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0fe8db08c44f06/Documents/"/>
    </mc:Choice>
  </mc:AlternateContent>
  <xr:revisionPtr revIDLastSave="573" documentId="8_{CADFB442-28A6-4CAB-B67A-BE8F08BE0875}" xr6:coauthVersionLast="47" xr6:coauthVersionMax="47" xr10:uidLastSave="{AB64D769-F96F-4C08-96FF-3738E25721F8}"/>
  <bookViews>
    <workbookView xWindow="-120" yWindow="-120" windowWidth="38640" windowHeight="21240" firstSheet="1" activeTab="3" xr2:uid="{3B2F720C-CF01-4C9D-963D-8F5E7C904F49}"/>
  </bookViews>
  <sheets>
    <sheet name="Sheet4" sheetId="7" state="hidden" r:id="rId1"/>
    <sheet name="Tech_Stocks" sheetId="5" r:id="rId2"/>
    <sheet name="Healthcare_Stocks" sheetId="6" r:id="rId3"/>
    <sheet name="Covid_Tables_Graphs" sheetId="8" r:id="rId4"/>
    <sheet name="Covid_Graphs" sheetId="2" state="hidden" r:id="rId5"/>
  </sheet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6" l="1" a="1"/>
  <c r="Z1" i="5" a="1"/>
  <c r="G1" i="5" a="1"/>
  <c r="L1" i="5" a="1"/>
  <c r="N1" i="6" a="1"/>
  <c r="B1" i="5" a="1"/>
  <c r="K1" i="6" a="1"/>
  <c r="E1" i="6" a="1"/>
  <c r="H1" i="6" a="1"/>
  <c r="Q1" i="5" a="1"/>
  <c r="U1" i="5" a="1"/>
  <c r="U1" i="5" l="1"/>
  <c r="Q1" i="5"/>
  <c r="H1" i="6"/>
  <c r="E1" i="6"/>
  <c r="K1" i="6"/>
  <c r="B1" i="5"/>
  <c r="N1" i="6"/>
  <c r="L1" i="5"/>
  <c r="G1" i="5"/>
  <c r="Z1" i="5"/>
  <c r="B1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8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</futureMetadata>
  <cellMetadata count="1">
    <bk>
      <rc t="1" v="0"/>
    </bk>
  </cellMetadata>
  <valueMetadata count="98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</valueMetadata>
</metadata>
</file>

<file path=xl/sharedStrings.xml><?xml version="1.0" encoding="utf-8"?>
<sst xmlns="http://schemas.openxmlformats.org/spreadsheetml/2006/main" count="1438" uniqueCount="23">
  <si>
    <t>AAPL</t>
  </si>
  <si>
    <t>NVDA</t>
  </si>
  <si>
    <t>AMZN</t>
  </si>
  <si>
    <t>AMD</t>
  </si>
  <si>
    <t>TSLA</t>
  </si>
  <si>
    <t>MSFT</t>
  </si>
  <si>
    <t>Stock</t>
  </si>
  <si>
    <t>Column Labels</t>
  </si>
  <si>
    <t>Grand Total</t>
  </si>
  <si>
    <t>Row Labels</t>
  </si>
  <si>
    <t>Jan</t>
  </si>
  <si>
    <t>Feb</t>
  </si>
  <si>
    <t>Mar</t>
  </si>
  <si>
    <t>Apr</t>
  </si>
  <si>
    <t>Average Close</t>
  </si>
  <si>
    <t>Percentage Diff</t>
  </si>
  <si>
    <t>JNJ</t>
  </si>
  <si>
    <t>PFE</t>
  </si>
  <si>
    <t>MCK</t>
  </si>
  <si>
    <t>VRTX</t>
  </si>
  <si>
    <t>UNH</t>
  </si>
  <si>
    <t>stock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</si>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</sst>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1" xfId="0" applyBorder="1" applyAlignment="1">
      <alignment horizontal="left"/>
    </xf>
    <xf numFmtId="164" fontId="0" fillId="0" borderId="1" xfId="0" applyNumberFormat="1" applyBorder="1"/>
    <xf numFmtId="10" fontId="0" fillId="0" borderId="1" xfId="0" applyNumberFormat="1" applyBorder="1"/>
    <xf numFmtId="10" fontId="0" fillId="2" borderId="1" xfId="0" applyNumberFormat="1" applyFill="1" applyBorder="1"/>
    <xf numFmtId="10" fontId="0" fillId="3" borderId="1" xfId="0" applyNumberFormat="1" applyFill="1" applyBorder="1"/>
    <xf numFmtId="0" fontId="0" fillId="0" borderId="0" xfId="0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0" fillId="5" borderId="7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0" xfId="0" applyBorder="1"/>
    <xf numFmtId="0" fontId="0" fillId="0" borderId="0" xfId="0" pivotButton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64" fontId="0" fillId="0" borderId="0" xfId="0" applyNumberFormat="1" applyBorder="1"/>
    <xf numFmtId="10" fontId="0" fillId="0" borderId="0" xfId="0" applyNumberFormat="1" applyBorder="1"/>
    <xf numFmtId="0" fontId="0" fillId="0" borderId="8" xfId="0" applyBorder="1" applyAlignment="1">
      <alignment horizontal="left"/>
    </xf>
    <xf numFmtId="164" fontId="0" fillId="0" borderId="8" xfId="0" applyNumberFormat="1" applyBorder="1"/>
  </cellXfs>
  <cellStyles count="1">
    <cellStyle name="Normal" xfId="0" builtinId="0"/>
  </cellStyles>
  <dxfs count="71"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alignment horizontal="center"/>
    </dxf>
    <dxf>
      <alignment horizontal="center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rgb="FFFF505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rgb="FFFF505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/>
    </dxf>
    <dxf>
      <alignment horizontal="center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rgb="FFFF505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17/06/relationships/rdRichValue" Target="richData/rdrichvalue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haredStrings" Target="sharedString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Array" Target="richData/rdarray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MSFT - Average Close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</c:strLit>
          </c:cat>
          <c:val>
            <c:numLit>
              <c:formatCode>General</c:formatCode>
              <c:ptCount val="4"/>
              <c:pt idx="0">
                <c:v>163.99904761904764</c:v>
              </c:pt>
              <c:pt idx="1">
                <c:v>178.71947368421053</c:v>
              </c:pt>
              <c:pt idx="2">
                <c:v>152.55409090909092</c:v>
              </c:pt>
              <c:pt idx="3">
                <c:v>169.03952380952381</c:v>
              </c:pt>
            </c:numLit>
          </c:val>
          <c:extLst>
            <c:ext xmlns:c16="http://schemas.microsoft.com/office/drawing/2014/chart" uri="{C3380CC4-5D6E-409C-BE32-E72D297353CC}">
              <c16:uniqueId val="{00000000-C377-40AA-B1E3-10D9BED05DEE}"/>
            </c:ext>
          </c:extLst>
        </c:ser>
        <c:ser>
          <c:idx val="1"/>
          <c:order val="1"/>
          <c:tx>
            <c:v>MSFT - Percentage Difference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</c:strLit>
          </c:cat>
          <c:val>
            <c:numLit>
              <c:formatCode>General</c:formatCode>
              <c:ptCount val="4"/>
              <c:pt idx="0">
                <c:v>0</c:v>
              </c:pt>
              <c:pt idx="1">
                <c:v>8.9759216769092875E-2</c:v>
              </c:pt>
              <c:pt idx="2">
                <c:v>-0.14640476628390645</c:v>
              </c:pt>
              <c:pt idx="3">
                <c:v>0.10806287004297245</c:v>
              </c:pt>
            </c:numLit>
          </c:val>
          <c:extLst>
            <c:ext xmlns:c16="http://schemas.microsoft.com/office/drawing/2014/chart" uri="{C3380CC4-5D6E-409C-BE32-E72D297353CC}">
              <c16:uniqueId val="{00000001-C377-40AA-B1E3-10D9BED05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7705136"/>
        <c:axId val="817708048"/>
      </c:barChart>
      <c:catAx>
        <c:axId val="81770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8048"/>
        <c:crosses val="autoZero"/>
        <c:auto val="1"/>
        <c:lblAlgn val="ctr"/>
        <c:lblOffset val="100"/>
        <c:noMultiLvlLbl val="0"/>
      </c:catAx>
      <c:valAx>
        <c:axId val="81770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70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UNH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Healthcare_Stocks!$B$2:$B$84</c:f>
              <c:numCache>
                <c:formatCode>m/d/yyyy</c:formatCode>
                <c:ptCount val="83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</c:numCache>
            </c:numRef>
          </c:cat>
          <c:val>
            <c:numRef>
              <c:f>Healthcare_Stocks!$C$2:$C$84</c:f>
              <c:numCache>
                <c:formatCode>_([$$-409]* #,##0.00_);_([$$-409]* \(#,##0.00\);_([$$-409]* "-"??_);_(@_)</c:formatCode>
                <c:ptCount val="83"/>
                <c:pt idx="0">
                  <c:v>292.5</c:v>
                </c:pt>
                <c:pt idx="1">
                  <c:v>289.54000000000002</c:v>
                </c:pt>
                <c:pt idx="2">
                  <c:v>291.55</c:v>
                </c:pt>
                <c:pt idx="3">
                  <c:v>289.79000000000002</c:v>
                </c:pt>
                <c:pt idx="4">
                  <c:v>295.89999999999998</c:v>
                </c:pt>
                <c:pt idx="5">
                  <c:v>294.22000000000003</c:v>
                </c:pt>
                <c:pt idx="6">
                  <c:v>295.13</c:v>
                </c:pt>
                <c:pt idx="7">
                  <c:v>285.85000000000002</c:v>
                </c:pt>
                <c:pt idx="8">
                  <c:v>288.24</c:v>
                </c:pt>
                <c:pt idx="9">
                  <c:v>296.41000000000003</c:v>
                </c:pt>
                <c:pt idx="10">
                  <c:v>300.74</c:v>
                </c:pt>
                <c:pt idx="11">
                  <c:v>298.47000000000003</c:v>
                </c:pt>
                <c:pt idx="12">
                  <c:v>300.52999999999997</c:v>
                </c:pt>
                <c:pt idx="13">
                  <c:v>300.58999999999997</c:v>
                </c:pt>
                <c:pt idx="14">
                  <c:v>299.45999999999998</c:v>
                </c:pt>
                <c:pt idx="15">
                  <c:v>292.81</c:v>
                </c:pt>
                <c:pt idx="16">
                  <c:v>284.08999999999997</c:v>
                </c:pt>
                <c:pt idx="17">
                  <c:v>285.87</c:v>
                </c:pt>
                <c:pt idx="18">
                  <c:v>282.89999999999998</c:v>
                </c:pt>
                <c:pt idx="19">
                  <c:v>280.98</c:v>
                </c:pt>
                <c:pt idx="20">
                  <c:v>272.45</c:v>
                </c:pt>
                <c:pt idx="21">
                  <c:v>274.02</c:v>
                </c:pt>
                <c:pt idx="22">
                  <c:v>280.83999999999997</c:v>
                </c:pt>
                <c:pt idx="23">
                  <c:v>295.73</c:v>
                </c:pt>
                <c:pt idx="24">
                  <c:v>292.45999999999998</c:v>
                </c:pt>
                <c:pt idx="25">
                  <c:v>289.22000000000003</c:v>
                </c:pt>
                <c:pt idx="26">
                  <c:v>287.02999999999997</c:v>
                </c:pt>
                <c:pt idx="27">
                  <c:v>290.79000000000002</c:v>
                </c:pt>
                <c:pt idx="28">
                  <c:v>303.48</c:v>
                </c:pt>
                <c:pt idx="29">
                  <c:v>302.2</c:v>
                </c:pt>
                <c:pt idx="30">
                  <c:v>298.77999999999997</c:v>
                </c:pt>
                <c:pt idx="31">
                  <c:v>302.14</c:v>
                </c:pt>
                <c:pt idx="32">
                  <c:v>305.31</c:v>
                </c:pt>
                <c:pt idx="33">
                  <c:v>302.13</c:v>
                </c:pt>
                <c:pt idx="34">
                  <c:v>301.43</c:v>
                </c:pt>
                <c:pt idx="35">
                  <c:v>277.79000000000002</c:v>
                </c:pt>
                <c:pt idx="36">
                  <c:v>263.39</c:v>
                </c:pt>
                <c:pt idx="37">
                  <c:v>263</c:v>
                </c:pt>
                <c:pt idx="38">
                  <c:v>253.92</c:v>
                </c:pt>
                <c:pt idx="39">
                  <c:v>254.96</c:v>
                </c:pt>
                <c:pt idx="40">
                  <c:v>273.11</c:v>
                </c:pt>
                <c:pt idx="41">
                  <c:v>261.39999999999998</c:v>
                </c:pt>
                <c:pt idx="42">
                  <c:v>289.42</c:v>
                </c:pt>
                <c:pt idx="43">
                  <c:v>282.95999999999998</c:v>
                </c:pt>
                <c:pt idx="44">
                  <c:v>283.87</c:v>
                </c:pt>
                <c:pt idx="45">
                  <c:v>273.44</c:v>
                </c:pt>
                <c:pt idx="46">
                  <c:v>280</c:v>
                </c:pt>
                <c:pt idx="47">
                  <c:v>277.77999999999997</c:v>
                </c:pt>
                <c:pt idx="48">
                  <c:v>250.41</c:v>
                </c:pt>
                <c:pt idx="49">
                  <c:v>272.04000000000002</c:v>
                </c:pt>
                <c:pt idx="50">
                  <c:v>225.04</c:v>
                </c:pt>
                <c:pt idx="51">
                  <c:v>244.22</c:v>
                </c:pt>
                <c:pt idx="52">
                  <c:v>217.06</c:v>
                </c:pt>
                <c:pt idx="53">
                  <c:v>219.8</c:v>
                </c:pt>
                <c:pt idx="54">
                  <c:v>206.59</c:v>
                </c:pt>
                <c:pt idx="55">
                  <c:v>194.86</c:v>
                </c:pt>
                <c:pt idx="56">
                  <c:v>219.8</c:v>
                </c:pt>
                <c:pt idx="57">
                  <c:v>234.49</c:v>
                </c:pt>
                <c:pt idx="58">
                  <c:v>255.39</c:v>
                </c:pt>
                <c:pt idx="59">
                  <c:v>242.45</c:v>
                </c:pt>
                <c:pt idx="60">
                  <c:v>251.28</c:v>
                </c:pt>
                <c:pt idx="61">
                  <c:v>249.38</c:v>
                </c:pt>
                <c:pt idx="62">
                  <c:v>237.32</c:v>
                </c:pt>
                <c:pt idx="63">
                  <c:v>240.44</c:v>
                </c:pt>
                <c:pt idx="64">
                  <c:v>229.49</c:v>
                </c:pt>
                <c:pt idx="65">
                  <c:v>248.34</c:v>
                </c:pt>
                <c:pt idx="66">
                  <c:v>248.04</c:v>
                </c:pt>
                <c:pt idx="67">
                  <c:v>267.83</c:v>
                </c:pt>
                <c:pt idx="68">
                  <c:v>264.13</c:v>
                </c:pt>
                <c:pt idx="69">
                  <c:v>263.51</c:v>
                </c:pt>
                <c:pt idx="70">
                  <c:v>270.5</c:v>
                </c:pt>
                <c:pt idx="71">
                  <c:v>281.68</c:v>
                </c:pt>
                <c:pt idx="72">
                  <c:v>298.43</c:v>
                </c:pt>
                <c:pt idx="73">
                  <c:v>290.56</c:v>
                </c:pt>
                <c:pt idx="74">
                  <c:v>282.14</c:v>
                </c:pt>
                <c:pt idx="75">
                  <c:v>274.19</c:v>
                </c:pt>
                <c:pt idx="76">
                  <c:v>277.02</c:v>
                </c:pt>
                <c:pt idx="77">
                  <c:v>285.33</c:v>
                </c:pt>
                <c:pt idx="78">
                  <c:v>291.29000000000002</c:v>
                </c:pt>
                <c:pt idx="79">
                  <c:v>293.98</c:v>
                </c:pt>
                <c:pt idx="80">
                  <c:v>288.36</c:v>
                </c:pt>
                <c:pt idx="81">
                  <c:v>287.64999999999998</c:v>
                </c:pt>
                <c:pt idx="82">
                  <c:v>292.47000000000003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5F-4323-B495-89E51C9AECAD}"/>
            </c:ext>
          </c:extLst>
        </c:ser>
        <c:ser>
          <c:idx val="1"/>
          <c:order val="1"/>
          <c:tx>
            <c:v>JNJ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Healthcare_Stocks!$F$2:$F$84</c:f>
              <c:numCache>
                <c:formatCode>_([$$-409]* #,##0.00_);_([$$-409]* \(#,##0.00\);_([$$-409]* "-"??_);_(@_)</c:formatCode>
                <c:ptCount val="83"/>
                <c:pt idx="0">
                  <c:v>145.97</c:v>
                </c:pt>
                <c:pt idx="1">
                  <c:v>144.28</c:v>
                </c:pt>
                <c:pt idx="2">
                  <c:v>144.1</c:v>
                </c:pt>
                <c:pt idx="3">
                  <c:v>144.97999999999999</c:v>
                </c:pt>
                <c:pt idx="4">
                  <c:v>144.96</c:v>
                </c:pt>
                <c:pt idx="5">
                  <c:v>145.38999999999999</c:v>
                </c:pt>
                <c:pt idx="6">
                  <c:v>145.06</c:v>
                </c:pt>
                <c:pt idx="7">
                  <c:v>145.69999999999999</c:v>
                </c:pt>
                <c:pt idx="8">
                  <c:v>146.52000000000001</c:v>
                </c:pt>
                <c:pt idx="9">
                  <c:v>147.01</c:v>
                </c:pt>
                <c:pt idx="10">
                  <c:v>148.19999999999999</c:v>
                </c:pt>
                <c:pt idx="11">
                  <c:v>149.16999999999999</c:v>
                </c:pt>
                <c:pt idx="12">
                  <c:v>149.27000000000001</c:v>
                </c:pt>
                <c:pt idx="13">
                  <c:v>148.25</c:v>
                </c:pt>
                <c:pt idx="14">
                  <c:v>148.53</c:v>
                </c:pt>
                <c:pt idx="15">
                  <c:v>148.32</c:v>
                </c:pt>
                <c:pt idx="16">
                  <c:v>148.75</c:v>
                </c:pt>
                <c:pt idx="17">
                  <c:v>149.5</c:v>
                </c:pt>
                <c:pt idx="18">
                  <c:v>150.54</c:v>
                </c:pt>
                <c:pt idx="19">
                  <c:v>150.36000000000001</c:v>
                </c:pt>
                <c:pt idx="20">
                  <c:v>148.87</c:v>
                </c:pt>
                <c:pt idx="21">
                  <c:v>150.16999999999999</c:v>
                </c:pt>
                <c:pt idx="22">
                  <c:v>151.6</c:v>
                </c:pt>
                <c:pt idx="23">
                  <c:v>153.99</c:v>
                </c:pt>
                <c:pt idx="24">
                  <c:v>153.53</c:v>
                </c:pt>
                <c:pt idx="25">
                  <c:v>151.88999999999999</c:v>
                </c:pt>
                <c:pt idx="26">
                  <c:v>151.86000000000001</c:v>
                </c:pt>
                <c:pt idx="27">
                  <c:v>151.99</c:v>
                </c:pt>
                <c:pt idx="28">
                  <c:v>151.09</c:v>
                </c:pt>
                <c:pt idx="29">
                  <c:v>150.09</c:v>
                </c:pt>
                <c:pt idx="30">
                  <c:v>150.13</c:v>
                </c:pt>
                <c:pt idx="31">
                  <c:v>149.13999999999999</c:v>
                </c:pt>
                <c:pt idx="32">
                  <c:v>148.94</c:v>
                </c:pt>
                <c:pt idx="33">
                  <c:v>148.37</c:v>
                </c:pt>
                <c:pt idx="34">
                  <c:v>149.93</c:v>
                </c:pt>
                <c:pt idx="35">
                  <c:v>145.91</c:v>
                </c:pt>
                <c:pt idx="36">
                  <c:v>144.65</c:v>
                </c:pt>
                <c:pt idx="37">
                  <c:v>143.68</c:v>
                </c:pt>
                <c:pt idx="38">
                  <c:v>139.12</c:v>
                </c:pt>
                <c:pt idx="39">
                  <c:v>134.47999999999999</c:v>
                </c:pt>
                <c:pt idx="40">
                  <c:v>140.02000000000001</c:v>
                </c:pt>
                <c:pt idx="41">
                  <c:v>135.59</c:v>
                </c:pt>
                <c:pt idx="42">
                  <c:v>143.47999999999999</c:v>
                </c:pt>
                <c:pt idx="43">
                  <c:v>142.01</c:v>
                </c:pt>
                <c:pt idx="44">
                  <c:v>142.03</c:v>
                </c:pt>
                <c:pt idx="45">
                  <c:v>136.44</c:v>
                </c:pt>
                <c:pt idx="46">
                  <c:v>141.63999999999999</c:v>
                </c:pt>
                <c:pt idx="47">
                  <c:v>131.80000000000001</c:v>
                </c:pt>
                <c:pt idx="48">
                  <c:v>125.41</c:v>
                </c:pt>
                <c:pt idx="49">
                  <c:v>134.29</c:v>
                </c:pt>
                <c:pt idx="50">
                  <c:v>127.13</c:v>
                </c:pt>
                <c:pt idx="51">
                  <c:v>136.59</c:v>
                </c:pt>
                <c:pt idx="52">
                  <c:v>134.96</c:v>
                </c:pt>
                <c:pt idx="53">
                  <c:v>127.05</c:v>
                </c:pt>
                <c:pt idx="54">
                  <c:v>119.89</c:v>
                </c:pt>
                <c:pt idx="55">
                  <c:v>111.14</c:v>
                </c:pt>
                <c:pt idx="56">
                  <c:v>119.18</c:v>
                </c:pt>
                <c:pt idx="57">
                  <c:v>119.4</c:v>
                </c:pt>
                <c:pt idx="58">
                  <c:v>126.57</c:v>
                </c:pt>
                <c:pt idx="59">
                  <c:v>123.16</c:v>
                </c:pt>
                <c:pt idx="60">
                  <c:v>133.01</c:v>
                </c:pt>
                <c:pt idx="61">
                  <c:v>131.13</c:v>
                </c:pt>
                <c:pt idx="62">
                  <c:v>128.81</c:v>
                </c:pt>
                <c:pt idx="63">
                  <c:v>133.15</c:v>
                </c:pt>
                <c:pt idx="64">
                  <c:v>134.16999999999999</c:v>
                </c:pt>
                <c:pt idx="65">
                  <c:v>139.76</c:v>
                </c:pt>
                <c:pt idx="66">
                  <c:v>137.47999999999999</c:v>
                </c:pt>
                <c:pt idx="67">
                  <c:v>143.26</c:v>
                </c:pt>
                <c:pt idx="68">
                  <c:v>141.22999999999999</c:v>
                </c:pt>
                <c:pt idx="69">
                  <c:v>139.77000000000001</c:v>
                </c:pt>
                <c:pt idx="70">
                  <c:v>146.03</c:v>
                </c:pt>
                <c:pt idx="71">
                  <c:v>147.66</c:v>
                </c:pt>
                <c:pt idx="72">
                  <c:v>149.66999999999999</c:v>
                </c:pt>
                <c:pt idx="73">
                  <c:v>152.02000000000001</c:v>
                </c:pt>
                <c:pt idx="74">
                  <c:v>151.66999999999999</c:v>
                </c:pt>
                <c:pt idx="75">
                  <c:v>149.68</c:v>
                </c:pt>
                <c:pt idx="76">
                  <c:v>152.99</c:v>
                </c:pt>
                <c:pt idx="77">
                  <c:v>155.51</c:v>
                </c:pt>
                <c:pt idx="78">
                  <c:v>154.86000000000001</c:v>
                </c:pt>
                <c:pt idx="79">
                  <c:v>154.29</c:v>
                </c:pt>
                <c:pt idx="80">
                  <c:v>151.38999999999999</c:v>
                </c:pt>
                <c:pt idx="81">
                  <c:v>150.24</c:v>
                </c:pt>
                <c:pt idx="82">
                  <c:v>150.04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5F-4323-B495-89E51C9AECAD}"/>
            </c:ext>
          </c:extLst>
        </c:ser>
        <c:ser>
          <c:idx val="2"/>
          <c:order val="2"/>
          <c:tx>
            <c:v>PFE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Healthcare_Stocks!$I$2:$I$84</c:f>
              <c:numCache>
                <c:formatCode>_([$$-409]* #,##0.00_);_([$$-409]* \(#,##0.00\);_([$$-409]* "-"??_);_(@_)</c:formatCode>
                <c:ptCount val="83"/>
                <c:pt idx="0">
                  <c:v>37.102800000000002</c:v>
                </c:pt>
                <c:pt idx="1">
                  <c:v>36.903700000000001</c:v>
                </c:pt>
                <c:pt idx="2">
                  <c:v>36.856299999999997</c:v>
                </c:pt>
                <c:pt idx="3">
                  <c:v>36.7331</c:v>
                </c:pt>
                <c:pt idx="4">
                  <c:v>37.026899999999998</c:v>
                </c:pt>
                <c:pt idx="5">
                  <c:v>36.8658</c:v>
                </c:pt>
                <c:pt idx="6">
                  <c:v>37.4345</c:v>
                </c:pt>
                <c:pt idx="7">
                  <c:v>37.358699999999999</c:v>
                </c:pt>
                <c:pt idx="8">
                  <c:v>37.984400000000001</c:v>
                </c:pt>
                <c:pt idx="9">
                  <c:v>38.553100000000001</c:v>
                </c:pt>
                <c:pt idx="10">
                  <c:v>38.496200000000002</c:v>
                </c:pt>
                <c:pt idx="11">
                  <c:v>38.401499999999999</c:v>
                </c:pt>
                <c:pt idx="12">
                  <c:v>38.240299999999998</c:v>
                </c:pt>
                <c:pt idx="13">
                  <c:v>38.098100000000002</c:v>
                </c:pt>
                <c:pt idx="14">
                  <c:v>38.591000000000001</c:v>
                </c:pt>
                <c:pt idx="15">
                  <c:v>37.747399999999999</c:v>
                </c:pt>
                <c:pt idx="16">
                  <c:v>38.069699999999997</c:v>
                </c:pt>
                <c:pt idx="17">
                  <c:v>36.154800000000002</c:v>
                </c:pt>
                <c:pt idx="18">
                  <c:v>35.624000000000002</c:v>
                </c:pt>
                <c:pt idx="19">
                  <c:v>35.140500000000003</c:v>
                </c:pt>
                <c:pt idx="20">
                  <c:v>35.301699999999997</c:v>
                </c:pt>
                <c:pt idx="21">
                  <c:v>35.557600000000001</c:v>
                </c:pt>
                <c:pt idx="22">
                  <c:v>35.728200000000001</c:v>
                </c:pt>
                <c:pt idx="23">
                  <c:v>36.183300000000003</c:v>
                </c:pt>
                <c:pt idx="24">
                  <c:v>36.268599999999999</c:v>
                </c:pt>
                <c:pt idx="25">
                  <c:v>36.069499999999998</c:v>
                </c:pt>
                <c:pt idx="26">
                  <c:v>35.841999999999999</c:v>
                </c:pt>
                <c:pt idx="27">
                  <c:v>36.107399999999998</c:v>
                </c:pt>
                <c:pt idx="28">
                  <c:v>35.775599999999997</c:v>
                </c:pt>
                <c:pt idx="29">
                  <c:v>35.007800000000003</c:v>
                </c:pt>
                <c:pt idx="30">
                  <c:v>34.609699999999997</c:v>
                </c:pt>
                <c:pt idx="31">
                  <c:v>34.429499999999997</c:v>
                </c:pt>
                <c:pt idx="32">
                  <c:v>34.344200000000001</c:v>
                </c:pt>
                <c:pt idx="33">
                  <c:v>33.984000000000002</c:v>
                </c:pt>
                <c:pt idx="34">
                  <c:v>33.860799999999998</c:v>
                </c:pt>
                <c:pt idx="35">
                  <c:v>32.865400000000001</c:v>
                </c:pt>
                <c:pt idx="36">
                  <c:v>32.163899999999998</c:v>
                </c:pt>
                <c:pt idx="37">
                  <c:v>32.912799999999997</c:v>
                </c:pt>
                <c:pt idx="38">
                  <c:v>32.325099999999999</c:v>
                </c:pt>
                <c:pt idx="39">
                  <c:v>31.680499999999999</c:v>
                </c:pt>
                <c:pt idx="40">
                  <c:v>33.064500000000002</c:v>
                </c:pt>
                <c:pt idx="41">
                  <c:v>32.514699999999998</c:v>
                </c:pt>
                <c:pt idx="42">
                  <c:v>34.505400000000002</c:v>
                </c:pt>
                <c:pt idx="43">
                  <c:v>33.6143</c:v>
                </c:pt>
                <c:pt idx="44">
                  <c:v>33.197200000000002</c:v>
                </c:pt>
                <c:pt idx="45">
                  <c:v>32.002800000000001</c:v>
                </c:pt>
                <c:pt idx="46">
                  <c:v>32.7896</c:v>
                </c:pt>
                <c:pt idx="47">
                  <c:v>30.4956</c:v>
                </c:pt>
                <c:pt idx="48">
                  <c:v>28.4575</c:v>
                </c:pt>
                <c:pt idx="49">
                  <c:v>31.007400000000001</c:v>
                </c:pt>
                <c:pt idx="50">
                  <c:v>28.609100000000002</c:v>
                </c:pt>
                <c:pt idx="51">
                  <c:v>30.4861</c:v>
                </c:pt>
                <c:pt idx="52">
                  <c:v>30.675699999999999</c:v>
                </c:pt>
                <c:pt idx="53">
                  <c:v>28.836600000000001</c:v>
                </c:pt>
                <c:pt idx="54">
                  <c:v>27.5</c:v>
                </c:pt>
                <c:pt idx="55">
                  <c:v>27.007100000000001</c:v>
                </c:pt>
                <c:pt idx="56">
                  <c:v>28.1541</c:v>
                </c:pt>
                <c:pt idx="57">
                  <c:v>28.201499999999999</c:v>
                </c:pt>
                <c:pt idx="58">
                  <c:v>30.0974</c:v>
                </c:pt>
                <c:pt idx="59">
                  <c:v>29.291699999999999</c:v>
                </c:pt>
                <c:pt idx="60">
                  <c:v>30.9695</c:v>
                </c:pt>
                <c:pt idx="61">
                  <c:v>30.941099999999999</c:v>
                </c:pt>
                <c:pt idx="62">
                  <c:v>30.0974</c:v>
                </c:pt>
                <c:pt idx="63">
                  <c:v>31.159099999999999</c:v>
                </c:pt>
                <c:pt idx="64">
                  <c:v>31.888999999999999</c:v>
                </c:pt>
                <c:pt idx="65">
                  <c:v>32.770600000000002</c:v>
                </c:pt>
                <c:pt idx="66">
                  <c:v>31.860600000000002</c:v>
                </c:pt>
                <c:pt idx="67">
                  <c:v>32.799100000000003</c:v>
                </c:pt>
                <c:pt idx="68">
                  <c:v>33.548000000000002</c:v>
                </c:pt>
                <c:pt idx="69">
                  <c:v>33.311</c:v>
                </c:pt>
                <c:pt idx="70">
                  <c:v>34.543300000000002</c:v>
                </c:pt>
                <c:pt idx="71">
                  <c:v>34.097799999999999</c:v>
                </c:pt>
                <c:pt idx="72">
                  <c:v>34.0124</c:v>
                </c:pt>
                <c:pt idx="73">
                  <c:v>34.988799999999998</c:v>
                </c:pt>
                <c:pt idx="74">
                  <c:v>34.201999999999998</c:v>
                </c:pt>
                <c:pt idx="75">
                  <c:v>33.765999999999998</c:v>
                </c:pt>
                <c:pt idx="76">
                  <c:v>34.363199999999999</c:v>
                </c:pt>
                <c:pt idx="77">
                  <c:v>34.780299999999997</c:v>
                </c:pt>
                <c:pt idx="78">
                  <c:v>35.434399999999997</c:v>
                </c:pt>
                <c:pt idx="79">
                  <c:v>36.334899999999998</c:v>
                </c:pt>
                <c:pt idx="80">
                  <c:v>35.936799999999998</c:v>
                </c:pt>
                <c:pt idx="81">
                  <c:v>36.135899999999999</c:v>
                </c:pt>
                <c:pt idx="82">
                  <c:v>36.363399999999999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5F-4323-B495-89E51C9AECAD}"/>
            </c:ext>
          </c:extLst>
        </c:ser>
        <c:ser>
          <c:idx val="3"/>
          <c:order val="3"/>
          <c:tx>
            <c:v>MCK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Healthcare_Stocks!$L$2:$L$84</c:f>
              <c:numCache>
                <c:formatCode>_([$$-409]* #,##0.00_);_([$$-409]* \(#,##0.00\);_([$$-409]* "-"??_);_(@_)</c:formatCode>
                <c:ptCount val="83"/>
                <c:pt idx="0">
                  <c:v>138.69</c:v>
                </c:pt>
                <c:pt idx="1">
                  <c:v>136.72</c:v>
                </c:pt>
                <c:pt idx="2">
                  <c:v>138.16</c:v>
                </c:pt>
                <c:pt idx="3">
                  <c:v>137.85</c:v>
                </c:pt>
                <c:pt idx="4">
                  <c:v>140.56</c:v>
                </c:pt>
                <c:pt idx="5">
                  <c:v>141.30000000000001</c:v>
                </c:pt>
                <c:pt idx="6">
                  <c:v>143.81</c:v>
                </c:pt>
                <c:pt idx="7">
                  <c:v>143.65</c:v>
                </c:pt>
                <c:pt idx="8">
                  <c:v>150.66999999999999</c:v>
                </c:pt>
                <c:pt idx="9">
                  <c:v>154.03</c:v>
                </c:pt>
                <c:pt idx="10">
                  <c:v>156.26</c:v>
                </c:pt>
                <c:pt idx="11">
                  <c:v>156.33000000000001</c:v>
                </c:pt>
                <c:pt idx="12">
                  <c:v>155.27000000000001</c:v>
                </c:pt>
                <c:pt idx="13">
                  <c:v>155.74</c:v>
                </c:pt>
                <c:pt idx="14">
                  <c:v>155.11000000000001</c:v>
                </c:pt>
                <c:pt idx="15">
                  <c:v>152.62</c:v>
                </c:pt>
                <c:pt idx="16">
                  <c:v>150.63</c:v>
                </c:pt>
                <c:pt idx="17">
                  <c:v>152.12</c:v>
                </c:pt>
                <c:pt idx="18">
                  <c:v>149.34</c:v>
                </c:pt>
                <c:pt idx="19">
                  <c:v>147.19999999999999</c:v>
                </c:pt>
                <c:pt idx="20">
                  <c:v>142.61000000000001</c:v>
                </c:pt>
                <c:pt idx="21">
                  <c:v>143.9</c:v>
                </c:pt>
                <c:pt idx="22">
                  <c:v>149.25</c:v>
                </c:pt>
                <c:pt idx="23">
                  <c:v>152.15</c:v>
                </c:pt>
                <c:pt idx="24">
                  <c:v>158.32</c:v>
                </c:pt>
                <c:pt idx="25">
                  <c:v>156.32</c:v>
                </c:pt>
                <c:pt idx="26">
                  <c:v>162.13999999999999</c:v>
                </c:pt>
                <c:pt idx="27">
                  <c:v>164.65</c:v>
                </c:pt>
                <c:pt idx="28">
                  <c:v>168.02</c:v>
                </c:pt>
                <c:pt idx="29">
                  <c:v>167.91</c:v>
                </c:pt>
                <c:pt idx="30">
                  <c:v>168.03</c:v>
                </c:pt>
                <c:pt idx="31">
                  <c:v>167.63</c:v>
                </c:pt>
                <c:pt idx="32">
                  <c:v>168.01</c:v>
                </c:pt>
                <c:pt idx="33">
                  <c:v>170.78</c:v>
                </c:pt>
                <c:pt idx="34">
                  <c:v>170.96</c:v>
                </c:pt>
                <c:pt idx="35">
                  <c:v>165.56</c:v>
                </c:pt>
                <c:pt idx="36">
                  <c:v>160.85</c:v>
                </c:pt>
                <c:pt idx="37">
                  <c:v>158.97999999999999</c:v>
                </c:pt>
                <c:pt idx="38">
                  <c:v>147.71</c:v>
                </c:pt>
                <c:pt idx="39">
                  <c:v>139.86000000000001</c:v>
                </c:pt>
                <c:pt idx="40">
                  <c:v>150.41</c:v>
                </c:pt>
                <c:pt idx="41">
                  <c:v>147.80000000000001</c:v>
                </c:pt>
                <c:pt idx="42">
                  <c:v>152.26</c:v>
                </c:pt>
                <c:pt idx="43">
                  <c:v>145.12</c:v>
                </c:pt>
                <c:pt idx="44">
                  <c:v>141.49</c:v>
                </c:pt>
                <c:pt idx="45">
                  <c:v>131.97</c:v>
                </c:pt>
                <c:pt idx="46">
                  <c:v>138</c:v>
                </c:pt>
                <c:pt idx="47">
                  <c:v>135.16999999999999</c:v>
                </c:pt>
                <c:pt idx="48">
                  <c:v>124.03</c:v>
                </c:pt>
                <c:pt idx="49">
                  <c:v>132.57</c:v>
                </c:pt>
                <c:pt idx="50">
                  <c:v>121.28</c:v>
                </c:pt>
                <c:pt idx="51">
                  <c:v>139.47</c:v>
                </c:pt>
                <c:pt idx="52">
                  <c:v>135.9</c:v>
                </c:pt>
                <c:pt idx="53">
                  <c:v>127.4</c:v>
                </c:pt>
                <c:pt idx="54">
                  <c:v>124.97</c:v>
                </c:pt>
                <c:pt idx="55">
                  <c:v>115.75</c:v>
                </c:pt>
                <c:pt idx="56">
                  <c:v>126.31</c:v>
                </c:pt>
                <c:pt idx="57">
                  <c:v>121.24</c:v>
                </c:pt>
                <c:pt idx="58">
                  <c:v>131.66</c:v>
                </c:pt>
                <c:pt idx="59">
                  <c:v>125.7</c:v>
                </c:pt>
                <c:pt idx="60">
                  <c:v>138.02000000000001</c:v>
                </c:pt>
                <c:pt idx="61">
                  <c:v>135.26</c:v>
                </c:pt>
                <c:pt idx="62">
                  <c:v>133.06</c:v>
                </c:pt>
                <c:pt idx="63">
                  <c:v>129.19999999999999</c:v>
                </c:pt>
                <c:pt idx="64">
                  <c:v>125.49</c:v>
                </c:pt>
                <c:pt idx="65">
                  <c:v>135.19999999999999</c:v>
                </c:pt>
                <c:pt idx="66">
                  <c:v>132.08000000000001</c:v>
                </c:pt>
                <c:pt idx="67">
                  <c:v>131.56</c:v>
                </c:pt>
                <c:pt idx="68">
                  <c:v>133.32</c:v>
                </c:pt>
                <c:pt idx="69">
                  <c:v>131.02000000000001</c:v>
                </c:pt>
                <c:pt idx="70">
                  <c:v>137.66</c:v>
                </c:pt>
                <c:pt idx="71">
                  <c:v>137.97999999999999</c:v>
                </c:pt>
                <c:pt idx="72">
                  <c:v>138.11000000000001</c:v>
                </c:pt>
                <c:pt idx="73">
                  <c:v>141.61000000000001</c:v>
                </c:pt>
                <c:pt idx="74">
                  <c:v>140.49</c:v>
                </c:pt>
                <c:pt idx="75">
                  <c:v>132.44</c:v>
                </c:pt>
                <c:pt idx="76">
                  <c:v>135.22</c:v>
                </c:pt>
                <c:pt idx="77">
                  <c:v>136.57</c:v>
                </c:pt>
                <c:pt idx="78">
                  <c:v>139.94</c:v>
                </c:pt>
                <c:pt idx="79">
                  <c:v>143.28</c:v>
                </c:pt>
                <c:pt idx="80">
                  <c:v>140.36000000000001</c:v>
                </c:pt>
                <c:pt idx="81">
                  <c:v>140.26</c:v>
                </c:pt>
                <c:pt idx="82">
                  <c:v>141.25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35F-4323-B495-89E51C9AECAD}"/>
            </c:ext>
          </c:extLst>
        </c:ser>
        <c:ser>
          <c:idx val="4"/>
          <c:order val="4"/>
          <c:tx>
            <c:v>VRTX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Healthcare_Stocks!$O$2:$O$84</c:f>
              <c:numCache>
                <c:formatCode>_([$$-409]* #,##0.00_);_([$$-409]* \(#,##0.00\);_([$$-409]* "-"??_);_(@_)</c:formatCode>
                <c:ptCount val="83"/>
                <c:pt idx="0">
                  <c:v>219.45</c:v>
                </c:pt>
                <c:pt idx="1">
                  <c:v>217.98</c:v>
                </c:pt>
                <c:pt idx="2">
                  <c:v>224.03</c:v>
                </c:pt>
                <c:pt idx="3">
                  <c:v>223.79</c:v>
                </c:pt>
                <c:pt idx="4">
                  <c:v>231.09</c:v>
                </c:pt>
                <c:pt idx="5">
                  <c:v>230.26</c:v>
                </c:pt>
                <c:pt idx="6">
                  <c:v>228.95</c:v>
                </c:pt>
                <c:pt idx="7">
                  <c:v>226.49</c:v>
                </c:pt>
                <c:pt idx="8">
                  <c:v>229.75</c:v>
                </c:pt>
                <c:pt idx="9">
                  <c:v>234.15</c:v>
                </c:pt>
                <c:pt idx="10">
                  <c:v>235.5</c:v>
                </c:pt>
                <c:pt idx="11">
                  <c:v>235.83</c:v>
                </c:pt>
                <c:pt idx="12">
                  <c:v>233.99</c:v>
                </c:pt>
                <c:pt idx="13">
                  <c:v>234.61</c:v>
                </c:pt>
                <c:pt idx="14">
                  <c:v>233.91</c:v>
                </c:pt>
                <c:pt idx="15">
                  <c:v>229.06</c:v>
                </c:pt>
                <c:pt idx="16">
                  <c:v>227.37</c:v>
                </c:pt>
                <c:pt idx="17">
                  <c:v>231.97</c:v>
                </c:pt>
                <c:pt idx="18">
                  <c:v>232.41</c:v>
                </c:pt>
                <c:pt idx="19">
                  <c:v>230.31</c:v>
                </c:pt>
                <c:pt idx="20">
                  <c:v>227.05</c:v>
                </c:pt>
                <c:pt idx="21">
                  <c:v>230.51</c:v>
                </c:pt>
                <c:pt idx="22">
                  <c:v>239.66</c:v>
                </c:pt>
                <c:pt idx="23">
                  <c:v>240.76</c:v>
                </c:pt>
                <c:pt idx="24">
                  <c:v>239.12</c:v>
                </c:pt>
                <c:pt idx="25">
                  <c:v>240.06</c:v>
                </c:pt>
                <c:pt idx="26">
                  <c:v>244.75</c:v>
                </c:pt>
                <c:pt idx="27">
                  <c:v>247.81</c:v>
                </c:pt>
                <c:pt idx="28">
                  <c:v>242.21</c:v>
                </c:pt>
                <c:pt idx="29">
                  <c:v>240.09</c:v>
                </c:pt>
                <c:pt idx="30">
                  <c:v>243.82</c:v>
                </c:pt>
                <c:pt idx="31">
                  <c:v>245.93</c:v>
                </c:pt>
                <c:pt idx="32">
                  <c:v>247.78</c:v>
                </c:pt>
                <c:pt idx="33">
                  <c:v>245.1</c:v>
                </c:pt>
                <c:pt idx="34">
                  <c:v>246.29</c:v>
                </c:pt>
                <c:pt idx="35">
                  <c:v>237.01</c:v>
                </c:pt>
                <c:pt idx="36">
                  <c:v>230</c:v>
                </c:pt>
                <c:pt idx="37">
                  <c:v>232.04</c:v>
                </c:pt>
                <c:pt idx="38">
                  <c:v>223.3</c:v>
                </c:pt>
                <c:pt idx="39">
                  <c:v>224.03</c:v>
                </c:pt>
                <c:pt idx="40">
                  <c:v>232.29</c:v>
                </c:pt>
                <c:pt idx="41">
                  <c:v>228.26</c:v>
                </c:pt>
                <c:pt idx="42">
                  <c:v>245.32</c:v>
                </c:pt>
                <c:pt idx="43">
                  <c:v>237.31</c:v>
                </c:pt>
                <c:pt idx="44">
                  <c:v>233.5</c:v>
                </c:pt>
                <c:pt idx="45">
                  <c:v>219.65</c:v>
                </c:pt>
                <c:pt idx="46">
                  <c:v>230.51</c:v>
                </c:pt>
                <c:pt idx="47">
                  <c:v>220.34</c:v>
                </c:pt>
                <c:pt idx="48">
                  <c:v>204.06</c:v>
                </c:pt>
                <c:pt idx="49">
                  <c:v>220.86</c:v>
                </c:pt>
                <c:pt idx="50">
                  <c:v>199.77</c:v>
                </c:pt>
                <c:pt idx="51">
                  <c:v>210.44</c:v>
                </c:pt>
                <c:pt idx="52">
                  <c:v>212.98</c:v>
                </c:pt>
                <c:pt idx="53">
                  <c:v>215.69</c:v>
                </c:pt>
                <c:pt idx="54">
                  <c:v>206</c:v>
                </c:pt>
                <c:pt idx="55">
                  <c:v>202.21</c:v>
                </c:pt>
                <c:pt idx="56">
                  <c:v>223.13</c:v>
                </c:pt>
                <c:pt idx="57">
                  <c:v>210.09</c:v>
                </c:pt>
                <c:pt idx="58">
                  <c:v>224.49</c:v>
                </c:pt>
                <c:pt idx="59">
                  <c:v>217.24</c:v>
                </c:pt>
                <c:pt idx="60">
                  <c:v>231.92</c:v>
                </c:pt>
                <c:pt idx="61">
                  <c:v>237.95</c:v>
                </c:pt>
                <c:pt idx="62">
                  <c:v>225.48</c:v>
                </c:pt>
                <c:pt idx="63">
                  <c:v>242.16</c:v>
                </c:pt>
                <c:pt idx="64">
                  <c:v>238.31</c:v>
                </c:pt>
                <c:pt idx="65">
                  <c:v>255.3</c:v>
                </c:pt>
                <c:pt idx="66">
                  <c:v>247.67</c:v>
                </c:pt>
                <c:pt idx="67">
                  <c:v>249.66</c:v>
                </c:pt>
                <c:pt idx="68">
                  <c:v>246.61</c:v>
                </c:pt>
                <c:pt idx="69">
                  <c:v>252.28</c:v>
                </c:pt>
                <c:pt idx="70">
                  <c:v>262.41000000000003</c:v>
                </c:pt>
                <c:pt idx="71">
                  <c:v>255.23</c:v>
                </c:pt>
                <c:pt idx="72">
                  <c:v>264.76</c:v>
                </c:pt>
                <c:pt idx="73">
                  <c:v>270.45999999999998</c:v>
                </c:pt>
                <c:pt idx="74">
                  <c:v>273.26</c:v>
                </c:pt>
                <c:pt idx="75">
                  <c:v>262.8</c:v>
                </c:pt>
                <c:pt idx="76">
                  <c:v>269.37</c:v>
                </c:pt>
                <c:pt idx="77">
                  <c:v>267.91000000000003</c:v>
                </c:pt>
                <c:pt idx="78">
                  <c:v>269.86</c:v>
                </c:pt>
                <c:pt idx="79">
                  <c:v>268.51</c:v>
                </c:pt>
                <c:pt idx="80">
                  <c:v>256.95999999999998</c:v>
                </c:pt>
                <c:pt idx="81">
                  <c:v>251.05</c:v>
                </c:pt>
                <c:pt idx="82">
                  <c:v>251.2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35F-4323-B495-89E51C9AE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6869592"/>
        <c:axId val="776870248"/>
      </c:lineChart>
      <c:dateAx>
        <c:axId val="7768695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70248"/>
        <c:crosses val="autoZero"/>
        <c:auto val="1"/>
        <c:lblOffset val="100"/>
        <c:baseTimeUnit val="days"/>
      </c:dateAx>
      <c:valAx>
        <c:axId val="77687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69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[Bear_Market_Data.xlsx]Covid_Tables_Graphs!PivotTable1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Covid_Tables_Graphs!$P$34:$P$36</c:f>
              <c:strCache>
                <c:ptCount val="1"/>
                <c:pt idx="0">
                  <c:v>JNJ - Average Close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Covid_Tables_Graphs!$O$37:$O$40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Covid_Tables_Graphs!$P$37:$P$40</c:f>
              <c:numCache>
                <c:formatCode>"$"#,##0.00</c:formatCode>
                <c:ptCount val="4"/>
                <c:pt idx="0">
                  <c:v>147.3204761904762</c:v>
                </c:pt>
                <c:pt idx="1">
                  <c:v>148.45052631578943</c:v>
                </c:pt>
                <c:pt idx="2">
                  <c:v>130.99636363636364</c:v>
                </c:pt>
                <c:pt idx="3">
                  <c:v>145.88952380952384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2-49E5-84B7-7EF150BE7F26}"/>
            </c:ext>
          </c:extLst>
        </c:ser>
        <c:ser>
          <c:idx val="1"/>
          <c:order val="1"/>
          <c:tx>
            <c:strRef>
              <c:f>Covid_Tables_Graphs!$Q$34:$Q$36</c:f>
              <c:strCache>
                <c:ptCount val="1"/>
                <c:pt idx="0">
                  <c:v>JNJ - Percentage Diff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Covid_Tables_Graphs!$O$37:$O$40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Covid_Tables_Graphs!$Q$37:$Q$40</c:f>
              <c:numCache>
                <c:formatCode>0.00%</c:formatCode>
                <c:ptCount val="4"/>
                <c:pt idx="1">
                  <c:v>7.6706928631709555E-3</c:v>
                </c:pt>
                <c:pt idx="2">
                  <c:v>-0.11757562005739645</c:v>
                </c:pt>
                <c:pt idx="3">
                  <c:v>0.1136914014995296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92-49E5-84B7-7EF150BE7F26}"/>
            </c:ext>
          </c:extLst>
        </c:ser>
        <c:ser>
          <c:idx val="2"/>
          <c:order val="2"/>
          <c:tx>
            <c:strRef>
              <c:f>Covid_Tables_Graphs!$R$34:$R$36</c:f>
              <c:strCache>
                <c:ptCount val="1"/>
                <c:pt idx="0">
                  <c:v>MCK - Average Close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Covid_Tables_Graphs!$O$37:$O$40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Covid_Tables_Graphs!$R$37:$R$40</c:f>
              <c:numCache>
                <c:formatCode>"$"#,##0.00</c:formatCode>
                <c:ptCount val="4"/>
                <c:pt idx="0">
                  <c:v>147.55571428571429</c:v>
                </c:pt>
                <c:pt idx="1">
                  <c:v>160.05421052631579</c:v>
                </c:pt>
                <c:pt idx="2">
                  <c:v>133.71727272727273</c:v>
                </c:pt>
                <c:pt idx="3">
                  <c:v>136.00476190476198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92-49E5-84B7-7EF150BE7F26}"/>
            </c:ext>
          </c:extLst>
        </c:ser>
        <c:ser>
          <c:idx val="3"/>
          <c:order val="3"/>
          <c:tx>
            <c:strRef>
              <c:f>Covid_Tables_Graphs!$S$34:$S$36</c:f>
              <c:strCache>
                <c:ptCount val="1"/>
                <c:pt idx="0">
                  <c:v>MCK - Percentage Diff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Covid_Tables_Graphs!$O$37:$O$40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Covid_Tables_Graphs!$S$37:$S$40</c:f>
              <c:numCache>
                <c:formatCode>0.00%</c:formatCode>
                <c:ptCount val="4"/>
                <c:pt idx="1">
                  <c:v>8.4703573162883253E-2</c:v>
                </c:pt>
                <c:pt idx="2">
                  <c:v>-0.16455010906890694</c:v>
                </c:pt>
                <c:pt idx="3">
                  <c:v>1.7106908709952299E-2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92-49E5-84B7-7EF150BE7F26}"/>
            </c:ext>
          </c:extLst>
        </c:ser>
        <c:ser>
          <c:idx val="4"/>
          <c:order val="4"/>
          <c:tx>
            <c:strRef>
              <c:f>Covid_Tables_Graphs!$T$34:$T$36</c:f>
              <c:strCache>
                <c:ptCount val="1"/>
                <c:pt idx="0">
                  <c:v>PFE - Average Close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Covid_Tables_Graphs!$O$37:$O$40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Covid_Tables_Graphs!$T$37:$T$40</c:f>
              <c:numCache>
                <c:formatCode>"$"#,##0.00</c:formatCode>
                <c:ptCount val="4"/>
                <c:pt idx="0">
                  <c:v>37.270690476190474</c:v>
                </c:pt>
                <c:pt idx="1">
                  <c:v>34.511363157894735</c:v>
                </c:pt>
                <c:pt idx="2">
                  <c:v>30.564495454545455</c:v>
                </c:pt>
                <c:pt idx="3">
                  <c:v>33.9235238095238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92-49E5-84B7-7EF150BE7F26}"/>
            </c:ext>
          </c:extLst>
        </c:ser>
        <c:ser>
          <c:idx val="5"/>
          <c:order val="5"/>
          <c:tx>
            <c:strRef>
              <c:f>Covid_Tables_Graphs!$U$34:$U$36</c:f>
              <c:strCache>
                <c:ptCount val="1"/>
                <c:pt idx="0">
                  <c:v>PFE - Percentage Diff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Covid_Tables_Graphs!$O$37:$O$40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Covid_Tables_Graphs!$U$37:$U$40</c:f>
              <c:numCache>
                <c:formatCode>0.00%</c:formatCode>
                <c:ptCount val="4"/>
                <c:pt idx="1">
                  <c:v>-7.4034778616684657E-2</c:v>
                </c:pt>
                <c:pt idx="2">
                  <c:v>-0.1143642946032517</c:v>
                </c:pt>
                <c:pt idx="3">
                  <c:v>0.10989968278631609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92-49E5-84B7-7EF150BE7F26}"/>
            </c:ext>
          </c:extLst>
        </c:ser>
        <c:ser>
          <c:idx val="6"/>
          <c:order val="6"/>
          <c:tx>
            <c:strRef>
              <c:f>Covid_Tables_Graphs!$V$34:$V$36</c:f>
              <c:strCache>
                <c:ptCount val="1"/>
                <c:pt idx="0">
                  <c:v>UNH - Average Close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Covid_Tables_Graphs!$O$37:$O$40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Covid_Tables_Graphs!$V$37:$V$40</c:f>
              <c:numCache>
                <c:formatCode>"$"#,##0.00</c:formatCode>
                <c:ptCount val="4"/>
                <c:pt idx="0">
                  <c:v>291.33428571428567</c:v>
                </c:pt>
                <c:pt idx="1">
                  <c:v>286.24315789473684</c:v>
                </c:pt>
                <c:pt idx="2">
                  <c:v>250.21772727272727</c:v>
                </c:pt>
                <c:pt idx="3">
                  <c:v>272.0333333333333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92-49E5-84B7-7EF150BE7F26}"/>
            </c:ext>
          </c:extLst>
        </c:ser>
        <c:ser>
          <c:idx val="7"/>
          <c:order val="7"/>
          <c:tx>
            <c:strRef>
              <c:f>Covid_Tables_Graphs!$W$34:$W$36</c:f>
              <c:strCache>
                <c:ptCount val="1"/>
                <c:pt idx="0">
                  <c:v>UNH - Percentage Diff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Covid_Tables_Graphs!$O$37:$O$40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Covid_Tables_Graphs!$W$37:$W$40</c:f>
              <c:numCache>
                <c:formatCode>0.00%</c:formatCode>
                <c:ptCount val="4"/>
                <c:pt idx="1">
                  <c:v>-1.747520998795778E-2</c:v>
                </c:pt>
                <c:pt idx="2">
                  <c:v>-0.12585604102110126</c:v>
                </c:pt>
                <c:pt idx="3">
                  <c:v>8.7186492733298204E-2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92-49E5-84B7-7EF150BE7F26}"/>
            </c:ext>
          </c:extLst>
        </c:ser>
        <c:ser>
          <c:idx val="8"/>
          <c:order val="8"/>
          <c:tx>
            <c:strRef>
              <c:f>Covid_Tables_Graphs!$X$34:$X$36</c:f>
              <c:strCache>
                <c:ptCount val="1"/>
                <c:pt idx="0">
                  <c:v>VRTX - Average Close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Covid_Tables_Graphs!$O$37:$O$40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Covid_Tables_Graphs!$X$37:$X$40</c:f>
              <c:numCache>
                <c:formatCode>"$"#,##0.00</c:formatCode>
                <c:ptCount val="4"/>
                <c:pt idx="0">
                  <c:v>229.4261904761905</c:v>
                </c:pt>
                <c:pt idx="1">
                  <c:v>238.96157894736839</c:v>
                </c:pt>
                <c:pt idx="2">
                  <c:v>221.09136363636364</c:v>
                </c:pt>
                <c:pt idx="3">
                  <c:v>256.25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92-49E5-84B7-7EF150BE7F26}"/>
            </c:ext>
          </c:extLst>
        </c:ser>
        <c:ser>
          <c:idx val="9"/>
          <c:order val="9"/>
          <c:tx>
            <c:strRef>
              <c:f>Covid_Tables_Graphs!$Y$34:$Y$36</c:f>
              <c:strCache>
                <c:ptCount val="1"/>
                <c:pt idx="0">
                  <c:v>VRTX - Percentage Diff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Covid_Tables_Graphs!$O$37:$O$40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Covid_Tables_Graphs!$Y$37:$Y$40</c:f>
              <c:numCache>
                <c:formatCode>0.00%</c:formatCode>
                <c:ptCount val="4"/>
                <c:pt idx="1">
                  <c:v>4.156190037147247E-2</c:v>
                </c:pt>
                <c:pt idx="2">
                  <c:v>-7.4782797258552997E-2</c:v>
                </c:pt>
                <c:pt idx="3">
                  <c:v>0.15902311056103913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92-49E5-84B7-7EF150BE7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6833583"/>
        <c:axId val="2086829007"/>
      </c:barChart>
      <c:catAx>
        <c:axId val="208683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829007"/>
        <c:crosses val="autoZero"/>
        <c:auto val="1"/>
        <c:lblAlgn val="ctr"/>
        <c:lblOffset val="100"/>
        <c:noMultiLvlLbl val="0"/>
      </c:catAx>
      <c:valAx>
        <c:axId val="208682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833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Tech Stock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NVDA</c:v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Tech_Stocks!$G$2:$G$84</c:f>
              <c:numCache>
                <c:formatCode>m/d/yyyy</c:formatCode>
                <c:ptCount val="83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</c:numCache>
            </c:numRef>
          </c:cat>
          <c:val>
            <c:numRef>
              <c:f>Tech_Stocks!$H$2:$H$84</c:f>
              <c:numCache>
                <c:formatCode>_([$$-409]* #,##0.00_);_([$$-409]* \(#,##0.00\);_([$$-409]* "-"??_);_(@_)</c:formatCode>
                <c:ptCount val="83"/>
                <c:pt idx="0">
                  <c:v>59.977499999999999</c:v>
                </c:pt>
                <c:pt idx="1">
                  <c:v>59.017499999999998</c:v>
                </c:pt>
                <c:pt idx="2">
                  <c:v>59.265000000000001</c:v>
                </c:pt>
                <c:pt idx="3">
                  <c:v>59.982500000000002</c:v>
                </c:pt>
                <c:pt idx="4">
                  <c:v>60.094999999999999</c:v>
                </c:pt>
                <c:pt idx="5">
                  <c:v>60.755000000000003</c:v>
                </c:pt>
                <c:pt idx="6">
                  <c:v>61.08</c:v>
                </c:pt>
                <c:pt idx="7">
                  <c:v>62.994999999999997</c:v>
                </c:pt>
                <c:pt idx="8">
                  <c:v>61.82</c:v>
                </c:pt>
                <c:pt idx="9">
                  <c:v>61.392499999999998</c:v>
                </c:pt>
                <c:pt idx="10">
                  <c:v>62.232500000000002</c:v>
                </c:pt>
                <c:pt idx="11">
                  <c:v>62.32</c:v>
                </c:pt>
                <c:pt idx="12">
                  <c:v>61.984999999999999</c:v>
                </c:pt>
                <c:pt idx="13">
                  <c:v>62.512500000000003</c:v>
                </c:pt>
                <c:pt idx="14">
                  <c:v>63.215000000000003</c:v>
                </c:pt>
                <c:pt idx="15">
                  <c:v>62.62</c:v>
                </c:pt>
                <c:pt idx="16">
                  <c:v>60.05</c:v>
                </c:pt>
                <c:pt idx="17">
                  <c:v>61.9925</c:v>
                </c:pt>
                <c:pt idx="18">
                  <c:v>61.384999999999998</c:v>
                </c:pt>
                <c:pt idx="19">
                  <c:v>61.452500000000001</c:v>
                </c:pt>
                <c:pt idx="20">
                  <c:v>59.107500000000002</c:v>
                </c:pt>
                <c:pt idx="21">
                  <c:v>60.082500000000003</c:v>
                </c:pt>
                <c:pt idx="22">
                  <c:v>61.782499999999999</c:v>
                </c:pt>
                <c:pt idx="23">
                  <c:v>62.69</c:v>
                </c:pt>
                <c:pt idx="24">
                  <c:v>63.561300000000003</c:v>
                </c:pt>
                <c:pt idx="25">
                  <c:v>62.897500000000001</c:v>
                </c:pt>
                <c:pt idx="26">
                  <c:v>65.742500000000007</c:v>
                </c:pt>
                <c:pt idx="27">
                  <c:v>66.972499999999997</c:v>
                </c:pt>
                <c:pt idx="28">
                  <c:v>68.135000000000005</c:v>
                </c:pt>
                <c:pt idx="29">
                  <c:v>67.694999999999993</c:v>
                </c:pt>
                <c:pt idx="30">
                  <c:v>72.447500000000005</c:v>
                </c:pt>
                <c:pt idx="31">
                  <c:v>74.142499999999998</c:v>
                </c:pt>
                <c:pt idx="32">
                  <c:v>78.674999999999997</c:v>
                </c:pt>
                <c:pt idx="33">
                  <c:v>77.174999999999997</c:v>
                </c:pt>
                <c:pt idx="34">
                  <c:v>73.517499999999998</c:v>
                </c:pt>
                <c:pt idx="35">
                  <c:v>68.319999999999993</c:v>
                </c:pt>
                <c:pt idx="36">
                  <c:v>65.512500000000003</c:v>
                </c:pt>
                <c:pt idx="37">
                  <c:v>66.912499999999994</c:v>
                </c:pt>
                <c:pt idx="38">
                  <c:v>63.15</c:v>
                </c:pt>
                <c:pt idx="39">
                  <c:v>67.517499999999998</c:v>
                </c:pt>
                <c:pt idx="40">
                  <c:v>69.107500000000002</c:v>
                </c:pt>
                <c:pt idx="41">
                  <c:v>66.472499999999997</c:v>
                </c:pt>
                <c:pt idx="42">
                  <c:v>71.127499999999998</c:v>
                </c:pt>
                <c:pt idx="43">
                  <c:v>68.322500000000005</c:v>
                </c:pt>
                <c:pt idx="44">
                  <c:v>66.510000000000005</c:v>
                </c:pt>
                <c:pt idx="45">
                  <c:v>61.36</c:v>
                </c:pt>
                <c:pt idx="46">
                  <c:v>65.27</c:v>
                </c:pt>
                <c:pt idx="47">
                  <c:v>61.6175</c:v>
                </c:pt>
                <c:pt idx="48">
                  <c:v>54.077500000000001</c:v>
                </c:pt>
                <c:pt idx="49">
                  <c:v>60.21</c:v>
                </c:pt>
                <c:pt idx="50">
                  <c:v>49.1</c:v>
                </c:pt>
                <c:pt idx="51">
                  <c:v>54.317500000000003</c:v>
                </c:pt>
                <c:pt idx="52">
                  <c:v>50.704999999999998</c:v>
                </c:pt>
                <c:pt idx="53">
                  <c:v>53.2425</c:v>
                </c:pt>
                <c:pt idx="54">
                  <c:v>51.4375</c:v>
                </c:pt>
                <c:pt idx="55">
                  <c:v>53.172499999999999</c:v>
                </c:pt>
                <c:pt idx="56">
                  <c:v>62.295000000000002</c:v>
                </c:pt>
                <c:pt idx="57">
                  <c:v>61.405000000000001</c:v>
                </c:pt>
                <c:pt idx="58">
                  <c:v>64.31</c:v>
                </c:pt>
                <c:pt idx="59">
                  <c:v>63.182499999999997</c:v>
                </c:pt>
                <c:pt idx="60">
                  <c:v>66.397499999999994</c:v>
                </c:pt>
                <c:pt idx="61">
                  <c:v>65.900000000000006</c:v>
                </c:pt>
                <c:pt idx="62">
                  <c:v>60.767499999999998</c:v>
                </c:pt>
                <c:pt idx="63">
                  <c:v>63.8675</c:v>
                </c:pt>
                <c:pt idx="64">
                  <c:v>60.977499999999999</c:v>
                </c:pt>
                <c:pt idx="65">
                  <c:v>67.099999999999994</c:v>
                </c:pt>
                <c:pt idx="66">
                  <c:v>64.757499999999993</c:v>
                </c:pt>
                <c:pt idx="67">
                  <c:v>66.737499999999997</c:v>
                </c:pt>
                <c:pt idx="68">
                  <c:v>65.737499999999997</c:v>
                </c:pt>
                <c:pt idx="69">
                  <c:v>67.462500000000006</c:v>
                </c:pt>
                <c:pt idx="70">
                  <c:v>70.987499999999997</c:v>
                </c:pt>
                <c:pt idx="71">
                  <c:v>70.209999999999994</c:v>
                </c:pt>
                <c:pt idx="72">
                  <c:v>73.674999999999997</c:v>
                </c:pt>
                <c:pt idx="73">
                  <c:v>73.08</c:v>
                </c:pt>
                <c:pt idx="74">
                  <c:v>71.762500000000003</c:v>
                </c:pt>
                <c:pt idx="75">
                  <c:v>67.377499999999998</c:v>
                </c:pt>
                <c:pt idx="76">
                  <c:v>71.537499999999994</c:v>
                </c:pt>
                <c:pt idx="77">
                  <c:v>71.002499999999998</c:v>
                </c:pt>
                <c:pt idx="78">
                  <c:v>72.397499999999994</c:v>
                </c:pt>
                <c:pt idx="79">
                  <c:v>74.27</c:v>
                </c:pt>
                <c:pt idx="80">
                  <c:v>72.84</c:v>
                </c:pt>
                <c:pt idx="81">
                  <c:v>74.614999999999995</c:v>
                </c:pt>
                <c:pt idx="82">
                  <c:v>73.069999999999993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F2-4BB5-9011-6592272AFD42}"/>
            </c:ext>
          </c:extLst>
        </c:ser>
        <c:ser>
          <c:idx val="2"/>
          <c:order val="1"/>
          <c:tx>
            <c:v>MSFT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Tech_Stocks!$R$2:$R$84</c:f>
              <c:numCache>
                <c:formatCode>_([$$-409]* #,##0.00_);_([$$-409]* \(#,##0.00\);_([$$-409]* "-"??_);_(@_)</c:formatCode>
                <c:ptCount val="83"/>
                <c:pt idx="0">
                  <c:v>160.62</c:v>
                </c:pt>
                <c:pt idx="1">
                  <c:v>158.62</c:v>
                </c:pt>
                <c:pt idx="2">
                  <c:v>159.03</c:v>
                </c:pt>
                <c:pt idx="3">
                  <c:v>157.58000000000001</c:v>
                </c:pt>
                <c:pt idx="4">
                  <c:v>160.09</c:v>
                </c:pt>
                <c:pt idx="5">
                  <c:v>162.09</c:v>
                </c:pt>
                <c:pt idx="6">
                  <c:v>161.34</c:v>
                </c:pt>
                <c:pt idx="7">
                  <c:v>163.28</c:v>
                </c:pt>
                <c:pt idx="8">
                  <c:v>162.13</c:v>
                </c:pt>
                <c:pt idx="9">
                  <c:v>163.18</c:v>
                </c:pt>
                <c:pt idx="10">
                  <c:v>166.17</c:v>
                </c:pt>
                <c:pt idx="11">
                  <c:v>167.1</c:v>
                </c:pt>
                <c:pt idx="12">
                  <c:v>166.5</c:v>
                </c:pt>
                <c:pt idx="13">
                  <c:v>165.7</c:v>
                </c:pt>
                <c:pt idx="14">
                  <c:v>166.72</c:v>
                </c:pt>
                <c:pt idx="15">
                  <c:v>165.04</c:v>
                </c:pt>
                <c:pt idx="16">
                  <c:v>162.28</c:v>
                </c:pt>
                <c:pt idx="17">
                  <c:v>165.46</c:v>
                </c:pt>
                <c:pt idx="18">
                  <c:v>168.04</c:v>
                </c:pt>
                <c:pt idx="19">
                  <c:v>172.78</c:v>
                </c:pt>
                <c:pt idx="20">
                  <c:v>170.23</c:v>
                </c:pt>
                <c:pt idx="21">
                  <c:v>174.38</c:v>
                </c:pt>
                <c:pt idx="22">
                  <c:v>180.12</c:v>
                </c:pt>
                <c:pt idx="23">
                  <c:v>179.9</c:v>
                </c:pt>
                <c:pt idx="24">
                  <c:v>183.63</c:v>
                </c:pt>
                <c:pt idx="25">
                  <c:v>183.89</c:v>
                </c:pt>
                <c:pt idx="26">
                  <c:v>188.7</c:v>
                </c:pt>
                <c:pt idx="27">
                  <c:v>184.44</c:v>
                </c:pt>
                <c:pt idx="28">
                  <c:v>184.71</c:v>
                </c:pt>
                <c:pt idx="29">
                  <c:v>183.71</c:v>
                </c:pt>
                <c:pt idx="30">
                  <c:v>185.35</c:v>
                </c:pt>
                <c:pt idx="31">
                  <c:v>187.23</c:v>
                </c:pt>
                <c:pt idx="32">
                  <c:v>187.28</c:v>
                </c:pt>
                <c:pt idx="33">
                  <c:v>184.42</c:v>
                </c:pt>
                <c:pt idx="34">
                  <c:v>178.59</c:v>
                </c:pt>
                <c:pt idx="35">
                  <c:v>170.89</c:v>
                </c:pt>
                <c:pt idx="36">
                  <c:v>168.07</c:v>
                </c:pt>
                <c:pt idx="37">
                  <c:v>170.17</c:v>
                </c:pt>
                <c:pt idx="38">
                  <c:v>158.18</c:v>
                </c:pt>
                <c:pt idx="39">
                  <c:v>162.01</c:v>
                </c:pt>
                <c:pt idx="40">
                  <c:v>172.79</c:v>
                </c:pt>
                <c:pt idx="41">
                  <c:v>164.51</c:v>
                </c:pt>
                <c:pt idx="42">
                  <c:v>170.55</c:v>
                </c:pt>
                <c:pt idx="43">
                  <c:v>166.27</c:v>
                </c:pt>
                <c:pt idx="44">
                  <c:v>161.57</c:v>
                </c:pt>
                <c:pt idx="45">
                  <c:v>150.62</c:v>
                </c:pt>
                <c:pt idx="46">
                  <c:v>160.91999999999999</c:v>
                </c:pt>
                <c:pt idx="47">
                  <c:v>153.63</c:v>
                </c:pt>
                <c:pt idx="48">
                  <c:v>139.06</c:v>
                </c:pt>
                <c:pt idx="49">
                  <c:v>158.83000000000001</c:v>
                </c:pt>
                <c:pt idx="50">
                  <c:v>135.41999999999999</c:v>
                </c:pt>
                <c:pt idx="51">
                  <c:v>146.57</c:v>
                </c:pt>
                <c:pt idx="52">
                  <c:v>140.4</c:v>
                </c:pt>
                <c:pt idx="53">
                  <c:v>142.71</c:v>
                </c:pt>
                <c:pt idx="54">
                  <c:v>137.35</c:v>
                </c:pt>
                <c:pt idx="55">
                  <c:v>135.97999999999999</c:v>
                </c:pt>
                <c:pt idx="56">
                  <c:v>148.34</c:v>
                </c:pt>
                <c:pt idx="57">
                  <c:v>146.91999999999999</c:v>
                </c:pt>
                <c:pt idx="58">
                  <c:v>156.11000000000001</c:v>
                </c:pt>
                <c:pt idx="59">
                  <c:v>149.69999999999999</c:v>
                </c:pt>
                <c:pt idx="60">
                  <c:v>160.22999999999999</c:v>
                </c:pt>
                <c:pt idx="61">
                  <c:v>157.71</c:v>
                </c:pt>
                <c:pt idx="62">
                  <c:v>152.11000000000001</c:v>
                </c:pt>
                <c:pt idx="63">
                  <c:v>155.26</c:v>
                </c:pt>
                <c:pt idx="64">
                  <c:v>153.83000000000001</c:v>
                </c:pt>
                <c:pt idx="65">
                  <c:v>165.27</c:v>
                </c:pt>
                <c:pt idx="66">
                  <c:v>163.49</c:v>
                </c:pt>
                <c:pt idx="67">
                  <c:v>165.13</c:v>
                </c:pt>
                <c:pt idx="68">
                  <c:v>165.14</c:v>
                </c:pt>
                <c:pt idx="69">
                  <c:v>165.51</c:v>
                </c:pt>
                <c:pt idx="70">
                  <c:v>173.7</c:v>
                </c:pt>
                <c:pt idx="71">
                  <c:v>171.88</c:v>
                </c:pt>
                <c:pt idx="72">
                  <c:v>177.04</c:v>
                </c:pt>
                <c:pt idx="73">
                  <c:v>178.6</c:v>
                </c:pt>
                <c:pt idx="74">
                  <c:v>175.06</c:v>
                </c:pt>
                <c:pt idx="75">
                  <c:v>167.82</c:v>
                </c:pt>
                <c:pt idx="76">
                  <c:v>173.52</c:v>
                </c:pt>
                <c:pt idx="77">
                  <c:v>171.42</c:v>
                </c:pt>
                <c:pt idx="78">
                  <c:v>174.55</c:v>
                </c:pt>
                <c:pt idx="79">
                  <c:v>174.05</c:v>
                </c:pt>
                <c:pt idx="80">
                  <c:v>169.81</c:v>
                </c:pt>
                <c:pt idx="81">
                  <c:v>177.43</c:v>
                </c:pt>
                <c:pt idx="82">
                  <c:v>179.21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F2-4BB5-9011-6592272AFD42}"/>
            </c:ext>
          </c:extLst>
        </c:ser>
        <c:ser>
          <c:idx val="1"/>
          <c:order val="2"/>
          <c:tx>
            <c:v>AMD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Tech_Stocks!$M$2:$M$84</c:f>
              <c:numCache>
                <c:formatCode>_([$$-409]* #,##0.00_);_([$$-409]* \(#,##0.00\);_([$$-409]* "-"??_);_(@_)</c:formatCode>
                <c:ptCount val="83"/>
                <c:pt idx="0">
                  <c:v>49.1</c:v>
                </c:pt>
                <c:pt idx="1">
                  <c:v>48.6</c:v>
                </c:pt>
                <c:pt idx="2">
                  <c:v>48.39</c:v>
                </c:pt>
                <c:pt idx="3">
                  <c:v>48.25</c:v>
                </c:pt>
                <c:pt idx="4">
                  <c:v>47.83</c:v>
                </c:pt>
                <c:pt idx="5">
                  <c:v>48.97</c:v>
                </c:pt>
                <c:pt idx="6">
                  <c:v>48.164999999999999</c:v>
                </c:pt>
                <c:pt idx="7">
                  <c:v>48.744999999999997</c:v>
                </c:pt>
                <c:pt idx="8">
                  <c:v>48.21</c:v>
                </c:pt>
                <c:pt idx="9">
                  <c:v>48.545000000000002</c:v>
                </c:pt>
                <c:pt idx="10">
                  <c:v>49.77</c:v>
                </c:pt>
                <c:pt idx="11">
                  <c:v>50.93</c:v>
                </c:pt>
                <c:pt idx="12">
                  <c:v>51.05</c:v>
                </c:pt>
                <c:pt idx="13">
                  <c:v>51.43</c:v>
                </c:pt>
                <c:pt idx="14">
                  <c:v>51.71</c:v>
                </c:pt>
                <c:pt idx="15">
                  <c:v>50.35</c:v>
                </c:pt>
                <c:pt idx="16">
                  <c:v>49.26</c:v>
                </c:pt>
                <c:pt idx="17">
                  <c:v>50.53</c:v>
                </c:pt>
                <c:pt idx="18">
                  <c:v>47.51</c:v>
                </c:pt>
                <c:pt idx="19">
                  <c:v>48.78</c:v>
                </c:pt>
                <c:pt idx="20">
                  <c:v>47</c:v>
                </c:pt>
                <c:pt idx="21">
                  <c:v>48.02</c:v>
                </c:pt>
                <c:pt idx="22">
                  <c:v>49.45</c:v>
                </c:pt>
                <c:pt idx="23">
                  <c:v>49.84</c:v>
                </c:pt>
                <c:pt idx="24">
                  <c:v>49.32</c:v>
                </c:pt>
                <c:pt idx="25">
                  <c:v>49.73</c:v>
                </c:pt>
                <c:pt idx="26">
                  <c:v>52.26</c:v>
                </c:pt>
                <c:pt idx="27">
                  <c:v>53.8</c:v>
                </c:pt>
                <c:pt idx="28">
                  <c:v>53.89</c:v>
                </c:pt>
                <c:pt idx="29">
                  <c:v>54.53</c:v>
                </c:pt>
                <c:pt idx="30">
                  <c:v>55.31</c:v>
                </c:pt>
                <c:pt idx="31">
                  <c:v>56.89</c:v>
                </c:pt>
                <c:pt idx="32">
                  <c:v>58.9</c:v>
                </c:pt>
                <c:pt idx="33">
                  <c:v>57.27</c:v>
                </c:pt>
                <c:pt idx="34">
                  <c:v>53.28</c:v>
                </c:pt>
                <c:pt idx="35">
                  <c:v>49.12</c:v>
                </c:pt>
                <c:pt idx="36">
                  <c:v>47.57</c:v>
                </c:pt>
                <c:pt idx="37">
                  <c:v>47.49</c:v>
                </c:pt>
                <c:pt idx="38">
                  <c:v>44.01</c:v>
                </c:pt>
                <c:pt idx="39">
                  <c:v>45.48</c:v>
                </c:pt>
                <c:pt idx="40">
                  <c:v>47.46</c:v>
                </c:pt>
                <c:pt idx="41">
                  <c:v>46.75</c:v>
                </c:pt>
                <c:pt idx="42">
                  <c:v>50.11</c:v>
                </c:pt>
                <c:pt idx="43">
                  <c:v>48.11</c:v>
                </c:pt>
                <c:pt idx="44">
                  <c:v>48.59</c:v>
                </c:pt>
                <c:pt idx="45">
                  <c:v>43.27</c:v>
                </c:pt>
                <c:pt idx="46">
                  <c:v>45.38</c:v>
                </c:pt>
                <c:pt idx="47">
                  <c:v>45.7</c:v>
                </c:pt>
                <c:pt idx="48">
                  <c:v>39.01</c:v>
                </c:pt>
                <c:pt idx="49">
                  <c:v>43.9</c:v>
                </c:pt>
                <c:pt idx="50">
                  <c:v>38.71</c:v>
                </c:pt>
                <c:pt idx="51">
                  <c:v>41.88</c:v>
                </c:pt>
                <c:pt idx="52">
                  <c:v>39.119999999999997</c:v>
                </c:pt>
                <c:pt idx="53">
                  <c:v>39.82</c:v>
                </c:pt>
                <c:pt idx="54">
                  <c:v>39.61</c:v>
                </c:pt>
                <c:pt idx="55">
                  <c:v>41.64</c:v>
                </c:pt>
                <c:pt idx="56">
                  <c:v>46.22</c:v>
                </c:pt>
                <c:pt idx="57">
                  <c:v>44.63</c:v>
                </c:pt>
                <c:pt idx="58">
                  <c:v>47.5</c:v>
                </c:pt>
                <c:pt idx="59">
                  <c:v>46.58</c:v>
                </c:pt>
                <c:pt idx="60">
                  <c:v>47.86</c:v>
                </c:pt>
                <c:pt idx="61">
                  <c:v>45.48</c:v>
                </c:pt>
                <c:pt idx="62">
                  <c:v>43.66</c:v>
                </c:pt>
                <c:pt idx="63">
                  <c:v>44.49</c:v>
                </c:pt>
                <c:pt idx="64">
                  <c:v>42.59</c:v>
                </c:pt>
                <c:pt idx="65">
                  <c:v>47.52</c:v>
                </c:pt>
                <c:pt idx="66">
                  <c:v>47.56</c:v>
                </c:pt>
                <c:pt idx="67">
                  <c:v>48.79</c:v>
                </c:pt>
                <c:pt idx="68">
                  <c:v>48.38</c:v>
                </c:pt>
                <c:pt idx="69">
                  <c:v>50.94</c:v>
                </c:pt>
                <c:pt idx="70">
                  <c:v>54.93</c:v>
                </c:pt>
                <c:pt idx="71">
                  <c:v>54.99</c:v>
                </c:pt>
                <c:pt idx="72">
                  <c:v>56.95</c:v>
                </c:pt>
                <c:pt idx="73">
                  <c:v>56.6</c:v>
                </c:pt>
                <c:pt idx="74">
                  <c:v>56.97</c:v>
                </c:pt>
                <c:pt idx="75">
                  <c:v>52.92</c:v>
                </c:pt>
                <c:pt idx="76">
                  <c:v>55.92</c:v>
                </c:pt>
                <c:pt idx="77">
                  <c:v>55.9</c:v>
                </c:pt>
                <c:pt idx="78">
                  <c:v>56.18</c:v>
                </c:pt>
                <c:pt idx="79">
                  <c:v>56.49</c:v>
                </c:pt>
                <c:pt idx="80">
                  <c:v>55.51</c:v>
                </c:pt>
                <c:pt idx="81">
                  <c:v>53.66</c:v>
                </c:pt>
                <c:pt idx="82">
                  <c:v>52.39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F2-4BB5-9011-6592272AFD42}"/>
            </c:ext>
          </c:extLst>
        </c:ser>
        <c:ser>
          <c:idx val="3"/>
          <c:order val="3"/>
          <c:tx>
            <c:v>AAPL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Tech_Stocks!$C$2:$C$84</c:f>
              <c:numCache>
                <c:formatCode>_([$$-409]* #,##0.00_);_([$$-409]* \(#,##0.00\);_([$$-409]* "-"??_);_(@_)</c:formatCode>
                <c:ptCount val="83"/>
                <c:pt idx="0">
                  <c:v>75.087500000000006</c:v>
                </c:pt>
                <c:pt idx="1">
                  <c:v>74.357500000000002</c:v>
                </c:pt>
                <c:pt idx="2">
                  <c:v>74.95</c:v>
                </c:pt>
                <c:pt idx="3">
                  <c:v>74.597499999999997</c:v>
                </c:pt>
                <c:pt idx="4">
                  <c:v>75.797499999999999</c:v>
                </c:pt>
                <c:pt idx="5">
                  <c:v>77.407499999999999</c:v>
                </c:pt>
                <c:pt idx="6">
                  <c:v>77.582499999999996</c:v>
                </c:pt>
                <c:pt idx="7">
                  <c:v>79.239999999999995</c:v>
                </c:pt>
                <c:pt idx="8">
                  <c:v>78.17</c:v>
                </c:pt>
                <c:pt idx="9">
                  <c:v>77.834999999999994</c:v>
                </c:pt>
                <c:pt idx="10">
                  <c:v>78.81</c:v>
                </c:pt>
                <c:pt idx="11">
                  <c:v>79.682500000000005</c:v>
                </c:pt>
                <c:pt idx="12">
                  <c:v>79.142499999999998</c:v>
                </c:pt>
                <c:pt idx="13">
                  <c:v>79.424999999999997</c:v>
                </c:pt>
                <c:pt idx="14">
                  <c:v>79.807500000000005</c:v>
                </c:pt>
                <c:pt idx="15">
                  <c:v>79.577500000000001</c:v>
                </c:pt>
                <c:pt idx="16">
                  <c:v>77.237499999999997</c:v>
                </c:pt>
                <c:pt idx="17">
                  <c:v>79.422499999999999</c:v>
                </c:pt>
                <c:pt idx="18">
                  <c:v>81.084999999999994</c:v>
                </c:pt>
                <c:pt idx="19">
                  <c:v>80.967500000000001</c:v>
                </c:pt>
                <c:pt idx="20">
                  <c:v>77.377499999999998</c:v>
                </c:pt>
                <c:pt idx="21">
                  <c:v>77.165000000000006</c:v>
                </c:pt>
                <c:pt idx="22">
                  <c:v>79.712500000000006</c:v>
                </c:pt>
                <c:pt idx="23">
                  <c:v>80.362499999999997</c:v>
                </c:pt>
                <c:pt idx="24">
                  <c:v>81.302499999999995</c:v>
                </c:pt>
                <c:pt idx="25">
                  <c:v>80.007499999999993</c:v>
                </c:pt>
                <c:pt idx="26">
                  <c:v>80.387500000000003</c:v>
                </c:pt>
                <c:pt idx="27">
                  <c:v>79.902500000000003</c:v>
                </c:pt>
                <c:pt idx="28">
                  <c:v>81.8</c:v>
                </c:pt>
                <c:pt idx="29">
                  <c:v>81.217500000000001</c:v>
                </c:pt>
                <c:pt idx="30">
                  <c:v>81.237499999999997</c:v>
                </c:pt>
                <c:pt idx="31">
                  <c:v>79.75</c:v>
                </c:pt>
                <c:pt idx="32">
                  <c:v>80.905000000000001</c:v>
                </c:pt>
                <c:pt idx="33">
                  <c:v>80.075000000000003</c:v>
                </c:pt>
                <c:pt idx="34">
                  <c:v>78.262500000000003</c:v>
                </c:pt>
                <c:pt idx="35">
                  <c:v>74.545000000000002</c:v>
                </c:pt>
                <c:pt idx="36">
                  <c:v>72.02</c:v>
                </c:pt>
                <c:pt idx="37">
                  <c:v>73.162499999999994</c:v>
                </c:pt>
                <c:pt idx="38">
                  <c:v>68.38</c:v>
                </c:pt>
                <c:pt idx="39">
                  <c:v>68.34</c:v>
                </c:pt>
                <c:pt idx="40">
                  <c:v>74.702500000000001</c:v>
                </c:pt>
                <c:pt idx="41">
                  <c:v>72.33</c:v>
                </c:pt>
                <c:pt idx="42">
                  <c:v>75.685000000000002</c:v>
                </c:pt>
                <c:pt idx="43">
                  <c:v>73.23</c:v>
                </c:pt>
                <c:pt idx="44">
                  <c:v>72.257499999999993</c:v>
                </c:pt>
                <c:pt idx="45">
                  <c:v>66.542500000000004</c:v>
                </c:pt>
                <c:pt idx="46">
                  <c:v>71.334999999999994</c:v>
                </c:pt>
                <c:pt idx="47">
                  <c:v>68.857500000000002</c:v>
                </c:pt>
                <c:pt idx="48">
                  <c:v>62.057499999999997</c:v>
                </c:pt>
                <c:pt idx="49">
                  <c:v>69.492500000000007</c:v>
                </c:pt>
                <c:pt idx="50">
                  <c:v>60.552500000000002</c:v>
                </c:pt>
                <c:pt idx="51">
                  <c:v>63.215000000000003</c:v>
                </c:pt>
                <c:pt idx="52">
                  <c:v>61.667499999999997</c:v>
                </c:pt>
                <c:pt idx="53">
                  <c:v>61.195</c:v>
                </c:pt>
                <c:pt idx="54">
                  <c:v>57.31</c:v>
                </c:pt>
                <c:pt idx="55">
                  <c:v>56.092500000000001</c:v>
                </c:pt>
                <c:pt idx="56">
                  <c:v>61.72</c:v>
                </c:pt>
                <c:pt idx="57">
                  <c:v>61.38</c:v>
                </c:pt>
                <c:pt idx="58">
                  <c:v>64.61</c:v>
                </c:pt>
                <c:pt idx="59">
                  <c:v>61.935000000000002</c:v>
                </c:pt>
                <c:pt idx="60">
                  <c:v>63.702500000000001</c:v>
                </c:pt>
                <c:pt idx="61">
                  <c:v>63.572499999999998</c:v>
                </c:pt>
                <c:pt idx="62">
                  <c:v>60.227499999999999</c:v>
                </c:pt>
                <c:pt idx="63">
                  <c:v>61.232500000000002</c:v>
                </c:pt>
                <c:pt idx="64">
                  <c:v>60.352499999999999</c:v>
                </c:pt>
                <c:pt idx="65">
                  <c:v>65.617500000000007</c:v>
                </c:pt>
                <c:pt idx="66">
                  <c:v>64.857500000000002</c:v>
                </c:pt>
                <c:pt idx="67">
                  <c:v>66.517499999999998</c:v>
                </c:pt>
                <c:pt idx="68">
                  <c:v>66.997500000000002</c:v>
                </c:pt>
                <c:pt idx="69">
                  <c:v>68.3125</c:v>
                </c:pt>
                <c:pt idx="70">
                  <c:v>71.762500000000003</c:v>
                </c:pt>
                <c:pt idx="71">
                  <c:v>71.107500000000002</c:v>
                </c:pt>
                <c:pt idx="72">
                  <c:v>71.672499999999999</c:v>
                </c:pt>
                <c:pt idx="73">
                  <c:v>70.7</c:v>
                </c:pt>
                <c:pt idx="74">
                  <c:v>69.232500000000002</c:v>
                </c:pt>
                <c:pt idx="75">
                  <c:v>67.092500000000001</c:v>
                </c:pt>
                <c:pt idx="76">
                  <c:v>69.025000000000006</c:v>
                </c:pt>
                <c:pt idx="77">
                  <c:v>68.757499999999993</c:v>
                </c:pt>
                <c:pt idx="78">
                  <c:v>70.742500000000007</c:v>
                </c:pt>
                <c:pt idx="79">
                  <c:v>70.792500000000004</c:v>
                </c:pt>
                <c:pt idx="80">
                  <c:v>69.644999999999996</c:v>
                </c:pt>
                <c:pt idx="81">
                  <c:v>71.932500000000005</c:v>
                </c:pt>
                <c:pt idx="82">
                  <c:v>73.45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F2-4BB5-9011-6592272AFD42}"/>
            </c:ext>
          </c:extLst>
        </c:ser>
        <c:ser>
          <c:idx val="4"/>
          <c:order val="4"/>
          <c:tx>
            <c:v>TSLA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Tech_Stocks!$V$2:$V$84</c:f>
              <c:numCache>
                <c:formatCode>_([$$-409]* #,##0.00_);_([$$-409]* \(#,##0.00\);_([$$-409]* "-"??_);_(@_)</c:formatCode>
                <c:ptCount val="83"/>
                <c:pt idx="0">
                  <c:v>86.052000000000007</c:v>
                </c:pt>
                <c:pt idx="1">
                  <c:v>88.602000000000004</c:v>
                </c:pt>
                <c:pt idx="2">
                  <c:v>90.308000000000007</c:v>
                </c:pt>
                <c:pt idx="3">
                  <c:v>93.811999999999998</c:v>
                </c:pt>
                <c:pt idx="4">
                  <c:v>98.427999999999997</c:v>
                </c:pt>
                <c:pt idx="5">
                  <c:v>96.268000000000001</c:v>
                </c:pt>
                <c:pt idx="6">
                  <c:v>95.63</c:v>
                </c:pt>
                <c:pt idx="7">
                  <c:v>104.97199999999999</c:v>
                </c:pt>
                <c:pt idx="8">
                  <c:v>107.584</c:v>
                </c:pt>
                <c:pt idx="9">
                  <c:v>103.7</c:v>
                </c:pt>
                <c:pt idx="10">
                  <c:v>102.69799999999999</c:v>
                </c:pt>
                <c:pt idx="11">
                  <c:v>102.1</c:v>
                </c:pt>
                <c:pt idx="12">
                  <c:v>109.44</c:v>
                </c:pt>
                <c:pt idx="13">
                  <c:v>113.91200000000001</c:v>
                </c:pt>
                <c:pt idx="14">
                  <c:v>114.44</c:v>
                </c:pt>
                <c:pt idx="15">
                  <c:v>112.964</c:v>
                </c:pt>
                <c:pt idx="16">
                  <c:v>111.604</c:v>
                </c:pt>
                <c:pt idx="17">
                  <c:v>113.38</c:v>
                </c:pt>
                <c:pt idx="18">
                  <c:v>116.19799999999999</c:v>
                </c:pt>
                <c:pt idx="19">
                  <c:v>128.16200000000001</c:v>
                </c:pt>
                <c:pt idx="20">
                  <c:v>130.114</c:v>
                </c:pt>
                <c:pt idx="21">
                  <c:v>156</c:v>
                </c:pt>
                <c:pt idx="22">
                  <c:v>177.41200000000001</c:v>
                </c:pt>
                <c:pt idx="23">
                  <c:v>146.94</c:v>
                </c:pt>
                <c:pt idx="24">
                  <c:v>149.792</c:v>
                </c:pt>
                <c:pt idx="25">
                  <c:v>149.614</c:v>
                </c:pt>
                <c:pt idx="26">
                  <c:v>154.256</c:v>
                </c:pt>
                <c:pt idx="27">
                  <c:v>154.876</c:v>
                </c:pt>
                <c:pt idx="28">
                  <c:v>153.458</c:v>
                </c:pt>
                <c:pt idx="29">
                  <c:v>160.80000000000001</c:v>
                </c:pt>
                <c:pt idx="30">
                  <c:v>160.006</c:v>
                </c:pt>
                <c:pt idx="31">
                  <c:v>171.68</c:v>
                </c:pt>
                <c:pt idx="32">
                  <c:v>183.48400000000001</c:v>
                </c:pt>
                <c:pt idx="33">
                  <c:v>179.88200000000001</c:v>
                </c:pt>
                <c:pt idx="34">
                  <c:v>180.2</c:v>
                </c:pt>
                <c:pt idx="35">
                  <c:v>166.75800000000001</c:v>
                </c:pt>
                <c:pt idx="36">
                  <c:v>159.982</c:v>
                </c:pt>
                <c:pt idx="37">
                  <c:v>155.76</c:v>
                </c:pt>
                <c:pt idx="38">
                  <c:v>135.80000000000001</c:v>
                </c:pt>
                <c:pt idx="39">
                  <c:v>133.59800000000001</c:v>
                </c:pt>
                <c:pt idx="40">
                  <c:v>148.72399999999999</c:v>
                </c:pt>
                <c:pt idx="41">
                  <c:v>149.102</c:v>
                </c:pt>
                <c:pt idx="42">
                  <c:v>149.9</c:v>
                </c:pt>
                <c:pt idx="43">
                  <c:v>144.90799999999999</c:v>
                </c:pt>
                <c:pt idx="44">
                  <c:v>140.696</c:v>
                </c:pt>
                <c:pt idx="45">
                  <c:v>121.6</c:v>
                </c:pt>
                <c:pt idx="46">
                  <c:v>129.066</c:v>
                </c:pt>
                <c:pt idx="47">
                  <c:v>126.846</c:v>
                </c:pt>
                <c:pt idx="48">
                  <c:v>112.11</c:v>
                </c:pt>
                <c:pt idx="49">
                  <c:v>109.324</c:v>
                </c:pt>
                <c:pt idx="50">
                  <c:v>89.013999999999996</c:v>
                </c:pt>
                <c:pt idx="51">
                  <c:v>86.04</c:v>
                </c:pt>
                <c:pt idx="52">
                  <c:v>72.244</c:v>
                </c:pt>
                <c:pt idx="53">
                  <c:v>85.528000000000006</c:v>
                </c:pt>
                <c:pt idx="54">
                  <c:v>85.506</c:v>
                </c:pt>
                <c:pt idx="55">
                  <c:v>86.858000000000004</c:v>
                </c:pt>
                <c:pt idx="56">
                  <c:v>101</c:v>
                </c:pt>
                <c:pt idx="57">
                  <c:v>107.85</c:v>
                </c:pt>
                <c:pt idx="58">
                  <c:v>105.63200000000001</c:v>
                </c:pt>
                <c:pt idx="59">
                  <c:v>102.872</c:v>
                </c:pt>
                <c:pt idx="60">
                  <c:v>100.426</c:v>
                </c:pt>
                <c:pt idx="61">
                  <c:v>104.8</c:v>
                </c:pt>
                <c:pt idx="62">
                  <c:v>96.311999999999998</c:v>
                </c:pt>
                <c:pt idx="63">
                  <c:v>90.894000000000005</c:v>
                </c:pt>
                <c:pt idx="64">
                  <c:v>96.001999999999995</c:v>
                </c:pt>
                <c:pt idx="65">
                  <c:v>103.248</c:v>
                </c:pt>
                <c:pt idx="66">
                  <c:v>109.09</c:v>
                </c:pt>
                <c:pt idx="67">
                  <c:v>109.768</c:v>
                </c:pt>
                <c:pt idx="68">
                  <c:v>114.6</c:v>
                </c:pt>
                <c:pt idx="69">
                  <c:v>130.19</c:v>
                </c:pt>
                <c:pt idx="70">
                  <c:v>141.97800000000001</c:v>
                </c:pt>
                <c:pt idx="71">
                  <c:v>145.96600000000001</c:v>
                </c:pt>
                <c:pt idx="72">
                  <c:v>149.042</c:v>
                </c:pt>
                <c:pt idx="73">
                  <c:v>150.77799999999999</c:v>
                </c:pt>
                <c:pt idx="74">
                  <c:v>149.27199999999999</c:v>
                </c:pt>
                <c:pt idx="75">
                  <c:v>137.34399999999999</c:v>
                </c:pt>
                <c:pt idx="76">
                  <c:v>146.422</c:v>
                </c:pt>
                <c:pt idx="77">
                  <c:v>141.126</c:v>
                </c:pt>
                <c:pt idx="78">
                  <c:v>145.03</c:v>
                </c:pt>
                <c:pt idx="79">
                  <c:v>159.75</c:v>
                </c:pt>
                <c:pt idx="80">
                  <c:v>153.82400000000001</c:v>
                </c:pt>
                <c:pt idx="81">
                  <c:v>160.102</c:v>
                </c:pt>
                <c:pt idx="82">
                  <c:v>156.376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F2-4BB5-9011-6592272AFD42}"/>
            </c:ext>
          </c:extLst>
        </c:ser>
        <c:ser>
          <c:idx val="5"/>
          <c:order val="5"/>
          <c:tx>
            <c:v>AMZN</c:v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Tech_Stocks!$AA$2:$AA$84</c:f>
              <c:numCache>
                <c:formatCode>_([$$-409]* #,##0.00_);_([$$-409]* \(#,##0.00\);_([$$-409]* "-"??_);_(@_)</c:formatCode>
                <c:ptCount val="83"/>
                <c:pt idx="0">
                  <c:v>94.900499999999994</c:v>
                </c:pt>
                <c:pt idx="1">
                  <c:v>93.748500000000007</c:v>
                </c:pt>
                <c:pt idx="2">
                  <c:v>95.144000000000005</c:v>
                </c:pt>
                <c:pt idx="3">
                  <c:v>95.343000000000004</c:v>
                </c:pt>
                <c:pt idx="4">
                  <c:v>94.598500000000001</c:v>
                </c:pt>
                <c:pt idx="5">
                  <c:v>95.052499999999995</c:v>
                </c:pt>
                <c:pt idx="6">
                  <c:v>94.158000000000001</c:v>
                </c:pt>
                <c:pt idx="7">
                  <c:v>94.564999999999998</c:v>
                </c:pt>
                <c:pt idx="8">
                  <c:v>93.471999999999994</c:v>
                </c:pt>
                <c:pt idx="9">
                  <c:v>93.100999999999999</c:v>
                </c:pt>
                <c:pt idx="10">
                  <c:v>93.897000000000006</c:v>
                </c:pt>
                <c:pt idx="11">
                  <c:v>93.236000000000004</c:v>
                </c:pt>
                <c:pt idx="12">
                  <c:v>94.6</c:v>
                </c:pt>
                <c:pt idx="13">
                  <c:v>94.373000000000005</c:v>
                </c:pt>
                <c:pt idx="14">
                  <c:v>94.228999999999999</c:v>
                </c:pt>
                <c:pt idx="15">
                  <c:v>93.081999999999994</c:v>
                </c:pt>
                <c:pt idx="16">
                  <c:v>91.417000000000002</c:v>
                </c:pt>
                <c:pt idx="17">
                  <c:v>92.662499999999994</c:v>
                </c:pt>
                <c:pt idx="18">
                  <c:v>92.9</c:v>
                </c:pt>
                <c:pt idx="19">
                  <c:v>93.534000000000006</c:v>
                </c:pt>
                <c:pt idx="20">
                  <c:v>100.43600000000001</c:v>
                </c:pt>
                <c:pt idx="21">
                  <c:v>100.21</c:v>
                </c:pt>
                <c:pt idx="22">
                  <c:v>102.48350000000001</c:v>
                </c:pt>
                <c:pt idx="23">
                  <c:v>101.9935</c:v>
                </c:pt>
                <c:pt idx="24">
                  <c:v>102.5115</c:v>
                </c:pt>
                <c:pt idx="25">
                  <c:v>103.964</c:v>
                </c:pt>
                <c:pt idx="26">
                  <c:v>106.6955</c:v>
                </c:pt>
                <c:pt idx="27">
                  <c:v>107.54</c:v>
                </c:pt>
                <c:pt idx="28">
                  <c:v>108</c:v>
                </c:pt>
                <c:pt idx="29">
                  <c:v>107.4935</c:v>
                </c:pt>
                <c:pt idx="30">
                  <c:v>106.7435</c:v>
                </c:pt>
                <c:pt idx="31">
                  <c:v>107.7835</c:v>
                </c:pt>
                <c:pt idx="32">
                  <c:v>108.511</c:v>
                </c:pt>
                <c:pt idx="33">
                  <c:v>107.655</c:v>
                </c:pt>
                <c:pt idx="34">
                  <c:v>104.7985</c:v>
                </c:pt>
                <c:pt idx="35">
                  <c:v>100.4645</c:v>
                </c:pt>
                <c:pt idx="36">
                  <c:v>98.637</c:v>
                </c:pt>
                <c:pt idx="37">
                  <c:v>98.979500000000002</c:v>
                </c:pt>
                <c:pt idx="38">
                  <c:v>94.215000000000003</c:v>
                </c:pt>
                <c:pt idx="39">
                  <c:v>94.1875</c:v>
                </c:pt>
                <c:pt idx="40">
                  <c:v>97.697500000000005</c:v>
                </c:pt>
                <c:pt idx="41">
                  <c:v>95.4495</c:v>
                </c:pt>
                <c:pt idx="42">
                  <c:v>98.791499999999999</c:v>
                </c:pt>
                <c:pt idx="43">
                  <c:v>96.201499999999996</c:v>
                </c:pt>
                <c:pt idx="44">
                  <c:v>95.054500000000004</c:v>
                </c:pt>
                <c:pt idx="45">
                  <c:v>90.030500000000004</c:v>
                </c:pt>
                <c:pt idx="46">
                  <c:v>94.590999999999994</c:v>
                </c:pt>
                <c:pt idx="47">
                  <c:v>91.043000000000006</c:v>
                </c:pt>
                <c:pt idx="48">
                  <c:v>83.830500000000001</c:v>
                </c:pt>
                <c:pt idx="49">
                  <c:v>89.25</c:v>
                </c:pt>
                <c:pt idx="50">
                  <c:v>84.457499999999996</c:v>
                </c:pt>
                <c:pt idx="51">
                  <c:v>90.391999999999996</c:v>
                </c:pt>
                <c:pt idx="52">
                  <c:v>91.5</c:v>
                </c:pt>
                <c:pt idx="53">
                  <c:v>94.046499999999995</c:v>
                </c:pt>
                <c:pt idx="54">
                  <c:v>92.304500000000004</c:v>
                </c:pt>
                <c:pt idx="55">
                  <c:v>95.141499999999994</c:v>
                </c:pt>
                <c:pt idx="56">
                  <c:v>97.004999999999995</c:v>
                </c:pt>
                <c:pt idx="57">
                  <c:v>94.292000000000002</c:v>
                </c:pt>
                <c:pt idx="58">
                  <c:v>97.774500000000003</c:v>
                </c:pt>
                <c:pt idx="59">
                  <c:v>95.004999999999995</c:v>
                </c:pt>
                <c:pt idx="60">
                  <c:v>98.197500000000005</c:v>
                </c:pt>
                <c:pt idx="61">
                  <c:v>97.486000000000004</c:v>
                </c:pt>
                <c:pt idx="62">
                  <c:v>95.385000000000005</c:v>
                </c:pt>
                <c:pt idx="63">
                  <c:v>95.941500000000005</c:v>
                </c:pt>
                <c:pt idx="64">
                  <c:v>95.329499999999996</c:v>
                </c:pt>
                <c:pt idx="65">
                  <c:v>99.879499999999993</c:v>
                </c:pt>
                <c:pt idx="66">
                  <c:v>100.58</c:v>
                </c:pt>
                <c:pt idx="67">
                  <c:v>102.15</c:v>
                </c:pt>
                <c:pt idx="68">
                  <c:v>102.13800000000001</c:v>
                </c:pt>
                <c:pt idx="69">
                  <c:v>108.4435</c:v>
                </c:pt>
                <c:pt idx="70">
                  <c:v>114.166</c:v>
                </c:pt>
                <c:pt idx="71">
                  <c:v>115.384</c:v>
                </c:pt>
                <c:pt idx="72">
                  <c:v>120.40949999999999</c:v>
                </c:pt>
                <c:pt idx="73">
                  <c:v>118.75</c:v>
                </c:pt>
                <c:pt idx="74">
                  <c:v>119.68049999999999</c:v>
                </c:pt>
                <c:pt idx="75">
                  <c:v>116.40600000000001</c:v>
                </c:pt>
                <c:pt idx="76">
                  <c:v>118.17449999999999</c:v>
                </c:pt>
                <c:pt idx="77">
                  <c:v>119.9725</c:v>
                </c:pt>
                <c:pt idx="78">
                  <c:v>120.511</c:v>
                </c:pt>
                <c:pt idx="79">
                  <c:v>118.8</c:v>
                </c:pt>
                <c:pt idx="80">
                  <c:v>115.70399999999999</c:v>
                </c:pt>
                <c:pt idx="81">
                  <c:v>118.63549999999999</c:v>
                </c:pt>
                <c:pt idx="82">
                  <c:v>123.7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F2-4BB5-9011-6592272AF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369992"/>
        <c:axId val="569370976"/>
      </c:lineChart>
      <c:dateAx>
        <c:axId val="569369992"/>
        <c:scaling>
          <c:orientation val="minMax"/>
        </c:scaling>
        <c:delete val="0"/>
        <c:axPos val="b"/>
        <c:numFmt formatCode="[$-409]mmmm\ d\,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70976"/>
        <c:crosses val="autoZero"/>
        <c:auto val="0"/>
        <c:lblOffset val="100"/>
        <c:baseTimeUnit val="days"/>
        <c:majorUnit val="1"/>
        <c:majorTimeUnit val="months"/>
        <c:minorUnit val="1"/>
        <c:minorTimeUnit val="days"/>
      </c:dateAx>
      <c:valAx>
        <c:axId val="56937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69992"/>
        <c:crosses val="autoZero"/>
        <c:crossBetween val="between"/>
        <c:min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12700">
      <a:solidFill>
        <a:srgbClr val="FF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Healthcare</a:t>
            </a:r>
            <a:r>
              <a:rPr lang="en-US" baseline="0"/>
              <a:t> Stock Prices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067339182988669E-2"/>
          <c:y val="1.1076255385691234E-2"/>
          <c:w val="0.858525531396371"/>
          <c:h val="0.93103552309364712"/>
        </c:manualLayout>
      </c:layout>
      <c:lineChart>
        <c:grouping val="standard"/>
        <c:varyColors val="0"/>
        <c:ser>
          <c:idx val="0"/>
          <c:order val="0"/>
          <c:tx>
            <c:v>UNH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Healthcare_Stocks!$B$2:$B$84</c:f>
              <c:numCache>
                <c:formatCode>m/d/yyyy</c:formatCode>
                <c:ptCount val="83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</c:numCache>
            </c:numRef>
          </c:cat>
          <c:val>
            <c:numRef>
              <c:f>Healthcare_Stocks!$C$2:$C$84</c:f>
              <c:numCache>
                <c:formatCode>_([$$-409]* #,##0.00_);_([$$-409]* \(#,##0.00\);_([$$-409]* "-"??_);_(@_)</c:formatCode>
                <c:ptCount val="83"/>
                <c:pt idx="0">
                  <c:v>292.5</c:v>
                </c:pt>
                <c:pt idx="1">
                  <c:v>289.54000000000002</c:v>
                </c:pt>
                <c:pt idx="2">
                  <c:v>291.55</c:v>
                </c:pt>
                <c:pt idx="3">
                  <c:v>289.79000000000002</c:v>
                </c:pt>
                <c:pt idx="4">
                  <c:v>295.89999999999998</c:v>
                </c:pt>
                <c:pt idx="5">
                  <c:v>294.22000000000003</c:v>
                </c:pt>
                <c:pt idx="6">
                  <c:v>295.13</c:v>
                </c:pt>
                <c:pt idx="7">
                  <c:v>285.85000000000002</c:v>
                </c:pt>
                <c:pt idx="8">
                  <c:v>288.24</c:v>
                </c:pt>
                <c:pt idx="9">
                  <c:v>296.41000000000003</c:v>
                </c:pt>
                <c:pt idx="10">
                  <c:v>300.74</c:v>
                </c:pt>
                <c:pt idx="11">
                  <c:v>298.47000000000003</c:v>
                </c:pt>
                <c:pt idx="12">
                  <c:v>300.52999999999997</c:v>
                </c:pt>
                <c:pt idx="13">
                  <c:v>300.58999999999997</c:v>
                </c:pt>
                <c:pt idx="14">
                  <c:v>299.45999999999998</c:v>
                </c:pt>
                <c:pt idx="15">
                  <c:v>292.81</c:v>
                </c:pt>
                <c:pt idx="16">
                  <c:v>284.08999999999997</c:v>
                </c:pt>
                <c:pt idx="17">
                  <c:v>285.87</c:v>
                </c:pt>
                <c:pt idx="18">
                  <c:v>282.89999999999998</c:v>
                </c:pt>
                <c:pt idx="19">
                  <c:v>280.98</c:v>
                </c:pt>
                <c:pt idx="20">
                  <c:v>272.45</c:v>
                </c:pt>
                <c:pt idx="21">
                  <c:v>274.02</c:v>
                </c:pt>
                <c:pt idx="22">
                  <c:v>280.83999999999997</c:v>
                </c:pt>
                <c:pt idx="23">
                  <c:v>295.73</c:v>
                </c:pt>
                <c:pt idx="24">
                  <c:v>292.45999999999998</c:v>
                </c:pt>
                <c:pt idx="25">
                  <c:v>289.22000000000003</c:v>
                </c:pt>
                <c:pt idx="26">
                  <c:v>287.02999999999997</c:v>
                </c:pt>
                <c:pt idx="27">
                  <c:v>290.79000000000002</c:v>
                </c:pt>
                <c:pt idx="28">
                  <c:v>303.48</c:v>
                </c:pt>
                <c:pt idx="29">
                  <c:v>302.2</c:v>
                </c:pt>
                <c:pt idx="30">
                  <c:v>298.77999999999997</c:v>
                </c:pt>
                <c:pt idx="31">
                  <c:v>302.14</c:v>
                </c:pt>
                <c:pt idx="32">
                  <c:v>305.31</c:v>
                </c:pt>
                <c:pt idx="33">
                  <c:v>302.13</c:v>
                </c:pt>
                <c:pt idx="34">
                  <c:v>301.43</c:v>
                </c:pt>
                <c:pt idx="35">
                  <c:v>277.79000000000002</c:v>
                </c:pt>
                <c:pt idx="36">
                  <c:v>263.39</c:v>
                </c:pt>
                <c:pt idx="37">
                  <c:v>263</c:v>
                </c:pt>
                <c:pt idx="38">
                  <c:v>253.92</c:v>
                </c:pt>
                <c:pt idx="39">
                  <c:v>254.96</c:v>
                </c:pt>
                <c:pt idx="40">
                  <c:v>273.11</c:v>
                </c:pt>
                <c:pt idx="41">
                  <c:v>261.39999999999998</c:v>
                </c:pt>
                <c:pt idx="42">
                  <c:v>289.42</c:v>
                </c:pt>
                <c:pt idx="43">
                  <c:v>282.95999999999998</c:v>
                </c:pt>
                <c:pt idx="44">
                  <c:v>283.87</c:v>
                </c:pt>
                <c:pt idx="45">
                  <c:v>273.44</c:v>
                </c:pt>
                <c:pt idx="46">
                  <c:v>280</c:v>
                </c:pt>
                <c:pt idx="47">
                  <c:v>277.77999999999997</c:v>
                </c:pt>
                <c:pt idx="48">
                  <c:v>250.41</c:v>
                </c:pt>
                <c:pt idx="49">
                  <c:v>272.04000000000002</c:v>
                </c:pt>
                <c:pt idx="50">
                  <c:v>225.04</c:v>
                </c:pt>
                <c:pt idx="51">
                  <c:v>244.22</c:v>
                </c:pt>
                <c:pt idx="52">
                  <c:v>217.06</c:v>
                </c:pt>
                <c:pt idx="53">
                  <c:v>219.8</c:v>
                </c:pt>
                <c:pt idx="54">
                  <c:v>206.59</c:v>
                </c:pt>
                <c:pt idx="55">
                  <c:v>194.86</c:v>
                </c:pt>
                <c:pt idx="56">
                  <c:v>219.8</c:v>
                </c:pt>
                <c:pt idx="57">
                  <c:v>234.49</c:v>
                </c:pt>
                <c:pt idx="58">
                  <c:v>255.39</c:v>
                </c:pt>
                <c:pt idx="59">
                  <c:v>242.45</c:v>
                </c:pt>
                <c:pt idx="60">
                  <c:v>251.28</c:v>
                </c:pt>
                <c:pt idx="61">
                  <c:v>249.38</c:v>
                </c:pt>
                <c:pt idx="62">
                  <c:v>237.32</c:v>
                </c:pt>
                <c:pt idx="63">
                  <c:v>240.44</c:v>
                </c:pt>
                <c:pt idx="64">
                  <c:v>229.49</c:v>
                </c:pt>
                <c:pt idx="65">
                  <c:v>248.34</c:v>
                </c:pt>
                <c:pt idx="66">
                  <c:v>248.04</c:v>
                </c:pt>
                <c:pt idx="67">
                  <c:v>267.83</c:v>
                </c:pt>
                <c:pt idx="68">
                  <c:v>264.13</c:v>
                </c:pt>
                <c:pt idx="69">
                  <c:v>263.51</c:v>
                </c:pt>
                <c:pt idx="70">
                  <c:v>270.5</c:v>
                </c:pt>
                <c:pt idx="71">
                  <c:v>281.68</c:v>
                </c:pt>
                <c:pt idx="72">
                  <c:v>298.43</c:v>
                </c:pt>
                <c:pt idx="73">
                  <c:v>290.56</c:v>
                </c:pt>
                <c:pt idx="74">
                  <c:v>282.14</c:v>
                </c:pt>
                <c:pt idx="75">
                  <c:v>274.19</c:v>
                </c:pt>
                <c:pt idx="76">
                  <c:v>277.02</c:v>
                </c:pt>
                <c:pt idx="77">
                  <c:v>285.33</c:v>
                </c:pt>
                <c:pt idx="78">
                  <c:v>291.29000000000002</c:v>
                </c:pt>
                <c:pt idx="79">
                  <c:v>293.98</c:v>
                </c:pt>
                <c:pt idx="80">
                  <c:v>288.36</c:v>
                </c:pt>
                <c:pt idx="81">
                  <c:v>287.64999999999998</c:v>
                </c:pt>
                <c:pt idx="82">
                  <c:v>292.47000000000003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F1-4F1A-807A-F9C984A7E2E1}"/>
            </c:ext>
          </c:extLst>
        </c:ser>
        <c:ser>
          <c:idx val="1"/>
          <c:order val="1"/>
          <c:tx>
            <c:v>JNJ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Healthcare_Stocks!$F$2:$F$84</c:f>
              <c:numCache>
                <c:formatCode>_([$$-409]* #,##0.00_);_([$$-409]* \(#,##0.00\);_([$$-409]* "-"??_);_(@_)</c:formatCode>
                <c:ptCount val="83"/>
                <c:pt idx="0">
                  <c:v>145.97</c:v>
                </c:pt>
                <c:pt idx="1">
                  <c:v>144.28</c:v>
                </c:pt>
                <c:pt idx="2">
                  <c:v>144.1</c:v>
                </c:pt>
                <c:pt idx="3">
                  <c:v>144.97999999999999</c:v>
                </c:pt>
                <c:pt idx="4">
                  <c:v>144.96</c:v>
                </c:pt>
                <c:pt idx="5">
                  <c:v>145.38999999999999</c:v>
                </c:pt>
                <c:pt idx="6">
                  <c:v>145.06</c:v>
                </c:pt>
                <c:pt idx="7">
                  <c:v>145.69999999999999</c:v>
                </c:pt>
                <c:pt idx="8">
                  <c:v>146.52000000000001</c:v>
                </c:pt>
                <c:pt idx="9">
                  <c:v>147.01</c:v>
                </c:pt>
                <c:pt idx="10">
                  <c:v>148.19999999999999</c:v>
                </c:pt>
                <c:pt idx="11">
                  <c:v>149.16999999999999</c:v>
                </c:pt>
                <c:pt idx="12">
                  <c:v>149.27000000000001</c:v>
                </c:pt>
                <c:pt idx="13">
                  <c:v>148.25</c:v>
                </c:pt>
                <c:pt idx="14">
                  <c:v>148.53</c:v>
                </c:pt>
                <c:pt idx="15">
                  <c:v>148.32</c:v>
                </c:pt>
                <c:pt idx="16">
                  <c:v>148.75</c:v>
                </c:pt>
                <c:pt idx="17">
                  <c:v>149.5</c:v>
                </c:pt>
                <c:pt idx="18">
                  <c:v>150.54</c:v>
                </c:pt>
                <c:pt idx="19">
                  <c:v>150.36000000000001</c:v>
                </c:pt>
                <c:pt idx="20">
                  <c:v>148.87</c:v>
                </c:pt>
                <c:pt idx="21">
                  <c:v>150.16999999999999</c:v>
                </c:pt>
                <c:pt idx="22">
                  <c:v>151.6</c:v>
                </c:pt>
                <c:pt idx="23">
                  <c:v>153.99</c:v>
                </c:pt>
                <c:pt idx="24">
                  <c:v>153.53</c:v>
                </c:pt>
                <c:pt idx="25">
                  <c:v>151.88999999999999</c:v>
                </c:pt>
                <c:pt idx="26">
                  <c:v>151.86000000000001</c:v>
                </c:pt>
                <c:pt idx="27">
                  <c:v>151.99</c:v>
                </c:pt>
                <c:pt idx="28">
                  <c:v>151.09</c:v>
                </c:pt>
                <c:pt idx="29">
                  <c:v>150.09</c:v>
                </c:pt>
                <c:pt idx="30">
                  <c:v>150.13</c:v>
                </c:pt>
                <c:pt idx="31">
                  <c:v>149.13999999999999</c:v>
                </c:pt>
                <c:pt idx="32">
                  <c:v>148.94</c:v>
                </c:pt>
                <c:pt idx="33">
                  <c:v>148.37</c:v>
                </c:pt>
                <c:pt idx="34">
                  <c:v>149.93</c:v>
                </c:pt>
                <c:pt idx="35">
                  <c:v>145.91</c:v>
                </c:pt>
                <c:pt idx="36">
                  <c:v>144.65</c:v>
                </c:pt>
                <c:pt idx="37">
                  <c:v>143.68</c:v>
                </c:pt>
                <c:pt idx="38">
                  <c:v>139.12</c:v>
                </c:pt>
                <c:pt idx="39">
                  <c:v>134.47999999999999</c:v>
                </c:pt>
                <c:pt idx="40">
                  <c:v>140.02000000000001</c:v>
                </c:pt>
                <c:pt idx="41">
                  <c:v>135.59</c:v>
                </c:pt>
                <c:pt idx="42">
                  <c:v>143.47999999999999</c:v>
                </c:pt>
                <c:pt idx="43">
                  <c:v>142.01</c:v>
                </c:pt>
                <c:pt idx="44">
                  <c:v>142.03</c:v>
                </c:pt>
                <c:pt idx="45">
                  <c:v>136.44</c:v>
                </c:pt>
                <c:pt idx="46">
                  <c:v>141.63999999999999</c:v>
                </c:pt>
                <c:pt idx="47">
                  <c:v>131.80000000000001</c:v>
                </c:pt>
                <c:pt idx="48">
                  <c:v>125.41</c:v>
                </c:pt>
                <c:pt idx="49">
                  <c:v>134.29</c:v>
                </c:pt>
                <c:pt idx="50">
                  <c:v>127.13</c:v>
                </c:pt>
                <c:pt idx="51">
                  <c:v>136.59</c:v>
                </c:pt>
                <c:pt idx="52">
                  <c:v>134.96</c:v>
                </c:pt>
                <c:pt idx="53">
                  <c:v>127.05</c:v>
                </c:pt>
                <c:pt idx="54">
                  <c:v>119.89</c:v>
                </c:pt>
                <c:pt idx="55">
                  <c:v>111.14</c:v>
                </c:pt>
                <c:pt idx="56">
                  <c:v>119.18</c:v>
                </c:pt>
                <c:pt idx="57">
                  <c:v>119.4</c:v>
                </c:pt>
                <c:pt idx="58">
                  <c:v>126.57</c:v>
                </c:pt>
                <c:pt idx="59">
                  <c:v>123.16</c:v>
                </c:pt>
                <c:pt idx="60">
                  <c:v>133.01</c:v>
                </c:pt>
                <c:pt idx="61">
                  <c:v>131.13</c:v>
                </c:pt>
                <c:pt idx="62">
                  <c:v>128.81</c:v>
                </c:pt>
                <c:pt idx="63">
                  <c:v>133.15</c:v>
                </c:pt>
                <c:pt idx="64">
                  <c:v>134.16999999999999</c:v>
                </c:pt>
                <c:pt idx="65">
                  <c:v>139.76</c:v>
                </c:pt>
                <c:pt idx="66">
                  <c:v>137.47999999999999</c:v>
                </c:pt>
                <c:pt idx="67">
                  <c:v>143.26</c:v>
                </c:pt>
                <c:pt idx="68">
                  <c:v>141.22999999999999</c:v>
                </c:pt>
                <c:pt idx="69">
                  <c:v>139.77000000000001</c:v>
                </c:pt>
                <c:pt idx="70">
                  <c:v>146.03</c:v>
                </c:pt>
                <c:pt idx="71">
                  <c:v>147.66</c:v>
                </c:pt>
                <c:pt idx="72">
                  <c:v>149.66999999999999</c:v>
                </c:pt>
                <c:pt idx="73">
                  <c:v>152.02000000000001</c:v>
                </c:pt>
                <c:pt idx="74">
                  <c:v>151.66999999999999</c:v>
                </c:pt>
                <c:pt idx="75">
                  <c:v>149.68</c:v>
                </c:pt>
                <c:pt idx="76">
                  <c:v>152.99</c:v>
                </c:pt>
                <c:pt idx="77">
                  <c:v>155.51</c:v>
                </c:pt>
                <c:pt idx="78">
                  <c:v>154.86000000000001</c:v>
                </c:pt>
                <c:pt idx="79">
                  <c:v>154.29</c:v>
                </c:pt>
                <c:pt idx="80">
                  <c:v>151.38999999999999</c:v>
                </c:pt>
                <c:pt idx="81">
                  <c:v>150.24</c:v>
                </c:pt>
                <c:pt idx="82">
                  <c:v>150.04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F1-4F1A-807A-F9C984A7E2E1}"/>
            </c:ext>
          </c:extLst>
        </c:ser>
        <c:ser>
          <c:idx val="2"/>
          <c:order val="2"/>
          <c:tx>
            <c:v>PFE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Healthcare_Stocks!$I$2:$I$84</c:f>
              <c:numCache>
                <c:formatCode>_([$$-409]* #,##0.00_);_([$$-409]* \(#,##0.00\);_([$$-409]* "-"??_);_(@_)</c:formatCode>
                <c:ptCount val="83"/>
                <c:pt idx="0">
                  <c:v>37.102800000000002</c:v>
                </c:pt>
                <c:pt idx="1">
                  <c:v>36.903700000000001</c:v>
                </c:pt>
                <c:pt idx="2">
                  <c:v>36.856299999999997</c:v>
                </c:pt>
                <c:pt idx="3">
                  <c:v>36.7331</c:v>
                </c:pt>
                <c:pt idx="4">
                  <c:v>37.026899999999998</c:v>
                </c:pt>
                <c:pt idx="5">
                  <c:v>36.8658</c:v>
                </c:pt>
                <c:pt idx="6">
                  <c:v>37.4345</c:v>
                </c:pt>
                <c:pt idx="7">
                  <c:v>37.358699999999999</c:v>
                </c:pt>
                <c:pt idx="8">
                  <c:v>37.984400000000001</c:v>
                </c:pt>
                <c:pt idx="9">
                  <c:v>38.553100000000001</c:v>
                </c:pt>
                <c:pt idx="10">
                  <c:v>38.496200000000002</c:v>
                </c:pt>
                <c:pt idx="11">
                  <c:v>38.401499999999999</c:v>
                </c:pt>
                <c:pt idx="12">
                  <c:v>38.240299999999998</c:v>
                </c:pt>
                <c:pt idx="13">
                  <c:v>38.098100000000002</c:v>
                </c:pt>
                <c:pt idx="14">
                  <c:v>38.591000000000001</c:v>
                </c:pt>
                <c:pt idx="15">
                  <c:v>37.747399999999999</c:v>
                </c:pt>
                <c:pt idx="16">
                  <c:v>38.069699999999997</c:v>
                </c:pt>
                <c:pt idx="17">
                  <c:v>36.154800000000002</c:v>
                </c:pt>
                <c:pt idx="18">
                  <c:v>35.624000000000002</c:v>
                </c:pt>
                <c:pt idx="19">
                  <c:v>35.140500000000003</c:v>
                </c:pt>
                <c:pt idx="20">
                  <c:v>35.301699999999997</c:v>
                </c:pt>
                <c:pt idx="21">
                  <c:v>35.557600000000001</c:v>
                </c:pt>
                <c:pt idx="22">
                  <c:v>35.728200000000001</c:v>
                </c:pt>
                <c:pt idx="23">
                  <c:v>36.183300000000003</c:v>
                </c:pt>
                <c:pt idx="24">
                  <c:v>36.268599999999999</c:v>
                </c:pt>
                <c:pt idx="25">
                  <c:v>36.069499999999998</c:v>
                </c:pt>
                <c:pt idx="26">
                  <c:v>35.841999999999999</c:v>
                </c:pt>
                <c:pt idx="27">
                  <c:v>36.107399999999998</c:v>
                </c:pt>
                <c:pt idx="28">
                  <c:v>35.775599999999997</c:v>
                </c:pt>
                <c:pt idx="29">
                  <c:v>35.007800000000003</c:v>
                </c:pt>
                <c:pt idx="30">
                  <c:v>34.609699999999997</c:v>
                </c:pt>
                <c:pt idx="31">
                  <c:v>34.429499999999997</c:v>
                </c:pt>
                <c:pt idx="32">
                  <c:v>34.344200000000001</c:v>
                </c:pt>
                <c:pt idx="33">
                  <c:v>33.984000000000002</c:v>
                </c:pt>
                <c:pt idx="34">
                  <c:v>33.860799999999998</c:v>
                </c:pt>
                <c:pt idx="35">
                  <c:v>32.865400000000001</c:v>
                </c:pt>
                <c:pt idx="36">
                  <c:v>32.163899999999998</c:v>
                </c:pt>
                <c:pt idx="37">
                  <c:v>32.912799999999997</c:v>
                </c:pt>
                <c:pt idx="38">
                  <c:v>32.325099999999999</c:v>
                </c:pt>
                <c:pt idx="39">
                  <c:v>31.680499999999999</c:v>
                </c:pt>
                <c:pt idx="40">
                  <c:v>33.064500000000002</c:v>
                </c:pt>
                <c:pt idx="41">
                  <c:v>32.514699999999998</c:v>
                </c:pt>
                <c:pt idx="42">
                  <c:v>34.505400000000002</c:v>
                </c:pt>
                <c:pt idx="43">
                  <c:v>33.6143</c:v>
                </c:pt>
                <c:pt idx="44">
                  <c:v>33.197200000000002</c:v>
                </c:pt>
                <c:pt idx="45">
                  <c:v>32.002800000000001</c:v>
                </c:pt>
                <c:pt idx="46">
                  <c:v>32.7896</c:v>
                </c:pt>
                <c:pt idx="47">
                  <c:v>30.4956</c:v>
                </c:pt>
                <c:pt idx="48">
                  <c:v>28.4575</c:v>
                </c:pt>
                <c:pt idx="49">
                  <c:v>31.007400000000001</c:v>
                </c:pt>
                <c:pt idx="50">
                  <c:v>28.609100000000002</c:v>
                </c:pt>
                <c:pt idx="51">
                  <c:v>30.4861</c:v>
                </c:pt>
                <c:pt idx="52">
                  <c:v>30.675699999999999</c:v>
                </c:pt>
                <c:pt idx="53">
                  <c:v>28.836600000000001</c:v>
                </c:pt>
                <c:pt idx="54">
                  <c:v>27.5</c:v>
                </c:pt>
                <c:pt idx="55">
                  <c:v>27.007100000000001</c:v>
                </c:pt>
                <c:pt idx="56">
                  <c:v>28.1541</c:v>
                </c:pt>
                <c:pt idx="57">
                  <c:v>28.201499999999999</c:v>
                </c:pt>
                <c:pt idx="58">
                  <c:v>30.0974</c:v>
                </c:pt>
                <c:pt idx="59">
                  <c:v>29.291699999999999</c:v>
                </c:pt>
                <c:pt idx="60">
                  <c:v>30.9695</c:v>
                </c:pt>
                <c:pt idx="61">
                  <c:v>30.941099999999999</c:v>
                </c:pt>
                <c:pt idx="62">
                  <c:v>30.0974</c:v>
                </c:pt>
                <c:pt idx="63">
                  <c:v>31.159099999999999</c:v>
                </c:pt>
                <c:pt idx="64">
                  <c:v>31.888999999999999</c:v>
                </c:pt>
                <c:pt idx="65">
                  <c:v>32.770600000000002</c:v>
                </c:pt>
                <c:pt idx="66">
                  <c:v>31.860600000000002</c:v>
                </c:pt>
                <c:pt idx="67">
                  <c:v>32.799100000000003</c:v>
                </c:pt>
                <c:pt idx="68">
                  <c:v>33.548000000000002</c:v>
                </c:pt>
                <c:pt idx="69">
                  <c:v>33.311</c:v>
                </c:pt>
                <c:pt idx="70">
                  <c:v>34.543300000000002</c:v>
                </c:pt>
                <c:pt idx="71">
                  <c:v>34.097799999999999</c:v>
                </c:pt>
                <c:pt idx="72">
                  <c:v>34.0124</c:v>
                </c:pt>
                <c:pt idx="73">
                  <c:v>34.988799999999998</c:v>
                </c:pt>
                <c:pt idx="74">
                  <c:v>34.201999999999998</c:v>
                </c:pt>
                <c:pt idx="75">
                  <c:v>33.765999999999998</c:v>
                </c:pt>
                <c:pt idx="76">
                  <c:v>34.363199999999999</c:v>
                </c:pt>
                <c:pt idx="77">
                  <c:v>34.780299999999997</c:v>
                </c:pt>
                <c:pt idx="78">
                  <c:v>35.434399999999997</c:v>
                </c:pt>
                <c:pt idx="79">
                  <c:v>36.334899999999998</c:v>
                </c:pt>
                <c:pt idx="80">
                  <c:v>35.936799999999998</c:v>
                </c:pt>
                <c:pt idx="81">
                  <c:v>36.135899999999999</c:v>
                </c:pt>
                <c:pt idx="82">
                  <c:v>36.363399999999999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F1-4F1A-807A-F9C984A7E2E1}"/>
            </c:ext>
          </c:extLst>
        </c:ser>
        <c:ser>
          <c:idx val="3"/>
          <c:order val="3"/>
          <c:tx>
            <c:v>MCK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Healthcare_Stocks!$L$2:$L$84</c:f>
              <c:numCache>
                <c:formatCode>_([$$-409]* #,##0.00_);_([$$-409]* \(#,##0.00\);_([$$-409]* "-"??_);_(@_)</c:formatCode>
                <c:ptCount val="83"/>
                <c:pt idx="0">
                  <c:v>138.69</c:v>
                </c:pt>
                <c:pt idx="1">
                  <c:v>136.72</c:v>
                </c:pt>
                <c:pt idx="2">
                  <c:v>138.16</c:v>
                </c:pt>
                <c:pt idx="3">
                  <c:v>137.85</c:v>
                </c:pt>
                <c:pt idx="4">
                  <c:v>140.56</c:v>
                </c:pt>
                <c:pt idx="5">
                  <c:v>141.30000000000001</c:v>
                </c:pt>
                <c:pt idx="6">
                  <c:v>143.81</c:v>
                </c:pt>
                <c:pt idx="7">
                  <c:v>143.65</c:v>
                </c:pt>
                <c:pt idx="8">
                  <c:v>150.66999999999999</c:v>
                </c:pt>
                <c:pt idx="9">
                  <c:v>154.03</c:v>
                </c:pt>
                <c:pt idx="10">
                  <c:v>156.26</c:v>
                </c:pt>
                <c:pt idx="11">
                  <c:v>156.33000000000001</c:v>
                </c:pt>
                <c:pt idx="12">
                  <c:v>155.27000000000001</c:v>
                </c:pt>
                <c:pt idx="13">
                  <c:v>155.74</c:v>
                </c:pt>
                <c:pt idx="14">
                  <c:v>155.11000000000001</c:v>
                </c:pt>
                <c:pt idx="15">
                  <c:v>152.62</c:v>
                </c:pt>
                <c:pt idx="16">
                  <c:v>150.63</c:v>
                </c:pt>
                <c:pt idx="17">
                  <c:v>152.12</c:v>
                </c:pt>
                <c:pt idx="18">
                  <c:v>149.34</c:v>
                </c:pt>
                <c:pt idx="19">
                  <c:v>147.19999999999999</c:v>
                </c:pt>
                <c:pt idx="20">
                  <c:v>142.61000000000001</c:v>
                </c:pt>
                <c:pt idx="21">
                  <c:v>143.9</c:v>
                </c:pt>
                <c:pt idx="22">
                  <c:v>149.25</c:v>
                </c:pt>
                <c:pt idx="23">
                  <c:v>152.15</c:v>
                </c:pt>
                <c:pt idx="24">
                  <c:v>158.32</c:v>
                </c:pt>
                <c:pt idx="25">
                  <c:v>156.32</c:v>
                </c:pt>
                <c:pt idx="26">
                  <c:v>162.13999999999999</c:v>
                </c:pt>
                <c:pt idx="27">
                  <c:v>164.65</c:v>
                </c:pt>
                <c:pt idx="28">
                  <c:v>168.02</c:v>
                </c:pt>
                <c:pt idx="29">
                  <c:v>167.91</c:v>
                </c:pt>
                <c:pt idx="30">
                  <c:v>168.03</c:v>
                </c:pt>
                <c:pt idx="31">
                  <c:v>167.63</c:v>
                </c:pt>
                <c:pt idx="32">
                  <c:v>168.01</c:v>
                </c:pt>
                <c:pt idx="33">
                  <c:v>170.78</c:v>
                </c:pt>
                <c:pt idx="34">
                  <c:v>170.96</c:v>
                </c:pt>
                <c:pt idx="35">
                  <c:v>165.56</c:v>
                </c:pt>
                <c:pt idx="36">
                  <c:v>160.85</c:v>
                </c:pt>
                <c:pt idx="37">
                  <c:v>158.97999999999999</c:v>
                </c:pt>
                <c:pt idx="38">
                  <c:v>147.71</c:v>
                </c:pt>
                <c:pt idx="39">
                  <c:v>139.86000000000001</c:v>
                </c:pt>
                <c:pt idx="40">
                  <c:v>150.41</c:v>
                </c:pt>
                <c:pt idx="41">
                  <c:v>147.80000000000001</c:v>
                </c:pt>
                <c:pt idx="42">
                  <c:v>152.26</c:v>
                </c:pt>
                <c:pt idx="43">
                  <c:v>145.12</c:v>
                </c:pt>
                <c:pt idx="44">
                  <c:v>141.49</c:v>
                </c:pt>
                <c:pt idx="45">
                  <c:v>131.97</c:v>
                </c:pt>
                <c:pt idx="46">
                  <c:v>138</c:v>
                </c:pt>
                <c:pt idx="47">
                  <c:v>135.16999999999999</c:v>
                </c:pt>
                <c:pt idx="48">
                  <c:v>124.03</c:v>
                </c:pt>
                <c:pt idx="49">
                  <c:v>132.57</c:v>
                </c:pt>
                <c:pt idx="50">
                  <c:v>121.28</c:v>
                </c:pt>
                <c:pt idx="51">
                  <c:v>139.47</c:v>
                </c:pt>
                <c:pt idx="52">
                  <c:v>135.9</c:v>
                </c:pt>
                <c:pt idx="53">
                  <c:v>127.4</c:v>
                </c:pt>
                <c:pt idx="54">
                  <c:v>124.97</c:v>
                </c:pt>
                <c:pt idx="55">
                  <c:v>115.75</c:v>
                </c:pt>
                <c:pt idx="56">
                  <c:v>126.31</c:v>
                </c:pt>
                <c:pt idx="57">
                  <c:v>121.24</c:v>
                </c:pt>
                <c:pt idx="58">
                  <c:v>131.66</c:v>
                </c:pt>
                <c:pt idx="59">
                  <c:v>125.7</c:v>
                </c:pt>
                <c:pt idx="60">
                  <c:v>138.02000000000001</c:v>
                </c:pt>
                <c:pt idx="61">
                  <c:v>135.26</c:v>
                </c:pt>
                <c:pt idx="62">
                  <c:v>133.06</c:v>
                </c:pt>
                <c:pt idx="63">
                  <c:v>129.19999999999999</c:v>
                </c:pt>
                <c:pt idx="64">
                  <c:v>125.49</c:v>
                </c:pt>
                <c:pt idx="65">
                  <c:v>135.19999999999999</c:v>
                </c:pt>
                <c:pt idx="66">
                  <c:v>132.08000000000001</c:v>
                </c:pt>
                <c:pt idx="67">
                  <c:v>131.56</c:v>
                </c:pt>
                <c:pt idx="68">
                  <c:v>133.32</c:v>
                </c:pt>
                <c:pt idx="69">
                  <c:v>131.02000000000001</c:v>
                </c:pt>
                <c:pt idx="70">
                  <c:v>137.66</c:v>
                </c:pt>
                <c:pt idx="71">
                  <c:v>137.97999999999999</c:v>
                </c:pt>
                <c:pt idx="72">
                  <c:v>138.11000000000001</c:v>
                </c:pt>
                <c:pt idx="73">
                  <c:v>141.61000000000001</c:v>
                </c:pt>
                <c:pt idx="74">
                  <c:v>140.49</c:v>
                </c:pt>
                <c:pt idx="75">
                  <c:v>132.44</c:v>
                </c:pt>
                <c:pt idx="76">
                  <c:v>135.22</c:v>
                </c:pt>
                <c:pt idx="77">
                  <c:v>136.57</c:v>
                </c:pt>
                <c:pt idx="78">
                  <c:v>139.94</c:v>
                </c:pt>
                <c:pt idx="79">
                  <c:v>143.28</c:v>
                </c:pt>
                <c:pt idx="80">
                  <c:v>140.36000000000001</c:v>
                </c:pt>
                <c:pt idx="81">
                  <c:v>140.26</c:v>
                </c:pt>
                <c:pt idx="82">
                  <c:v>141.25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F1-4F1A-807A-F9C984A7E2E1}"/>
            </c:ext>
          </c:extLst>
        </c:ser>
        <c:ser>
          <c:idx val="4"/>
          <c:order val="4"/>
          <c:tx>
            <c:v>VRTX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Healthcare_Stocks!$O$2:$O$84</c:f>
              <c:numCache>
                <c:formatCode>_([$$-409]* #,##0.00_);_([$$-409]* \(#,##0.00\);_([$$-409]* "-"??_);_(@_)</c:formatCode>
                <c:ptCount val="83"/>
                <c:pt idx="0">
                  <c:v>219.45</c:v>
                </c:pt>
                <c:pt idx="1">
                  <c:v>217.98</c:v>
                </c:pt>
                <c:pt idx="2">
                  <c:v>224.03</c:v>
                </c:pt>
                <c:pt idx="3">
                  <c:v>223.79</c:v>
                </c:pt>
                <c:pt idx="4">
                  <c:v>231.09</c:v>
                </c:pt>
                <c:pt idx="5">
                  <c:v>230.26</c:v>
                </c:pt>
                <c:pt idx="6">
                  <c:v>228.95</c:v>
                </c:pt>
                <c:pt idx="7">
                  <c:v>226.49</c:v>
                </c:pt>
                <c:pt idx="8">
                  <c:v>229.75</c:v>
                </c:pt>
                <c:pt idx="9">
                  <c:v>234.15</c:v>
                </c:pt>
                <c:pt idx="10">
                  <c:v>235.5</c:v>
                </c:pt>
                <c:pt idx="11">
                  <c:v>235.83</c:v>
                </c:pt>
                <c:pt idx="12">
                  <c:v>233.99</c:v>
                </c:pt>
                <c:pt idx="13">
                  <c:v>234.61</c:v>
                </c:pt>
                <c:pt idx="14">
                  <c:v>233.91</c:v>
                </c:pt>
                <c:pt idx="15">
                  <c:v>229.06</c:v>
                </c:pt>
                <c:pt idx="16">
                  <c:v>227.37</c:v>
                </c:pt>
                <c:pt idx="17">
                  <c:v>231.97</c:v>
                </c:pt>
                <c:pt idx="18">
                  <c:v>232.41</c:v>
                </c:pt>
                <c:pt idx="19">
                  <c:v>230.31</c:v>
                </c:pt>
                <c:pt idx="20">
                  <c:v>227.05</c:v>
                </c:pt>
                <c:pt idx="21">
                  <c:v>230.51</c:v>
                </c:pt>
                <c:pt idx="22">
                  <c:v>239.66</c:v>
                </c:pt>
                <c:pt idx="23">
                  <c:v>240.76</c:v>
                </c:pt>
                <c:pt idx="24">
                  <c:v>239.12</c:v>
                </c:pt>
                <c:pt idx="25">
                  <c:v>240.06</c:v>
                </c:pt>
                <c:pt idx="26">
                  <c:v>244.75</c:v>
                </c:pt>
                <c:pt idx="27">
                  <c:v>247.81</c:v>
                </c:pt>
                <c:pt idx="28">
                  <c:v>242.21</c:v>
                </c:pt>
                <c:pt idx="29">
                  <c:v>240.09</c:v>
                </c:pt>
                <c:pt idx="30">
                  <c:v>243.82</c:v>
                </c:pt>
                <c:pt idx="31">
                  <c:v>245.93</c:v>
                </c:pt>
                <c:pt idx="32">
                  <c:v>247.78</c:v>
                </c:pt>
                <c:pt idx="33">
                  <c:v>245.1</c:v>
                </c:pt>
                <c:pt idx="34">
                  <c:v>246.29</c:v>
                </c:pt>
                <c:pt idx="35">
                  <c:v>237.01</c:v>
                </c:pt>
                <c:pt idx="36">
                  <c:v>230</c:v>
                </c:pt>
                <c:pt idx="37">
                  <c:v>232.04</c:v>
                </c:pt>
                <c:pt idx="38">
                  <c:v>223.3</c:v>
                </c:pt>
                <c:pt idx="39">
                  <c:v>224.03</c:v>
                </c:pt>
                <c:pt idx="40">
                  <c:v>232.29</c:v>
                </c:pt>
                <c:pt idx="41">
                  <c:v>228.26</c:v>
                </c:pt>
                <c:pt idx="42">
                  <c:v>245.32</c:v>
                </c:pt>
                <c:pt idx="43">
                  <c:v>237.31</c:v>
                </c:pt>
                <c:pt idx="44">
                  <c:v>233.5</c:v>
                </c:pt>
                <c:pt idx="45">
                  <c:v>219.65</c:v>
                </c:pt>
                <c:pt idx="46">
                  <c:v>230.51</c:v>
                </c:pt>
                <c:pt idx="47">
                  <c:v>220.34</c:v>
                </c:pt>
                <c:pt idx="48">
                  <c:v>204.06</c:v>
                </c:pt>
                <c:pt idx="49">
                  <c:v>220.86</c:v>
                </c:pt>
                <c:pt idx="50">
                  <c:v>199.77</c:v>
                </c:pt>
                <c:pt idx="51">
                  <c:v>210.44</c:v>
                </c:pt>
                <c:pt idx="52">
                  <c:v>212.98</c:v>
                </c:pt>
                <c:pt idx="53">
                  <c:v>215.69</c:v>
                </c:pt>
                <c:pt idx="54">
                  <c:v>206</c:v>
                </c:pt>
                <c:pt idx="55">
                  <c:v>202.21</c:v>
                </c:pt>
                <c:pt idx="56">
                  <c:v>223.13</c:v>
                </c:pt>
                <c:pt idx="57">
                  <c:v>210.09</c:v>
                </c:pt>
                <c:pt idx="58">
                  <c:v>224.49</c:v>
                </c:pt>
                <c:pt idx="59">
                  <c:v>217.24</c:v>
                </c:pt>
                <c:pt idx="60">
                  <c:v>231.92</c:v>
                </c:pt>
                <c:pt idx="61">
                  <c:v>237.95</c:v>
                </c:pt>
                <c:pt idx="62">
                  <c:v>225.48</c:v>
                </c:pt>
                <c:pt idx="63">
                  <c:v>242.16</c:v>
                </c:pt>
                <c:pt idx="64">
                  <c:v>238.31</c:v>
                </c:pt>
                <c:pt idx="65">
                  <c:v>255.3</c:v>
                </c:pt>
                <c:pt idx="66">
                  <c:v>247.67</c:v>
                </c:pt>
                <c:pt idx="67">
                  <c:v>249.66</c:v>
                </c:pt>
                <c:pt idx="68">
                  <c:v>246.61</c:v>
                </c:pt>
                <c:pt idx="69">
                  <c:v>252.28</c:v>
                </c:pt>
                <c:pt idx="70">
                  <c:v>262.41000000000003</c:v>
                </c:pt>
                <c:pt idx="71">
                  <c:v>255.23</c:v>
                </c:pt>
                <c:pt idx="72">
                  <c:v>264.76</c:v>
                </c:pt>
                <c:pt idx="73">
                  <c:v>270.45999999999998</c:v>
                </c:pt>
                <c:pt idx="74">
                  <c:v>273.26</c:v>
                </c:pt>
                <c:pt idx="75">
                  <c:v>262.8</c:v>
                </c:pt>
                <c:pt idx="76">
                  <c:v>269.37</c:v>
                </c:pt>
                <c:pt idx="77">
                  <c:v>267.91000000000003</c:v>
                </c:pt>
                <c:pt idx="78">
                  <c:v>269.86</c:v>
                </c:pt>
                <c:pt idx="79">
                  <c:v>268.51</c:v>
                </c:pt>
                <c:pt idx="80">
                  <c:v>256.95999999999998</c:v>
                </c:pt>
                <c:pt idx="81">
                  <c:v>251.05</c:v>
                </c:pt>
                <c:pt idx="82">
                  <c:v>251.2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F1-4F1A-807A-F9C984A7E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6869592"/>
        <c:axId val="776870248"/>
      </c:lineChart>
      <c:dateAx>
        <c:axId val="776869592"/>
        <c:scaling>
          <c:orientation val="minMax"/>
        </c:scaling>
        <c:delete val="0"/>
        <c:axPos val="b"/>
        <c:numFmt formatCode="[$-409]mmmm\ d\,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70248"/>
        <c:crosses val="autoZero"/>
        <c:auto val="1"/>
        <c:lblOffset val="100"/>
        <c:baseTimeUnit val="days"/>
        <c:majorUnit val="1"/>
        <c:majorTimeUnit val="months"/>
      </c:dateAx>
      <c:valAx>
        <c:axId val="77687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69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Tech Stock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NVDA</c:v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Tech_Stocks!$G$2:$G$84</c:f>
              <c:numCache>
                <c:formatCode>m/d/yyyy</c:formatCode>
                <c:ptCount val="83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</c:numCache>
            </c:numRef>
          </c:cat>
          <c:val>
            <c:numRef>
              <c:f>Tech_Stocks!$H$2:$H$84</c:f>
              <c:numCache>
                <c:formatCode>_([$$-409]* #,##0.00_);_([$$-409]* \(#,##0.00\);_([$$-409]* "-"??_);_(@_)</c:formatCode>
                <c:ptCount val="83"/>
                <c:pt idx="0">
                  <c:v>59.977499999999999</c:v>
                </c:pt>
                <c:pt idx="1">
                  <c:v>59.017499999999998</c:v>
                </c:pt>
                <c:pt idx="2">
                  <c:v>59.265000000000001</c:v>
                </c:pt>
                <c:pt idx="3">
                  <c:v>59.982500000000002</c:v>
                </c:pt>
                <c:pt idx="4">
                  <c:v>60.094999999999999</c:v>
                </c:pt>
                <c:pt idx="5">
                  <c:v>60.755000000000003</c:v>
                </c:pt>
                <c:pt idx="6">
                  <c:v>61.08</c:v>
                </c:pt>
                <c:pt idx="7">
                  <c:v>62.994999999999997</c:v>
                </c:pt>
                <c:pt idx="8">
                  <c:v>61.82</c:v>
                </c:pt>
                <c:pt idx="9">
                  <c:v>61.392499999999998</c:v>
                </c:pt>
                <c:pt idx="10">
                  <c:v>62.232500000000002</c:v>
                </c:pt>
                <c:pt idx="11">
                  <c:v>62.32</c:v>
                </c:pt>
                <c:pt idx="12">
                  <c:v>61.984999999999999</c:v>
                </c:pt>
                <c:pt idx="13">
                  <c:v>62.512500000000003</c:v>
                </c:pt>
                <c:pt idx="14">
                  <c:v>63.215000000000003</c:v>
                </c:pt>
                <c:pt idx="15">
                  <c:v>62.62</c:v>
                </c:pt>
                <c:pt idx="16">
                  <c:v>60.05</c:v>
                </c:pt>
                <c:pt idx="17">
                  <c:v>61.9925</c:v>
                </c:pt>
                <c:pt idx="18">
                  <c:v>61.384999999999998</c:v>
                </c:pt>
                <c:pt idx="19">
                  <c:v>61.452500000000001</c:v>
                </c:pt>
                <c:pt idx="20">
                  <c:v>59.107500000000002</c:v>
                </c:pt>
                <c:pt idx="21">
                  <c:v>60.082500000000003</c:v>
                </c:pt>
                <c:pt idx="22">
                  <c:v>61.782499999999999</c:v>
                </c:pt>
                <c:pt idx="23">
                  <c:v>62.69</c:v>
                </c:pt>
                <c:pt idx="24">
                  <c:v>63.561300000000003</c:v>
                </c:pt>
                <c:pt idx="25">
                  <c:v>62.897500000000001</c:v>
                </c:pt>
                <c:pt idx="26">
                  <c:v>65.742500000000007</c:v>
                </c:pt>
                <c:pt idx="27">
                  <c:v>66.972499999999997</c:v>
                </c:pt>
                <c:pt idx="28">
                  <c:v>68.135000000000005</c:v>
                </c:pt>
                <c:pt idx="29">
                  <c:v>67.694999999999993</c:v>
                </c:pt>
                <c:pt idx="30">
                  <c:v>72.447500000000005</c:v>
                </c:pt>
                <c:pt idx="31">
                  <c:v>74.142499999999998</c:v>
                </c:pt>
                <c:pt idx="32">
                  <c:v>78.674999999999997</c:v>
                </c:pt>
                <c:pt idx="33">
                  <c:v>77.174999999999997</c:v>
                </c:pt>
                <c:pt idx="34">
                  <c:v>73.517499999999998</c:v>
                </c:pt>
                <c:pt idx="35">
                  <c:v>68.319999999999993</c:v>
                </c:pt>
                <c:pt idx="36">
                  <c:v>65.512500000000003</c:v>
                </c:pt>
                <c:pt idx="37">
                  <c:v>66.912499999999994</c:v>
                </c:pt>
                <c:pt idx="38">
                  <c:v>63.15</c:v>
                </c:pt>
                <c:pt idx="39">
                  <c:v>67.517499999999998</c:v>
                </c:pt>
                <c:pt idx="40">
                  <c:v>69.107500000000002</c:v>
                </c:pt>
                <c:pt idx="41">
                  <c:v>66.472499999999997</c:v>
                </c:pt>
                <c:pt idx="42">
                  <c:v>71.127499999999998</c:v>
                </c:pt>
                <c:pt idx="43">
                  <c:v>68.322500000000005</c:v>
                </c:pt>
                <c:pt idx="44">
                  <c:v>66.510000000000005</c:v>
                </c:pt>
                <c:pt idx="45">
                  <c:v>61.36</c:v>
                </c:pt>
                <c:pt idx="46">
                  <c:v>65.27</c:v>
                </c:pt>
                <c:pt idx="47">
                  <c:v>61.6175</c:v>
                </c:pt>
                <c:pt idx="48">
                  <c:v>54.077500000000001</c:v>
                </c:pt>
                <c:pt idx="49">
                  <c:v>60.21</c:v>
                </c:pt>
                <c:pt idx="50">
                  <c:v>49.1</c:v>
                </c:pt>
                <c:pt idx="51">
                  <c:v>54.317500000000003</c:v>
                </c:pt>
                <c:pt idx="52">
                  <c:v>50.704999999999998</c:v>
                </c:pt>
                <c:pt idx="53">
                  <c:v>53.2425</c:v>
                </c:pt>
                <c:pt idx="54">
                  <c:v>51.4375</c:v>
                </c:pt>
                <c:pt idx="55">
                  <c:v>53.172499999999999</c:v>
                </c:pt>
                <c:pt idx="56">
                  <c:v>62.295000000000002</c:v>
                </c:pt>
                <c:pt idx="57">
                  <c:v>61.405000000000001</c:v>
                </c:pt>
                <c:pt idx="58">
                  <c:v>64.31</c:v>
                </c:pt>
                <c:pt idx="59">
                  <c:v>63.182499999999997</c:v>
                </c:pt>
                <c:pt idx="60">
                  <c:v>66.397499999999994</c:v>
                </c:pt>
                <c:pt idx="61">
                  <c:v>65.900000000000006</c:v>
                </c:pt>
                <c:pt idx="62">
                  <c:v>60.767499999999998</c:v>
                </c:pt>
                <c:pt idx="63">
                  <c:v>63.8675</c:v>
                </c:pt>
                <c:pt idx="64">
                  <c:v>60.977499999999999</c:v>
                </c:pt>
                <c:pt idx="65">
                  <c:v>67.099999999999994</c:v>
                </c:pt>
                <c:pt idx="66">
                  <c:v>64.757499999999993</c:v>
                </c:pt>
                <c:pt idx="67">
                  <c:v>66.737499999999997</c:v>
                </c:pt>
                <c:pt idx="68">
                  <c:v>65.737499999999997</c:v>
                </c:pt>
                <c:pt idx="69">
                  <c:v>67.462500000000006</c:v>
                </c:pt>
                <c:pt idx="70">
                  <c:v>70.987499999999997</c:v>
                </c:pt>
                <c:pt idx="71">
                  <c:v>70.209999999999994</c:v>
                </c:pt>
                <c:pt idx="72">
                  <c:v>73.674999999999997</c:v>
                </c:pt>
                <c:pt idx="73">
                  <c:v>73.08</c:v>
                </c:pt>
                <c:pt idx="74">
                  <c:v>71.762500000000003</c:v>
                </c:pt>
                <c:pt idx="75">
                  <c:v>67.377499999999998</c:v>
                </c:pt>
                <c:pt idx="76">
                  <c:v>71.537499999999994</c:v>
                </c:pt>
                <c:pt idx="77">
                  <c:v>71.002499999999998</c:v>
                </c:pt>
                <c:pt idx="78">
                  <c:v>72.397499999999994</c:v>
                </c:pt>
                <c:pt idx="79">
                  <c:v>74.27</c:v>
                </c:pt>
                <c:pt idx="80">
                  <c:v>72.84</c:v>
                </c:pt>
                <c:pt idx="81">
                  <c:v>74.614999999999995</c:v>
                </c:pt>
                <c:pt idx="82">
                  <c:v>73.069999999999993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35-4273-869E-ABC1B122EF2A}"/>
            </c:ext>
          </c:extLst>
        </c:ser>
        <c:ser>
          <c:idx val="2"/>
          <c:order val="1"/>
          <c:tx>
            <c:v>MSFT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Tech_Stocks!$R$2:$R$84</c:f>
              <c:numCache>
                <c:formatCode>_([$$-409]* #,##0.00_);_([$$-409]* \(#,##0.00\);_([$$-409]* "-"??_);_(@_)</c:formatCode>
                <c:ptCount val="83"/>
                <c:pt idx="0">
                  <c:v>160.62</c:v>
                </c:pt>
                <c:pt idx="1">
                  <c:v>158.62</c:v>
                </c:pt>
                <c:pt idx="2">
                  <c:v>159.03</c:v>
                </c:pt>
                <c:pt idx="3">
                  <c:v>157.58000000000001</c:v>
                </c:pt>
                <c:pt idx="4">
                  <c:v>160.09</c:v>
                </c:pt>
                <c:pt idx="5">
                  <c:v>162.09</c:v>
                </c:pt>
                <c:pt idx="6">
                  <c:v>161.34</c:v>
                </c:pt>
                <c:pt idx="7">
                  <c:v>163.28</c:v>
                </c:pt>
                <c:pt idx="8">
                  <c:v>162.13</c:v>
                </c:pt>
                <c:pt idx="9">
                  <c:v>163.18</c:v>
                </c:pt>
                <c:pt idx="10">
                  <c:v>166.17</c:v>
                </c:pt>
                <c:pt idx="11">
                  <c:v>167.1</c:v>
                </c:pt>
                <c:pt idx="12">
                  <c:v>166.5</c:v>
                </c:pt>
                <c:pt idx="13">
                  <c:v>165.7</c:v>
                </c:pt>
                <c:pt idx="14">
                  <c:v>166.72</c:v>
                </c:pt>
                <c:pt idx="15">
                  <c:v>165.04</c:v>
                </c:pt>
                <c:pt idx="16">
                  <c:v>162.28</c:v>
                </c:pt>
                <c:pt idx="17">
                  <c:v>165.46</c:v>
                </c:pt>
                <c:pt idx="18">
                  <c:v>168.04</c:v>
                </c:pt>
                <c:pt idx="19">
                  <c:v>172.78</c:v>
                </c:pt>
                <c:pt idx="20">
                  <c:v>170.23</c:v>
                </c:pt>
                <c:pt idx="21">
                  <c:v>174.38</c:v>
                </c:pt>
                <c:pt idx="22">
                  <c:v>180.12</c:v>
                </c:pt>
                <c:pt idx="23">
                  <c:v>179.9</c:v>
                </c:pt>
                <c:pt idx="24">
                  <c:v>183.63</c:v>
                </c:pt>
                <c:pt idx="25">
                  <c:v>183.89</c:v>
                </c:pt>
                <c:pt idx="26">
                  <c:v>188.7</c:v>
                </c:pt>
                <c:pt idx="27">
                  <c:v>184.44</c:v>
                </c:pt>
                <c:pt idx="28">
                  <c:v>184.71</c:v>
                </c:pt>
                <c:pt idx="29">
                  <c:v>183.71</c:v>
                </c:pt>
                <c:pt idx="30">
                  <c:v>185.35</c:v>
                </c:pt>
                <c:pt idx="31">
                  <c:v>187.23</c:v>
                </c:pt>
                <c:pt idx="32">
                  <c:v>187.28</c:v>
                </c:pt>
                <c:pt idx="33">
                  <c:v>184.42</c:v>
                </c:pt>
                <c:pt idx="34">
                  <c:v>178.59</c:v>
                </c:pt>
                <c:pt idx="35">
                  <c:v>170.89</c:v>
                </c:pt>
                <c:pt idx="36">
                  <c:v>168.07</c:v>
                </c:pt>
                <c:pt idx="37">
                  <c:v>170.17</c:v>
                </c:pt>
                <c:pt idx="38">
                  <c:v>158.18</c:v>
                </c:pt>
                <c:pt idx="39">
                  <c:v>162.01</c:v>
                </c:pt>
                <c:pt idx="40">
                  <c:v>172.79</c:v>
                </c:pt>
                <c:pt idx="41">
                  <c:v>164.51</c:v>
                </c:pt>
                <c:pt idx="42">
                  <c:v>170.55</c:v>
                </c:pt>
                <c:pt idx="43">
                  <c:v>166.27</c:v>
                </c:pt>
                <c:pt idx="44">
                  <c:v>161.57</c:v>
                </c:pt>
                <c:pt idx="45">
                  <c:v>150.62</c:v>
                </c:pt>
                <c:pt idx="46">
                  <c:v>160.91999999999999</c:v>
                </c:pt>
                <c:pt idx="47">
                  <c:v>153.63</c:v>
                </c:pt>
                <c:pt idx="48">
                  <c:v>139.06</c:v>
                </c:pt>
                <c:pt idx="49">
                  <c:v>158.83000000000001</c:v>
                </c:pt>
                <c:pt idx="50">
                  <c:v>135.41999999999999</c:v>
                </c:pt>
                <c:pt idx="51">
                  <c:v>146.57</c:v>
                </c:pt>
                <c:pt idx="52">
                  <c:v>140.4</c:v>
                </c:pt>
                <c:pt idx="53">
                  <c:v>142.71</c:v>
                </c:pt>
                <c:pt idx="54">
                  <c:v>137.35</c:v>
                </c:pt>
                <c:pt idx="55">
                  <c:v>135.97999999999999</c:v>
                </c:pt>
                <c:pt idx="56">
                  <c:v>148.34</c:v>
                </c:pt>
                <c:pt idx="57">
                  <c:v>146.91999999999999</c:v>
                </c:pt>
                <c:pt idx="58">
                  <c:v>156.11000000000001</c:v>
                </c:pt>
                <c:pt idx="59">
                  <c:v>149.69999999999999</c:v>
                </c:pt>
                <c:pt idx="60">
                  <c:v>160.22999999999999</c:v>
                </c:pt>
                <c:pt idx="61">
                  <c:v>157.71</c:v>
                </c:pt>
                <c:pt idx="62">
                  <c:v>152.11000000000001</c:v>
                </c:pt>
                <c:pt idx="63">
                  <c:v>155.26</c:v>
                </c:pt>
                <c:pt idx="64">
                  <c:v>153.83000000000001</c:v>
                </c:pt>
                <c:pt idx="65">
                  <c:v>165.27</c:v>
                </c:pt>
                <c:pt idx="66">
                  <c:v>163.49</c:v>
                </c:pt>
                <c:pt idx="67">
                  <c:v>165.13</c:v>
                </c:pt>
                <c:pt idx="68">
                  <c:v>165.14</c:v>
                </c:pt>
                <c:pt idx="69">
                  <c:v>165.51</c:v>
                </c:pt>
                <c:pt idx="70">
                  <c:v>173.7</c:v>
                </c:pt>
                <c:pt idx="71">
                  <c:v>171.88</c:v>
                </c:pt>
                <c:pt idx="72">
                  <c:v>177.04</c:v>
                </c:pt>
                <c:pt idx="73">
                  <c:v>178.6</c:v>
                </c:pt>
                <c:pt idx="74">
                  <c:v>175.06</c:v>
                </c:pt>
                <c:pt idx="75">
                  <c:v>167.82</c:v>
                </c:pt>
                <c:pt idx="76">
                  <c:v>173.52</c:v>
                </c:pt>
                <c:pt idx="77">
                  <c:v>171.42</c:v>
                </c:pt>
                <c:pt idx="78">
                  <c:v>174.55</c:v>
                </c:pt>
                <c:pt idx="79">
                  <c:v>174.05</c:v>
                </c:pt>
                <c:pt idx="80">
                  <c:v>169.81</c:v>
                </c:pt>
                <c:pt idx="81">
                  <c:v>177.43</c:v>
                </c:pt>
                <c:pt idx="82">
                  <c:v>179.21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35-4273-869E-ABC1B122EF2A}"/>
            </c:ext>
          </c:extLst>
        </c:ser>
        <c:ser>
          <c:idx val="1"/>
          <c:order val="2"/>
          <c:tx>
            <c:v>AMD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Tech_Stocks!$M$2:$M$84</c:f>
              <c:numCache>
                <c:formatCode>_([$$-409]* #,##0.00_);_([$$-409]* \(#,##0.00\);_([$$-409]* "-"??_);_(@_)</c:formatCode>
                <c:ptCount val="83"/>
                <c:pt idx="0">
                  <c:v>49.1</c:v>
                </c:pt>
                <c:pt idx="1">
                  <c:v>48.6</c:v>
                </c:pt>
                <c:pt idx="2">
                  <c:v>48.39</c:v>
                </c:pt>
                <c:pt idx="3">
                  <c:v>48.25</c:v>
                </c:pt>
                <c:pt idx="4">
                  <c:v>47.83</c:v>
                </c:pt>
                <c:pt idx="5">
                  <c:v>48.97</c:v>
                </c:pt>
                <c:pt idx="6">
                  <c:v>48.164999999999999</c:v>
                </c:pt>
                <c:pt idx="7">
                  <c:v>48.744999999999997</c:v>
                </c:pt>
                <c:pt idx="8">
                  <c:v>48.21</c:v>
                </c:pt>
                <c:pt idx="9">
                  <c:v>48.545000000000002</c:v>
                </c:pt>
                <c:pt idx="10">
                  <c:v>49.77</c:v>
                </c:pt>
                <c:pt idx="11">
                  <c:v>50.93</c:v>
                </c:pt>
                <c:pt idx="12">
                  <c:v>51.05</c:v>
                </c:pt>
                <c:pt idx="13">
                  <c:v>51.43</c:v>
                </c:pt>
                <c:pt idx="14">
                  <c:v>51.71</c:v>
                </c:pt>
                <c:pt idx="15">
                  <c:v>50.35</c:v>
                </c:pt>
                <c:pt idx="16">
                  <c:v>49.26</c:v>
                </c:pt>
                <c:pt idx="17">
                  <c:v>50.53</c:v>
                </c:pt>
                <c:pt idx="18">
                  <c:v>47.51</c:v>
                </c:pt>
                <c:pt idx="19">
                  <c:v>48.78</c:v>
                </c:pt>
                <c:pt idx="20">
                  <c:v>47</c:v>
                </c:pt>
                <c:pt idx="21">
                  <c:v>48.02</c:v>
                </c:pt>
                <c:pt idx="22">
                  <c:v>49.45</c:v>
                </c:pt>
                <c:pt idx="23">
                  <c:v>49.84</c:v>
                </c:pt>
                <c:pt idx="24">
                  <c:v>49.32</c:v>
                </c:pt>
                <c:pt idx="25">
                  <c:v>49.73</c:v>
                </c:pt>
                <c:pt idx="26">
                  <c:v>52.26</c:v>
                </c:pt>
                <c:pt idx="27">
                  <c:v>53.8</c:v>
                </c:pt>
                <c:pt idx="28">
                  <c:v>53.89</c:v>
                </c:pt>
                <c:pt idx="29">
                  <c:v>54.53</c:v>
                </c:pt>
                <c:pt idx="30">
                  <c:v>55.31</c:v>
                </c:pt>
                <c:pt idx="31">
                  <c:v>56.89</c:v>
                </c:pt>
                <c:pt idx="32">
                  <c:v>58.9</c:v>
                </c:pt>
                <c:pt idx="33">
                  <c:v>57.27</c:v>
                </c:pt>
                <c:pt idx="34">
                  <c:v>53.28</c:v>
                </c:pt>
                <c:pt idx="35">
                  <c:v>49.12</c:v>
                </c:pt>
                <c:pt idx="36">
                  <c:v>47.57</c:v>
                </c:pt>
                <c:pt idx="37">
                  <c:v>47.49</c:v>
                </c:pt>
                <c:pt idx="38">
                  <c:v>44.01</c:v>
                </c:pt>
                <c:pt idx="39">
                  <c:v>45.48</c:v>
                </c:pt>
                <c:pt idx="40">
                  <c:v>47.46</c:v>
                </c:pt>
                <c:pt idx="41">
                  <c:v>46.75</c:v>
                </c:pt>
                <c:pt idx="42">
                  <c:v>50.11</c:v>
                </c:pt>
                <c:pt idx="43">
                  <c:v>48.11</c:v>
                </c:pt>
                <c:pt idx="44">
                  <c:v>48.59</c:v>
                </c:pt>
                <c:pt idx="45">
                  <c:v>43.27</c:v>
                </c:pt>
                <c:pt idx="46">
                  <c:v>45.38</c:v>
                </c:pt>
                <c:pt idx="47">
                  <c:v>45.7</c:v>
                </c:pt>
                <c:pt idx="48">
                  <c:v>39.01</c:v>
                </c:pt>
                <c:pt idx="49">
                  <c:v>43.9</c:v>
                </c:pt>
                <c:pt idx="50">
                  <c:v>38.71</c:v>
                </c:pt>
                <c:pt idx="51">
                  <c:v>41.88</c:v>
                </c:pt>
                <c:pt idx="52">
                  <c:v>39.119999999999997</c:v>
                </c:pt>
                <c:pt idx="53">
                  <c:v>39.82</c:v>
                </c:pt>
                <c:pt idx="54">
                  <c:v>39.61</c:v>
                </c:pt>
                <c:pt idx="55">
                  <c:v>41.64</c:v>
                </c:pt>
                <c:pt idx="56">
                  <c:v>46.22</c:v>
                </c:pt>
                <c:pt idx="57">
                  <c:v>44.63</c:v>
                </c:pt>
                <c:pt idx="58">
                  <c:v>47.5</c:v>
                </c:pt>
                <c:pt idx="59">
                  <c:v>46.58</c:v>
                </c:pt>
                <c:pt idx="60">
                  <c:v>47.86</c:v>
                </c:pt>
                <c:pt idx="61">
                  <c:v>45.48</c:v>
                </c:pt>
                <c:pt idx="62">
                  <c:v>43.66</c:v>
                </c:pt>
                <c:pt idx="63">
                  <c:v>44.49</c:v>
                </c:pt>
                <c:pt idx="64">
                  <c:v>42.59</c:v>
                </c:pt>
                <c:pt idx="65">
                  <c:v>47.52</c:v>
                </c:pt>
                <c:pt idx="66">
                  <c:v>47.56</c:v>
                </c:pt>
                <c:pt idx="67">
                  <c:v>48.79</c:v>
                </c:pt>
                <c:pt idx="68">
                  <c:v>48.38</c:v>
                </c:pt>
                <c:pt idx="69">
                  <c:v>50.94</c:v>
                </c:pt>
                <c:pt idx="70">
                  <c:v>54.93</c:v>
                </c:pt>
                <c:pt idx="71">
                  <c:v>54.99</c:v>
                </c:pt>
                <c:pt idx="72">
                  <c:v>56.95</c:v>
                </c:pt>
                <c:pt idx="73">
                  <c:v>56.6</c:v>
                </c:pt>
                <c:pt idx="74">
                  <c:v>56.97</c:v>
                </c:pt>
                <c:pt idx="75">
                  <c:v>52.92</c:v>
                </c:pt>
                <c:pt idx="76">
                  <c:v>55.92</c:v>
                </c:pt>
                <c:pt idx="77">
                  <c:v>55.9</c:v>
                </c:pt>
                <c:pt idx="78">
                  <c:v>56.18</c:v>
                </c:pt>
                <c:pt idx="79">
                  <c:v>56.49</c:v>
                </c:pt>
                <c:pt idx="80">
                  <c:v>55.51</c:v>
                </c:pt>
                <c:pt idx="81">
                  <c:v>53.66</c:v>
                </c:pt>
                <c:pt idx="82">
                  <c:v>52.39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35-4273-869E-ABC1B122EF2A}"/>
            </c:ext>
          </c:extLst>
        </c:ser>
        <c:ser>
          <c:idx val="3"/>
          <c:order val="3"/>
          <c:tx>
            <c:v>AAPL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Tech_Stocks!$C$2:$C$84</c:f>
              <c:numCache>
                <c:formatCode>_([$$-409]* #,##0.00_);_([$$-409]* \(#,##0.00\);_([$$-409]* "-"??_);_(@_)</c:formatCode>
                <c:ptCount val="83"/>
                <c:pt idx="0">
                  <c:v>75.087500000000006</c:v>
                </c:pt>
                <c:pt idx="1">
                  <c:v>74.357500000000002</c:v>
                </c:pt>
                <c:pt idx="2">
                  <c:v>74.95</c:v>
                </c:pt>
                <c:pt idx="3">
                  <c:v>74.597499999999997</c:v>
                </c:pt>
                <c:pt idx="4">
                  <c:v>75.797499999999999</c:v>
                </c:pt>
                <c:pt idx="5">
                  <c:v>77.407499999999999</c:v>
                </c:pt>
                <c:pt idx="6">
                  <c:v>77.582499999999996</c:v>
                </c:pt>
                <c:pt idx="7">
                  <c:v>79.239999999999995</c:v>
                </c:pt>
                <c:pt idx="8">
                  <c:v>78.17</c:v>
                </c:pt>
                <c:pt idx="9">
                  <c:v>77.834999999999994</c:v>
                </c:pt>
                <c:pt idx="10">
                  <c:v>78.81</c:v>
                </c:pt>
                <c:pt idx="11">
                  <c:v>79.682500000000005</c:v>
                </c:pt>
                <c:pt idx="12">
                  <c:v>79.142499999999998</c:v>
                </c:pt>
                <c:pt idx="13">
                  <c:v>79.424999999999997</c:v>
                </c:pt>
                <c:pt idx="14">
                  <c:v>79.807500000000005</c:v>
                </c:pt>
                <c:pt idx="15">
                  <c:v>79.577500000000001</c:v>
                </c:pt>
                <c:pt idx="16">
                  <c:v>77.237499999999997</c:v>
                </c:pt>
                <c:pt idx="17">
                  <c:v>79.422499999999999</c:v>
                </c:pt>
                <c:pt idx="18">
                  <c:v>81.084999999999994</c:v>
                </c:pt>
                <c:pt idx="19">
                  <c:v>80.967500000000001</c:v>
                </c:pt>
                <c:pt idx="20">
                  <c:v>77.377499999999998</c:v>
                </c:pt>
                <c:pt idx="21">
                  <c:v>77.165000000000006</c:v>
                </c:pt>
                <c:pt idx="22">
                  <c:v>79.712500000000006</c:v>
                </c:pt>
                <c:pt idx="23">
                  <c:v>80.362499999999997</c:v>
                </c:pt>
                <c:pt idx="24">
                  <c:v>81.302499999999995</c:v>
                </c:pt>
                <c:pt idx="25">
                  <c:v>80.007499999999993</c:v>
                </c:pt>
                <c:pt idx="26">
                  <c:v>80.387500000000003</c:v>
                </c:pt>
                <c:pt idx="27">
                  <c:v>79.902500000000003</c:v>
                </c:pt>
                <c:pt idx="28">
                  <c:v>81.8</c:v>
                </c:pt>
                <c:pt idx="29">
                  <c:v>81.217500000000001</c:v>
                </c:pt>
                <c:pt idx="30">
                  <c:v>81.237499999999997</c:v>
                </c:pt>
                <c:pt idx="31">
                  <c:v>79.75</c:v>
                </c:pt>
                <c:pt idx="32">
                  <c:v>80.905000000000001</c:v>
                </c:pt>
                <c:pt idx="33">
                  <c:v>80.075000000000003</c:v>
                </c:pt>
                <c:pt idx="34">
                  <c:v>78.262500000000003</c:v>
                </c:pt>
                <c:pt idx="35">
                  <c:v>74.545000000000002</c:v>
                </c:pt>
                <c:pt idx="36">
                  <c:v>72.02</c:v>
                </c:pt>
                <c:pt idx="37">
                  <c:v>73.162499999999994</c:v>
                </c:pt>
                <c:pt idx="38">
                  <c:v>68.38</c:v>
                </c:pt>
                <c:pt idx="39">
                  <c:v>68.34</c:v>
                </c:pt>
                <c:pt idx="40">
                  <c:v>74.702500000000001</c:v>
                </c:pt>
                <c:pt idx="41">
                  <c:v>72.33</c:v>
                </c:pt>
                <c:pt idx="42">
                  <c:v>75.685000000000002</c:v>
                </c:pt>
                <c:pt idx="43">
                  <c:v>73.23</c:v>
                </c:pt>
                <c:pt idx="44">
                  <c:v>72.257499999999993</c:v>
                </c:pt>
                <c:pt idx="45">
                  <c:v>66.542500000000004</c:v>
                </c:pt>
                <c:pt idx="46">
                  <c:v>71.334999999999994</c:v>
                </c:pt>
                <c:pt idx="47">
                  <c:v>68.857500000000002</c:v>
                </c:pt>
                <c:pt idx="48">
                  <c:v>62.057499999999997</c:v>
                </c:pt>
                <c:pt idx="49">
                  <c:v>69.492500000000007</c:v>
                </c:pt>
                <c:pt idx="50">
                  <c:v>60.552500000000002</c:v>
                </c:pt>
                <c:pt idx="51">
                  <c:v>63.215000000000003</c:v>
                </c:pt>
                <c:pt idx="52">
                  <c:v>61.667499999999997</c:v>
                </c:pt>
                <c:pt idx="53">
                  <c:v>61.195</c:v>
                </c:pt>
                <c:pt idx="54">
                  <c:v>57.31</c:v>
                </c:pt>
                <c:pt idx="55">
                  <c:v>56.092500000000001</c:v>
                </c:pt>
                <c:pt idx="56">
                  <c:v>61.72</c:v>
                </c:pt>
                <c:pt idx="57">
                  <c:v>61.38</c:v>
                </c:pt>
                <c:pt idx="58">
                  <c:v>64.61</c:v>
                </c:pt>
                <c:pt idx="59">
                  <c:v>61.935000000000002</c:v>
                </c:pt>
                <c:pt idx="60">
                  <c:v>63.702500000000001</c:v>
                </c:pt>
                <c:pt idx="61">
                  <c:v>63.572499999999998</c:v>
                </c:pt>
                <c:pt idx="62">
                  <c:v>60.227499999999999</c:v>
                </c:pt>
                <c:pt idx="63">
                  <c:v>61.232500000000002</c:v>
                </c:pt>
                <c:pt idx="64">
                  <c:v>60.352499999999999</c:v>
                </c:pt>
                <c:pt idx="65">
                  <c:v>65.617500000000007</c:v>
                </c:pt>
                <c:pt idx="66">
                  <c:v>64.857500000000002</c:v>
                </c:pt>
                <c:pt idx="67">
                  <c:v>66.517499999999998</c:v>
                </c:pt>
                <c:pt idx="68">
                  <c:v>66.997500000000002</c:v>
                </c:pt>
                <c:pt idx="69">
                  <c:v>68.3125</c:v>
                </c:pt>
                <c:pt idx="70">
                  <c:v>71.762500000000003</c:v>
                </c:pt>
                <c:pt idx="71">
                  <c:v>71.107500000000002</c:v>
                </c:pt>
                <c:pt idx="72">
                  <c:v>71.672499999999999</c:v>
                </c:pt>
                <c:pt idx="73">
                  <c:v>70.7</c:v>
                </c:pt>
                <c:pt idx="74">
                  <c:v>69.232500000000002</c:v>
                </c:pt>
                <c:pt idx="75">
                  <c:v>67.092500000000001</c:v>
                </c:pt>
                <c:pt idx="76">
                  <c:v>69.025000000000006</c:v>
                </c:pt>
                <c:pt idx="77">
                  <c:v>68.757499999999993</c:v>
                </c:pt>
                <c:pt idx="78">
                  <c:v>70.742500000000007</c:v>
                </c:pt>
                <c:pt idx="79">
                  <c:v>70.792500000000004</c:v>
                </c:pt>
                <c:pt idx="80">
                  <c:v>69.644999999999996</c:v>
                </c:pt>
                <c:pt idx="81">
                  <c:v>71.932500000000005</c:v>
                </c:pt>
                <c:pt idx="82">
                  <c:v>73.45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35-4273-869E-ABC1B122EF2A}"/>
            </c:ext>
          </c:extLst>
        </c:ser>
        <c:ser>
          <c:idx val="4"/>
          <c:order val="4"/>
          <c:tx>
            <c:v>TSLA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Tech_Stocks!$V$2:$V$84</c:f>
              <c:numCache>
                <c:formatCode>_([$$-409]* #,##0.00_);_([$$-409]* \(#,##0.00\);_([$$-409]* "-"??_);_(@_)</c:formatCode>
                <c:ptCount val="83"/>
                <c:pt idx="0">
                  <c:v>86.052000000000007</c:v>
                </c:pt>
                <c:pt idx="1">
                  <c:v>88.602000000000004</c:v>
                </c:pt>
                <c:pt idx="2">
                  <c:v>90.308000000000007</c:v>
                </c:pt>
                <c:pt idx="3">
                  <c:v>93.811999999999998</c:v>
                </c:pt>
                <c:pt idx="4">
                  <c:v>98.427999999999997</c:v>
                </c:pt>
                <c:pt idx="5">
                  <c:v>96.268000000000001</c:v>
                </c:pt>
                <c:pt idx="6">
                  <c:v>95.63</c:v>
                </c:pt>
                <c:pt idx="7">
                  <c:v>104.97199999999999</c:v>
                </c:pt>
                <c:pt idx="8">
                  <c:v>107.584</c:v>
                </c:pt>
                <c:pt idx="9">
                  <c:v>103.7</c:v>
                </c:pt>
                <c:pt idx="10">
                  <c:v>102.69799999999999</c:v>
                </c:pt>
                <c:pt idx="11">
                  <c:v>102.1</c:v>
                </c:pt>
                <c:pt idx="12">
                  <c:v>109.44</c:v>
                </c:pt>
                <c:pt idx="13">
                  <c:v>113.91200000000001</c:v>
                </c:pt>
                <c:pt idx="14">
                  <c:v>114.44</c:v>
                </c:pt>
                <c:pt idx="15">
                  <c:v>112.964</c:v>
                </c:pt>
                <c:pt idx="16">
                  <c:v>111.604</c:v>
                </c:pt>
                <c:pt idx="17">
                  <c:v>113.38</c:v>
                </c:pt>
                <c:pt idx="18">
                  <c:v>116.19799999999999</c:v>
                </c:pt>
                <c:pt idx="19">
                  <c:v>128.16200000000001</c:v>
                </c:pt>
                <c:pt idx="20">
                  <c:v>130.114</c:v>
                </c:pt>
                <c:pt idx="21">
                  <c:v>156</c:v>
                </c:pt>
                <c:pt idx="22">
                  <c:v>177.41200000000001</c:v>
                </c:pt>
                <c:pt idx="23">
                  <c:v>146.94</c:v>
                </c:pt>
                <c:pt idx="24">
                  <c:v>149.792</c:v>
                </c:pt>
                <c:pt idx="25">
                  <c:v>149.614</c:v>
                </c:pt>
                <c:pt idx="26">
                  <c:v>154.256</c:v>
                </c:pt>
                <c:pt idx="27">
                  <c:v>154.876</c:v>
                </c:pt>
                <c:pt idx="28">
                  <c:v>153.458</c:v>
                </c:pt>
                <c:pt idx="29">
                  <c:v>160.80000000000001</c:v>
                </c:pt>
                <c:pt idx="30">
                  <c:v>160.006</c:v>
                </c:pt>
                <c:pt idx="31">
                  <c:v>171.68</c:v>
                </c:pt>
                <c:pt idx="32">
                  <c:v>183.48400000000001</c:v>
                </c:pt>
                <c:pt idx="33">
                  <c:v>179.88200000000001</c:v>
                </c:pt>
                <c:pt idx="34">
                  <c:v>180.2</c:v>
                </c:pt>
                <c:pt idx="35">
                  <c:v>166.75800000000001</c:v>
                </c:pt>
                <c:pt idx="36">
                  <c:v>159.982</c:v>
                </c:pt>
                <c:pt idx="37">
                  <c:v>155.76</c:v>
                </c:pt>
                <c:pt idx="38">
                  <c:v>135.80000000000001</c:v>
                </c:pt>
                <c:pt idx="39">
                  <c:v>133.59800000000001</c:v>
                </c:pt>
                <c:pt idx="40">
                  <c:v>148.72399999999999</c:v>
                </c:pt>
                <c:pt idx="41">
                  <c:v>149.102</c:v>
                </c:pt>
                <c:pt idx="42">
                  <c:v>149.9</c:v>
                </c:pt>
                <c:pt idx="43">
                  <c:v>144.90799999999999</c:v>
                </c:pt>
                <c:pt idx="44">
                  <c:v>140.696</c:v>
                </c:pt>
                <c:pt idx="45">
                  <c:v>121.6</c:v>
                </c:pt>
                <c:pt idx="46">
                  <c:v>129.066</c:v>
                </c:pt>
                <c:pt idx="47">
                  <c:v>126.846</c:v>
                </c:pt>
                <c:pt idx="48">
                  <c:v>112.11</c:v>
                </c:pt>
                <c:pt idx="49">
                  <c:v>109.324</c:v>
                </c:pt>
                <c:pt idx="50">
                  <c:v>89.013999999999996</c:v>
                </c:pt>
                <c:pt idx="51">
                  <c:v>86.04</c:v>
                </c:pt>
                <c:pt idx="52">
                  <c:v>72.244</c:v>
                </c:pt>
                <c:pt idx="53">
                  <c:v>85.528000000000006</c:v>
                </c:pt>
                <c:pt idx="54">
                  <c:v>85.506</c:v>
                </c:pt>
                <c:pt idx="55">
                  <c:v>86.858000000000004</c:v>
                </c:pt>
                <c:pt idx="56">
                  <c:v>101</c:v>
                </c:pt>
                <c:pt idx="57">
                  <c:v>107.85</c:v>
                </c:pt>
                <c:pt idx="58">
                  <c:v>105.63200000000001</c:v>
                </c:pt>
                <c:pt idx="59">
                  <c:v>102.872</c:v>
                </c:pt>
                <c:pt idx="60">
                  <c:v>100.426</c:v>
                </c:pt>
                <c:pt idx="61">
                  <c:v>104.8</c:v>
                </c:pt>
                <c:pt idx="62">
                  <c:v>96.311999999999998</c:v>
                </c:pt>
                <c:pt idx="63">
                  <c:v>90.894000000000005</c:v>
                </c:pt>
                <c:pt idx="64">
                  <c:v>96.001999999999995</c:v>
                </c:pt>
                <c:pt idx="65">
                  <c:v>103.248</c:v>
                </c:pt>
                <c:pt idx="66">
                  <c:v>109.09</c:v>
                </c:pt>
                <c:pt idx="67">
                  <c:v>109.768</c:v>
                </c:pt>
                <c:pt idx="68">
                  <c:v>114.6</c:v>
                </c:pt>
                <c:pt idx="69">
                  <c:v>130.19</c:v>
                </c:pt>
                <c:pt idx="70">
                  <c:v>141.97800000000001</c:v>
                </c:pt>
                <c:pt idx="71">
                  <c:v>145.96600000000001</c:v>
                </c:pt>
                <c:pt idx="72">
                  <c:v>149.042</c:v>
                </c:pt>
                <c:pt idx="73">
                  <c:v>150.77799999999999</c:v>
                </c:pt>
                <c:pt idx="74">
                  <c:v>149.27199999999999</c:v>
                </c:pt>
                <c:pt idx="75">
                  <c:v>137.34399999999999</c:v>
                </c:pt>
                <c:pt idx="76">
                  <c:v>146.422</c:v>
                </c:pt>
                <c:pt idx="77">
                  <c:v>141.126</c:v>
                </c:pt>
                <c:pt idx="78">
                  <c:v>145.03</c:v>
                </c:pt>
                <c:pt idx="79">
                  <c:v>159.75</c:v>
                </c:pt>
                <c:pt idx="80">
                  <c:v>153.82400000000001</c:v>
                </c:pt>
                <c:pt idx="81">
                  <c:v>160.102</c:v>
                </c:pt>
                <c:pt idx="82">
                  <c:v>156.376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35-4273-869E-ABC1B122EF2A}"/>
            </c:ext>
          </c:extLst>
        </c:ser>
        <c:ser>
          <c:idx val="5"/>
          <c:order val="5"/>
          <c:tx>
            <c:v>AMZN</c:v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Tech_Stocks!$AA$2:$AA$84</c:f>
              <c:numCache>
                <c:formatCode>_([$$-409]* #,##0.00_);_([$$-409]* \(#,##0.00\);_([$$-409]* "-"??_);_(@_)</c:formatCode>
                <c:ptCount val="83"/>
                <c:pt idx="0">
                  <c:v>94.900499999999994</c:v>
                </c:pt>
                <c:pt idx="1">
                  <c:v>93.748500000000007</c:v>
                </c:pt>
                <c:pt idx="2">
                  <c:v>95.144000000000005</c:v>
                </c:pt>
                <c:pt idx="3">
                  <c:v>95.343000000000004</c:v>
                </c:pt>
                <c:pt idx="4">
                  <c:v>94.598500000000001</c:v>
                </c:pt>
                <c:pt idx="5">
                  <c:v>95.052499999999995</c:v>
                </c:pt>
                <c:pt idx="6">
                  <c:v>94.158000000000001</c:v>
                </c:pt>
                <c:pt idx="7">
                  <c:v>94.564999999999998</c:v>
                </c:pt>
                <c:pt idx="8">
                  <c:v>93.471999999999994</c:v>
                </c:pt>
                <c:pt idx="9">
                  <c:v>93.100999999999999</c:v>
                </c:pt>
                <c:pt idx="10">
                  <c:v>93.897000000000006</c:v>
                </c:pt>
                <c:pt idx="11">
                  <c:v>93.236000000000004</c:v>
                </c:pt>
                <c:pt idx="12">
                  <c:v>94.6</c:v>
                </c:pt>
                <c:pt idx="13">
                  <c:v>94.373000000000005</c:v>
                </c:pt>
                <c:pt idx="14">
                  <c:v>94.228999999999999</c:v>
                </c:pt>
                <c:pt idx="15">
                  <c:v>93.081999999999994</c:v>
                </c:pt>
                <c:pt idx="16">
                  <c:v>91.417000000000002</c:v>
                </c:pt>
                <c:pt idx="17">
                  <c:v>92.662499999999994</c:v>
                </c:pt>
                <c:pt idx="18">
                  <c:v>92.9</c:v>
                </c:pt>
                <c:pt idx="19">
                  <c:v>93.534000000000006</c:v>
                </c:pt>
                <c:pt idx="20">
                  <c:v>100.43600000000001</c:v>
                </c:pt>
                <c:pt idx="21">
                  <c:v>100.21</c:v>
                </c:pt>
                <c:pt idx="22">
                  <c:v>102.48350000000001</c:v>
                </c:pt>
                <c:pt idx="23">
                  <c:v>101.9935</c:v>
                </c:pt>
                <c:pt idx="24">
                  <c:v>102.5115</c:v>
                </c:pt>
                <c:pt idx="25">
                  <c:v>103.964</c:v>
                </c:pt>
                <c:pt idx="26">
                  <c:v>106.6955</c:v>
                </c:pt>
                <c:pt idx="27">
                  <c:v>107.54</c:v>
                </c:pt>
                <c:pt idx="28">
                  <c:v>108</c:v>
                </c:pt>
                <c:pt idx="29">
                  <c:v>107.4935</c:v>
                </c:pt>
                <c:pt idx="30">
                  <c:v>106.7435</c:v>
                </c:pt>
                <c:pt idx="31">
                  <c:v>107.7835</c:v>
                </c:pt>
                <c:pt idx="32">
                  <c:v>108.511</c:v>
                </c:pt>
                <c:pt idx="33">
                  <c:v>107.655</c:v>
                </c:pt>
                <c:pt idx="34">
                  <c:v>104.7985</c:v>
                </c:pt>
                <c:pt idx="35">
                  <c:v>100.4645</c:v>
                </c:pt>
                <c:pt idx="36">
                  <c:v>98.637</c:v>
                </c:pt>
                <c:pt idx="37">
                  <c:v>98.979500000000002</c:v>
                </c:pt>
                <c:pt idx="38">
                  <c:v>94.215000000000003</c:v>
                </c:pt>
                <c:pt idx="39">
                  <c:v>94.1875</c:v>
                </c:pt>
                <c:pt idx="40">
                  <c:v>97.697500000000005</c:v>
                </c:pt>
                <c:pt idx="41">
                  <c:v>95.4495</c:v>
                </c:pt>
                <c:pt idx="42">
                  <c:v>98.791499999999999</c:v>
                </c:pt>
                <c:pt idx="43">
                  <c:v>96.201499999999996</c:v>
                </c:pt>
                <c:pt idx="44">
                  <c:v>95.054500000000004</c:v>
                </c:pt>
                <c:pt idx="45">
                  <c:v>90.030500000000004</c:v>
                </c:pt>
                <c:pt idx="46">
                  <c:v>94.590999999999994</c:v>
                </c:pt>
                <c:pt idx="47">
                  <c:v>91.043000000000006</c:v>
                </c:pt>
                <c:pt idx="48">
                  <c:v>83.830500000000001</c:v>
                </c:pt>
                <c:pt idx="49">
                  <c:v>89.25</c:v>
                </c:pt>
                <c:pt idx="50">
                  <c:v>84.457499999999996</c:v>
                </c:pt>
                <c:pt idx="51">
                  <c:v>90.391999999999996</c:v>
                </c:pt>
                <c:pt idx="52">
                  <c:v>91.5</c:v>
                </c:pt>
                <c:pt idx="53">
                  <c:v>94.046499999999995</c:v>
                </c:pt>
                <c:pt idx="54">
                  <c:v>92.304500000000004</c:v>
                </c:pt>
                <c:pt idx="55">
                  <c:v>95.141499999999994</c:v>
                </c:pt>
                <c:pt idx="56">
                  <c:v>97.004999999999995</c:v>
                </c:pt>
                <c:pt idx="57">
                  <c:v>94.292000000000002</c:v>
                </c:pt>
                <c:pt idx="58">
                  <c:v>97.774500000000003</c:v>
                </c:pt>
                <c:pt idx="59">
                  <c:v>95.004999999999995</c:v>
                </c:pt>
                <c:pt idx="60">
                  <c:v>98.197500000000005</c:v>
                </c:pt>
                <c:pt idx="61">
                  <c:v>97.486000000000004</c:v>
                </c:pt>
                <c:pt idx="62">
                  <c:v>95.385000000000005</c:v>
                </c:pt>
                <c:pt idx="63">
                  <c:v>95.941500000000005</c:v>
                </c:pt>
                <c:pt idx="64">
                  <c:v>95.329499999999996</c:v>
                </c:pt>
                <c:pt idx="65">
                  <c:v>99.879499999999993</c:v>
                </c:pt>
                <c:pt idx="66">
                  <c:v>100.58</c:v>
                </c:pt>
                <c:pt idx="67">
                  <c:v>102.15</c:v>
                </c:pt>
                <c:pt idx="68">
                  <c:v>102.13800000000001</c:v>
                </c:pt>
                <c:pt idx="69">
                  <c:v>108.4435</c:v>
                </c:pt>
                <c:pt idx="70">
                  <c:v>114.166</c:v>
                </c:pt>
                <c:pt idx="71">
                  <c:v>115.384</c:v>
                </c:pt>
                <c:pt idx="72">
                  <c:v>120.40949999999999</c:v>
                </c:pt>
                <c:pt idx="73">
                  <c:v>118.75</c:v>
                </c:pt>
                <c:pt idx="74">
                  <c:v>119.68049999999999</c:v>
                </c:pt>
                <c:pt idx="75">
                  <c:v>116.40600000000001</c:v>
                </c:pt>
                <c:pt idx="76">
                  <c:v>118.17449999999999</c:v>
                </c:pt>
                <c:pt idx="77">
                  <c:v>119.9725</c:v>
                </c:pt>
                <c:pt idx="78">
                  <c:v>120.511</c:v>
                </c:pt>
                <c:pt idx="79">
                  <c:v>118.8</c:v>
                </c:pt>
                <c:pt idx="80">
                  <c:v>115.70399999999999</c:v>
                </c:pt>
                <c:pt idx="81">
                  <c:v>118.63549999999999</c:v>
                </c:pt>
                <c:pt idx="82">
                  <c:v>123.7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35-4273-869E-ABC1B122E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369992"/>
        <c:axId val="569370976"/>
      </c:lineChart>
      <c:dateAx>
        <c:axId val="569369992"/>
        <c:scaling>
          <c:orientation val="minMax"/>
        </c:scaling>
        <c:delete val="0"/>
        <c:axPos val="b"/>
        <c:numFmt formatCode="[$-409]mmmm\ d\,\ yy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70976"/>
        <c:crosses val="autoZero"/>
        <c:auto val="0"/>
        <c:lblOffset val="100"/>
        <c:baseTimeUnit val="days"/>
        <c:majorUnit val="1"/>
        <c:majorTimeUnit val="months"/>
        <c:minorUnit val="1"/>
        <c:minorTimeUnit val="days"/>
      </c:dateAx>
      <c:valAx>
        <c:axId val="56937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369992"/>
        <c:crosses val="autoZero"/>
        <c:crossBetween val="between"/>
        <c:minorUnit val="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097003499562554"/>
          <c:y val="2.5428331875182269E-2"/>
          <c:w val="0.68168241469816271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v>UNH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Healthcare_Stocks!$B$2:$B$84</c:f>
              <c:numCache>
                <c:formatCode>m/d/yyyy</c:formatCode>
                <c:ptCount val="83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</c:numCache>
            </c:numRef>
          </c:cat>
          <c:val>
            <c:numRef>
              <c:f>Healthcare_Stocks!$C$2:$C$84</c:f>
              <c:numCache>
                <c:formatCode>_([$$-409]* #,##0.00_);_([$$-409]* \(#,##0.00\);_([$$-409]* "-"??_);_(@_)</c:formatCode>
                <c:ptCount val="83"/>
                <c:pt idx="0">
                  <c:v>292.5</c:v>
                </c:pt>
                <c:pt idx="1">
                  <c:v>289.54000000000002</c:v>
                </c:pt>
                <c:pt idx="2">
                  <c:v>291.55</c:v>
                </c:pt>
                <c:pt idx="3">
                  <c:v>289.79000000000002</c:v>
                </c:pt>
                <c:pt idx="4">
                  <c:v>295.89999999999998</c:v>
                </c:pt>
                <c:pt idx="5">
                  <c:v>294.22000000000003</c:v>
                </c:pt>
                <c:pt idx="6">
                  <c:v>295.13</c:v>
                </c:pt>
                <c:pt idx="7">
                  <c:v>285.85000000000002</c:v>
                </c:pt>
                <c:pt idx="8">
                  <c:v>288.24</c:v>
                </c:pt>
                <c:pt idx="9">
                  <c:v>296.41000000000003</c:v>
                </c:pt>
                <c:pt idx="10">
                  <c:v>300.74</c:v>
                </c:pt>
                <c:pt idx="11">
                  <c:v>298.47000000000003</c:v>
                </c:pt>
                <c:pt idx="12">
                  <c:v>300.52999999999997</c:v>
                </c:pt>
                <c:pt idx="13">
                  <c:v>300.58999999999997</c:v>
                </c:pt>
                <c:pt idx="14">
                  <c:v>299.45999999999998</c:v>
                </c:pt>
                <c:pt idx="15">
                  <c:v>292.81</c:v>
                </c:pt>
                <c:pt idx="16">
                  <c:v>284.08999999999997</c:v>
                </c:pt>
                <c:pt idx="17">
                  <c:v>285.87</c:v>
                </c:pt>
                <c:pt idx="18">
                  <c:v>282.89999999999998</c:v>
                </c:pt>
                <c:pt idx="19">
                  <c:v>280.98</c:v>
                </c:pt>
                <c:pt idx="20">
                  <c:v>272.45</c:v>
                </c:pt>
                <c:pt idx="21">
                  <c:v>274.02</c:v>
                </c:pt>
                <c:pt idx="22">
                  <c:v>280.83999999999997</c:v>
                </c:pt>
                <c:pt idx="23">
                  <c:v>295.73</c:v>
                </c:pt>
                <c:pt idx="24">
                  <c:v>292.45999999999998</c:v>
                </c:pt>
                <c:pt idx="25">
                  <c:v>289.22000000000003</c:v>
                </c:pt>
                <c:pt idx="26">
                  <c:v>287.02999999999997</c:v>
                </c:pt>
                <c:pt idx="27">
                  <c:v>290.79000000000002</c:v>
                </c:pt>
                <c:pt idx="28">
                  <c:v>303.48</c:v>
                </c:pt>
                <c:pt idx="29">
                  <c:v>302.2</c:v>
                </c:pt>
                <c:pt idx="30">
                  <c:v>298.77999999999997</c:v>
                </c:pt>
                <c:pt idx="31">
                  <c:v>302.14</c:v>
                </c:pt>
                <c:pt idx="32">
                  <c:v>305.31</c:v>
                </c:pt>
                <c:pt idx="33">
                  <c:v>302.13</c:v>
                </c:pt>
                <c:pt idx="34">
                  <c:v>301.43</c:v>
                </c:pt>
                <c:pt idx="35">
                  <c:v>277.79000000000002</c:v>
                </c:pt>
                <c:pt idx="36">
                  <c:v>263.39</c:v>
                </c:pt>
                <c:pt idx="37">
                  <c:v>263</c:v>
                </c:pt>
                <c:pt idx="38">
                  <c:v>253.92</c:v>
                </c:pt>
                <c:pt idx="39">
                  <c:v>254.96</c:v>
                </c:pt>
                <c:pt idx="40">
                  <c:v>273.11</c:v>
                </c:pt>
                <c:pt idx="41">
                  <c:v>261.39999999999998</c:v>
                </c:pt>
                <c:pt idx="42">
                  <c:v>289.42</c:v>
                </c:pt>
                <c:pt idx="43">
                  <c:v>282.95999999999998</c:v>
                </c:pt>
                <c:pt idx="44">
                  <c:v>283.87</c:v>
                </c:pt>
                <c:pt idx="45">
                  <c:v>273.44</c:v>
                </c:pt>
                <c:pt idx="46">
                  <c:v>280</c:v>
                </c:pt>
                <c:pt idx="47">
                  <c:v>277.77999999999997</c:v>
                </c:pt>
                <c:pt idx="48">
                  <c:v>250.41</c:v>
                </c:pt>
                <c:pt idx="49">
                  <c:v>272.04000000000002</c:v>
                </c:pt>
                <c:pt idx="50">
                  <c:v>225.04</c:v>
                </c:pt>
                <c:pt idx="51">
                  <c:v>244.22</c:v>
                </c:pt>
                <c:pt idx="52">
                  <c:v>217.06</c:v>
                </c:pt>
                <c:pt idx="53">
                  <c:v>219.8</c:v>
                </c:pt>
                <c:pt idx="54">
                  <c:v>206.59</c:v>
                </c:pt>
                <c:pt idx="55">
                  <c:v>194.86</c:v>
                </c:pt>
                <c:pt idx="56">
                  <c:v>219.8</c:v>
                </c:pt>
                <c:pt idx="57">
                  <c:v>234.49</c:v>
                </c:pt>
                <c:pt idx="58">
                  <c:v>255.39</c:v>
                </c:pt>
                <c:pt idx="59">
                  <c:v>242.45</c:v>
                </c:pt>
                <c:pt idx="60">
                  <c:v>251.28</c:v>
                </c:pt>
                <c:pt idx="61">
                  <c:v>249.38</c:v>
                </c:pt>
                <c:pt idx="62">
                  <c:v>237.32</c:v>
                </c:pt>
                <c:pt idx="63">
                  <c:v>240.44</c:v>
                </c:pt>
                <c:pt idx="64">
                  <c:v>229.49</c:v>
                </c:pt>
                <c:pt idx="65">
                  <c:v>248.34</c:v>
                </c:pt>
                <c:pt idx="66">
                  <c:v>248.04</c:v>
                </c:pt>
                <c:pt idx="67">
                  <c:v>267.83</c:v>
                </c:pt>
                <c:pt idx="68">
                  <c:v>264.13</c:v>
                </c:pt>
                <c:pt idx="69">
                  <c:v>263.51</c:v>
                </c:pt>
                <c:pt idx="70">
                  <c:v>270.5</c:v>
                </c:pt>
                <c:pt idx="71">
                  <c:v>281.68</c:v>
                </c:pt>
                <c:pt idx="72">
                  <c:v>298.43</c:v>
                </c:pt>
                <c:pt idx="73">
                  <c:v>290.56</c:v>
                </c:pt>
                <c:pt idx="74">
                  <c:v>282.14</c:v>
                </c:pt>
                <c:pt idx="75">
                  <c:v>274.19</c:v>
                </c:pt>
                <c:pt idx="76">
                  <c:v>277.02</c:v>
                </c:pt>
                <c:pt idx="77">
                  <c:v>285.33</c:v>
                </c:pt>
                <c:pt idx="78">
                  <c:v>291.29000000000002</c:v>
                </c:pt>
                <c:pt idx="79">
                  <c:v>293.98</c:v>
                </c:pt>
                <c:pt idx="80">
                  <c:v>288.36</c:v>
                </c:pt>
                <c:pt idx="81">
                  <c:v>287.64999999999998</c:v>
                </c:pt>
                <c:pt idx="82">
                  <c:v>292.47000000000003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C-42D0-B769-7EF357E58AE4}"/>
            </c:ext>
          </c:extLst>
        </c:ser>
        <c:ser>
          <c:idx val="1"/>
          <c:order val="1"/>
          <c:tx>
            <c:v>JNJ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Healthcare_Stocks!$F$2:$F$84</c:f>
              <c:numCache>
                <c:formatCode>_([$$-409]* #,##0.00_);_([$$-409]* \(#,##0.00\);_([$$-409]* "-"??_);_(@_)</c:formatCode>
                <c:ptCount val="83"/>
                <c:pt idx="0">
                  <c:v>145.97</c:v>
                </c:pt>
                <c:pt idx="1">
                  <c:v>144.28</c:v>
                </c:pt>
                <c:pt idx="2">
                  <c:v>144.1</c:v>
                </c:pt>
                <c:pt idx="3">
                  <c:v>144.97999999999999</c:v>
                </c:pt>
                <c:pt idx="4">
                  <c:v>144.96</c:v>
                </c:pt>
                <c:pt idx="5">
                  <c:v>145.38999999999999</c:v>
                </c:pt>
                <c:pt idx="6">
                  <c:v>145.06</c:v>
                </c:pt>
                <c:pt idx="7">
                  <c:v>145.69999999999999</c:v>
                </c:pt>
                <c:pt idx="8">
                  <c:v>146.52000000000001</c:v>
                </c:pt>
                <c:pt idx="9">
                  <c:v>147.01</c:v>
                </c:pt>
                <c:pt idx="10">
                  <c:v>148.19999999999999</c:v>
                </c:pt>
                <c:pt idx="11">
                  <c:v>149.16999999999999</c:v>
                </c:pt>
                <c:pt idx="12">
                  <c:v>149.27000000000001</c:v>
                </c:pt>
                <c:pt idx="13">
                  <c:v>148.25</c:v>
                </c:pt>
                <c:pt idx="14">
                  <c:v>148.53</c:v>
                </c:pt>
                <c:pt idx="15">
                  <c:v>148.32</c:v>
                </c:pt>
                <c:pt idx="16">
                  <c:v>148.75</c:v>
                </c:pt>
                <c:pt idx="17">
                  <c:v>149.5</c:v>
                </c:pt>
                <c:pt idx="18">
                  <c:v>150.54</c:v>
                </c:pt>
                <c:pt idx="19">
                  <c:v>150.36000000000001</c:v>
                </c:pt>
                <c:pt idx="20">
                  <c:v>148.87</c:v>
                </c:pt>
                <c:pt idx="21">
                  <c:v>150.16999999999999</c:v>
                </c:pt>
                <c:pt idx="22">
                  <c:v>151.6</c:v>
                </c:pt>
                <c:pt idx="23">
                  <c:v>153.99</c:v>
                </c:pt>
                <c:pt idx="24">
                  <c:v>153.53</c:v>
                </c:pt>
                <c:pt idx="25">
                  <c:v>151.88999999999999</c:v>
                </c:pt>
                <c:pt idx="26">
                  <c:v>151.86000000000001</c:v>
                </c:pt>
                <c:pt idx="27">
                  <c:v>151.99</c:v>
                </c:pt>
                <c:pt idx="28">
                  <c:v>151.09</c:v>
                </c:pt>
                <c:pt idx="29">
                  <c:v>150.09</c:v>
                </c:pt>
                <c:pt idx="30">
                  <c:v>150.13</c:v>
                </c:pt>
                <c:pt idx="31">
                  <c:v>149.13999999999999</c:v>
                </c:pt>
                <c:pt idx="32">
                  <c:v>148.94</c:v>
                </c:pt>
                <c:pt idx="33">
                  <c:v>148.37</c:v>
                </c:pt>
                <c:pt idx="34">
                  <c:v>149.93</c:v>
                </c:pt>
                <c:pt idx="35">
                  <c:v>145.91</c:v>
                </c:pt>
                <c:pt idx="36">
                  <c:v>144.65</c:v>
                </c:pt>
                <c:pt idx="37">
                  <c:v>143.68</c:v>
                </c:pt>
                <c:pt idx="38">
                  <c:v>139.12</c:v>
                </c:pt>
                <c:pt idx="39">
                  <c:v>134.47999999999999</c:v>
                </c:pt>
                <c:pt idx="40">
                  <c:v>140.02000000000001</c:v>
                </c:pt>
                <c:pt idx="41">
                  <c:v>135.59</c:v>
                </c:pt>
                <c:pt idx="42">
                  <c:v>143.47999999999999</c:v>
                </c:pt>
                <c:pt idx="43">
                  <c:v>142.01</c:v>
                </c:pt>
                <c:pt idx="44">
                  <c:v>142.03</c:v>
                </c:pt>
                <c:pt idx="45">
                  <c:v>136.44</c:v>
                </c:pt>
                <c:pt idx="46">
                  <c:v>141.63999999999999</c:v>
                </c:pt>
                <c:pt idx="47">
                  <c:v>131.80000000000001</c:v>
                </c:pt>
                <c:pt idx="48">
                  <c:v>125.41</c:v>
                </c:pt>
                <c:pt idx="49">
                  <c:v>134.29</c:v>
                </c:pt>
                <c:pt idx="50">
                  <c:v>127.13</c:v>
                </c:pt>
                <c:pt idx="51">
                  <c:v>136.59</c:v>
                </c:pt>
                <c:pt idx="52">
                  <c:v>134.96</c:v>
                </c:pt>
                <c:pt idx="53">
                  <c:v>127.05</c:v>
                </c:pt>
                <c:pt idx="54">
                  <c:v>119.89</c:v>
                </c:pt>
                <c:pt idx="55">
                  <c:v>111.14</c:v>
                </c:pt>
                <c:pt idx="56">
                  <c:v>119.18</c:v>
                </c:pt>
                <c:pt idx="57">
                  <c:v>119.4</c:v>
                </c:pt>
                <c:pt idx="58">
                  <c:v>126.57</c:v>
                </c:pt>
                <c:pt idx="59">
                  <c:v>123.16</c:v>
                </c:pt>
                <c:pt idx="60">
                  <c:v>133.01</c:v>
                </c:pt>
                <c:pt idx="61">
                  <c:v>131.13</c:v>
                </c:pt>
                <c:pt idx="62">
                  <c:v>128.81</c:v>
                </c:pt>
                <c:pt idx="63">
                  <c:v>133.15</c:v>
                </c:pt>
                <c:pt idx="64">
                  <c:v>134.16999999999999</c:v>
                </c:pt>
                <c:pt idx="65">
                  <c:v>139.76</c:v>
                </c:pt>
                <c:pt idx="66">
                  <c:v>137.47999999999999</c:v>
                </c:pt>
                <c:pt idx="67">
                  <c:v>143.26</c:v>
                </c:pt>
                <c:pt idx="68">
                  <c:v>141.22999999999999</c:v>
                </c:pt>
                <c:pt idx="69">
                  <c:v>139.77000000000001</c:v>
                </c:pt>
                <c:pt idx="70">
                  <c:v>146.03</c:v>
                </c:pt>
                <c:pt idx="71">
                  <c:v>147.66</c:v>
                </c:pt>
                <c:pt idx="72">
                  <c:v>149.66999999999999</c:v>
                </c:pt>
                <c:pt idx="73">
                  <c:v>152.02000000000001</c:v>
                </c:pt>
                <c:pt idx="74">
                  <c:v>151.66999999999999</c:v>
                </c:pt>
                <c:pt idx="75">
                  <c:v>149.68</c:v>
                </c:pt>
                <c:pt idx="76">
                  <c:v>152.99</c:v>
                </c:pt>
                <c:pt idx="77">
                  <c:v>155.51</c:v>
                </c:pt>
                <c:pt idx="78">
                  <c:v>154.86000000000001</c:v>
                </c:pt>
                <c:pt idx="79">
                  <c:v>154.29</c:v>
                </c:pt>
                <c:pt idx="80">
                  <c:v>151.38999999999999</c:v>
                </c:pt>
                <c:pt idx="81">
                  <c:v>150.24</c:v>
                </c:pt>
                <c:pt idx="82">
                  <c:v>150.04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3C-42D0-B769-7EF357E58AE4}"/>
            </c:ext>
          </c:extLst>
        </c:ser>
        <c:ser>
          <c:idx val="2"/>
          <c:order val="2"/>
          <c:tx>
            <c:v>PFE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Healthcare_Stocks!$I$2:$I$84</c:f>
              <c:numCache>
                <c:formatCode>_([$$-409]* #,##0.00_);_([$$-409]* \(#,##0.00\);_([$$-409]* "-"??_);_(@_)</c:formatCode>
                <c:ptCount val="83"/>
                <c:pt idx="0">
                  <c:v>37.102800000000002</c:v>
                </c:pt>
                <c:pt idx="1">
                  <c:v>36.903700000000001</c:v>
                </c:pt>
                <c:pt idx="2">
                  <c:v>36.856299999999997</c:v>
                </c:pt>
                <c:pt idx="3">
                  <c:v>36.7331</c:v>
                </c:pt>
                <c:pt idx="4">
                  <c:v>37.026899999999998</c:v>
                </c:pt>
                <c:pt idx="5">
                  <c:v>36.8658</c:v>
                </c:pt>
                <c:pt idx="6">
                  <c:v>37.4345</c:v>
                </c:pt>
                <c:pt idx="7">
                  <c:v>37.358699999999999</c:v>
                </c:pt>
                <c:pt idx="8">
                  <c:v>37.984400000000001</c:v>
                </c:pt>
                <c:pt idx="9">
                  <c:v>38.553100000000001</c:v>
                </c:pt>
                <c:pt idx="10">
                  <c:v>38.496200000000002</c:v>
                </c:pt>
                <c:pt idx="11">
                  <c:v>38.401499999999999</c:v>
                </c:pt>
                <c:pt idx="12">
                  <c:v>38.240299999999998</c:v>
                </c:pt>
                <c:pt idx="13">
                  <c:v>38.098100000000002</c:v>
                </c:pt>
                <c:pt idx="14">
                  <c:v>38.591000000000001</c:v>
                </c:pt>
                <c:pt idx="15">
                  <c:v>37.747399999999999</c:v>
                </c:pt>
                <c:pt idx="16">
                  <c:v>38.069699999999997</c:v>
                </c:pt>
                <c:pt idx="17">
                  <c:v>36.154800000000002</c:v>
                </c:pt>
                <c:pt idx="18">
                  <c:v>35.624000000000002</c:v>
                </c:pt>
                <c:pt idx="19">
                  <c:v>35.140500000000003</c:v>
                </c:pt>
                <c:pt idx="20">
                  <c:v>35.301699999999997</c:v>
                </c:pt>
                <c:pt idx="21">
                  <c:v>35.557600000000001</c:v>
                </c:pt>
                <c:pt idx="22">
                  <c:v>35.728200000000001</c:v>
                </c:pt>
                <c:pt idx="23">
                  <c:v>36.183300000000003</c:v>
                </c:pt>
                <c:pt idx="24">
                  <c:v>36.268599999999999</c:v>
                </c:pt>
                <c:pt idx="25">
                  <c:v>36.069499999999998</c:v>
                </c:pt>
                <c:pt idx="26">
                  <c:v>35.841999999999999</c:v>
                </c:pt>
                <c:pt idx="27">
                  <c:v>36.107399999999998</c:v>
                </c:pt>
                <c:pt idx="28">
                  <c:v>35.775599999999997</c:v>
                </c:pt>
                <c:pt idx="29">
                  <c:v>35.007800000000003</c:v>
                </c:pt>
                <c:pt idx="30">
                  <c:v>34.609699999999997</c:v>
                </c:pt>
                <c:pt idx="31">
                  <c:v>34.429499999999997</c:v>
                </c:pt>
                <c:pt idx="32">
                  <c:v>34.344200000000001</c:v>
                </c:pt>
                <c:pt idx="33">
                  <c:v>33.984000000000002</c:v>
                </c:pt>
                <c:pt idx="34">
                  <c:v>33.860799999999998</c:v>
                </c:pt>
                <c:pt idx="35">
                  <c:v>32.865400000000001</c:v>
                </c:pt>
                <c:pt idx="36">
                  <c:v>32.163899999999998</c:v>
                </c:pt>
                <c:pt idx="37">
                  <c:v>32.912799999999997</c:v>
                </c:pt>
                <c:pt idx="38">
                  <c:v>32.325099999999999</c:v>
                </c:pt>
                <c:pt idx="39">
                  <c:v>31.680499999999999</c:v>
                </c:pt>
                <c:pt idx="40">
                  <c:v>33.064500000000002</c:v>
                </c:pt>
                <c:pt idx="41">
                  <c:v>32.514699999999998</c:v>
                </c:pt>
                <c:pt idx="42">
                  <c:v>34.505400000000002</c:v>
                </c:pt>
                <c:pt idx="43">
                  <c:v>33.6143</c:v>
                </c:pt>
                <c:pt idx="44">
                  <c:v>33.197200000000002</c:v>
                </c:pt>
                <c:pt idx="45">
                  <c:v>32.002800000000001</c:v>
                </c:pt>
                <c:pt idx="46">
                  <c:v>32.7896</c:v>
                </c:pt>
                <c:pt idx="47">
                  <c:v>30.4956</c:v>
                </c:pt>
                <c:pt idx="48">
                  <c:v>28.4575</c:v>
                </c:pt>
                <c:pt idx="49">
                  <c:v>31.007400000000001</c:v>
                </c:pt>
                <c:pt idx="50">
                  <c:v>28.609100000000002</c:v>
                </c:pt>
                <c:pt idx="51">
                  <c:v>30.4861</c:v>
                </c:pt>
                <c:pt idx="52">
                  <c:v>30.675699999999999</c:v>
                </c:pt>
                <c:pt idx="53">
                  <c:v>28.836600000000001</c:v>
                </c:pt>
                <c:pt idx="54">
                  <c:v>27.5</c:v>
                </c:pt>
                <c:pt idx="55">
                  <c:v>27.007100000000001</c:v>
                </c:pt>
                <c:pt idx="56">
                  <c:v>28.1541</c:v>
                </c:pt>
                <c:pt idx="57">
                  <c:v>28.201499999999999</c:v>
                </c:pt>
                <c:pt idx="58">
                  <c:v>30.0974</c:v>
                </c:pt>
                <c:pt idx="59">
                  <c:v>29.291699999999999</c:v>
                </c:pt>
                <c:pt idx="60">
                  <c:v>30.9695</c:v>
                </c:pt>
                <c:pt idx="61">
                  <c:v>30.941099999999999</c:v>
                </c:pt>
                <c:pt idx="62">
                  <c:v>30.0974</c:v>
                </c:pt>
                <c:pt idx="63">
                  <c:v>31.159099999999999</c:v>
                </c:pt>
                <c:pt idx="64">
                  <c:v>31.888999999999999</c:v>
                </c:pt>
                <c:pt idx="65">
                  <c:v>32.770600000000002</c:v>
                </c:pt>
                <c:pt idx="66">
                  <c:v>31.860600000000002</c:v>
                </c:pt>
                <c:pt idx="67">
                  <c:v>32.799100000000003</c:v>
                </c:pt>
                <c:pt idx="68">
                  <c:v>33.548000000000002</c:v>
                </c:pt>
                <c:pt idx="69">
                  <c:v>33.311</c:v>
                </c:pt>
                <c:pt idx="70">
                  <c:v>34.543300000000002</c:v>
                </c:pt>
                <c:pt idx="71">
                  <c:v>34.097799999999999</c:v>
                </c:pt>
                <c:pt idx="72">
                  <c:v>34.0124</c:v>
                </c:pt>
                <c:pt idx="73">
                  <c:v>34.988799999999998</c:v>
                </c:pt>
                <c:pt idx="74">
                  <c:v>34.201999999999998</c:v>
                </c:pt>
                <c:pt idx="75">
                  <c:v>33.765999999999998</c:v>
                </c:pt>
                <c:pt idx="76">
                  <c:v>34.363199999999999</c:v>
                </c:pt>
                <c:pt idx="77">
                  <c:v>34.780299999999997</c:v>
                </c:pt>
                <c:pt idx="78">
                  <c:v>35.434399999999997</c:v>
                </c:pt>
                <c:pt idx="79">
                  <c:v>36.334899999999998</c:v>
                </c:pt>
                <c:pt idx="80">
                  <c:v>35.936799999999998</c:v>
                </c:pt>
                <c:pt idx="81">
                  <c:v>36.135899999999999</c:v>
                </c:pt>
                <c:pt idx="82">
                  <c:v>36.363399999999999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3C-42D0-B769-7EF357E58AE4}"/>
            </c:ext>
          </c:extLst>
        </c:ser>
        <c:ser>
          <c:idx val="3"/>
          <c:order val="3"/>
          <c:tx>
            <c:v>MCK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Healthcare_Stocks!$L$2:$L$84</c:f>
              <c:numCache>
                <c:formatCode>_([$$-409]* #,##0.00_);_([$$-409]* \(#,##0.00\);_([$$-409]* "-"??_);_(@_)</c:formatCode>
                <c:ptCount val="83"/>
                <c:pt idx="0">
                  <c:v>138.69</c:v>
                </c:pt>
                <c:pt idx="1">
                  <c:v>136.72</c:v>
                </c:pt>
                <c:pt idx="2">
                  <c:v>138.16</c:v>
                </c:pt>
                <c:pt idx="3">
                  <c:v>137.85</c:v>
                </c:pt>
                <c:pt idx="4">
                  <c:v>140.56</c:v>
                </c:pt>
                <c:pt idx="5">
                  <c:v>141.30000000000001</c:v>
                </c:pt>
                <c:pt idx="6">
                  <c:v>143.81</c:v>
                </c:pt>
                <c:pt idx="7">
                  <c:v>143.65</c:v>
                </c:pt>
                <c:pt idx="8">
                  <c:v>150.66999999999999</c:v>
                </c:pt>
                <c:pt idx="9">
                  <c:v>154.03</c:v>
                </c:pt>
                <c:pt idx="10">
                  <c:v>156.26</c:v>
                </c:pt>
                <c:pt idx="11">
                  <c:v>156.33000000000001</c:v>
                </c:pt>
                <c:pt idx="12">
                  <c:v>155.27000000000001</c:v>
                </c:pt>
                <c:pt idx="13">
                  <c:v>155.74</c:v>
                </c:pt>
                <c:pt idx="14">
                  <c:v>155.11000000000001</c:v>
                </c:pt>
                <c:pt idx="15">
                  <c:v>152.62</c:v>
                </c:pt>
                <c:pt idx="16">
                  <c:v>150.63</c:v>
                </c:pt>
                <c:pt idx="17">
                  <c:v>152.12</c:v>
                </c:pt>
                <c:pt idx="18">
                  <c:v>149.34</c:v>
                </c:pt>
                <c:pt idx="19">
                  <c:v>147.19999999999999</c:v>
                </c:pt>
                <c:pt idx="20">
                  <c:v>142.61000000000001</c:v>
                </c:pt>
                <c:pt idx="21">
                  <c:v>143.9</c:v>
                </c:pt>
                <c:pt idx="22">
                  <c:v>149.25</c:v>
                </c:pt>
                <c:pt idx="23">
                  <c:v>152.15</c:v>
                </c:pt>
                <c:pt idx="24">
                  <c:v>158.32</c:v>
                </c:pt>
                <c:pt idx="25">
                  <c:v>156.32</c:v>
                </c:pt>
                <c:pt idx="26">
                  <c:v>162.13999999999999</c:v>
                </c:pt>
                <c:pt idx="27">
                  <c:v>164.65</c:v>
                </c:pt>
                <c:pt idx="28">
                  <c:v>168.02</c:v>
                </c:pt>
                <c:pt idx="29">
                  <c:v>167.91</c:v>
                </c:pt>
                <c:pt idx="30">
                  <c:v>168.03</c:v>
                </c:pt>
                <c:pt idx="31">
                  <c:v>167.63</c:v>
                </c:pt>
                <c:pt idx="32">
                  <c:v>168.01</c:v>
                </c:pt>
                <c:pt idx="33">
                  <c:v>170.78</c:v>
                </c:pt>
                <c:pt idx="34">
                  <c:v>170.96</c:v>
                </c:pt>
                <c:pt idx="35">
                  <c:v>165.56</c:v>
                </c:pt>
                <c:pt idx="36">
                  <c:v>160.85</c:v>
                </c:pt>
                <c:pt idx="37">
                  <c:v>158.97999999999999</c:v>
                </c:pt>
                <c:pt idx="38">
                  <c:v>147.71</c:v>
                </c:pt>
                <c:pt idx="39">
                  <c:v>139.86000000000001</c:v>
                </c:pt>
                <c:pt idx="40">
                  <c:v>150.41</c:v>
                </c:pt>
                <c:pt idx="41">
                  <c:v>147.80000000000001</c:v>
                </c:pt>
                <c:pt idx="42">
                  <c:v>152.26</c:v>
                </c:pt>
                <c:pt idx="43">
                  <c:v>145.12</c:v>
                </c:pt>
                <c:pt idx="44">
                  <c:v>141.49</c:v>
                </c:pt>
                <c:pt idx="45">
                  <c:v>131.97</c:v>
                </c:pt>
                <c:pt idx="46">
                  <c:v>138</c:v>
                </c:pt>
                <c:pt idx="47">
                  <c:v>135.16999999999999</c:v>
                </c:pt>
                <c:pt idx="48">
                  <c:v>124.03</c:v>
                </c:pt>
                <c:pt idx="49">
                  <c:v>132.57</c:v>
                </c:pt>
                <c:pt idx="50">
                  <c:v>121.28</c:v>
                </c:pt>
                <c:pt idx="51">
                  <c:v>139.47</c:v>
                </c:pt>
                <c:pt idx="52">
                  <c:v>135.9</c:v>
                </c:pt>
                <c:pt idx="53">
                  <c:v>127.4</c:v>
                </c:pt>
                <c:pt idx="54">
                  <c:v>124.97</c:v>
                </c:pt>
                <c:pt idx="55">
                  <c:v>115.75</c:v>
                </c:pt>
                <c:pt idx="56">
                  <c:v>126.31</c:v>
                </c:pt>
                <c:pt idx="57">
                  <c:v>121.24</c:v>
                </c:pt>
                <c:pt idx="58">
                  <c:v>131.66</c:v>
                </c:pt>
                <c:pt idx="59">
                  <c:v>125.7</c:v>
                </c:pt>
                <c:pt idx="60">
                  <c:v>138.02000000000001</c:v>
                </c:pt>
                <c:pt idx="61">
                  <c:v>135.26</c:v>
                </c:pt>
                <c:pt idx="62">
                  <c:v>133.06</c:v>
                </c:pt>
                <c:pt idx="63">
                  <c:v>129.19999999999999</c:v>
                </c:pt>
                <c:pt idx="64">
                  <c:v>125.49</c:v>
                </c:pt>
                <c:pt idx="65">
                  <c:v>135.19999999999999</c:v>
                </c:pt>
                <c:pt idx="66">
                  <c:v>132.08000000000001</c:v>
                </c:pt>
                <c:pt idx="67">
                  <c:v>131.56</c:v>
                </c:pt>
                <c:pt idx="68">
                  <c:v>133.32</c:v>
                </c:pt>
                <c:pt idx="69">
                  <c:v>131.02000000000001</c:v>
                </c:pt>
                <c:pt idx="70">
                  <c:v>137.66</c:v>
                </c:pt>
                <c:pt idx="71">
                  <c:v>137.97999999999999</c:v>
                </c:pt>
                <c:pt idx="72">
                  <c:v>138.11000000000001</c:v>
                </c:pt>
                <c:pt idx="73">
                  <c:v>141.61000000000001</c:v>
                </c:pt>
                <c:pt idx="74">
                  <c:v>140.49</c:v>
                </c:pt>
                <c:pt idx="75">
                  <c:v>132.44</c:v>
                </c:pt>
                <c:pt idx="76">
                  <c:v>135.22</c:v>
                </c:pt>
                <c:pt idx="77">
                  <c:v>136.57</c:v>
                </c:pt>
                <c:pt idx="78">
                  <c:v>139.94</c:v>
                </c:pt>
                <c:pt idx="79">
                  <c:v>143.28</c:v>
                </c:pt>
                <c:pt idx="80">
                  <c:v>140.36000000000001</c:v>
                </c:pt>
                <c:pt idx="81">
                  <c:v>140.26</c:v>
                </c:pt>
                <c:pt idx="82">
                  <c:v>141.25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3C-42D0-B769-7EF357E58AE4}"/>
            </c:ext>
          </c:extLst>
        </c:ser>
        <c:ser>
          <c:idx val="4"/>
          <c:order val="4"/>
          <c:tx>
            <c:v>VRTX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Healthcare_Stocks!$O$2:$O$84</c:f>
              <c:numCache>
                <c:formatCode>_([$$-409]* #,##0.00_);_([$$-409]* \(#,##0.00\);_([$$-409]* "-"??_);_(@_)</c:formatCode>
                <c:ptCount val="83"/>
                <c:pt idx="0">
                  <c:v>219.45</c:v>
                </c:pt>
                <c:pt idx="1">
                  <c:v>217.98</c:v>
                </c:pt>
                <c:pt idx="2">
                  <c:v>224.03</c:v>
                </c:pt>
                <c:pt idx="3">
                  <c:v>223.79</c:v>
                </c:pt>
                <c:pt idx="4">
                  <c:v>231.09</c:v>
                </c:pt>
                <c:pt idx="5">
                  <c:v>230.26</c:v>
                </c:pt>
                <c:pt idx="6">
                  <c:v>228.95</c:v>
                </c:pt>
                <c:pt idx="7">
                  <c:v>226.49</c:v>
                </c:pt>
                <c:pt idx="8">
                  <c:v>229.75</c:v>
                </c:pt>
                <c:pt idx="9">
                  <c:v>234.15</c:v>
                </c:pt>
                <c:pt idx="10">
                  <c:v>235.5</c:v>
                </c:pt>
                <c:pt idx="11">
                  <c:v>235.83</c:v>
                </c:pt>
                <c:pt idx="12">
                  <c:v>233.99</c:v>
                </c:pt>
                <c:pt idx="13">
                  <c:v>234.61</c:v>
                </c:pt>
                <c:pt idx="14">
                  <c:v>233.91</c:v>
                </c:pt>
                <c:pt idx="15">
                  <c:v>229.06</c:v>
                </c:pt>
                <c:pt idx="16">
                  <c:v>227.37</c:v>
                </c:pt>
                <c:pt idx="17">
                  <c:v>231.97</c:v>
                </c:pt>
                <c:pt idx="18">
                  <c:v>232.41</c:v>
                </c:pt>
                <c:pt idx="19">
                  <c:v>230.31</c:v>
                </c:pt>
                <c:pt idx="20">
                  <c:v>227.05</c:v>
                </c:pt>
                <c:pt idx="21">
                  <c:v>230.51</c:v>
                </c:pt>
                <c:pt idx="22">
                  <c:v>239.66</c:v>
                </c:pt>
                <c:pt idx="23">
                  <c:v>240.76</c:v>
                </c:pt>
                <c:pt idx="24">
                  <c:v>239.12</c:v>
                </c:pt>
                <c:pt idx="25">
                  <c:v>240.06</c:v>
                </c:pt>
                <c:pt idx="26">
                  <c:v>244.75</c:v>
                </c:pt>
                <c:pt idx="27">
                  <c:v>247.81</c:v>
                </c:pt>
                <c:pt idx="28">
                  <c:v>242.21</c:v>
                </c:pt>
                <c:pt idx="29">
                  <c:v>240.09</c:v>
                </c:pt>
                <c:pt idx="30">
                  <c:v>243.82</c:v>
                </c:pt>
                <c:pt idx="31">
                  <c:v>245.93</c:v>
                </c:pt>
                <c:pt idx="32">
                  <c:v>247.78</c:v>
                </c:pt>
                <c:pt idx="33">
                  <c:v>245.1</c:v>
                </c:pt>
                <c:pt idx="34">
                  <c:v>246.29</c:v>
                </c:pt>
                <c:pt idx="35">
                  <c:v>237.01</c:v>
                </c:pt>
                <c:pt idx="36">
                  <c:v>230</c:v>
                </c:pt>
                <c:pt idx="37">
                  <c:v>232.04</c:v>
                </c:pt>
                <c:pt idx="38">
                  <c:v>223.3</c:v>
                </c:pt>
                <c:pt idx="39">
                  <c:v>224.03</c:v>
                </c:pt>
                <c:pt idx="40">
                  <c:v>232.29</c:v>
                </c:pt>
                <c:pt idx="41">
                  <c:v>228.26</c:v>
                </c:pt>
                <c:pt idx="42">
                  <c:v>245.32</c:v>
                </c:pt>
                <c:pt idx="43">
                  <c:v>237.31</c:v>
                </c:pt>
                <c:pt idx="44">
                  <c:v>233.5</c:v>
                </c:pt>
                <c:pt idx="45">
                  <c:v>219.65</c:v>
                </c:pt>
                <c:pt idx="46">
                  <c:v>230.51</c:v>
                </c:pt>
                <c:pt idx="47">
                  <c:v>220.34</c:v>
                </c:pt>
                <c:pt idx="48">
                  <c:v>204.06</c:v>
                </c:pt>
                <c:pt idx="49">
                  <c:v>220.86</c:v>
                </c:pt>
                <c:pt idx="50">
                  <c:v>199.77</c:v>
                </c:pt>
                <c:pt idx="51">
                  <c:v>210.44</c:v>
                </c:pt>
                <c:pt idx="52">
                  <c:v>212.98</c:v>
                </c:pt>
                <c:pt idx="53">
                  <c:v>215.69</c:v>
                </c:pt>
                <c:pt idx="54">
                  <c:v>206</c:v>
                </c:pt>
                <c:pt idx="55">
                  <c:v>202.21</c:v>
                </c:pt>
                <c:pt idx="56">
                  <c:v>223.13</c:v>
                </c:pt>
                <c:pt idx="57">
                  <c:v>210.09</c:v>
                </c:pt>
                <c:pt idx="58">
                  <c:v>224.49</c:v>
                </c:pt>
                <c:pt idx="59">
                  <c:v>217.24</c:v>
                </c:pt>
                <c:pt idx="60">
                  <c:v>231.92</c:v>
                </c:pt>
                <c:pt idx="61">
                  <c:v>237.95</c:v>
                </c:pt>
                <c:pt idx="62">
                  <c:v>225.48</c:v>
                </c:pt>
                <c:pt idx="63">
                  <c:v>242.16</c:v>
                </c:pt>
                <c:pt idx="64">
                  <c:v>238.31</c:v>
                </c:pt>
                <c:pt idx="65">
                  <c:v>255.3</c:v>
                </c:pt>
                <c:pt idx="66">
                  <c:v>247.67</c:v>
                </c:pt>
                <c:pt idx="67">
                  <c:v>249.66</c:v>
                </c:pt>
                <c:pt idx="68">
                  <c:v>246.61</c:v>
                </c:pt>
                <c:pt idx="69">
                  <c:v>252.28</c:v>
                </c:pt>
                <c:pt idx="70">
                  <c:v>262.41000000000003</c:v>
                </c:pt>
                <c:pt idx="71">
                  <c:v>255.23</c:v>
                </c:pt>
                <c:pt idx="72">
                  <c:v>264.76</c:v>
                </c:pt>
                <c:pt idx="73">
                  <c:v>270.45999999999998</c:v>
                </c:pt>
                <c:pt idx="74">
                  <c:v>273.26</c:v>
                </c:pt>
                <c:pt idx="75">
                  <c:v>262.8</c:v>
                </c:pt>
                <c:pt idx="76">
                  <c:v>269.37</c:v>
                </c:pt>
                <c:pt idx="77">
                  <c:v>267.91000000000003</c:v>
                </c:pt>
                <c:pt idx="78">
                  <c:v>269.86</c:v>
                </c:pt>
                <c:pt idx="79">
                  <c:v>268.51</c:v>
                </c:pt>
                <c:pt idx="80">
                  <c:v>256.95999999999998</c:v>
                </c:pt>
                <c:pt idx="81">
                  <c:v>251.05</c:v>
                </c:pt>
                <c:pt idx="82">
                  <c:v>251.2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3C-42D0-B769-7EF357E58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6869592"/>
        <c:axId val="776870248"/>
      </c:lineChart>
      <c:dateAx>
        <c:axId val="7768695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70248"/>
        <c:crosses val="autoZero"/>
        <c:auto val="1"/>
        <c:lblOffset val="100"/>
        <c:baseTimeUnit val="days"/>
      </c:dateAx>
      <c:valAx>
        <c:axId val="77687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869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542925</xdr:colOff>
      <xdr:row>65</xdr:row>
      <xdr:rowOff>152400</xdr:rowOff>
    </xdr:from>
    <xdr:to>
      <xdr:col>33</xdr:col>
      <xdr:colOff>1047750</xdr:colOff>
      <xdr:row>80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585F0-5746-47A8-AFE5-214337894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319087</xdr:colOff>
      <xdr:row>0</xdr:row>
      <xdr:rowOff>142875</xdr:rowOff>
    </xdr:from>
    <xdr:to>
      <xdr:col>39</xdr:col>
      <xdr:colOff>14287</xdr:colOff>
      <xdr:row>15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123A6C-607F-1E9D-8C72-785C93F1BE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542925</xdr:colOff>
      <xdr:row>382</xdr:row>
      <xdr:rowOff>28575</xdr:rowOff>
    </xdr:from>
    <xdr:to>
      <xdr:col>20</xdr:col>
      <xdr:colOff>200025</xdr:colOff>
      <xdr:row>396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0CF9A7-7E85-EB28-3E89-18AAA6984E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32</xdr:row>
      <xdr:rowOff>179294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A19EA6-BD67-4B0C-98A6-FCD403247B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779318</xdr:colOff>
      <xdr:row>0</xdr:row>
      <xdr:rowOff>0</xdr:rowOff>
    </xdr:from>
    <xdr:to>
      <xdr:col>25</xdr:col>
      <xdr:colOff>1</xdr:colOff>
      <xdr:row>33</xdr:row>
      <xdr:rowOff>11206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C03478-CEFC-456B-AB9F-C25F298CB3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</xdr:col>
      <xdr:colOff>392207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F4E79B-C607-4BC5-8DCA-26D47CA2C9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20</xdr:col>
      <xdr:colOff>336176</xdr:colOff>
      <xdr:row>14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845795-9069-4D7C-AAEA-A6CFD76DA1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ear_Market_Data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sper Militello" refreshedDate="44756.877062731481" createdVersion="8" refreshedVersion="8" minRefreshableVersion="3" recordCount="498" xr:uid="{2DE715DD-BF94-46F3-86A2-C0CF93C51C2B}">
  <cacheSource type="worksheet">
    <worksheetSource ref="A1:C499" sheet="Tech_Stocks" r:id="rId2"/>
  </cacheSource>
  <cacheFields count="4">
    <cacheField name="Stock" numFmtId="0">
      <sharedItems count="6">
        <s v="AAPL"/>
        <s v="NVDA"/>
        <s v="AMD"/>
        <s v="MSFT"/>
        <s v="TSLA"/>
        <s v="AMZN"/>
      </sharedItems>
    </cacheField>
    <cacheField name="Date" numFmtId="14">
      <sharedItems containsSemiMixedTypes="0" containsNonDate="0" containsDate="1" containsString="0" minDate="2020-01-02T00:00:00" maxDate="2020-05-01T00:00:00" count="83">
        <d v="2020-01-02T00:00:00"/>
        <d v="2020-01-03T00:00:00"/>
        <d v="2020-01-06T00:00:00"/>
        <d v="2020-01-07T00:00:00"/>
        <d v="2020-01-08T00:00:00"/>
        <d v="2020-01-09T00:00:00"/>
        <d v="2020-01-10T00:00:00"/>
        <d v="2020-01-13T00:00:00"/>
        <d v="2020-01-14T00:00:00"/>
        <d v="2020-01-15T00:00:00"/>
        <d v="2020-01-16T00:00:00"/>
        <d v="2020-01-17T00:00:00"/>
        <d v="2020-01-21T00:00:00"/>
        <d v="2020-01-22T00:00:00"/>
        <d v="2020-01-23T00:00:00"/>
        <d v="2020-01-24T00:00:00"/>
        <d v="2020-01-27T00:00:00"/>
        <d v="2020-01-28T00:00:00"/>
        <d v="2020-01-29T00:00:00"/>
        <d v="2020-01-30T00:00:00"/>
        <d v="2020-01-31T00:00:00"/>
        <d v="2020-02-03T00:00:00"/>
        <d v="2020-02-04T00:00:00"/>
        <d v="2020-02-05T00:00:00"/>
        <d v="2020-02-06T00:00:00"/>
        <d v="2020-02-07T00:00:00"/>
        <d v="2020-02-10T00:00:00"/>
        <d v="2020-02-11T00:00:00"/>
        <d v="2020-02-12T00:00:00"/>
        <d v="2020-02-13T00:00:00"/>
        <d v="2020-02-14T00:00:00"/>
        <d v="2020-02-18T00:00:00"/>
        <d v="2020-02-19T00:00:00"/>
        <d v="2020-02-20T00:00:00"/>
        <d v="2020-02-21T00:00:00"/>
        <d v="2020-02-24T00:00:00"/>
        <d v="2020-02-25T00:00:00"/>
        <d v="2020-02-26T00:00:00"/>
        <d v="2020-02-27T00:00:00"/>
        <d v="2020-02-28T00:00:00"/>
        <d v="2020-03-02T00:00:00"/>
        <d v="2020-03-03T00:00:00"/>
        <d v="2020-03-04T00:00:00"/>
        <d v="2020-03-05T00:00:00"/>
        <d v="2020-03-06T00:00:00"/>
        <d v="2020-03-09T00:00:00"/>
        <d v="2020-03-10T00:00:00"/>
        <d v="2020-03-11T00:00:00"/>
        <d v="2020-03-12T00:00:00"/>
        <d v="2020-03-13T00:00:00"/>
        <d v="2020-03-16T00:00:00"/>
        <d v="2020-03-17T00:00:00"/>
        <d v="2020-03-18T00:00:00"/>
        <d v="2020-03-19T00:00:00"/>
        <d v="2020-03-20T00:00:00"/>
        <d v="2020-03-23T00:00:00"/>
        <d v="2020-03-24T00:00:00"/>
        <d v="2020-03-25T00:00:00"/>
        <d v="2020-03-26T00:00:00"/>
        <d v="2020-03-27T00:00:00"/>
        <d v="2020-03-30T00:00:00"/>
        <d v="2020-03-31T00:00:00"/>
        <d v="2020-04-01T00:00:00"/>
        <d v="2020-04-02T00:00:00"/>
        <d v="2020-04-03T00:00:00"/>
        <d v="2020-04-06T00:00:00"/>
        <d v="2020-04-07T00:00:00"/>
        <d v="2020-04-08T00:00:00"/>
        <d v="2020-04-09T00:00:00"/>
        <d v="2020-04-13T00:00:00"/>
        <d v="2020-04-14T00:00:00"/>
        <d v="2020-04-15T00:00:00"/>
        <d v="2020-04-16T00:00:00"/>
        <d v="2020-04-17T00:00:00"/>
        <d v="2020-04-20T00:00:00"/>
        <d v="2020-04-21T00:00:00"/>
        <d v="2020-04-22T00:00:00"/>
        <d v="2020-04-23T00:00:00"/>
        <d v="2020-04-24T00:00:00"/>
        <d v="2020-04-27T00:00:00"/>
        <d v="2020-04-28T00:00:00"/>
        <d v="2020-04-29T00:00:00"/>
        <d v="2020-04-30T00:00:00"/>
      </sharedItems>
      <fieldGroup par="3" base="1">
        <rangePr groupBy="days" startDate="2020-01-02T00:00:00" endDate="2020-05-01T00:00:00"/>
        <groupItems count="368">
          <s v="&lt;1/2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1/2020"/>
        </groupItems>
      </fieldGroup>
    </cacheField>
    <cacheField name="Close" numFmtId="0">
      <sharedItems containsSemiMixedTypes="0" containsString="0" containsNumber="1" minValue="38.71" maxValue="188.7"/>
    </cacheField>
    <cacheField name="Months" numFmtId="0" databaseField="0">
      <fieldGroup base="1">
        <rangePr groupBy="months" startDate="2020-01-02T00:00:00" endDate="2020-05-01T00:00:00"/>
        <groupItems count="14">
          <s v="&lt;1/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sper Militello" refreshedDate="44759.752364930559" createdVersion="8" refreshedVersion="8" minRefreshableVersion="3" recordCount="415" xr:uid="{EAFC9443-362D-4B10-B2F7-1F17322A0474}">
  <cacheSource type="worksheet">
    <worksheetSource ref="A1:C416" sheet="Healthcare_Stocks"/>
  </cacheSource>
  <cacheFields count="4">
    <cacheField name="stock" numFmtId="0">
      <sharedItems count="5">
        <s v="UNH"/>
        <s v="JNJ"/>
        <s v="PFE"/>
        <s v="MCK"/>
        <s v="VRTX"/>
      </sharedItems>
    </cacheField>
    <cacheField name="Date" numFmtId="14">
      <sharedItems containsSemiMixedTypes="0" containsNonDate="0" containsDate="1" containsString="0" minDate="2020-01-02T00:00:00" maxDate="2020-05-01T00:00:00" count="83">
        <d v="2020-01-02T00:00:00"/>
        <d v="2020-01-03T00:00:00"/>
        <d v="2020-01-06T00:00:00"/>
        <d v="2020-01-07T00:00:00"/>
        <d v="2020-01-08T00:00:00"/>
        <d v="2020-01-09T00:00:00"/>
        <d v="2020-01-10T00:00:00"/>
        <d v="2020-01-13T00:00:00"/>
        <d v="2020-01-14T00:00:00"/>
        <d v="2020-01-15T00:00:00"/>
        <d v="2020-01-16T00:00:00"/>
        <d v="2020-01-17T00:00:00"/>
        <d v="2020-01-21T00:00:00"/>
        <d v="2020-01-22T00:00:00"/>
        <d v="2020-01-23T00:00:00"/>
        <d v="2020-01-24T00:00:00"/>
        <d v="2020-01-27T00:00:00"/>
        <d v="2020-01-28T00:00:00"/>
        <d v="2020-01-29T00:00:00"/>
        <d v="2020-01-30T00:00:00"/>
        <d v="2020-01-31T00:00:00"/>
        <d v="2020-02-03T00:00:00"/>
        <d v="2020-02-04T00:00:00"/>
        <d v="2020-02-05T00:00:00"/>
        <d v="2020-02-06T00:00:00"/>
        <d v="2020-02-07T00:00:00"/>
        <d v="2020-02-10T00:00:00"/>
        <d v="2020-02-11T00:00:00"/>
        <d v="2020-02-12T00:00:00"/>
        <d v="2020-02-13T00:00:00"/>
        <d v="2020-02-14T00:00:00"/>
        <d v="2020-02-18T00:00:00"/>
        <d v="2020-02-19T00:00:00"/>
        <d v="2020-02-20T00:00:00"/>
        <d v="2020-02-21T00:00:00"/>
        <d v="2020-02-24T00:00:00"/>
        <d v="2020-02-25T00:00:00"/>
        <d v="2020-02-26T00:00:00"/>
        <d v="2020-02-27T00:00:00"/>
        <d v="2020-02-28T00:00:00"/>
        <d v="2020-03-02T00:00:00"/>
        <d v="2020-03-03T00:00:00"/>
        <d v="2020-03-04T00:00:00"/>
        <d v="2020-03-05T00:00:00"/>
        <d v="2020-03-06T00:00:00"/>
        <d v="2020-03-09T00:00:00"/>
        <d v="2020-03-10T00:00:00"/>
        <d v="2020-03-11T00:00:00"/>
        <d v="2020-03-12T00:00:00"/>
        <d v="2020-03-13T00:00:00"/>
        <d v="2020-03-16T00:00:00"/>
        <d v="2020-03-17T00:00:00"/>
        <d v="2020-03-18T00:00:00"/>
        <d v="2020-03-19T00:00:00"/>
        <d v="2020-03-20T00:00:00"/>
        <d v="2020-03-23T00:00:00"/>
        <d v="2020-03-24T00:00:00"/>
        <d v="2020-03-25T00:00:00"/>
        <d v="2020-03-26T00:00:00"/>
        <d v="2020-03-27T00:00:00"/>
        <d v="2020-03-30T00:00:00"/>
        <d v="2020-03-31T00:00:00"/>
        <d v="2020-04-01T00:00:00"/>
        <d v="2020-04-02T00:00:00"/>
        <d v="2020-04-03T00:00:00"/>
        <d v="2020-04-06T00:00:00"/>
        <d v="2020-04-07T00:00:00"/>
        <d v="2020-04-08T00:00:00"/>
        <d v="2020-04-09T00:00:00"/>
        <d v="2020-04-13T00:00:00"/>
        <d v="2020-04-14T00:00:00"/>
        <d v="2020-04-15T00:00:00"/>
        <d v="2020-04-16T00:00:00"/>
        <d v="2020-04-17T00:00:00"/>
        <d v="2020-04-20T00:00:00"/>
        <d v="2020-04-21T00:00:00"/>
        <d v="2020-04-22T00:00:00"/>
        <d v="2020-04-23T00:00:00"/>
        <d v="2020-04-24T00:00:00"/>
        <d v="2020-04-27T00:00:00"/>
        <d v="2020-04-28T00:00:00"/>
        <d v="2020-04-29T00:00:00"/>
        <d v="2020-04-30T00:00:00"/>
      </sharedItems>
      <fieldGroup par="3" base="1">
        <rangePr groupBy="days" startDate="2020-01-02T00:00:00" endDate="2020-05-01T00:00:00"/>
        <groupItems count="368">
          <s v="&lt;1/2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5/1/2020"/>
        </groupItems>
      </fieldGroup>
    </cacheField>
    <cacheField name="Close" numFmtId="0">
      <sharedItems containsSemiMixedTypes="0" containsString="0" containsNumber="1" minValue="27.007100000000001" maxValue="305.31"/>
    </cacheField>
    <cacheField name="Months" numFmtId="0" databaseField="0">
      <fieldGroup base="1">
        <rangePr groupBy="months" startDate="2020-01-02T00:00:00" endDate="2020-05-01T00:00:00"/>
        <groupItems count="14">
          <s v="&lt;1/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8">
  <r>
    <x v="0"/>
    <x v="0"/>
    <n v="75.087500000000006"/>
  </r>
  <r>
    <x v="0"/>
    <x v="1"/>
    <n v="74.357500000000002"/>
  </r>
  <r>
    <x v="0"/>
    <x v="2"/>
    <n v="74.95"/>
  </r>
  <r>
    <x v="0"/>
    <x v="3"/>
    <n v="74.597499999999997"/>
  </r>
  <r>
    <x v="0"/>
    <x v="4"/>
    <n v="75.797499999999999"/>
  </r>
  <r>
    <x v="0"/>
    <x v="5"/>
    <n v="77.407499999999999"/>
  </r>
  <r>
    <x v="0"/>
    <x v="6"/>
    <n v="77.582499999999996"/>
  </r>
  <r>
    <x v="0"/>
    <x v="7"/>
    <n v="79.239999999999995"/>
  </r>
  <r>
    <x v="0"/>
    <x v="8"/>
    <n v="78.17"/>
  </r>
  <r>
    <x v="0"/>
    <x v="9"/>
    <n v="77.834999999999994"/>
  </r>
  <r>
    <x v="0"/>
    <x v="10"/>
    <n v="78.81"/>
  </r>
  <r>
    <x v="0"/>
    <x v="11"/>
    <n v="79.682500000000005"/>
  </r>
  <r>
    <x v="0"/>
    <x v="12"/>
    <n v="79.142499999999998"/>
  </r>
  <r>
    <x v="0"/>
    <x v="13"/>
    <n v="79.424999999999997"/>
  </r>
  <r>
    <x v="0"/>
    <x v="14"/>
    <n v="79.807500000000005"/>
  </r>
  <r>
    <x v="0"/>
    <x v="15"/>
    <n v="79.577500000000001"/>
  </r>
  <r>
    <x v="0"/>
    <x v="16"/>
    <n v="77.237499999999997"/>
  </r>
  <r>
    <x v="0"/>
    <x v="17"/>
    <n v="79.422499999999999"/>
  </r>
  <r>
    <x v="0"/>
    <x v="18"/>
    <n v="81.084999999999994"/>
  </r>
  <r>
    <x v="0"/>
    <x v="19"/>
    <n v="80.967500000000001"/>
  </r>
  <r>
    <x v="0"/>
    <x v="20"/>
    <n v="77.377499999999998"/>
  </r>
  <r>
    <x v="0"/>
    <x v="21"/>
    <n v="77.165000000000006"/>
  </r>
  <r>
    <x v="0"/>
    <x v="22"/>
    <n v="79.712500000000006"/>
  </r>
  <r>
    <x v="0"/>
    <x v="23"/>
    <n v="80.362499999999997"/>
  </r>
  <r>
    <x v="0"/>
    <x v="24"/>
    <n v="81.302499999999995"/>
  </r>
  <r>
    <x v="0"/>
    <x v="25"/>
    <n v="80.007499999999993"/>
  </r>
  <r>
    <x v="0"/>
    <x v="26"/>
    <n v="80.387500000000003"/>
  </r>
  <r>
    <x v="0"/>
    <x v="27"/>
    <n v="79.902500000000003"/>
  </r>
  <r>
    <x v="0"/>
    <x v="28"/>
    <n v="81.8"/>
  </r>
  <r>
    <x v="0"/>
    <x v="29"/>
    <n v="81.217500000000001"/>
  </r>
  <r>
    <x v="0"/>
    <x v="30"/>
    <n v="81.237499999999997"/>
  </r>
  <r>
    <x v="0"/>
    <x v="31"/>
    <n v="79.75"/>
  </r>
  <r>
    <x v="0"/>
    <x v="32"/>
    <n v="80.905000000000001"/>
  </r>
  <r>
    <x v="0"/>
    <x v="33"/>
    <n v="80.075000000000003"/>
  </r>
  <r>
    <x v="0"/>
    <x v="34"/>
    <n v="78.262500000000003"/>
  </r>
  <r>
    <x v="0"/>
    <x v="35"/>
    <n v="74.545000000000002"/>
  </r>
  <r>
    <x v="0"/>
    <x v="36"/>
    <n v="72.02"/>
  </r>
  <r>
    <x v="0"/>
    <x v="37"/>
    <n v="73.162499999999994"/>
  </r>
  <r>
    <x v="0"/>
    <x v="38"/>
    <n v="68.38"/>
  </r>
  <r>
    <x v="0"/>
    <x v="39"/>
    <n v="68.34"/>
  </r>
  <r>
    <x v="0"/>
    <x v="40"/>
    <n v="74.702500000000001"/>
  </r>
  <r>
    <x v="0"/>
    <x v="41"/>
    <n v="72.33"/>
  </r>
  <r>
    <x v="0"/>
    <x v="42"/>
    <n v="75.685000000000002"/>
  </r>
  <r>
    <x v="0"/>
    <x v="43"/>
    <n v="73.23"/>
  </r>
  <r>
    <x v="0"/>
    <x v="44"/>
    <n v="72.257499999999993"/>
  </r>
  <r>
    <x v="0"/>
    <x v="45"/>
    <n v="66.542500000000004"/>
  </r>
  <r>
    <x v="0"/>
    <x v="46"/>
    <n v="71.334999999999994"/>
  </r>
  <r>
    <x v="0"/>
    <x v="47"/>
    <n v="68.857500000000002"/>
  </r>
  <r>
    <x v="0"/>
    <x v="48"/>
    <n v="62.057499999999997"/>
  </r>
  <r>
    <x v="0"/>
    <x v="49"/>
    <n v="69.492500000000007"/>
  </r>
  <r>
    <x v="0"/>
    <x v="50"/>
    <n v="60.552500000000002"/>
  </r>
  <r>
    <x v="0"/>
    <x v="51"/>
    <n v="63.215000000000003"/>
  </r>
  <r>
    <x v="0"/>
    <x v="52"/>
    <n v="61.667499999999997"/>
  </r>
  <r>
    <x v="0"/>
    <x v="53"/>
    <n v="61.195"/>
  </r>
  <r>
    <x v="0"/>
    <x v="54"/>
    <n v="57.31"/>
  </r>
  <r>
    <x v="0"/>
    <x v="55"/>
    <n v="56.092500000000001"/>
  </r>
  <r>
    <x v="0"/>
    <x v="56"/>
    <n v="61.72"/>
  </r>
  <r>
    <x v="0"/>
    <x v="57"/>
    <n v="61.38"/>
  </r>
  <r>
    <x v="0"/>
    <x v="58"/>
    <n v="64.61"/>
  </r>
  <r>
    <x v="0"/>
    <x v="59"/>
    <n v="61.935000000000002"/>
  </r>
  <r>
    <x v="0"/>
    <x v="60"/>
    <n v="63.702500000000001"/>
  </r>
  <r>
    <x v="0"/>
    <x v="61"/>
    <n v="63.572499999999998"/>
  </r>
  <r>
    <x v="0"/>
    <x v="62"/>
    <n v="60.227499999999999"/>
  </r>
  <r>
    <x v="0"/>
    <x v="63"/>
    <n v="61.232500000000002"/>
  </r>
  <r>
    <x v="0"/>
    <x v="64"/>
    <n v="60.352499999999999"/>
  </r>
  <r>
    <x v="0"/>
    <x v="65"/>
    <n v="65.617500000000007"/>
  </r>
  <r>
    <x v="0"/>
    <x v="66"/>
    <n v="64.857500000000002"/>
  </r>
  <r>
    <x v="0"/>
    <x v="67"/>
    <n v="66.517499999999998"/>
  </r>
  <r>
    <x v="0"/>
    <x v="68"/>
    <n v="66.997500000000002"/>
  </r>
  <r>
    <x v="0"/>
    <x v="69"/>
    <n v="68.3125"/>
  </r>
  <r>
    <x v="0"/>
    <x v="70"/>
    <n v="71.762500000000003"/>
  </r>
  <r>
    <x v="0"/>
    <x v="71"/>
    <n v="71.107500000000002"/>
  </r>
  <r>
    <x v="0"/>
    <x v="72"/>
    <n v="71.672499999999999"/>
  </r>
  <r>
    <x v="0"/>
    <x v="73"/>
    <n v="70.7"/>
  </r>
  <r>
    <x v="0"/>
    <x v="74"/>
    <n v="69.232500000000002"/>
  </r>
  <r>
    <x v="0"/>
    <x v="75"/>
    <n v="67.092500000000001"/>
  </r>
  <r>
    <x v="0"/>
    <x v="76"/>
    <n v="69.025000000000006"/>
  </r>
  <r>
    <x v="0"/>
    <x v="77"/>
    <n v="68.757499999999993"/>
  </r>
  <r>
    <x v="0"/>
    <x v="78"/>
    <n v="70.742500000000007"/>
  </r>
  <r>
    <x v="0"/>
    <x v="79"/>
    <n v="70.792500000000004"/>
  </r>
  <r>
    <x v="0"/>
    <x v="80"/>
    <n v="69.644999999999996"/>
  </r>
  <r>
    <x v="0"/>
    <x v="81"/>
    <n v="71.932500000000005"/>
  </r>
  <r>
    <x v="0"/>
    <x v="82"/>
    <n v="73.45"/>
  </r>
  <r>
    <x v="1"/>
    <x v="0"/>
    <n v="59.977499999999999"/>
  </r>
  <r>
    <x v="1"/>
    <x v="1"/>
    <n v="59.017499999999998"/>
  </r>
  <r>
    <x v="1"/>
    <x v="2"/>
    <n v="59.265000000000001"/>
  </r>
  <r>
    <x v="1"/>
    <x v="3"/>
    <n v="59.982500000000002"/>
  </r>
  <r>
    <x v="1"/>
    <x v="4"/>
    <n v="60.094999999999999"/>
  </r>
  <r>
    <x v="1"/>
    <x v="5"/>
    <n v="60.755000000000003"/>
  </r>
  <r>
    <x v="1"/>
    <x v="6"/>
    <n v="61.08"/>
  </r>
  <r>
    <x v="1"/>
    <x v="7"/>
    <n v="62.994999999999997"/>
  </r>
  <r>
    <x v="1"/>
    <x v="8"/>
    <n v="61.82"/>
  </r>
  <r>
    <x v="1"/>
    <x v="9"/>
    <n v="61.392499999999998"/>
  </r>
  <r>
    <x v="1"/>
    <x v="10"/>
    <n v="62.232500000000002"/>
  </r>
  <r>
    <x v="1"/>
    <x v="11"/>
    <n v="62.32"/>
  </r>
  <r>
    <x v="1"/>
    <x v="12"/>
    <n v="61.984999999999999"/>
  </r>
  <r>
    <x v="1"/>
    <x v="13"/>
    <n v="62.512500000000003"/>
  </r>
  <r>
    <x v="1"/>
    <x v="14"/>
    <n v="63.215000000000003"/>
  </r>
  <r>
    <x v="1"/>
    <x v="15"/>
    <n v="62.62"/>
  </r>
  <r>
    <x v="1"/>
    <x v="16"/>
    <n v="60.05"/>
  </r>
  <r>
    <x v="1"/>
    <x v="17"/>
    <n v="61.9925"/>
  </r>
  <r>
    <x v="1"/>
    <x v="18"/>
    <n v="61.384999999999998"/>
  </r>
  <r>
    <x v="1"/>
    <x v="19"/>
    <n v="61.452500000000001"/>
  </r>
  <r>
    <x v="1"/>
    <x v="20"/>
    <n v="59.107500000000002"/>
  </r>
  <r>
    <x v="1"/>
    <x v="21"/>
    <n v="60.082500000000003"/>
  </r>
  <r>
    <x v="1"/>
    <x v="22"/>
    <n v="61.782499999999999"/>
  </r>
  <r>
    <x v="1"/>
    <x v="23"/>
    <n v="62.69"/>
  </r>
  <r>
    <x v="1"/>
    <x v="24"/>
    <n v="63.561300000000003"/>
  </r>
  <r>
    <x v="1"/>
    <x v="25"/>
    <n v="62.897500000000001"/>
  </r>
  <r>
    <x v="1"/>
    <x v="26"/>
    <n v="65.742500000000007"/>
  </r>
  <r>
    <x v="1"/>
    <x v="27"/>
    <n v="66.972499999999997"/>
  </r>
  <r>
    <x v="1"/>
    <x v="28"/>
    <n v="68.135000000000005"/>
  </r>
  <r>
    <x v="1"/>
    <x v="29"/>
    <n v="67.694999999999993"/>
  </r>
  <r>
    <x v="1"/>
    <x v="30"/>
    <n v="72.447500000000005"/>
  </r>
  <r>
    <x v="1"/>
    <x v="31"/>
    <n v="74.142499999999998"/>
  </r>
  <r>
    <x v="1"/>
    <x v="32"/>
    <n v="78.674999999999997"/>
  </r>
  <r>
    <x v="1"/>
    <x v="33"/>
    <n v="77.174999999999997"/>
  </r>
  <r>
    <x v="1"/>
    <x v="34"/>
    <n v="73.517499999999998"/>
  </r>
  <r>
    <x v="1"/>
    <x v="35"/>
    <n v="68.319999999999993"/>
  </r>
  <r>
    <x v="1"/>
    <x v="36"/>
    <n v="65.512500000000003"/>
  </r>
  <r>
    <x v="1"/>
    <x v="37"/>
    <n v="66.912499999999994"/>
  </r>
  <r>
    <x v="1"/>
    <x v="38"/>
    <n v="63.15"/>
  </r>
  <r>
    <x v="1"/>
    <x v="39"/>
    <n v="67.517499999999998"/>
  </r>
  <r>
    <x v="1"/>
    <x v="40"/>
    <n v="69.107500000000002"/>
  </r>
  <r>
    <x v="1"/>
    <x v="41"/>
    <n v="66.472499999999997"/>
  </r>
  <r>
    <x v="1"/>
    <x v="42"/>
    <n v="71.127499999999998"/>
  </r>
  <r>
    <x v="1"/>
    <x v="43"/>
    <n v="68.322500000000005"/>
  </r>
  <r>
    <x v="1"/>
    <x v="44"/>
    <n v="66.510000000000005"/>
  </r>
  <r>
    <x v="1"/>
    <x v="45"/>
    <n v="61.36"/>
  </r>
  <r>
    <x v="1"/>
    <x v="46"/>
    <n v="65.27"/>
  </r>
  <r>
    <x v="1"/>
    <x v="47"/>
    <n v="61.6175"/>
  </r>
  <r>
    <x v="1"/>
    <x v="48"/>
    <n v="54.077500000000001"/>
  </r>
  <r>
    <x v="1"/>
    <x v="49"/>
    <n v="60.21"/>
  </r>
  <r>
    <x v="1"/>
    <x v="50"/>
    <n v="49.1"/>
  </r>
  <r>
    <x v="1"/>
    <x v="51"/>
    <n v="54.317500000000003"/>
  </r>
  <r>
    <x v="1"/>
    <x v="52"/>
    <n v="50.704999999999998"/>
  </r>
  <r>
    <x v="1"/>
    <x v="53"/>
    <n v="53.2425"/>
  </r>
  <r>
    <x v="1"/>
    <x v="54"/>
    <n v="51.4375"/>
  </r>
  <r>
    <x v="1"/>
    <x v="55"/>
    <n v="53.172499999999999"/>
  </r>
  <r>
    <x v="1"/>
    <x v="56"/>
    <n v="62.295000000000002"/>
  </r>
  <r>
    <x v="1"/>
    <x v="57"/>
    <n v="61.405000000000001"/>
  </r>
  <r>
    <x v="1"/>
    <x v="58"/>
    <n v="64.31"/>
  </r>
  <r>
    <x v="1"/>
    <x v="59"/>
    <n v="63.182499999999997"/>
  </r>
  <r>
    <x v="1"/>
    <x v="60"/>
    <n v="66.397499999999994"/>
  </r>
  <r>
    <x v="1"/>
    <x v="61"/>
    <n v="65.900000000000006"/>
  </r>
  <r>
    <x v="1"/>
    <x v="62"/>
    <n v="60.767499999999998"/>
  </r>
  <r>
    <x v="1"/>
    <x v="63"/>
    <n v="63.8675"/>
  </r>
  <r>
    <x v="1"/>
    <x v="64"/>
    <n v="60.977499999999999"/>
  </r>
  <r>
    <x v="1"/>
    <x v="65"/>
    <n v="67.099999999999994"/>
  </r>
  <r>
    <x v="1"/>
    <x v="66"/>
    <n v="64.757499999999993"/>
  </r>
  <r>
    <x v="1"/>
    <x v="67"/>
    <n v="66.737499999999997"/>
  </r>
  <r>
    <x v="1"/>
    <x v="68"/>
    <n v="65.737499999999997"/>
  </r>
  <r>
    <x v="1"/>
    <x v="69"/>
    <n v="67.462500000000006"/>
  </r>
  <r>
    <x v="1"/>
    <x v="70"/>
    <n v="70.987499999999997"/>
  </r>
  <r>
    <x v="1"/>
    <x v="71"/>
    <n v="70.209999999999994"/>
  </r>
  <r>
    <x v="1"/>
    <x v="72"/>
    <n v="73.674999999999997"/>
  </r>
  <r>
    <x v="1"/>
    <x v="73"/>
    <n v="73.08"/>
  </r>
  <r>
    <x v="1"/>
    <x v="74"/>
    <n v="71.762500000000003"/>
  </r>
  <r>
    <x v="1"/>
    <x v="75"/>
    <n v="67.377499999999998"/>
  </r>
  <r>
    <x v="1"/>
    <x v="76"/>
    <n v="71.537499999999994"/>
  </r>
  <r>
    <x v="1"/>
    <x v="77"/>
    <n v="71.002499999999998"/>
  </r>
  <r>
    <x v="1"/>
    <x v="78"/>
    <n v="72.397499999999994"/>
  </r>
  <r>
    <x v="1"/>
    <x v="79"/>
    <n v="74.27"/>
  </r>
  <r>
    <x v="1"/>
    <x v="80"/>
    <n v="72.84"/>
  </r>
  <r>
    <x v="1"/>
    <x v="81"/>
    <n v="74.614999999999995"/>
  </r>
  <r>
    <x v="1"/>
    <x v="82"/>
    <n v="73.069999999999993"/>
  </r>
  <r>
    <x v="2"/>
    <x v="0"/>
    <n v="49.1"/>
  </r>
  <r>
    <x v="2"/>
    <x v="1"/>
    <n v="48.6"/>
  </r>
  <r>
    <x v="2"/>
    <x v="2"/>
    <n v="48.39"/>
  </r>
  <r>
    <x v="2"/>
    <x v="3"/>
    <n v="48.25"/>
  </r>
  <r>
    <x v="2"/>
    <x v="4"/>
    <n v="47.83"/>
  </r>
  <r>
    <x v="2"/>
    <x v="5"/>
    <n v="48.97"/>
  </r>
  <r>
    <x v="2"/>
    <x v="6"/>
    <n v="48.164999999999999"/>
  </r>
  <r>
    <x v="2"/>
    <x v="7"/>
    <n v="48.744999999999997"/>
  </r>
  <r>
    <x v="2"/>
    <x v="8"/>
    <n v="48.21"/>
  </r>
  <r>
    <x v="2"/>
    <x v="9"/>
    <n v="48.545000000000002"/>
  </r>
  <r>
    <x v="2"/>
    <x v="10"/>
    <n v="49.77"/>
  </r>
  <r>
    <x v="2"/>
    <x v="11"/>
    <n v="50.93"/>
  </r>
  <r>
    <x v="2"/>
    <x v="12"/>
    <n v="51.05"/>
  </r>
  <r>
    <x v="2"/>
    <x v="13"/>
    <n v="51.43"/>
  </r>
  <r>
    <x v="2"/>
    <x v="14"/>
    <n v="51.71"/>
  </r>
  <r>
    <x v="2"/>
    <x v="15"/>
    <n v="50.35"/>
  </r>
  <r>
    <x v="2"/>
    <x v="16"/>
    <n v="49.26"/>
  </r>
  <r>
    <x v="2"/>
    <x v="17"/>
    <n v="50.53"/>
  </r>
  <r>
    <x v="2"/>
    <x v="18"/>
    <n v="47.51"/>
  </r>
  <r>
    <x v="2"/>
    <x v="19"/>
    <n v="48.78"/>
  </r>
  <r>
    <x v="2"/>
    <x v="20"/>
    <n v="47"/>
  </r>
  <r>
    <x v="2"/>
    <x v="21"/>
    <n v="48.02"/>
  </r>
  <r>
    <x v="2"/>
    <x v="22"/>
    <n v="49.45"/>
  </r>
  <r>
    <x v="2"/>
    <x v="23"/>
    <n v="49.84"/>
  </r>
  <r>
    <x v="2"/>
    <x v="24"/>
    <n v="49.32"/>
  </r>
  <r>
    <x v="2"/>
    <x v="25"/>
    <n v="49.73"/>
  </r>
  <r>
    <x v="2"/>
    <x v="26"/>
    <n v="52.26"/>
  </r>
  <r>
    <x v="2"/>
    <x v="27"/>
    <n v="53.8"/>
  </r>
  <r>
    <x v="2"/>
    <x v="28"/>
    <n v="53.89"/>
  </r>
  <r>
    <x v="2"/>
    <x v="29"/>
    <n v="54.53"/>
  </r>
  <r>
    <x v="2"/>
    <x v="30"/>
    <n v="55.31"/>
  </r>
  <r>
    <x v="2"/>
    <x v="31"/>
    <n v="56.89"/>
  </r>
  <r>
    <x v="2"/>
    <x v="32"/>
    <n v="58.9"/>
  </r>
  <r>
    <x v="2"/>
    <x v="33"/>
    <n v="57.27"/>
  </r>
  <r>
    <x v="2"/>
    <x v="34"/>
    <n v="53.28"/>
  </r>
  <r>
    <x v="2"/>
    <x v="35"/>
    <n v="49.12"/>
  </r>
  <r>
    <x v="2"/>
    <x v="36"/>
    <n v="47.57"/>
  </r>
  <r>
    <x v="2"/>
    <x v="37"/>
    <n v="47.49"/>
  </r>
  <r>
    <x v="2"/>
    <x v="38"/>
    <n v="44.01"/>
  </r>
  <r>
    <x v="2"/>
    <x v="39"/>
    <n v="45.48"/>
  </r>
  <r>
    <x v="2"/>
    <x v="40"/>
    <n v="47.46"/>
  </r>
  <r>
    <x v="2"/>
    <x v="41"/>
    <n v="46.75"/>
  </r>
  <r>
    <x v="2"/>
    <x v="42"/>
    <n v="50.11"/>
  </r>
  <r>
    <x v="2"/>
    <x v="43"/>
    <n v="48.11"/>
  </r>
  <r>
    <x v="2"/>
    <x v="44"/>
    <n v="48.59"/>
  </r>
  <r>
    <x v="2"/>
    <x v="45"/>
    <n v="43.27"/>
  </r>
  <r>
    <x v="2"/>
    <x v="46"/>
    <n v="45.38"/>
  </r>
  <r>
    <x v="2"/>
    <x v="47"/>
    <n v="45.7"/>
  </r>
  <r>
    <x v="2"/>
    <x v="48"/>
    <n v="39.01"/>
  </r>
  <r>
    <x v="2"/>
    <x v="49"/>
    <n v="43.9"/>
  </r>
  <r>
    <x v="2"/>
    <x v="50"/>
    <n v="38.71"/>
  </r>
  <r>
    <x v="2"/>
    <x v="51"/>
    <n v="41.88"/>
  </r>
  <r>
    <x v="2"/>
    <x v="52"/>
    <n v="39.119999999999997"/>
  </r>
  <r>
    <x v="2"/>
    <x v="53"/>
    <n v="39.82"/>
  </r>
  <r>
    <x v="2"/>
    <x v="54"/>
    <n v="39.61"/>
  </r>
  <r>
    <x v="2"/>
    <x v="55"/>
    <n v="41.64"/>
  </r>
  <r>
    <x v="2"/>
    <x v="56"/>
    <n v="46.22"/>
  </r>
  <r>
    <x v="2"/>
    <x v="57"/>
    <n v="44.63"/>
  </r>
  <r>
    <x v="2"/>
    <x v="58"/>
    <n v="47.5"/>
  </r>
  <r>
    <x v="2"/>
    <x v="59"/>
    <n v="46.58"/>
  </r>
  <r>
    <x v="2"/>
    <x v="60"/>
    <n v="47.86"/>
  </r>
  <r>
    <x v="2"/>
    <x v="61"/>
    <n v="45.48"/>
  </r>
  <r>
    <x v="2"/>
    <x v="62"/>
    <n v="43.66"/>
  </r>
  <r>
    <x v="2"/>
    <x v="63"/>
    <n v="44.49"/>
  </r>
  <r>
    <x v="2"/>
    <x v="64"/>
    <n v="42.59"/>
  </r>
  <r>
    <x v="2"/>
    <x v="65"/>
    <n v="47.52"/>
  </r>
  <r>
    <x v="2"/>
    <x v="66"/>
    <n v="47.56"/>
  </r>
  <r>
    <x v="2"/>
    <x v="67"/>
    <n v="48.79"/>
  </r>
  <r>
    <x v="2"/>
    <x v="68"/>
    <n v="48.38"/>
  </r>
  <r>
    <x v="2"/>
    <x v="69"/>
    <n v="50.94"/>
  </r>
  <r>
    <x v="2"/>
    <x v="70"/>
    <n v="54.93"/>
  </r>
  <r>
    <x v="2"/>
    <x v="71"/>
    <n v="54.99"/>
  </r>
  <r>
    <x v="2"/>
    <x v="72"/>
    <n v="56.95"/>
  </r>
  <r>
    <x v="2"/>
    <x v="73"/>
    <n v="56.6"/>
  </r>
  <r>
    <x v="2"/>
    <x v="74"/>
    <n v="56.97"/>
  </r>
  <r>
    <x v="2"/>
    <x v="75"/>
    <n v="52.92"/>
  </r>
  <r>
    <x v="2"/>
    <x v="76"/>
    <n v="55.92"/>
  </r>
  <r>
    <x v="2"/>
    <x v="77"/>
    <n v="55.9"/>
  </r>
  <r>
    <x v="2"/>
    <x v="78"/>
    <n v="56.18"/>
  </r>
  <r>
    <x v="2"/>
    <x v="79"/>
    <n v="56.49"/>
  </r>
  <r>
    <x v="2"/>
    <x v="80"/>
    <n v="55.51"/>
  </r>
  <r>
    <x v="2"/>
    <x v="81"/>
    <n v="53.66"/>
  </r>
  <r>
    <x v="2"/>
    <x v="82"/>
    <n v="52.39"/>
  </r>
  <r>
    <x v="3"/>
    <x v="0"/>
    <n v="160.62"/>
  </r>
  <r>
    <x v="3"/>
    <x v="1"/>
    <n v="158.62"/>
  </r>
  <r>
    <x v="3"/>
    <x v="2"/>
    <n v="159.03"/>
  </r>
  <r>
    <x v="3"/>
    <x v="3"/>
    <n v="157.58000000000001"/>
  </r>
  <r>
    <x v="3"/>
    <x v="4"/>
    <n v="160.09"/>
  </r>
  <r>
    <x v="3"/>
    <x v="5"/>
    <n v="162.09"/>
  </r>
  <r>
    <x v="3"/>
    <x v="6"/>
    <n v="161.34"/>
  </r>
  <r>
    <x v="3"/>
    <x v="7"/>
    <n v="163.28"/>
  </r>
  <r>
    <x v="3"/>
    <x v="8"/>
    <n v="162.13"/>
  </r>
  <r>
    <x v="3"/>
    <x v="9"/>
    <n v="163.18"/>
  </r>
  <r>
    <x v="3"/>
    <x v="10"/>
    <n v="166.17"/>
  </r>
  <r>
    <x v="3"/>
    <x v="11"/>
    <n v="167.1"/>
  </r>
  <r>
    <x v="3"/>
    <x v="12"/>
    <n v="166.5"/>
  </r>
  <r>
    <x v="3"/>
    <x v="13"/>
    <n v="165.7"/>
  </r>
  <r>
    <x v="3"/>
    <x v="14"/>
    <n v="166.72"/>
  </r>
  <r>
    <x v="3"/>
    <x v="15"/>
    <n v="165.04"/>
  </r>
  <r>
    <x v="3"/>
    <x v="16"/>
    <n v="162.28"/>
  </r>
  <r>
    <x v="3"/>
    <x v="17"/>
    <n v="165.46"/>
  </r>
  <r>
    <x v="3"/>
    <x v="18"/>
    <n v="168.04"/>
  </r>
  <r>
    <x v="3"/>
    <x v="19"/>
    <n v="172.78"/>
  </r>
  <r>
    <x v="3"/>
    <x v="20"/>
    <n v="170.23"/>
  </r>
  <r>
    <x v="3"/>
    <x v="21"/>
    <n v="174.38"/>
  </r>
  <r>
    <x v="3"/>
    <x v="22"/>
    <n v="180.12"/>
  </r>
  <r>
    <x v="3"/>
    <x v="23"/>
    <n v="179.9"/>
  </r>
  <r>
    <x v="3"/>
    <x v="24"/>
    <n v="183.63"/>
  </r>
  <r>
    <x v="3"/>
    <x v="25"/>
    <n v="183.89"/>
  </r>
  <r>
    <x v="3"/>
    <x v="26"/>
    <n v="188.7"/>
  </r>
  <r>
    <x v="3"/>
    <x v="27"/>
    <n v="184.44"/>
  </r>
  <r>
    <x v="3"/>
    <x v="28"/>
    <n v="184.71"/>
  </r>
  <r>
    <x v="3"/>
    <x v="29"/>
    <n v="183.71"/>
  </r>
  <r>
    <x v="3"/>
    <x v="30"/>
    <n v="185.35"/>
  </r>
  <r>
    <x v="3"/>
    <x v="31"/>
    <n v="187.23"/>
  </r>
  <r>
    <x v="3"/>
    <x v="32"/>
    <n v="187.28"/>
  </r>
  <r>
    <x v="3"/>
    <x v="33"/>
    <n v="184.42"/>
  </r>
  <r>
    <x v="3"/>
    <x v="34"/>
    <n v="178.59"/>
  </r>
  <r>
    <x v="3"/>
    <x v="35"/>
    <n v="170.89"/>
  </r>
  <r>
    <x v="3"/>
    <x v="36"/>
    <n v="168.07"/>
  </r>
  <r>
    <x v="3"/>
    <x v="37"/>
    <n v="170.17"/>
  </r>
  <r>
    <x v="3"/>
    <x v="38"/>
    <n v="158.18"/>
  </r>
  <r>
    <x v="3"/>
    <x v="39"/>
    <n v="162.01"/>
  </r>
  <r>
    <x v="3"/>
    <x v="40"/>
    <n v="172.79"/>
  </r>
  <r>
    <x v="3"/>
    <x v="41"/>
    <n v="164.51"/>
  </r>
  <r>
    <x v="3"/>
    <x v="42"/>
    <n v="170.55"/>
  </r>
  <r>
    <x v="3"/>
    <x v="43"/>
    <n v="166.27"/>
  </r>
  <r>
    <x v="3"/>
    <x v="44"/>
    <n v="161.57"/>
  </r>
  <r>
    <x v="3"/>
    <x v="45"/>
    <n v="150.62"/>
  </r>
  <r>
    <x v="3"/>
    <x v="46"/>
    <n v="160.91999999999999"/>
  </r>
  <r>
    <x v="3"/>
    <x v="47"/>
    <n v="153.63"/>
  </r>
  <r>
    <x v="3"/>
    <x v="48"/>
    <n v="139.06"/>
  </r>
  <r>
    <x v="3"/>
    <x v="49"/>
    <n v="158.83000000000001"/>
  </r>
  <r>
    <x v="3"/>
    <x v="50"/>
    <n v="135.41999999999999"/>
  </r>
  <r>
    <x v="3"/>
    <x v="51"/>
    <n v="146.57"/>
  </r>
  <r>
    <x v="3"/>
    <x v="52"/>
    <n v="140.4"/>
  </r>
  <r>
    <x v="3"/>
    <x v="53"/>
    <n v="142.71"/>
  </r>
  <r>
    <x v="3"/>
    <x v="54"/>
    <n v="137.35"/>
  </r>
  <r>
    <x v="3"/>
    <x v="55"/>
    <n v="135.97999999999999"/>
  </r>
  <r>
    <x v="3"/>
    <x v="56"/>
    <n v="148.34"/>
  </r>
  <r>
    <x v="3"/>
    <x v="57"/>
    <n v="146.91999999999999"/>
  </r>
  <r>
    <x v="3"/>
    <x v="58"/>
    <n v="156.11000000000001"/>
  </r>
  <r>
    <x v="3"/>
    <x v="59"/>
    <n v="149.69999999999999"/>
  </r>
  <r>
    <x v="3"/>
    <x v="60"/>
    <n v="160.22999999999999"/>
  </r>
  <r>
    <x v="3"/>
    <x v="61"/>
    <n v="157.71"/>
  </r>
  <r>
    <x v="3"/>
    <x v="62"/>
    <n v="152.11000000000001"/>
  </r>
  <r>
    <x v="3"/>
    <x v="63"/>
    <n v="155.26"/>
  </r>
  <r>
    <x v="3"/>
    <x v="64"/>
    <n v="153.83000000000001"/>
  </r>
  <r>
    <x v="3"/>
    <x v="65"/>
    <n v="165.27"/>
  </r>
  <r>
    <x v="3"/>
    <x v="66"/>
    <n v="163.49"/>
  </r>
  <r>
    <x v="3"/>
    <x v="67"/>
    <n v="165.13"/>
  </r>
  <r>
    <x v="3"/>
    <x v="68"/>
    <n v="165.14"/>
  </r>
  <r>
    <x v="3"/>
    <x v="69"/>
    <n v="165.51"/>
  </r>
  <r>
    <x v="3"/>
    <x v="70"/>
    <n v="173.7"/>
  </r>
  <r>
    <x v="3"/>
    <x v="71"/>
    <n v="171.88"/>
  </r>
  <r>
    <x v="3"/>
    <x v="72"/>
    <n v="177.04"/>
  </r>
  <r>
    <x v="3"/>
    <x v="73"/>
    <n v="178.6"/>
  </r>
  <r>
    <x v="3"/>
    <x v="74"/>
    <n v="175.06"/>
  </r>
  <r>
    <x v="3"/>
    <x v="75"/>
    <n v="167.82"/>
  </r>
  <r>
    <x v="3"/>
    <x v="76"/>
    <n v="173.52"/>
  </r>
  <r>
    <x v="3"/>
    <x v="77"/>
    <n v="171.42"/>
  </r>
  <r>
    <x v="3"/>
    <x v="78"/>
    <n v="174.55"/>
  </r>
  <r>
    <x v="3"/>
    <x v="79"/>
    <n v="174.05"/>
  </r>
  <r>
    <x v="3"/>
    <x v="80"/>
    <n v="169.81"/>
  </r>
  <r>
    <x v="3"/>
    <x v="81"/>
    <n v="177.43"/>
  </r>
  <r>
    <x v="3"/>
    <x v="82"/>
    <n v="179.21"/>
  </r>
  <r>
    <x v="4"/>
    <x v="0"/>
    <n v="86.052000000000007"/>
  </r>
  <r>
    <x v="4"/>
    <x v="1"/>
    <n v="88.602000000000004"/>
  </r>
  <r>
    <x v="4"/>
    <x v="2"/>
    <n v="90.308000000000007"/>
  </r>
  <r>
    <x v="4"/>
    <x v="3"/>
    <n v="93.811999999999998"/>
  </r>
  <r>
    <x v="4"/>
    <x v="4"/>
    <n v="98.427999999999997"/>
  </r>
  <r>
    <x v="4"/>
    <x v="5"/>
    <n v="96.268000000000001"/>
  </r>
  <r>
    <x v="4"/>
    <x v="6"/>
    <n v="95.63"/>
  </r>
  <r>
    <x v="4"/>
    <x v="7"/>
    <n v="104.97199999999999"/>
  </r>
  <r>
    <x v="4"/>
    <x v="8"/>
    <n v="107.584"/>
  </r>
  <r>
    <x v="4"/>
    <x v="9"/>
    <n v="103.7"/>
  </r>
  <r>
    <x v="4"/>
    <x v="10"/>
    <n v="102.69799999999999"/>
  </r>
  <r>
    <x v="4"/>
    <x v="11"/>
    <n v="102.1"/>
  </r>
  <r>
    <x v="4"/>
    <x v="12"/>
    <n v="109.44"/>
  </r>
  <r>
    <x v="4"/>
    <x v="13"/>
    <n v="113.91200000000001"/>
  </r>
  <r>
    <x v="4"/>
    <x v="14"/>
    <n v="114.44"/>
  </r>
  <r>
    <x v="4"/>
    <x v="15"/>
    <n v="112.964"/>
  </r>
  <r>
    <x v="4"/>
    <x v="16"/>
    <n v="111.604"/>
  </r>
  <r>
    <x v="4"/>
    <x v="17"/>
    <n v="113.38"/>
  </r>
  <r>
    <x v="4"/>
    <x v="18"/>
    <n v="116.19799999999999"/>
  </r>
  <r>
    <x v="4"/>
    <x v="19"/>
    <n v="128.16200000000001"/>
  </r>
  <r>
    <x v="4"/>
    <x v="20"/>
    <n v="130.114"/>
  </r>
  <r>
    <x v="4"/>
    <x v="21"/>
    <n v="156"/>
  </r>
  <r>
    <x v="4"/>
    <x v="22"/>
    <n v="177.41200000000001"/>
  </r>
  <r>
    <x v="4"/>
    <x v="23"/>
    <n v="146.94"/>
  </r>
  <r>
    <x v="4"/>
    <x v="24"/>
    <n v="149.792"/>
  </r>
  <r>
    <x v="4"/>
    <x v="25"/>
    <n v="149.614"/>
  </r>
  <r>
    <x v="4"/>
    <x v="26"/>
    <n v="154.256"/>
  </r>
  <r>
    <x v="4"/>
    <x v="27"/>
    <n v="154.876"/>
  </r>
  <r>
    <x v="4"/>
    <x v="28"/>
    <n v="153.458"/>
  </r>
  <r>
    <x v="4"/>
    <x v="29"/>
    <n v="160.80000000000001"/>
  </r>
  <r>
    <x v="4"/>
    <x v="30"/>
    <n v="160.006"/>
  </r>
  <r>
    <x v="4"/>
    <x v="31"/>
    <n v="171.68"/>
  </r>
  <r>
    <x v="4"/>
    <x v="32"/>
    <n v="183.48400000000001"/>
  </r>
  <r>
    <x v="4"/>
    <x v="33"/>
    <n v="179.88200000000001"/>
  </r>
  <r>
    <x v="4"/>
    <x v="34"/>
    <n v="180.2"/>
  </r>
  <r>
    <x v="4"/>
    <x v="35"/>
    <n v="166.75800000000001"/>
  </r>
  <r>
    <x v="4"/>
    <x v="36"/>
    <n v="159.982"/>
  </r>
  <r>
    <x v="4"/>
    <x v="37"/>
    <n v="155.76"/>
  </r>
  <r>
    <x v="4"/>
    <x v="38"/>
    <n v="135.80000000000001"/>
  </r>
  <r>
    <x v="4"/>
    <x v="39"/>
    <n v="133.59800000000001"/>
  </r>
  <r>
    <x v="4"/>
    <x v="40"/>
    <n v="148.72399999999999"/>
  </r>
  <r>
    <x v="4"/>
    <x v="41"/>
    <n v="149.102"/>
  </r>
  <r>
    <x v="4"/>
    <x v="42"/>
    <n v="149.9"/>
  </r>
  <r>
    <x v="4"/>
    <x v="43"/>
    <n v="144.90799999999999"/>
  </r>
  <r>
    <x v="4"/>
    <x v="44"/>
    <n v="140.696"/>
  </r>
  <r>
    <x v="4"/>
    <x v="45"/>
    <n v="121.6"/>
  </r>
  <r>
    <x v="4"/>
    <x v="46"/>
    <n v="129.066"/>
  </r>
  <r>
    <x v="4"/>
    <x v="47"/>
    <n v="126.846"/>
  </r>
  <r>
    <x v="4"/>
    <x v="48"/>
    <n v="112.11"/>
  </r>
  <r>
    <x v="4"/>
    <x v="49"/>
    <n v="109.324"/>
  </r>
  <r>
    <x v="4"/>
    <x v="50"/>
    <n v="89.013999999999996"/>
  </r>
  <r>
    <x v="4"/>
    <x v="51"/>
    <n v="86.04"/>
  </r>
  <r>
    <x v="4"/>
    <x v="52"/>
    <n v="72.244"/>
  </r>
  <r>
    <x v="4"/>
    <x v="53"/>
    <n v="85.528000000000006"/>
  </r>
  <r>
    <x v="4"/>
    <x v="54"/>
    <n v="85.506"/>
  </r>
  <r>
    <x v="4"/>
    <x v="55"/>
    <n v="86.858000000000004"/>
  </r>
  <r>
    <x v="4"/>
    <x v="56"/>
    <n v="101"/>
  </r>
  <r>
    <x v="4"/>
    <x v="57"/>
    <n v="107.85"/>
  </r>
  <r>
    <x v="4"/>
    <x v="58"/>
    <n v="105.63200000000001"/>
  </r>
  <r>
    <x v="4"/>
    <x v="59"/>
    <n v="102.872"/>
  </r>
  <r>
    <x v="4"/>
    <x v="60"/>
    <n v="100.426"/>
  </r>
  <r>
    <x v="4"/>
    <x v="61"/>
    <n v="104.8"/>
  </r>
  <r>
    <x v="4"/>
    <x v="62"/>
    <n v="96.311999999999998"/>
  </r>
  <r>
    <x v="4"/>
    <x v="63"/>
    <n v="90.894000000000005"/>
  </r>
  <r>
    <x v="4"/>
    <x v="64"/>
    <n v="96.001999999999995"/>
  </r>
  <r>
    <x v="4"/>
    <x v="65"/>
    <n v="103.248"/>
  </r>
  <r>
    <x v="4"/>
    <x v="66"/>
    <n v="109.09"/>
  </r>
  <r>
    <x v="4"/>
    <x v="67"/>
    <n v="109.768"/>
  </r>
  <r>
    <x v="4"/>
    <x v="68"/>
    <n v="114.6"/>
  </r>
  <r>
    <x v="4"/>
    <x v="69"/>
    <n v="130.19"/>
  </r>
  <r>
    <x v="4"/>
    <x v="70"/>
    <n v="141.97800000000001"/>
  </r>
  <r>
    <x v="4"/>
    <x v="71"/>
    <n v="145.96600000000001"/>
  </r>
  <r>
    <x v="4"/>
    <x v="72"/>
    <n v="149.042"/>
  </r>
  <r>
    <x v="4"/>
    <x v="73"/>
    <n v="150.77799999999999"/>
  </r>
  <r>
    <x v="4"/>
    <x v="74"/>
    <n v="149.27199999999999"/>
  </r>
  <r>
    <x v="4"/>
    <x v="75"/>
    <n v="137.34399999999999"/>
  </r>
  <r>
    <x v="4"/>
    <x v="76"/>
    <n v="146.422"/>
  </r>
  <r>
    <x v="4"/>
    <x v="77"/>
    <n v="141.126"/>
  </r>
  <r>
    <x v="4"/>
    <x v="78"/>
    <n v="145.03"/>
  </r>
  <r>
    <x v="4"/>
    <x v="79"/>
    <n v="159.75"/>
  </r>
  <r>
    <x v="4"/>
    <x v="80"/>
    <n v="153.82400000000001"/>
  </r>
  <r>
    <x v="4"/>
    <x v="81"/>
    <n v="160.102"/>
  </r>
  <r>
    <x v="4"/>
    <x v="82"/>
    <n v="156.376"/>
  </r>
  <r>
    <x v="5"/>
    <x v="0"/>
    <n v="94.900499999999994"/>
  </r>
  <r>
    <x v="5"/>
    <x v="1"/>
    <n v="93.748500000000007"/>
  </r>
  <r>
    <x v="5"/>
    <x v="2"/>
    <n v="95.144000000000005"/>
  </r>
  <r>
    <x v="5"/>
    <x v="3"/>
    <n v="95.343000000000004"/>
  </r>
  <r>
    <x v="5"/>
    <x v="4"/>
    <n v="94.598500000000001"/>
  </r>
  <r>
    <x v="5"/>
    <x v="5"/>
    <n v="95.052499999999995"/>
  </r>
  <r>
    <x v="5"/>
    <x v="6"/>
    <n v="94.158000000000001"/>
  </r>
  <r>
    <x v="5"/>
    <x v="7"/>
    <n v="94.564999999999998"/>
  </r>
  <r>
    <x v="5"/>
    <x v="8"/>
    <n v="93.471999999999994"/>
  </r>
  <r>
    <x v="5"/>
    <x v="9"/>
    <n v="93.100999999999999"/>
  </r>
  <r>
    <x v="5"/>
    <x v="10"/>
    <n v="93.897000000000006"/>
  </r>
  <r>
    <x v="5"/>
    <x v="11"/>
    <n v="93.236000000000004"/>
  </r>
  <r>
    <x v="5"/>
    <x v="12"/>
    <n v="94.6"/>
  </r>
  <r>
    <x v="5"/>
    <x v="13"/>
    <n v="94.373000000000005"/>
  </r>
  <r>
    <x v="5"/>
    <x v="14"/>
    <n v="94.228999999999999"/>
  </r>
  <r>
    <x v="5"/>
    <x v="15"/>
    <n v="93.081999999999994"/>
  </r>
  <r>
    <x v="5"/>
    <x v="16"/>
    <n v="91.417000000000002"/>
  </r>
  <r>
    <x v="5"/>
    <x v="17"/>
    <n v="92.662499999999994"/>
  </r>
  <r>
    <x v="5"/>
    <x v="18"/>
    <n v="92.9"/>
  </r>
  <r>
    <x v="5"/>
    <x v="19"/>
    <n v="93.534000000000006"/>
  </r>
  <r>
    <x v="5"/>
    <x v="20"/>
    <n v="100.43600000000001"/>
  </r>
  <r>
    <x v="5"/>
    <x v="21"/>
    <n v="100.21"/>
  </r>
  <r>
    <x v="5"/>
    <x v="22"/>
    <n v="102.48350000000001"/>
  </r>
  <r>
    <x v="5"/>
    <x v="23"/>
    <n v="101.9935"/>
  </r>
  <r>
    <x v="5"/>
    <x v="24"/>
    <n v="102.5115"/>
  </r>
  <r>
    <x v="5"/>
    <x v="25"/>
    <n v="103.964"/>
  </r>
  <r>
    <x v="5"/>
    <x v="26"/>
    <n v="106.6955"/>
  </r>
  <r>
    <x v="5"/>
    <x v="27"/>
    <n v="107.54"/>
  </r>
  <r>
    <x v="5"/>
    <x v="28"/>
    <n v="108"/>
  </r>
  <r>
    <x v="5"/>
    <x v="29"/>
    <n v="107.4935"/>
  </r>
  <r>
    <x v="5"/>
    <x v="30"/>
    <n v="106.7435"/>
  </r>
  <r>
    <x v="5"/>
    <x v="31"/>
    <n v="107.7835"/>
  </r>
  <r>
    <x v="5"/>
    <x v="32"/>
    <n v="108.511"/>
  </r>
  <r>
    <x v="5"/>
    <x v="33"/>
    <n v="107.655"/>
  </r>
  <r>
    <x v="5"/>
    <x v="34"/>
    <n v="104.7985"/>
  </r>
  <r>
    <x v="5"/>
    <x v="35"/>
    <n v="100.4645"/>
  </r>
  <r>
    <x v="5"/>
    <x v="36"/>
    <n v="98.637"/>
  </r>
  <r>
    <x v="5"/>
    <x v="37"/>
    <n v="98.979500000000002"/>
  </r>
  <r>
    <x v="5"/>
    <x v="38"/>
    <n v="94.215000000000003"/>
  </r>
  <r>
    <x v="5"/>
    <x v="39"/>
    <n v="94.1875"/>
  </r>
  <r>
    <x v="5"/>
    <x v="40"/>
    <n v="97.697500000000005"/>
  </r>
  <r>
    <x v="5"/>
    <x v="41"/>
    <n v="95.4495"/>
  </r>
  <r>
    <x v="5"/>
    <x v="42"/>
    <n v="98.791499999999999"/>
  </r>
  <r>
    <x v="5"/>
    <x v="43"/>
    <n v="96.201499999999996"/>
  </r>
  <r>
    <x v="5"/>
    <x v="44"/>
    <n v="95.054500000000004"/>
  </r>
  <r>
    <x v="5"/>
    <x v="45"/>
    <n v="90.030500000000004"/>
  </r>
  <r>
    <x v="5"/>
    <x v="46"/>
    <n v="94.590999999999994"/>
  </r>
  <r>
    <x v="5"/>
    <x v="47"/>
    <n v="91.043000000000006"/>
  </r>
  <r>
    <x v="5"/>
    <x v="48"/>
    <n v="83.830500000000001"/>
  </r>
  <r>
    <x v="5"/>
    <x v="49"/>
    <n v="89.25"/>
  </r>
  <r>
    <x v="5"/>
    <x v="50"/>
    <n v="84.457499999999996"/>
  </r>
  <r>
    <x v="5"/>
    <x v="51"/>
    <n v="90.391999999999996"/>
  </r>
  <r>
    <x v="5"/>
    <x v="52"/>
    <n v="91.5"/>
  </r>
  <r>
    <x v="5"/>
    <x v="53"/>
    <n v="94.046499999999995"/>
  </r>
  <r>
    <x v="5"/>
    <x v="54"/>
    <n v="92.304500000000004"/>
  </r>
  <r>
    <x v="5"/>
    <x v="55"/>
    <n v="95.141499999999994"/>
  </r>
  <r>
    <x v="5"/>
    <x v="56"/>
    <n v="97.004999999999995"/>
  </r>
  <r>
    <x v="5"/>
    <x v="57"/>
    <n v="94.292000000000002"/>
  </r>
  <r>
    <x v="5"/>
    <x v="58"/>
    <n v="97.774500000000003"/>
  </r>
  <r>
    <x v="5"/>
    <x v="59"/>
    <n v="95.004999999999995"/>
  </r>
  <r>
    <x v="5"/>
    <x v="60"/>
    <n v="98.197500000000005"/>
  </r>
  <r>
    <x v="5"/>
    <x v="61"/>
    <n v="97.486000000000004"/>
  </r>
  <r>
    <x v="5"/>
    <x v="62"/>
    <n v="95.385000000000005"/>
  </r>
  <r>
    <x v="5"/>
    <x v="63"/>
    <n v="95.941500000000005"/>
  </r>
  <r>
    <x v="5"/>
    <x v="64"/>
    <n v="95.329499999999996"/>
  </r>
  <r>
    <x v="5"/>
    <x v="65"/>
    <n v="99.879499999999993"/>
  </r>
  <r>
    <x v="5"/>
    <x v="66"/>
    <n v="100.58"/>
  </r>
  <r>
    <x v="5"/>
    <x v="67"/>
    <n v="102.15"/>
  </r>
  <r>
    <x v="5"/>
    <x v="68"/>
    <n v="102.13800000000001"/>
  </r>
  <r>
    <x v="5"/>
    <x v="69"/>
    <n v="108.4435"/>
  </r>
  <r>
    <x v="5"/>
    <x v="70"/>
    <n v="114.166"/>
  </r>
  <r>
    <x v="5"/>
    <x v="71"/>
    <n v="115.384"/>
  </r>
  <r>
    <x v="5"/>
    <x v="72"/>
    <n v="120.40949999999999"/>
  </r>
  <r>
    <x v="5"/>
    <x v="73"/>
    <n v="118.75"/>
  </r>
  <r>
    <x v="5"/>
    <x v="74"/>
    <n v="119.68049999999999"/>
  </r>
  <r>
    <x v="5"/>
    <x v="75"/>
    <n v="116.40600000000001"/>
  </r>
  <r>
    <x v="5"/>
    <x v="76"/>
    <n v="118.17449999999999"/>
  </r>
  <r>
    <x v="5"/>
    <x v="77"/>
    <n v="119.9725"/>
  </r>
  <r>
    <x v="5"/>
    <x v="78"/>
    <n v="120.511"/>
  </r>
  <r>
    <x v="5"/>
    <x v="79"/>
    <n v="118.8"/>
  </r>
  <r>
    <x v="5"/>
    <x v="80"/>
    <n v="115.70399999999999"/>
  </r>
  <r>
    <x v="5"/>
    <x v="81"/>
    <n v="118.63549999999999"/>
  </r>
  <r>
    <x v="5"/>
    <x v="82"/>
    <n v="123.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5">
  <r>
    <x v="0"/>
    <x v="0"/>
    <n v="292.5"/>
  </r>
  <r>
    <x v="0"/>
    <x v="1"/>
    <n v="289.54000000000002"/>
  </r>
  <r>
    <x v="0"/>
    <x v="2"/>
    <n v="291.55"/>
  </r>
  <r>
    <x v="0"/>
    <x v="3"/>
    <n v="289.79000000000002"/>
  </r>
  <r>
    <x v="0"/>
    <x v="4"/>
    <n v="295.89999999999998"/>
  </r>
  <r>
    <x v="0"/>
    <x v="5"/>
    <n v="294.22000000000003"/>
  </r>
  <r>
    <x v="0"/>
    <x v="6"/>
    <n v="295.13"/>
  </r>
  <r>
    <x v="0"/>
    <x v="7"/>
    <n v="285.85000000000002"/>
  </r>
  <r>
    <x v="0"/>
    <x v="8"/>
    <n v="288.24"/>
  </r>
  <r>
    <x v="0"/>
    <x v="9"/>
    <n v="296.41000000000003"/>
  </r>
  <r>
    <x v="0"/>
    <x v="10"/>
    <n v="300.74"/>
  </r>
  <r>
    <x v="0"/>
    <x v="11"/>
    <n v="298.47000000000003"/>
  </r>
  <r>
    <x v="0"/>
    <x v="12"/>
    <n v="300.52999999999997"/>
  </r>
  <r>
    <x v="0"/>
    <x v="13"/>
    <n v="300.58999999999997"/>
  </r>
  <r>
    <x v="0"/>
    <x v="14"/>
    <n v="299.45999999999998"/>
  </r>
  <r>
    <x v="0"/>
    <x v="15"/>
    <n v="292.81"/>
  </r>
  <r>
    <x v="0"/>
    <x v="16"/>
    <n v="284.08999999999997"/>
  </r>
  <r>
    <x v="0"/>
    <x v="17"/>
    <n v="285.87"/>
  </r>
  <r>
    <x v="0"/>
    <x v="18"/>
    <n v="282.89999999999998"/>
  </r>
  <r>
    <x v="0"/>
    <x v="19"/>
    <n v="280.98"/>
  </r>
  <r>
    <x v="0"/>
    <x v="20"/>
    <n v="272.45"/>
  </r>
  <r>
    <x v="0"/>
    <x v="21"/>
    <n v="274.02"/>
  </r>
  <r>
    <x v="0"/>
    <x v="22"/>
    <n v="280.83999999999997"/>
  </r>
  <r>
    <x v="0"/>
    <x v="23"/>
    <n v="295.73"/>
  </r>
  <r>
    <x v="0"/>
    <x v="24"/>
    <n v="292.45999999999998"/>
  </r>
  <r>
    <x v="0"/>
    <x v="25"/>
    <n v="289.22000000000003"/>
  </r>
  <r>
    <x v="0"/>
    <x v="26"/>
    <n v="287.02999999999997"/>
  </r>
  <r>
    <x v="0"/>
    <x v="27"/>
    <n v="290.79000000000002"/>
  </r>
  <r>
    <x v="0"/>
    <x v="28"/>
    <n v="303.48"/>
  </r>
  <r>
    <x v="0"/>
    <x v="29"/>
    <n v="302.2"/>
  </r>
  <r>
    <x v="0"/>
    <x v="30"/>
    <n v="298.77999999999997"/>
  </r>
  <r>
    <x v="0"/>
    <x v="31"/>
    <n v="302.14"/>
  </r>
  <r>
    <x v="0"/>
    <x v="32"/>
    <n v="305.31"/>
  </r>
  <r>
    <x v="0"/>
    <x v="33"/>
    <n v="302.13"/>
  </r>
  <r>
    <x v="0"/>
    <x v="34"/>
    <n v="301.43"/>
  </r>
  <r>
    <x v="0"/>
    <x v="35"/>
    <n v="277.79000000000002"/>
  </r>
  <r>
    <x v="0"/>
    <x v="36"/>
    <n v="263.39"/>
  </r>
  <r>
    <x v="0"/>
    <x v="37"/>
    <n v="263"/>
  </r>
  <r>
    <x v="0"/>
    <x v="38"/>
    <n v="253.92"/>
  </r>
  <r>
    <x v="0"/>
    <x v="39"/>
    <n v="254.96"/>
  </r>
  <r>
    <x v="0"/>
    <x v="40"/>
    <n v="273.11"/>
  </r>
  <r>
    <x v="0"/>
    <x v="41"/>
    <n v="261.39999999999998"/>
  </r>
  <r>
    <x v="0"/>
    <x v="42"/>
    <n v="289.42"/>
  </r>
  <r>
    <x v="0"/>
    <x v="43"/>
    <n v="282.95999999999998"/>
  </r>
  <r>
    <x v="0"/>
    <x v="44"/>
    <n v="283.87"/>
  </r>
  <r>
    <x v="0"/>
    <x v="45"/>
    <n v="273.44"/>
  </r>
  <r>
    <x v="0"/>
    <x v="46"/>
    <n v="280"/>
  </r>
  <r>
    <x v="0"/>
    <x v="47"/>
    <n v="277.77999999999997"/>
  </r>
  <r>
    <x v="0"/>
    <x v="48"/>
    <n v="250.41"/>
  </r>
  <r>
    <x v="0"/>
    <x v="49"/>
    <n v="272.04000000000002"/>
  </r>
  <r>
    <x v="0"/>
    <x v="50"/>
    <n v="225.04"/>
  </r>
  <r>
    <x v="0"/>
    <x v="51"/>
    <n v="244.22"/>
  </r>
  <r>
    <x v="0"/>
    <x v="52"/>
    <n v="217.06"/>
  </r>
  <r>
    <x v="0"/>
    <x v="53"/>
    <n v="219.8"/>
  </r>
  <r>
    <x v="0"/>
    <x v="54"/>
    <n v="206.59"/>
  </r>
  <r>
    <x v="0"/>
    <x v="55"/>
    <n v="194.86"/>
  </r>
  <r>
    <x v="0"/>
    <x v="56"/>
    <n v="219.8"/>
  </r>
  <r>
    <x v="0"/>
    <x v="57"/>
    <n v="234.49"/>
  </r>
  <r>
    <x v="0"/>
    <x v="58"/>
    <n v="255.39"/>
  </r>
  <r>
    <x v="0"/>
    <x v="59"/>
    <n v="242.45"/>
  </r>
  <r>
    <x v="0"/>
    <x v="60"/>
    <n v="251.28"/>
  </r>
  <r>
    <x v="0"/>
    <x v="61"/>
    <n v="249.38"/>
  </r>
  <r>
    <x v="0"/>
    <x v="62"/>
    <n v="237.32"/>
  </r>
  <r>
    <x v="0"/>
    <x v="63"/>
    <n v="240.44"/>
  </r>
  <r>
    <x v="0"/>
    <x v="64"/>
    <n v="229.49"/>
  </r>
  <r>
    <x v="0"/>
    <x v="65"/>
    <n v="248.34"/>
  </r>
  <r>
    <x v="0"/>
    <x v="66"/>
    <n v="248.04"/>
  </r>
  <r>
    <x v="0"/>
    <x v="67"/>
    <n v="267.83"/>
  </r>
  <r>
    <x v="0"/>
    <x v="68"/>
    <n v="264.13"/>
  </r>
  <r>
    <x v="0"/>
    <x v="69"/>
    <n v="263.51"/>
  </r>
  <r>
    <x v="0"/>
    <x v="70"/>
    <n v="270.5"/>
  </r>
  <r>
    <x v="0"/>
    <x v="71"/>
    <n v="281.68"/>
  </r>
  <r>
    <x v="0"/>
    <x v="72"/>
    <n v="298.43"/>
  </r>
  <r>
    <x v="0"/>
    <x v="73"/>
    <n v="290.56"/>
  </r>
  <r>
    <x v="0"/>
    <x v="74"/>
    <n v="282.14"/>
  </r>
  <r>
    <x v="0"/>
    <x v="75"/>
    <n v="274.19"/>
  </r>
  <r>
    <x v="0"/>
    <x v="76"/>
    <n v="277.02"/>
  </r>
  <r>
    <x v="0"/>
    <x v="77"/>
    <n v="285.33"/>
  </r>
  <r>
    <x v="0"/>
    <x v="78"/>
    <n v="291.29000000000002"/>
  </r>
  <r>
    <x v="0"/>
    <x v="79"/>
    <n v="293.98"/>
  </r>
  <r>
    <x v="0"/>
    <x v="80"/>
    <n v="288.36"/>
  </r>
  <r>
    <x v="0"/>
    <x v="81"/>
    <n v="287.64999999999998"/>
  </r>
  <r>
    <x v="0"/>
    <x v="82"/>
    <n v="292.47000000000003"/>
  </r>
  <r>
    <x v="1"/>
    <x v="0"/>
    <n v="145.97"/>
  </r>
  <r>
    <x v="1"/>
    <x v="1"/>
    <n v="144.28"/>
  </r>
  <r>
    <x v="1"/>
    <x v="2"/>
    <n v="144.1"/>
  </r>
  <r>
    <x v="1"/>
    <x v="3"/>
    <n v="144.97999999999999"/>
  </r>
  <r>
    <x v="1"/>
    <x v="4"/>
    <n v="144.96"/>
  </r>
  <r>
    <x v="1"/>
    <x v="5"/>
    <n v="145.38999999999999"/>
  </r>
  <r>
    <x v="1"/>
    <x v="6"/>
    <n v="145.06"/>
  </r>
  <r>
    <x v="1"/>
    <x v="7"/>
    <n v="145.69999999999999"/>
  </r>
  <r>
    <x v="1"/>
    <x v="8"/>
    <n v="146.52000000000001"/>
  </r>
  <r>
    <x v="1"/>
    <x v="9"/>
    <n v="147.01"/>
  </r>
  <r>
    <x v="1"/>
    <x v="10"/>
    <n v="148.19999999999999"/>
  </r>
  <r>
    <x v="1"/>
    <x v="11"/>
    <n v="149.16999999999999"/>
  </r>
  <r>
    <x v="1"/>
    <x v="12"/>
    <n v="149.27000000000001"/>
  </r>
  <r>
    <x v="1"/>
    <x v="13"/>
    <n v="148.25"/>
  </r>
  <r>
    <x v="1"/>
    <x v="14"/>
    <n v="148.53"/>
  </r>
  <r>
    <x v="1"/>
    <x v="15"/>
    <n v="148.32"/>
  </r>
  <r>
    <x v="1"/>
    <x v="16"/>
    <n v="148.75"/>
  </r>
  <r>
    <x v="1"/>
    <x v="17"/>
    <n v="149.5"/>
  </r>
  <r>
    <x v="1"/>
    <x v="18"/>
    <n v="150.54"/>
  </r>
  <r>
    <x v="1"/>
    <x v="19"/>
    <n v="150.36000000000001"/>
  </r>
  <r>
    <x v="1"/>
    <x v="20"/>
    <n v="148.87"/>
  </r>
  <r>
    <x v="1"/>
    <x v="21"/>
    <n v="150.16999999999999"/>
  </r>
  <r>
    <x v="1"/>
    <x v="22"/>
    <n v="151.6"/>
  </r>
  <r>
    <x v="1"/>
    <x v="23"/>
    <n v="153.99"/>
  </r>
  <r>
    <x v="1"/>
    <x v="24"/>
    <n v="153.53"/>
  </r>
  <r>
    <x v="1"/>
    <x v="25"/>
    <n v="151.88999999999999"/>
  </r>
  <r>
    <x v="1"/>
    <x v="26"/>
    <n v="151.86000000000001"/>
  </r>
  <r>
    <x v="1"/>
    <x v="27"/>
    <n v="151.99"/>
  </r>
  <r>
    <x v="1"/>
    <x v="28"/>
    <n v="151.09"/>
  </r>
  <r>
    <x v="1"/>
    <x v="29"/>
    <n v="150.09"/>
  </r>
  <r>
    <x v="1"/>
    <x v="30"/>
    <n v="150.13"/>
  </r>
  <r>
    <x v="1"/>
    <x v="31"/>
    <n v="149.13999999999999"/>
  </r>
  <r>
    <x v="1"/>
    <x v="32"/>
    <n v="148.94"/>
  </r>
  <r>
    <x v="1"/>
    <x v="33"/>
    <n v="148.37"/>
  </r>
  <r>
    <x v="1"/>
    <x v="34"/>
    <n v="149.93"/>
  </r>
  <r>
    <x v="1"/>
    <x v="35"/>
    <n v="145.91"/>
  </r>
  <r>
    <x v="1"/>
    <x v="36"/>
    <n v="144.65"/>
  </r>
  <r>
    <x v="1"/>
    <x v="37"/>
    <n v="143.68"/>
  </r>
  <r>
    <x v="1"/>
    <x v="38"/>
    <n v="139.12"/>
  </r>
  <r>
    <x v="1"/>
    <x v="39"/>
    <n v="134.47999999999999"/>
  </r>
  <r>
    <x v="1"/>
    <x v="40"/>
    <n v="140.02000000000001"/>
  </r>
  <r>
    <x v="1"/>
    <x v="41"/>
    <n v="135.59"/>
  </r>
  <r>
    <x v="1"/>
    <x v="42"/>
    <n v="143.47999999999999"/>
  </r>
  <r>
    <x v="1"/>
    <x v="43"/>
    <n v="142.01"/>
  </r>
  <r>
    <x v="1"/>
    <x v="44"/>
    <n v="142.03"/>
  </r>
  <r>
    <x v="1"/>
    <x v="45"/>
    <n v="136.44"/>
  </r>
  <r>
    <x v="1"/>
    <x v="46"/>
    <n v="141.63999999999999"/>
  </r>
  <r>
    <x v="1"/>
    <x v="47"/>
    <n v="131.80000000000001"/>
  </r>
  <r>
    <x v="1"/>
    <x v="48"/>
    <n v="125.41"/>
  </r>
  <r>
    <x v="1"/>
    <x v="49"/>
    <n v="134.29"/>
  </r>
  <r>
    <x v="1"/>
    <x v="50"/>
    <n v="127.13"/>
  </r>
  <r>
    <x v="1"/>
    <x v="51"/>
    <n v="136.59"/>
  </r>
  <r>
    <x v="1"/>
    <x v="52"/>
    <n v="134.96"/>
  </r>
  <r>
    <x v="1"/>
    <x v="53"/>
    <n v="127.05"/>
  </r>
  <r>
    <x v="1"/>
    <x v="54"/>
    <n v="119.89"/>
  </r>
  <r>
    <x v="1"/>
    <x v="55"/>
    <n v="111.14"/>
  </r>
  <r>
    <x v="1"/>
    <x v="56"/>
    <n v="119.18"/>
  </r>
  <r>
    <x v="1"/>
    <x v="57"/>
    <n v="119.4"/>
  </r>
  <r>
    <x v="1"/>
    <x v="58"/>
    <n v="126.57"/>
  </r>
  <r>
    <x v="1"/>
    <x v="59"/>
    <n v="123.16"/>
  </r>
  <r>
    <x v="1"/>
    <x v="60"/>
    <n v="133.01"/>
  </r>
  <r>
    <x v="1"/>
    <x v="61"/>
    <n v="131.13"/>
  </r>
  <r>
    <x v="1"/>
    <x v="62"/>
    <n v="128.81"/>
  </r>
  <r>
    <x v="1"/>
    <x v="63"/>
    <n v="133.15"/>
  </r>
  <r>
    <x v="1"/>
    <x v="64"/>
    <n v="134.16999999999999"/>
  </r>
  <r>
    <x v="1"/>
    <x v="65"/>
    <n v="139.76"/>
  </r>
  <r>
    <x v="1"/>
    <x v="66"/>
    <n v="137.47999999999999"/>
  </r>
  <r>
    <x v="1"/>
    <x v="67"/>
    <n v="143.26"/>
  </r>
  <r>
    <x v="1"/>
    <x v="68"/>
    <n v="141.22999999999999"/>
  </r>
  <r>
    <x v="1"/>
    <x v="69"/>
    <n v="139.77000000000001"/>
  </r>
  <r>
    <x v="1"/>
    <x v="70"/>
    <n v="146.03"/>
  </r>
  <r>
    <x v="1"/>
    <x v="71"/>
    <n v="147.66"/>
  </r>
  <r>
    <x v="1"/>
    <x v="72"/>
    <n v="149.66999999999999"/>
  </r>
  <r>
    <x v="1"/>
    <x v="73"/>
    <n v="152.02000000000001"/>
  </r>
  <r>
    <x v="1"/>
    <x v="74"/>
    <n v="151.66999999999999"/>
  </r>
  <r>
    <x v="1"/>
    <x v="75"/>
    <n v="149.68"/>
  </r>
  <r>
    <x v="1"/>
    <x v="76"/>
    <n v="152.99"/>
  </r>
  <r>
    <x v="1"/>
    <x v="77"/>
    <n v="155.51"/>
  </r>
  <r>
    <x v="1"/>
    <x v="78"/>
    <n v="154.86000000000001"/>
  </r>
  <r>
    <x v="1"/>
    <x v="79"/>
    <n v="154.29"/>
  </r>
  <r>
    <x v="1"/>
    <x v="80"/>
    <n v="151.38999999999999"/>
  </r>
  <r>
    <x v="1"/>
    <x v="81"/>
    <n v="150.24"/>
  </r>
  <r>
    <x v="1"/>
    <x v="82"/>
    <n v="150.04"/>
  </r>
  <r>
    <x v="2"/>
    <x v="0"/>
    <n v="37.102800000000002"/>
  </r>
  <r>
    <x v="2"/>
    <x v="1"/>
    <n v="36.903700000000001"/>
  </r>
  <r>
    <x v="2"/>
    <x v="2"/>
    <n v="36.856299999999997"/>
  </r>
  <r>
    <x v="2"/>
    <x v="3"/>
    <n v="36.7331"/>
  </r>
  <r>
    <x v="2"/>
    <x v="4"/>
    <n v="37.026899999999998"/>
  </r>
  <r>
    <x v="2"/>
    <x v="5"/>
    <n v="36.8658"/>
  </r>
  <r>
    <x v="2"/>
    <x v="6"/>
    <n v="37.4345"/>
  </r>
  <r>
    <x v="2"/>
    <x v="7"/>
    <n v="37.358699999999999"/>
  </r>
  <r>
    <x v="2"/>
    <x v="8"/>
    <n v="37.984400000000001"/>
  </r>
  <r>
    <x v="2"/>
    <x v="9"/>
    <n v="38.553100000000001"/>
  </r>
  <r>
    <x v="2"/>
    <x v="10"/>
    <n v="38.496200000000002"/>
  </r>
  <r>
    <x v="2"/>
    <x v="11"/>
    <n v="38.401499999999999"/>
  </r>
  <r>
    <x v="2"/>
    <x v="12"/>
    <n v="38.240299999999998"/>
  </r>
  <r>
    <x v="2"/>
    <x v="13"/>
    <n v="38.098100000000002"/>
  </r>
  <r>
    <x v="2"/>
    <x v="14"/>
    <n v="38.591000000000001"/>
  </r>
  <r>
    <x v="2"/>
    <x v="15"/>
    <n v="37.747399999999999"/>
  </r>
  <r>
    <x v="2"/>
    <x v="16"/>
    <n v="38.069699999999997"/>
  </r>
  <r>
    <x v="2"/>
    <x v="17"/>
    <n v="36.154800000000002"/>
  </r>
  <r>
    <x v="2"/>
    <x v="18"/>
    <n v="35.624000000000002"/>
  </r>
  <r>
    <x v="2"/>
    <x v="19"/>
    <n v="35.140500000000003"/>
  </r>
  <r>
    <x v="2"/>
    <x v="20"/>
    <n v="35.301699999999997"/>
  </r>
  <r>
    <x v="2"/>
    <x v="21"/>
    <n v="35.557600000000001"/>
  </r>
  <r>
    <x v="2"/>
    <x v="22"/>
    <n v="35.728200000000001"/>
  </r>
  <r>
    <x v="2"/>
    <x v="23"/>
    <n v="36.183300000000003"/>
  </r>
  <r>
    <x v="2"/>
    <x v="24"/>
    <n v="36.268599999999999"/>
  </r>
  <r>
    <x v="2"/>
    <x v="25"/>
    <n v="36.069499999999998"/>
  </r>
  <r>
    <x v="2"/>
    <x v="26"/>
    <n v="35.841999999999999"/>
  </r>
  <r>
    <x v="2"/>
    <x v="27"/>
    <n v="36.107399999999998"/>
  </r>
  <r>
    <x v="2"/>
    <x v="28"/>
    <n v="35.775599999999997"/>
  </r>
  <r>
    <x v="2"/>
    <x v="29"/>
    <n v="35.007800000000003"/>
  </r>
  <r>
    <x v="2"/>
    <x v="30"/>
    <n v="34.609699999999997"/>
  </r>
  <r>
    <x v="2"/>
    <x v="31"/>
    <n v="34.429499999999997"/>
  </r>
  <r>
    <x v="2"/>
    <x v="32"/>
    <n v="34.344200000000001"/>
  </r>
  <r>
    <x v="2"/>
    <x v="33"/>
    <n v="33.984000000000002"/>
  </r>
  <r>
    <x v="2"/>
    <x v="34"/>
    <n v="33.860799999999998"/>
  </r>
  <r>
    <x v="2"/>
    <x v="35"/>
    <n v="32.865400000000001"/>
  </r>
  <r>
    <x v="2"/>
    <x v="36"/>
    <n v="32.163899999999998"/>
  </r>
  <r>
    <x v="2"/>
    <x v="37"/>
    <n v="32.912799999999997"/>
  </r>
  <r>
    <x v="2"/>
    <x v="38"/>
    <n v="32.325099999999999"/>
  </r>
  <r>
    <x v="2"/>
    <x v="39"/>
    <n v="31.680499999999999"/>
  </r>
  <r>
    <x v="2"/>
    <x v="40"/>
    <n v="33.064500000000002"/>
  </r>
  <r>
    <x v="2"/>
    <x v="41"/>
    <n v="32.514699999999998"/>
  </r>
  <r>
    <x v="2"/>
    <x v="42"/>
    <n v="34.505400000000002"/>
  </r>
  <r>
    <x v="2"/>
    <x v="43"/>
    <n v="33.6143"/>
  </r>
  <r>
    <x v="2"/>
    <x v="44"/>
    <n v="33.197200000000002"/>
  </r>
  <r>
    <x v="2"/>
    <x v="45"/>
    <n v="32.002800000000001"/>
  </r>
  <r>
    <x v="2"/>
    <x v="46"/>
    <n v="32.7896"/>
  </r>
  <r>
    <x v="2"/>
    <x v="47"/>
    <n v="30.4956"/>
  </r>
  <r>
    <x v="2"/>
    <x v="48"/>
    <n v="28.4575"/>
  </r>
  <r>
    <x v="2"/>
    <x v="49"/>
    <n v="31.007400000000001"/>
  </r>
  <r>
    <x v="2"/>
    <x v="50"/>
    <n v="28.609100000000002"/>
  </r>
  <r>
    <x v="2"/>
    <x v="51"/>
    <n v="30.4861"/>
  </r>
  <r>
    <x v="2"/>
    <x v="52"/>
    <n v="30.675699999999999"/>
  </r>
  <r>
    <x v="2"/>
    <x v="53"/>
    <n v="28.836600000000001"/>
  </r>
  <r>
    <x v="2"/>
    <x v="54"/>
    <n v="27.5"/>
  </r>
  <r>
    <x v="2"/>
    <x v="55"/>
    <n v="27.007100000000001"/>
  </r>
  <r>
    <x v="2"/>
    <x v="56"/>
    <n v="28.1541"/>
  </r>
  <r>
    <x v="2"/>
    <x v="57"/>
    <n v="28.201499999999999"/>
  </r>
  <r>
    <x v="2"/>
    <x v="58"/>
    <n v="30.0974"/>
  </r>
  <r>
    <x v="2"/>
    <x v="59"/>
    <n v="29.291699999999999"/>
  </r>
  <r>
    <x v="2"/>
    <x v="60"/>
    <n v="30.9695"/>
  </r>
  <r>
    <x v="2"/>
    <x v="61"/>
    <n v="30.941099999999999"/>
  </r>
  <r>
    <x v="2"/>
    <x v="62"/>
    <n v="30.0974"/>
  </r>
  <r>
    <x v="2"/>
    <x v="63"/>
    <n v="31.159099999999999"/>
  </r>
  <r>
    <x v="2"/>
    <x v="64"/>
    <n v="31.888999999999999"/>
  </r>
  <r>
    <x v="2"/>
    <x v="65"/>
    <n v="32.770600000000002"/>
  </r>
  <r>
    <x v="2"/>
    <x v="66"/>
    <n v="31.860600000000002"/>
  </r>
  <r>
    <x v="2"/>
    <x v="67"/>
    <n v="32.799100000000003"/>
  </r>
  <r>
    <x v="2"/>
    <x v="68"/>
    <n v="33.548000000000002"/>
  </r>
  <r>
    <x v="2"/>
    <x v="69"/>
    <n v="33.311"/>
  </r>
  <r>
    <x v="2"/>
    <x v="70"/>
    <n v="34.543300000000002"/>
  </r>
  <r>
    <x v="2"/>
    <x v="71"/>
    <n v="34.097799999999999"/>
  </r>
  <r>
    <x v="2"/>
    <x v="72"/>
    <n v="34.0124"/>
  </r>
  <r>
    <x v="2"/>
    <x v="73"/>
    <n v="34.988799999999998"/>
  </r>
  <r>
    <x v="2"/>
    <x v="74"/>
    <n v="34.201999999999998"/>
  </r>
  <r>
    <x v="2"/>
    <x v="75"/>
    <n v="33.765999999999998"/>
  </r>
  <r>
    <x v="2"/>
    <x v="76"/>
    <n v="34.363199999999999"/>
  </r>
  <r>
    <x v="2"/>
    <x v="77"/>
    <n v="34.780299999999997"/>
  </r>
  <r>
    <x v="2"/>
    <x v="78"/>
    <n v="35.434399999999997"/>
  </r>
  <r>
    <x v="2"/>
    <x v="79"/>
    <n v="36.334899999999998"/>
  </r>
  <r>
    <x v="2"/>
    <x v="80"/>
    <n v="35.936799999999998"/>
  </r>
  <r>
    <x v="2"/>
    <x v="81"/>
    <n v="36.135899999999999"/>
  </r>
  <r>
    <x v="2"/>
    <x v="82"/>
    <n v="36.363399999999999"/>
  </r>
  <r>
    <x v="3"/>
    <x v="0"/>
    <n v="138.69"/>
  </r>
  <r>
    <x v="3"/>
    <x v="1"/>
    <n v="136.72"/>
  </r>
  <r>
    <x v="3"/>
    <x v="2"/>
    <n v="138.16"/>
  </r>
  <r>
    <x v="3"/>
    <x v="3"/>
    <n v="137.85"/>
  </r>
  <r>
    <x v="3"/>
    <x v="4"/>
    <n v="140.56"/>
  </r>
  <r>
    <x v="3"/>
    <x v="5"/>
    <n v="141.30000000000001"/>
  </r>
  <r>
    <x v="3"/>
    <x v="6"/>
    <n v="143.81"/>
  </r>
  <r>
    <x v="3"/>
    <x v="7"/>
    <n v="143.65"/>
  </r>
  <r>
    <x v="3"/>
    <x v="8"/>
    <n v="150.66999999999999"/>
  </r>
  <r>
    <x v="3"/>
    <x v="9"/>
    <n v="154.03"/>
  </r>
  <r>
    <x v="3"/>
    <x v="10"/>
    <n v="156.26"/>
  </r>
  <r>
    <x v="3"/>
    <x v="11"/>
    <n v="156.33000000000001"/>
  </r>
  <r>
    <x v="3"/>
    <x v="12"/>
    <n v="155.27000000000001"/>
  </r>
  <r>
    <x v="3"/>
    <x v="13"/>
    <n v="155.74"/>
  </r>
  <r>
    <x v="3"/>
    <x v="14"/>
    <n v="155.11000000000001"/>
  </r>
  <r>
    <x v="3"/>
    <x v="15"/>
    <n v="152.62"/>
  </r>
  <r>
    <x v="3"/>
    <x v="16"/>
    <n v="150.63"/>
  </r>
  <r>
    <x v="3"/>
    <x v="17"/>
    <n v="152.12"/>
  </r>
  <r>
    <x v="3"/>
    <x v="18"/>
    <n v="149.34"/>
  </r>
  <r>
    <x v="3"/>
    <x v="19"/>
    <n v="147.19999999999999"/>
  </r>
  <r>
    <x v="3"/>
    <x v="20"/>
    <n v="142.61000000000001"/>
  </r>
  <r>
    <x v="3"/>
    <x v="21"/>
    <n v="143.9"/>
  </r>
  <r>
    <x v="3"/>
    <x v="22"/>
    <n v="149.25"/>
  </r>
  <r>
    <x v="3"/>
    <x v="23"/>
    <n v="152.15"/>
  </r>
  <r>
    <x v="3"/>
    <x v="24"/>
    <n v="158.32"/>
  </r>
  <r>
    <x v="3"/>
    <x v="25"/>
    <n v="156.32"/>
  </r>
  <r>
    <x v="3"/>
    <x v="26"/>
    <n v="162.13999999999999"/>
  </r>
  <r>
    <x v="3"/>
    <x v="27"/>
    <n v="164.65"/>
  </r>
  <r>
    <x v="3"/>
    <x v="28"/>
    <n v="168.02"/>
  </r>
  <r>
    <x v="3"/>
    <x v="29"/>
    <n v="167.91"/>
  </r>
  <r>
    <x v="3"/>
    <x v="30"/>
    <n v="168.03"/>
  </r>
  <r>
    <x v="3"/>
    <x v="31"/>
    <n v="167.63"/>
  </r>
  <r>
    <x v="3"/>
    <x v="32"/>
    <n v="168.01"/>
  </r>
  <r>
    <x v="3"/>
    <x v="33"/>
    <n v="170.78"/>
  </r>
  <r>
    <x v="3"/>
    <x v="34"/>
    <n v="170.96"/>
  </r>
  <r>
    <x v="3"/>
    <x v="35"/>
    <n v="165.56"/>
  </r>
  <r>
    <x v="3"/>
    <x v="36"/>
    <n v="160.85"/>
  </r>
  <r>
    <x v="3"/>
    <x v="37"/>
    <n v="158.97999999999999"/>
  </r>
  <r>
    <x v="3"/>
    <x v="38"/>
    <n v="147.71"/>
  </r>
  <r>
    <x v="3"/>
    <x v="39"/>
    <n v="139.86000000000001"/>
  </r>
  <r>
    <x v="3"/>
    <x v="40"/>
    <n v="150.41"/>
  </r>
  <r>
    <x v="3"/>
    <x v="41"/>
    <n v="147.80000000000001"/>
  </r>
  <r>
    <x v="3"/>
    <x v="42"/>
    <n v="152.26"/>
  </r>
  <r>
    <x v="3"/>
    <x v="43"/>
    <n v="145.12"/>
  </r>
  <r>
    <x v="3"/>
    <x v="44"/>
    <n v="141.49"/>
  </r>
  <r>
    <x v="3"/>
    <x v="45"/>
    <n v="131.97"/>
  </r>
  <r>
    <x v="3"/>
    <x v="46"/>
    <n v="138"/>
  </r>
  <r>
    <x v="3"/>
    <x v="47"/>
    <n v="135.16999999999999"/>
  </r>
  <r>
    <x v="3"/>
    <x v="48"/>
    <n v="124.03"/>
  </r>
  <r>
    <x v="3"/>
    <x v="49"/>
    <n v="132.57"/>
  </r>
  <r>
    <x v="3"/>
    <x v="50"/>
    <n v="121.28"/>
  </r>
  <r>
    <x v="3"/>
    <x v="51"/>
    <n v="139.47"/>
  </r>
  <r>
    <x v="3"/>
    <x v="52"/>
    <n v="135.9"/>
  </r>
  <r>
    <x v="3"/>
    <x v="53"/>
    <n v="127.4"/>
  </r>
  <r>
    <x v="3"/>
    <x v="54"/>
    <n v="124.97"/>
  </r>
  <r>
    <x v="3"/>
    <x v="55"/>
    <n v="115.75"/>
  </r>
  <r>
    <x v="3"/>
    <x v="56"/>
    <n v="126.31"/>
  </r>
  <r>
    <x v="3"/>
    <x v="57"/>
    <n v="121.24"/>
  </r>
  <r>
    <x v="3"/>
    <x v="58"/>
    <n v="131.66"/>
  </r>
  <r>
    <x v="3"/>
    <x v="59"/>
    <n v="125.7"/>
  </r>
  <r>
    <x v="3"/>
    <x v="60"/>
    <n v="138.02000000000001"/>
  </r>
  <r>
    <x v="3"/>
    <x v="61"/>
    <n v="135.26"/>
  </r>
  <r>
    <x v="3"/>
    <x v="62"/>
    <n v="133.06"/>
  </r>
  <r>
    <x v="3"/>
    <x v="63"/>
    <n v="129.19999999999999"/>
  </r>
  <r>
    <x v="3"/>
    <x v="64"/>
    <n v="125.49"/>
  </r>
  <r>
    <x v="3"/>
    <x v="65"/>
    <n v="135.19999999999999"/>
  </r>
  <r>
    <x v="3"/>
    <x v="66"/>
    <n v="132.08000000000001"/>
  </r>
  <r>
    <x v="3"/>
    <x v="67"/>
    <n v="131.56"/>
  </r>
  <r>
    <x v="3"/>
    <x v="68"/>
    <n v="133.32"/>
  </r>
  <r>
    <x v="3"/>
    <x v="69"/>
    <n v="131.02000000000001"/>
  </r>
  <r>
    <x v="3"/>
    <x v="70"/>
    <n v="137.66"/>
  </r>
  <r>
    <x v="3"/>
    <x v="71"/>
    <n v="137.97999999999999"/>
  </r>
  <r>
    <x v="3"/>
    <x v="72"/>
    <n v="138.11000000000001"/>
  </r>
  <r>
    <x v="3"/>
    <x v="73"/>
    <n v="141.61000000000001"/>
  </r>
  <r>
    <x v="3"/>
    <x v="74"/>
    <n v="140.49"/>
  </r>
  <r>
    <x v="3"/>
    <x v="75"/>
    <n v="132.44"/>
  </r>
  <r>
    <x v="3"/>
    <x v="76"/>
    <n v="135.22"/>
  </r>
  <r>
    <x v="3"/>
    <x v="77"/>
    <n v="136.57"/>
  </r>
  <r>
    <x v="3"/>
    <x v="78"/>
    <n v="139.94"/>
  </r>
  <r>
    <x v="3"/>
    <x v="79"/>
    <n v="143.28"/>
  </r>
  <r>
    <x v="3"/>
    <x v="80"/>
    <n v="140.36000000000001"/>
  </r>
  <r>
    <x v="3"/>
    <x v="81"/>
    <n v="140.26"/>
  </r>
  <r>
    <x v="3"/>
    <x v="82"/>
    <n v="141.25"/>
  </r>
  <r>
    <x v="4"/>
    <x v="0"/>
    <n v="219.45"/>
  </r>
  <r>
    <x v="4"/>
    <x v="1"/>
    <n v="217.98"/>
  </r>
  <r>
    <x v="4"/>
    <x v="2"/>
    <n v="224.03"/>
  </r>
  <r>
    <x v="4"/>
    <x v="3"/>
    <n v="223.79"/>
  </r>
  <r>
    <x v="4"/>
    <x v="4"/>
    <n v="231.09"/>
  </r>
  <r>
    <x v="4"/>
    <x v="5"/>
    <n v="230.26"/>
  </r>
  <r>
    <x v="4"/>
    <x v="6"/>
    <n v="228.95"/>
  </r>
  <r>
    <x v="4"/>
    <x v="7"/>
    <n v="226.49"/>
  </r>
  <r>
    <x v="4"/>
    <x v="8"/>
    <n v="229.75"/>
  </r>
  <r>
    <x v="4"/>
    <x v="9"/>
    <n v="234.15"/>
  </r>
  <r>
    <x v="4"/>
    <x v="10"/>
    <n v="235.5"/>
  </r>
  <r>
    <x v="4"/>
    <x v="11"/>
    <n v="235.83"/>
  </r>
  <r>
    <x v="4"/>
    <x v="12"/>
    <n v="233.99"/>
  </r>
  <r>
    <x v="4"/>
    <x v="13"/>
    <n v="234.61"/>
  </r>
  <r>
    <x v="4"/>
    <x v="14"/>
    <n v="233.91"/>
  </r>
  <r>
    <x v="4"/>
    <x v="15"/>
    <n v="229.06"/>
  </r>
  <r>
    <x v="4"/>
    <x v="16"/>
    <n v="227.37"/>
  </r>
  <r>
    <x v="4"/>
    <x v="17"/>
    <n v="231.97"/>
  </r>
  <r>
    <x v="4"/>
    <x v="18"/>
    <n v="232.41"/>
  </r>
  <r>
    <x v="4"/>
    <x v="19"/>
    <n v="230.31"/>
  </r>
  <r>
    <x v="4"/>
    <x v="20"/>
    <n v="227.05"/>
  </r>
  <r>
    <x v="4"/>
    <x v="21"/>
    <n v="230.51"/>
  </r>
  <r>
    <x v="4"/>
    <x v="22"/>
    <n v="239.66"/>
  </r>
  <r>
    <x v="4"/>
    <x v="23"/>
    <n v="240.76"/>
  </r>
  <r>
    <x v="4"/>
    <x v="24"/>
    <n v="239.12"/>
  </r>
  <r>
    <x v="4"/>
    <x v="25"/>
    <n v="240.06"/>
  </r>
  <r>
    <x v="4"/>
    <x v="26"/>
    <n v="244.75"/>
  </r>
  <r>
    <x v="4"/>
    <x v="27"/>
    <n v="247.81"/>
  </r>
  <r>
    <x v="4"/>
    <x v="28"/>
    <n v="242.21"/>
  </r>
  <r>
    <x v="4"/>
    <x v="29"/>
    <n v="240.09"/>
  </r>
  <r>
    <x v="4"/>
    <x v="30"/>
    <n v="243.82"/>
  </r>
  <r>
    <x v="4"/>
    <x v="31"/>
    <n v="245.93"/>
  </r>
  <r>
    <x v="4"/>
    <x v="32"/>
    <n v="247.78"/>
  </r>
  <r>
    <x v="4"/>
    <x v="33"/>
    <n v="245.1"/>
  </r>
  <r>
    <x v="4"/>
    <x v="34"/>
    <n v="246.29"/>
  </r>
  <r>
    <x v="4"/>
    <x v="35"/>
    <n v="237.01"/>
  </r>
  <r>
    <x v="4"/>
    <x v="36"/>
    <n v="230"/>
  </r>
  <r>
    <x v="4"/>
    <x v="37"/>
    <n v="232.04"/>
  </r>
  <r>
    <x v="4"/>
    <x v="38"/>
    <n v="223.3"/>
  </r>
  <r>
    <x v="4"/>
    <x v="39"/>
    <n v="224.03"/>
  </r>
  <r>
    <x v="4"/>
    <x v="40"/>
    <n v="232.29"/>
  </r>
  <r>
    <x v="4"/>
    <x v="41"/>
    <n v="228.26"/>
  </r>
  <r>
    <x v="4"/>
    <x v="42"/>
    <n v="245.32"/>
  </r>
  <r>
    <x v="4"/>
    <x v="43"/>
    <n v="237.31"/>
  </r>
  <r>
    <x v="4"/>
    <x v="44"/>
    <n v="233.5"/>
  </r>
  <r>
    <x v="4"/>
    <x v="45"/>
    <n v="219.65"/>
  </r>
  <r>
    <x v="4"/>
    <x v="46"/>
    <n v="230.51"/>
  </r>
  <r>
    <x v="4"/>
    <x v="47"/>
    <n v="220.34"/>
  </r>
  <r>
    <x v="4"/>
    <x v="48"/>
    <n v="204.06"/>
  </r>
  <r>
    <x v="4"/>
    <x v="49"/>
    <n v="220.86"/>
  </r>
  <r>
    <x v="4"/>
    <x v="50"/>
    <n v="199.77"/>
  </r>
  <r>
    <x v="4"/>
    <x v="51"/>
    <n v="210.44"/>
  </r>
  <r>
    <x v="4"/>
    <x v="52"/>
    <n v="212.98"/>
  </r>
  <r>
    <x v="4"/>
    <x v="53"/>
    <n v="215.69"/>
  </r>
  <r>
    <x v="4"/>
    <x v="54"/>
    <n v="206"/>
  </r>
  <r>
    <x v="4"/>
    <x v="55"/>
    <n v="202.21"/>
  </r>
  <r>
    <x v="4"/>
    <x v="56"/>
    <n v="223.13"/>
  </r>
  <r>
    <x v="4"/>
    <x v="57"/>
    <n v="210.09"/>
  </r>
  <r>
    <x v="4"/>
    <x v="58"/>
    <n v="224.49"/>
  </r>
  <r>
    <x v="4"/>
    <x v="59"/>
    <n v="217.24"/>
  </r>
  <r>
    <x v="4"/>
    <x v="60"/>
    <n v="231.92"/>
  </r>
  <r>
    <x v="4"/>
    <x v="61"/>
    <n v="237.95"/>
  </r>
  <r>
    <x v="4"/>
    <x v="62"/>
    <n v="225.48"/>
  </r>
  <r>
    <x v="4"/>
    <x v="63"/>
    <n v="242.16"/>
  </r>
  <r>
    <x v="4"/>
    <x v="64"/>
    <n v="238.31"/>
  </r>
  <r>
    <x v="4"/>
    <x v="65"/>
    <n v="255.3"/>
  </r>
  <r>
    <x v="4"/>
    <x v="66"/>
    <n v="247.67"/>
  </r>
  <r>
    <x v="4"/>
    <x v="67"/>
    <n v="249.66"/>
  </r>
  <r>
    <x v="4"/>
    <x v="68"/>
    <n v="246.61"/>
  </r>
  <r>
    <x v="4"/>
    <x v="69"/>
    <n v="252.28"/>
  </r>
  <r>
    <x v="4"/>
    <x v="70"/>
    <n v="262.41000000000003"/>
  </r>
  <r>
    <x v="4"/>
    <x v="71"/>
    <n v="255.23"/>
  </r>
  <r>
    <x v="4"/>
    <x v="72"/>
    <n v="264.76"/>
  </r>
  <r>
    <x v="4"/>
    <x v="73"/>
    <n v="270.45999999999998"/>
  </r>
  <r>
    <x v="4"/>
    <x v="74"/>
    <n v="273.26"/>
  </r>
  <r>
    <x v="4"/>
    <x v="75"/>
    <n v="262.8"/>
  </r>
  <r>
    <x v="4"/>
    <x v="76"/>
    <n v="269.37"/>
  </r>
  <r>
    <x v="4"/>
    <x v="77"/>
    <n v="267.91000000000003"/>
  </r>
  <r>
    <x v="4"/>
    <x v="78"/>
    <n v="269.86"/>
  </r>
  <r>
    <x v="4"/>
    <x v="79"/>
    <n v="268.51"/>
  </r>
  <r>
    <x v="4"/>
    <x v="80"/>
    <n v="256.95999999999998"/>
  </r>
  <r>
    <x v="4"/>
    <x v="81"/>
    <n v="251.05"/>
  </r>
  <r>
    <x v="4"/>
    <x v="82"/>
    <n v="251.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698FF2-2E95-4076-ACB5-03C243B6DAF2}" name="PivotTable3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">
  <location ref="A3:M10" firstHeaderRow="1" firstDataRow="3" firstDataCol="1"/>
  <pivotFields count="4">
    <pivotField axis="axisCol" showAll="0">
      <items count="7">
        <item x="0"/>
        <item x="2"/>
        <item x="5"/>
        <item x="3"/>
        <item x="1"/>
        <item x="4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3"/>
    <field x="1"/>
  </rowFields>
  <rowItems count="5">
    <i>
      <x v="1"/>
    </i>
    <i>
      <x v="2"/>
    </i>
    <i>
      <x v="3"/>
    </i>
    <i>
      <x v="4"/>
    </i>
    <i t="grand">
      <x/>
    </i>
  </rowItems>
  <colFields count="2">
    <field x="0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</colItems>
  <dataFields count="2">
    <dataField name="Average Close" fld="2" subtotal="average" baseField="3" baseItem="1" numFmtId="164"/>
    <dataField name="Percentage Diff" fld="2" subtotal="average" showDataAs="percentDiff" baseField="3" baseItem="1048828" numFmtId="10"/>
  </dataFields>
  <formats count="16">
    <format dxfId="70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3" count="1">
            <x v="2"/>
          </reference>
        </references>
      </pivotArea>
    </format>
    <format dxfId="69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3" count="1">
            <x v="2"/>
          </reference>
        </references>
      </pivotArea>
    </format>
    <format dxfId="68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3" count="1">
            <x v="3"/>
          </reference>
        </references>
      </pivotArea>
    </format>
    <format dxfId="67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3" count="1">
            <x v="3"/>
          </reference>
        </references>
      </pivotArea>
    </format>
    <format dxfId="66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1"/>
          </reference>
          <reference field="3" count="1">
            <x v="3"/>
          </reference>
        </references>
      </pivotArea>
    </format>
    <format dxfId="65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3" count="1">
            <x v="3"/>
          </reference>
        </references>
      </pivotArea>
    </format>
    <format dxfId="64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3" count="1">
            <x v="3"/>
          </reference>
        </references>
      </pivotArea>
    </format>
    <format dxfId="63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4"/>
          </reference>
          <reference field="3" count="1">
            <x v="3"/>
          </reference>
        </references>
      </pivotArea>
    </format>
    <format dxfId="62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5"/>
          </reference>
          <reference field="3" count="1">
            <x v="3"/>
          </reference>
        </references>
      </pivotArea>
    </format>
    <format dxfId="61">
      <pivotArea collapsedLevelsAreSubtotals="1" fieldPosition="0">
        <references count="1">
          <reference field="3" count="1">
            <x v="1"/>
          </reference>
        </references>
      </pivotArea>
    </format>
    <format dxfId="60">
      <pivotArea collapsedLevelsAreSubtotals="1" fieldPosition="0">
        <references count="1">
          <reference field="3" count="1">
            <x v="2"/>
          </reference>
        </references>
      </pivotArea>
    </format>
    <format dxfId="59">
      <pivotArea collapsedLevelsAreSubtotals="1" fieldPosition="0">
        <references count="1">
          <reference field="3" count="1">
            <x v="3"/>
          </reference>
        </references>
      </pivotArea>
    </format>
    <format dxfId="58">
      <pivotArea collapsedLevelsAreSubtotals="1" fieldPosition="0">
        <references count="1">
          <reference field="3" count="1">
            <x v="4"/>
          </reference>
        </references>
      </pivotArea>
    </format>
    <format dxfId="57">
      <pivotArea dataOnly="0" labelOnly="1" fieldPosition="0">
        <references count="1">
          <reference field="3" count="4">
            <x v="1"/>
            <x v="2"/>
            <x v="3"/>
            <x v="4"/>
          </reference>
        </references>
      </pivotArea>
    </format>
    <format dxfId="56">
      <pivotArea dataOnly="0" labelOnly="1" fieldPosition="0">
        <references count="1">
          <reference field="0" count="5">
            <x v="0"/>
            <x v="1"/>
            <x v="2"/>
            <x v="3"/>
            <x v="4"/>
          </reference>
        </references>
      </pivotArea>
    </format>
    <format dxfId="55">
      <pivotArea dataOnly="0" labelOnly="1" fieldPosition="0">
        <references count="1">
          <reference field="0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4D118A-88AF-4C8B-8016-C6A4B0EC88F1}" name="PivotTable5" cacheId="0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outline="1" outlineData="1" multipleFieldFilters="0" chartFormat="1" rowHeaderCaption="Date" colHeaderCaption="Stock">
  <location ref="A34:M40" firstHeaderRow="1" firstDataRow="3" firstDataCol="1"/>
  <pivotFields count="4">
    <pivotField axis="axisCol" showAll="0">
      <items count="7">
        <item x="0"/>
        <item x="2"/>
        <item x="5"/>
        <item x="3"/>
        <item x="1"/>
        <item x="4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3"/>
    <field x="1"/>
  </rowFields>
  <rowItems count="4">
    <i>
      <x v="1"/>
    </i>
    <i>
      <x v="2"/>
    </i>
    <i>
      <x v="3"/>
    </i>
    <i>
      <x v="4"/>
    </i>
  </rowItems>
  <colFields count="2">
    <field x="0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</colItems>
  <dataFields count="2">
    <dataField name="Average Close" fld="2" subtotal="average" baseField="3" baseItem="1" numFmtId="164"/>
    <dataField name="Percentage Diff" fld="2" subtotal="average" showDataAs="percentDiff" baseField="3" baseItem="1048828" numFmtId="10"/>
  </dataFields>
  <formats count="16">
    <format dxfId="47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3" count="1">
            <x v="2"/>
          </reference>
        </references>
      </pivotArea>
    </format>
    <format dxfId="46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3" count="1">
            <x v="2"/>
          </reference>
        </references>
      </pivotArea>
    </format>
    <format dxfId="45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3" count="1">
            <x v="3"/>
          </reference>
        </references>
      </pivotArea>
    </format>
    <format dxfId="44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3" count="1">
            <x v="3"/>
          </reference>
        </references>
      </pivotArea>
    </format>
    <format dxfId="43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1"/>
          </reference>
          <reference field="3" count="1">
            <x v="3"/>
          </reference>
        </references>
      </pivotArea>
    </format>
    <format dxfId="42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3" count="1">
            <x v="3"/>
          </reference>
        </references>
      </pivotArea>
    </format>
    <format dxfId="41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3" count="1">
            <x v="3"/>
          </reference>
        </references>
      </pivotArea>
    </format>
    <format dxfId="40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4"/>
          </reference>
          <reference field="3" count="1">
            <x v="3"/>
          </reference>
        </references>
      </pivotArea>
    </format>
    <format dxfId="39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5"/>
          </reference>
          <reference field="3" count="1">
            <x v="3"/>
          </reference>
        </references>
      </pivotArea>
    </format>
    <format dxfId="38">
      <pivotArea collapsedLevelsAreSubtotals="1" fieldPosition="0">
        <references count="1">
          <reference field="3" count="1">
            <x v="1"/>
          </reference>
        </references>
      </pivotArea>
    </format>
    <format dxfId="37">
      <pivotArea collapsedLevelsAreSubtotals="1" fieldPosition="0">
        <references count="1">
          <reference field="3" count="1">
            <x v="2"/>
          </reference>
        </references>
      </pivotArea>
    </format>
    <format dxfId="36">
      <pivotArea collapsedLevelsAreSubtotals="1" fieldPosition="0">
        <references count="1">
          <reference field="3" count="1">
            <x v="3"/>
          </reference>
        </references>
      </pivotArea>
    </format>
    <format dxfId="35">
      <pivotArea collapsedLevelsAreSubtotals="1" fieldPosition="0">
        <references count="1">
          <reference field="3" count="1">
            <x v="4"/>
          </reference>
        </references>
      </pivotArea>
    </format>
    <format dxfId="34">
      <pivotArea dataOnly="0" labelOnly="1" fieldPosition="0">
        <references count="1">
          <reference field="3" count="4">
            <x v="1"/>
            <x v="2"/>
            <x v="3"/>
            <x v="4"/>
          </reference>
        </references>
      </pivotArea>
    </format>
    <format dxfId="33">
      <pivotArea dataOnly="0" labelOnly="1" fieldPosition="0">
        <references count="1">
          <reference field="0" count="5">
            <x v="0"/>
            <x v="1"/>
            <x v="2"/>
            <x v="3"/>
            <x v="4"/>
          </reference>
        </references>
      </pivotArea>
    </format>
    <format dxfId="32">
      <pivotArea dataOnly="0" labelOnly="1" fieldPosition="0">
        <references count="1">
          <reference field="0" count="1">
            <x v="5"/>
          </reference>
        </references>
      </pivotArea>
    </format>
  </formats>
  <chartFormats count="14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E0F81E-481D-4AA2-B490-B3FD8C728047}" name="PivotTable1" cacheId="1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compactData="0" multipleFieldFilters="0" chartFormat="1" rowHeaderCaption="Date" colHeaderCaption="Stock">
  <location ref="O34:Y40" firstHeaderRow="1" firstDataRow="3" firstDataCol="1"/>
  <pivotFields count="4">
    <pivotField axis="axisCol" compact="0" outline="0" showAll="0">
      <items count="6">
        <item x="1"/>
        <item x="3"/>
        <item x="2"/>
        <item x="0"/>
        <item x="4"/>
        <item t="default"/>
      </items>
    </pivotField>
    <pivotField axis="axisRow"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2">
    <field x="3"/>
    <field x="1"/>
  </rowFields>
  <rowItems count="4">
    <i>
      <x v="1"/>
    </i>
    <i>
      <x v="2"/>
    </i>
    <i>
      <x v="3"/>
    </i>
    <i>
      <x v="4"/>
    </i>
  </rowItems>
  <colFields count="2">
    <field x="0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</colItems>
  <dataFields count="2">
    <dataField name="Average Close" fld="2" subtotal="average" baseField="3" baseItem="1" numFmtId="164"/>
    <dataField name="Percentage Diff" fld="2" subtotal="average" showDataAs="percentDiff" baseField="3" baseItem="1048828" numFmtId="10"/>
  </dataFields>
  <formats count="7">
    <format dxfId="54">
      <pivotArea outline="0" collapsedLevelsAreSubtotals="1" fieldPosition="0"/>
    </format>
    <format dxfId="53">
      <pivotArea dataOnly="0" labelOnly="1" fieldPosition="0">
        <references count="1">
          <reference field="3" count="4">
            <x v="1"/>
            <x v="2"/>
            <x v="3"/>
            <x v="4"/>
          </reference>
        </references>
      </pivotArea>
    </format>
    <format dxfId="52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3" count="1">
            <x v="3"/>
          </reference>
        </references>
      </pivotArea>
    </format>
    <format dxfId="51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1"/>
          </reference>
          <reference field="3" count="1">
            <x v="3"/>
          </reference>
        </references>
      </pivotArea>
    </format>
    <format dxfId="50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3" count="1">
            <x v="3"/>
          </reference>
        </references>
      </pivotArea>
    </format>
    <format dxfId="49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3" count="1">
            <x v="3"/>
          </reference>
        </references>
      </pivotArea>
    </format>
    <format dxfId="48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4"/>
          </reference>
          <reference field="3" count="1">
            <x v="3"/>
          </reference>
        </references>
      </pivotArea>
    </format>
  </formats>
  <chartFormats count="15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02516-4A39-4F2C-B289-1E9C7747F601}" name="PivotTable5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">
  <location ref="A34:M41" firstHeaderRow="1" firstDataRow="3" firstDataCol="1"/>
  <pivotFields count="4">
    <pivotField axis="axisCol" showAll="0">
      <items count="7">
        <item x="0"/>
        <item x="2"/>
        <item x="5"/>
        <item x="3"/>
        <item x="1"/>
        <item x="4"/>
        <item t="default"/>
      </items>
    </pivotField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3"/>
    <field x="1"/>
  </rowFields>
  <rowItems count="5">
    <i>
      <x v="1"/>
    </i>
    <i>
      <x v="2"/>
    </i>
    <i>
      <x v="3"/>
    </i>
    <i>
      <x v="4"/>
    </i>
    <i t="grand">
      <x/>
    </i>
  </rowItems>
  <colFields count="2">
    <field x="0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</colItems>
  <dataFields count="2">
    <dataField name="Average Close" fld="2" subtotal="average" baseField="3" baseItem="1" numFmtId="164"/>
    <dataField name="Percentage Diff" fld="2" subtotal="average" showDataAs="percentDiff" baseField="3" baseItem="1048828" numFmtId="10"/>
  </dataFields>
  <formats count="32">
    <format dxfId="31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3" count="1">
            <x v="2"/>
          </reference>
        </references>
      </pivotArea>
    </format>
    <format dxfId="30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3" count="1">
            <x v="2"/>
          </reference>
        </references>
      </pivotArea>
    </format>
    <format dxfId="29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3" count="1">
            <x v="3"/>
          </reference>
        </references>
      </pivotArea>
    </format>
    <format dxfId="28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3" count="1">
            <x v="3"/>
          </reference>
        </references>
      </pivotArea>
    </format>
    <format dxfId="27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1"/>
          </reference>
          <reference field="3" count="1">
            <x v="3"/>
          </reference>
        </references>
      </pivotArea>
    </format>
    <format dxfId="26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3" count="1">
            <x v="3"/>
          </reference>
        </references>
      </pivotArea>
    </format>
    <format dxfId="25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3" count="1">
            <x v="3"/>
          </reference>
        </references>
      </pivotArea>
    </format>
    <format dxfId="24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4"/>
          </reference>
          <reference field="3" count="1">
            <x v="3"/>
          </reference>
        </references>
      </pivotArea>
    </format>
    <format dxfId="23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5"/>
          </reference>
          <reference field="3" count="1">
            <x v="3"/>
          </reference>
        </references>
      </pivotArea>
    </format>
    <format dxfId="22">
      <pivotArea collapsedLevelsAreSubtotals="1" fieldPosition="0">
        <references count="1">
          <reference field="3" count="1">
            <x v="1"/>
          </reference>
        </references>
      </pivotArea>
    </format>
    <format dxfId="21">
      <pivotArea collapsedLevelsAreSubtotals="1" fieldPosition="0">
        <references count="1">
          <reference field="3" count="1">
            <x v="2"/>
          </reference>
        </references>
      </pivotArea>
    </format>
    <format dxfId="20">
      <pivotArea collapsedLevelsAreSubtotals="1" fieldPosition="0">
        <references count="1">
          <reference field="3" count="1">
            <x v="3"/>
          </reference>
        </references>
      </pivotArea>
    </format>
    <format dxfId="19">
      <pivotArea collapsedLevelsAreSubtotals="1" fieldPosition="0">
        <references count="1">
          <reference field="3" count="1">
            <x v="4"/>
          </reference>
        </references>
      </pivotArea>
    </format>
    <format dxfId="18">
      <pivotArea dataOnly="0" labelOnly="1" fieldPosition="0">
        <references count="1">
          <reference field="3" count="4">
            <x v="1"/>
            <x v="2"/>
            <x v="3"/>
            <x v="4"/>
          </reference>
        </references>
      </pivotArea>
    </format>
    <format dxfId="17">
      <pivotArea dataOnly="0" labelOnly="1" fieldPosition="0">
        <references count="1">
          <reference field="0" count="5">
            <x v="0"/>
            <x v="1"/>
            <x v="2"/>
            <x v="3"/>
            <x v="4"/>
          </reference>
        </references>
      </pivotArea>
    </format>
    <format dxfId="16">
      <pivotArea dataOnly="0" labelOnly="1" fieldPosition="0">
        <references count="1">
          <reference field="0" count="1">
            <x v="5"/>
          </reference>
        </references>
      </pivotArea>
    </format>
    <format dxfId="15">
      <pivotArea type="all" dataOnly="0" outline="0" fieldPosition="0"/>
    </format>
    <format dxfId="14">
      <pivotArea outline="0" collapsedLevelsAreSubtotals="1" fieldPosition="0"/>
    </format>
    <format dxfId="13">
      <pivotArea type="origin" dataOnly="0" labelOnly="1" outline="0" fieldPosition="0"/>
    </format>
    <format dxfId="12">
      <pivotArea field="0" type="button" dataOnly="0" labelOnly="1" outline="0" axis="axisCol" fieldPosition="0"/>
    </format>
    <format dxfId="11">
      <pivotArea field="-2" type="button" dataOnly="0" labelOnly="1" outline="0" axis="axisCol" fieldPosition="1"/>
    </format>
    <format dxfId="10">
      <pivotArea type="topRight" dataOnly="0" labelOnly="1" outline="0" fieldPosition="0"/>
    </format>
    <format dxfId="9">
      <pivotArea field="3" type="button" dataOnly="0" labelOnly="1" outline="0" axis="axisRow" fieldPosition="0"/>
    </format>
    <format dxfId="8">
      <pivotArea dataOnly="0" labelOnly="1" fieldPosition="0">
        <references count="1">
          <reference field="3" count="4">
            <x v="1"/>
            <x v="2"/>
            <x v="3"/>
            <x v="4"/>
          </reference>
        </references>
      </pivotArea>
    </format>
    <format dxfId="7">
      <pivotArea dataOnly="0" labelOnly="1" grandRow="1" outline="0" fieldPosition="0"/>
    </format>
    <format dxfId="6">
      <pivotArea dataOnly="0" labelOnly="1" fieldPosition="0">
        <references count="1">
          <reference field="0" count="0"/>
        </references>
      </pivotArea>
    </format>
    <format dxfId="5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0"/>
          </reference>
        </references>
      </pivotArea>
    </format>
    <format dxfId="4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1"/>
          </reference>
        </references>
      </pivotArea>
    </format>
    <format dxfId="3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2"/>
          </reference>
        </references>
      </pivotArea>
    </format>
    <format dxfId="2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3"/>
          </reference>
        </references>
      </pivotArea>
    </format>
    <format dxfId="1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4"/>
          </reference>
        </references>
      </pivotArea>
    </format>
    <format dxfId="0">
      <pivotArea dataOnly="0" labelOnly="1" outline="0" fieldPosition="0">
        <references count="2">
          <reference field="4294967294" count="2">
            <x v="0"/>
            <x v="1"/>
          </reference>
          <reference field="0" count="1" selected="0">
            <x v="5"/>
          </reference>
        </references>
      </pivotArea>
    </format>
  </formats>
  <chartFormats count="14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2">
  <a r="1" c="83">
    <v t="i">1</v>
    <v t="i">2</v>
    <v t="i">5</v>
    <v t="i">6</v>
    <v t="i">7</v>
    <v t="i">8</v>
    <v t="i">9</v>
    <v t="i">12</v>
    <v t="i">13</v>
    <v t="i">14</v>
    <v t="i">15</v>
    <v t="i">16</v>
    <v t="i">20</v>
    <v t="i">21</v>
    <v t="i">22</v>
    <v t="i">23</v>
    <v t="i">26</v>
    <v t="i">27</v>
    <v t="i">28</v>
    <v t="i">29</v>
    <v t="i">30</v>
    <v t="i">33</v>
    <v t="i">34</v>
    <v t="i">35</v>
    <v t="i">36</v>
    <v t="i">37</v>
    <v t="i">40</v>
    <v t="i">41</v>
    <v t="i">42</v>
    <v t="i">43</v>
    <v t="i">44</v>
    <v t="i">48</v>
    <v t="i">49</v>
    <v t="i">50</v>
    <v t="i">51</v>
    <v t="i">54</v>
    <v t="i">55</v>
    <v t="i">56</v>
    <v t="i">57</v>
    <v t="i">58</v>
    <v t="i">61</v>
    <v t="i">62</v>
    <v t="i">63</v>
    <v t="i">64</v>
    <v t="i">65</v>
    <v t="i">68</v>
    <v t="i">69</v>
    <v t="i">70</v>
    <v t="i">71</v>
    <v t="i">72</v>
    <v t="i">75</v>
    <v t="i">76</v>
    <v t="i">77</v>
    <v t="i">78</v>
    <v t="i">79</v>
    <v t="i">82</v>
    <v t="i">83</v>
    <v t="i">84</v>
    <v t="i">85</v>
    <v t="i">86</v>
    <v t="i">89</v>
    <v t="i">90</v>
    <v t="i">91</v>
    <v t="i">92</v>
    <v t="i">93</v>
    <v t="i">96</v>
    <v t="i">97</v>
    <v t="i">98</v>
    <v t="i">99</v>
    <v t="i">103</v>
    <v t="i">104</v>
    <v t="i">105</v>
    <v t="i">106</v>
    <v t="i">107</v>
    <v t="i">110</v>
    <v t="i">111</v>
    <v t="i">112</v>
    <v t="i">113</v>
    <v t="i">114</v>
    <v t="i">117</v>
    <v t="i">118</v>
    <v t="i">119</v>
    <v t="i">120</v>
  </a>
  <a r="1" c="83">
    <v>75.087500000000006</v>
    <v>74.357500000000002</v>
    <v>74.95</v>
    <v>74.597499999999997</v>
    <v>75.797499999999999</v>
    <v>77.407499999999999</v>
    <v>77.582499999999996</v>
    <v>79.239999999999995</v>
    <v>78.17</v>
    <v>77.834999999999994</v>
    <v>78.81</v>
    <v>79.682500000000005</v>
    <v>79.142499999999998</v>
    <v>79.424999999999997</v>
    <v>79.807500000000005</v>
    <v>79.577500000000001</v>
    <v>77.237499999999997</v>
    <v>79.422499999999999</v>
    <v>81.084999999999994</v>
    <v>80.967500000000001</v>
    <v>77.377499999999998</v>
    <v>77.165000000000006</v>
    <v>79.712500000000006</v>
    <v>80.362499999999997</v>
    <v>81.302499999999995</v>
    <v>80.007499999999993</v>
    <v>80.387500000000003</v>
    <v>79.902500000000003</v>
    <v>81.8</v>
    <v>81.217500000000001</v>
    <v>81.237499999999997</v>
    <v>79.75</v>
    <v>80.905000000000001</v>
    <v>80.075000000000003</v>
    <v>78.262500000000003</v>
    <v>74.545000000000002</v>
    <v>72.02</v>
    <v>73.162499999999994</v>
    <v>68.38</v>
    <v>68.34</v>
    <v>74.702500000000001</v>
    <v>72.33</v>
    <v>75.685000000000002</v>
    <v>73.23</v>
    <v>72.257499999999993</v>
    <v>66.542500000000004</v>
    <v>71.334999999999994</v>
    <v>68.857500000000002</v>
    <v>62.057499999999997</v>
    <v>69.492500000000007</v>
    <v>60.552500000000002</v>
    <v>63.215000000000003</v>
    <v>61.667499999999997</v>
    <v>61.195</v>
    <v>57.31</v>
    <v>56.092500000000001</v>
    <v>61.72</v>
    <v>61.38</v>
    <v>64.61</v>
    <v>61.935000000000002</v>
    <v>63.702500000000001</v>
    <v>63.572499999999998</v>
    <v>60.227499999999999</v>
    <v>61.232500000000002</v>
    <v>60.352499999999999</v>
    <v>65.617500000000007</v>
    <v>64.857500000000002</v>
    <v>66.517499999999998</v>
    <v>66.997500000000002</v>
    <v>68.3125</v>
    <v>71.762500000000003</v>
    <v>71.107500000000002</v>
    <v>71.672499999999999</v>
    <v>70.7</v>
    <v>69.232500000000002</v>
    <v>67.092500000000001</v>
    <v>69.025000000000006</v>
    <v>68.757499999999993</v>
    <v>70.742500000000007</v>
    <v>70.792500000000004</v>
    <v>69.644999999999996</v>
    <v>71.932500000000005</v>
    <v>73.45</v>
  </a>
  <a r="1" c="83">
    <v>138.69</v>
    <v>136.72</v>
    <v>138.16</v>
    <v>137.85</v>
    <v>140.56</v>
    <v>141.30000000000001</v>
    <v>143.81</v>
    <v>143.65</v>
    <v>150.66999999999999</v>
    <v>154.03</v>
    <v>156.26</v>
    <v>156.33000000000001</v>
    <v>155.27000000000001</v>
    <v>155.74</v>
    <v>155.11000000000001</v>
    <v>152.62</v>
    <v>150.63</v>
    <v>152.12</v>
    <v>149.34</v>
    <v>147.19999999999999</v>
    <v>142.61000000000001</v>
    <v>143.9</v>
    <v>149.25</v>
    <v>152.15</v>
    <v>158.32</v>
    <v>156.32</v>
    <v>162.13999999999999</v>
    <v>164.65</v>
    <v>168.02</v>
    <v>167.91</v>
    <v>168.03</v>
    <v>167.63</v>
    <v>168.01</v>
    <v>170.78</v>
    <v>170.96</v>
    <v>165.56</v>
    <v>160.85</v>
    <v>158.97999999999999</v>
    <v>147.71</v>
    <v>139.86000000000001</v>
    <v>150.41</v>
    <v>147.80000000000001</v>
    <v>152.26</v>
    <v>145.12</v>
    <v>141.49</v>
    <v>131.97</v>
    <v>138</v>
    <v>135.16999999999999</v>
    <v>124.03</v>
    <v>132.57</v>
    <v>121.28</v>
    <v>139.47</v>
    <v>135.9</v>
    <v>127.4</v>
    <v>124.97</v>
    <v>115.75</v>
    <v>126.31</v>
    <v>121.24</v>
    <v>131.66</v>
    <v>125.7</v>
    <v>138.02000000000001</v>
    <v>135.26</v>
    <v>133.06</v>
    <v>129.19999999999999</v>
    <v>125.49</v>
    <v>135.19999999999999</v>
    <v>132.08000000000001</v>
    <v>131.56</v>
    <v>133.32</v>
    <v>131.02000000000001</v>
    <v>137.66</v>
    <v>137.97999999999999</v>
    <v>138.11000000000001</v>
    <v>141.61000000000001</v>
    <v>140.49</v>
    <v>132.44</v>
    <v>135.22</v>
    <v>136.57</v>
    <v>139.94</v>
    <v>143.28</v>
    <v>140.36000000000001</v>
    <v>140.26</v>
    <v>141.25</v>
  </a>
  <a r="1" c="83">
    <v>59.977499999999999</v>
    <v>59.017499999999998</v>
    <v>59.265000000000001</v>
    <v>59.982500000000002</v>
    <v>60.094999999999999</v>
    <v>60.755000000000003</v>
    <v>61.08</v>
    <v>62.994999999999997</v>
    <v>61.82</v>
    <v>61.392499999999998</v>
    <v>62.232500000000002</v>
    <v>62.32</v>
    <v>61.984999999999999</v>
    <v>62.512500000000003</v>
    <v>63.215000000000003</v>
    <v>62.62</v>
    <v>60.05</v>
    <v>61.9925</v>
    <v>61.384999999999998</v>
    <v>61.452500000000001</v>
    <v>59.107500000000002</v>
    <v>60.082500000000003</v>
    <v>61.782499999999999</v>
    <v>62.69</v>
    <v>63.561300000000003</v>
    <v>62.897500000000001</v>
    <v>65.742500000000007</v>
    <v>66.972499999999997</v>
    <v>68.135000000000005</v>
    <v>67.694999999999993</v>
    <v>72.447500000000005</v>
    <v>74.142499999999998</v>
    <v>78.674999999999997</v>
    <v>77.174999999999997</v>
    <v>73.517499999999998</v>
    <v>68.319999999999993</v>
    <v>65.512500000000003</v>
    <v>66.912499999999994</v>
    <v>63.15</v>
    <v>67.517499999999998</v>
    <v>69.107500000000002</v>
    <v>66.472499999999997</v>
    <v>71.127499999999998</v>
    <v>68.322500000000005</v>
    <v>66.510000000000005</v>
    <v>61.36</v>
    <v>65.27</v>
    <v>61.6175</v>
    <v>54.077500000000001</v>
    <v>60.21</v>
    <v>49.1</v>
    <v>54.317500000000003</v>
    <v>50.704999999999998</v>
    <v>53.2425</v>
    <v>51.4375</v>
    <v>53.172499999999999</v>
    <v>62.295000000000002</v>
    <v>61.405000000000001</v>
    <v>64.31</v>
    <v>63.182499999999997</v>
    <v>66.397499999999994</v>
    <v>65.900000000000006</v>
    <v>60.767499999999998</v>
    <v>63.8675</v>
    <v>60.977499999999999</v>
    <v>67.099999999999994</v>
    <v>64.757499999999993</v>
    <v>66.737499999999997</v>
    <v>65.737499999999997</v>
    <v>67.462500000000006</v>
    <v>70.987499999999997</v>
    <v>70.209999999999994</v>
    <v>73.674999999999997</v>
    <v>73.08</v>
    <v>71.762500000000003</v>
    <v>67.377499999999998</v>
    <v>71.537499999999994</v>
    <v>71.002499999999998</v>
    <v>72.397499999999994</v>
    <v>74.27</v>
    <v>72.84</v>
    <v>74.614999999999995</v>
    <v>73.069999999999993</v>
  </a>
  <a r="1" c="83">
    <v>292.5</v>
    <v>289.54000000000002</v>
    <v>291.55</v>
    <v>289.79000000000002</v>
    <v>295.89999999999998</v>
    <v>294.22000000000003</v>
    <v>295.13</v>
    <v>285.85000000000002</v>
    <v>288.24</v>
    <v>296.41000000000003</v>
    <v>300.74</v>
    <v>298.47000000000003</v>
    <v>300.52999999999997</v>
    <v>300.58999999999997</v>
    <v>299.45999999999998</v>
    <v>292.81</v>
    <v>284.08999999999997</v>
    <v>285.87</v>
    <v>282.89999999999998</v>
    <v>280.98</v>
    <v>272.45</v>
    <v>274.02</v>
    <v>280.83999999999997</v>
    <v>295.73</v>
    <v>292.45999999999998</v>
    <v>289.22000000000003</v>
    <v>287.02999999999997</v>
    <v>290.79000000000002</v>
    <v>303.48</v>
    <v>302.2</v>
    <v>298.77999999999997</v>
    <v>302.14</v>
    <v>305.31</v>
    <v>302.13</v>
    <v>301.43</v>
    <v>277.79000000000002</v>
    <v>263.39</v>
    <v>263</v>
    <v>253.92</v>
    <v>254.96</v>
    <v>273.11</v>
    <v>261.39999999999998</v>
    <v>289.42</v>
    <v>282.95999999999998</v>
    <v>283.87</v>
    <v>273.44</v>
    <v>280</v>
    <v>277.77999999999997</v>
    <v>250.41</v>
    <v>272.04000000000002</v>
    <v>225.04</v>
    <v>244.22</v>
    <v>217.06</v>
    <v>219.8</v>
    <v>206.59</v>
    <v>194.86</v>
    <v>219.8</v>
    <v>234.49</v>
    <v>255.39</v>
    <v>242.45</v>
    <v>251.28</v>
    <v>249.38</v>
    <v>237.32</v>
    <v>240.44</v>
    <v>229.49</v>
    <v>248.34</v>
    <v>248.04</v>
    <v>267.83</v>
    <v>264.13</v>
    <v>263.51</v>
    <v>270.5</v>
    <v>281.68</v>
    <v>298.43</v>
    <v>290.56</v>
    <v>282.14</v>
    <v>274.19</v>
    <v>277.02</v>
    <v>285.33</v>
    <v>291.29000000000002</v>
    <v>293.98</v>
    <v>288.36</v>
    <v>287.64999999999998</v>
    <v>292.47000000000003</v>
  </a>
  <a r="1" c="83">
    <v>94.900499999999994</v>
    <v>93.748500000000007</v>
    <v>95.144000000000005</v>
    <v>95.343000000000004</v>
    <v>94.598500000000001</v>
    <v>95.052499999999995</v>
    <v>94.158000000000001</v>
    <v>94.564999999999998</v>
    <v>93.471999999999994</v>
    <v>93.100999999999999</v>
    <v>93.897000000000006</v>
    <v>93.236000000000004</v>
    <v>94.6</v>
    <v>94.373000000000005</v>
    <v>94.228999999999999</v>
    <v>93.081999999999994</v>
    <v>91.417000000000002</v>
    <v>92.662499999999994</v>
    <v>92.9</v>
    <v>93.534000000000006</v>
    <v>100.43600000000001</v>
    <v>100.21</v>
    <v>102.48350000000001</v>
    <v>101.9935</v>
    <v>102.5115</v>
    <v>103.964</v>
    <v>106.6955</v>
    <v>107.54</v>
    <v>108</v>
    <v>107.4935</v>
    <v>106.7435</v>
    <v>107.7835</v>
    <v>108.511</v>
    <v>107.655</v>
    <v>104.7985</v>
    <v>100.4645</v>
    <v>98.637</v>
    <v>98.979500000000002</v>
    <v>94.215000000000003</v>
    <v>94.1875</v>
    <v>97.697500000000005</v>
    <v>95.4495</v>
    <v>98.791499999999999</v>
    <v>96.201499999999996</v>
    <v>95.054500000000004</v>
    <v>90.030500000000004</v>
    <v>94.590999999999994</v>
    <v>91.043000000000006</v>
    <v>83.830500000000001</v>
    <v>89.25</v>
    <v>84.457499999999996</v>
    <v>90.391999999999996</v>
    <v>91.5</v>
    <v>94.046499999999995</v>
    <v>92.304500000000004</v>
    <v>95.141499999999994</v>
    <v>97.004999999999995</v>
    <v>94.292000000000002</v>
    <v>97.774500000000003</v>
    <v>95.004999999999995</v>
    <v>98.197500000000005</v>
    <v>97.486000000000004</v>
    <v>95.385000000000005</v>
    <v>95.941500000000005</v>
    <v>95.329499999999996</v>
    <v>99.879499999999993</v>
    <v>100.58</v>
    <v>102.15</v>
    <v>102.13800000000001</v>
    <v>108.4435</v>
    <v>114.166</v>
    <v>115.384</v>
    <v>120.40949999999999</v>
    <v>118.75</v>
    <v>119.68049999999999</v>
    <v>116.40600000000001</v>
    <v>118.17449999999999</v>
    <v>119.9725</v>
    <v>120.511</v>
    <v>118.8</v>
    <v>115.70399999999999</v>
    <v>118.63549999999999</v>
    <v>123.7</v>
  </a>
  <a r="1" c="83">
    <v>160.62</v>
    <v>158.62</v>
    <v>159.03</v>
    <v>157.58000000000001</v>
    <v>160.09</v>
    <v>162.09</v>
    <v>161.34</v>
    <v>163.28</v>
    <v>162.13</v>
    <v>163.18</v>
    <v>166.17</v>
    <v>167.1</v>
    <v>166.5</v>
    <v>165.7</v>
    <v>166.72</v>
    <v>165.04</v>
    <v>162.28</v>
    <v>165.46</v>
    <v>168.04</v>
    <v>172.78</v>
    <v>170.23</v>
    <v>174.38</v>
    <v>180.12</v>
    <v>179.9</v>
    <v>183.63</v>
    <v>183.89</v>
    <v>188.7</v>
    <v>184.44</v>
    <v>184.71</v>
    <v>183.71</v>
    <v>185.35</v>
    <v>187.23</v>
    <v>187.28</v>
    <v>184.42</v>
    <v>178.59</v>
    <v>170.89</v>
    <v>168.07</v>
    <v>170.17</v>
    <v>158.18</v>
    <v>162.01</v>
    <v>172.79</v>
    <v>164.51</v>
    <v>170.55</v>
    <v>166.27</v>
    <v>161.57</v>
    <v>150.62</v>
    <v>160.91999999999999</v>
    <v>153.63</v>
    <v>139.06</v>
    <v>158.83000000000001</v>
    <v>135.41999999999999</v>
    <v>146.57</v>
    <v>140.4</v>
    <v>142.71</v>
    <v>137.35</v>
    <v>135.97999999999999</v>
    <v>148.34</v>
    <v>146.91999999999999</v>
    <v>156.11000000000001</v>
    <v>149.69999999999999</v>
    <v>160.22999999999999</v>
    <v>157.71</v>
    <v>152.11000000000001</v>
    <v>155.26</v>
    <v>153.83000000000001</v>
    <v>165.27</v>
    <v>163.49</v>
    <v>165.13</v>
    <v>165.14</v>
    <v>165.51</v>
    <v>173.7</v>
    <v>171.88</v>
    <v>177.04</v>
    <v>178.6</v>
    <v>175.06</v>
    <v>167.82</v>
    <v>173.52</v>
    <v>171.42</v>
    <v>174.55</v>
    <v>174.05</v>
    <v>169.81</v>
    <v>177.43</v>
    <v>179.21</v>
  </a>
  <a r="1" c="83">
    <v>49.1</v>
    <v>48.6</v>
    <v>48.39</v>
    <v>48.25</v>
    <v>47.83</v>
    <v>48.97</v>
    <v>48.164999999999999</v>
    <v>48.744999999999997</v>
    <v>48.21</v>
    <v>48.545000000000002</v>
    <v>49.77</v>
    <v>50.93</v>
    <v>51.05</v>
    <v>51.43</v>
    <v>51.71</v>
    <v>50.35</v>
    <v>49.26</v>
    <v>50.53</v>
    <v>47.51</v>
    <v>48.78</v>
    <v>47</v>
    <v>48.02</v>
    <v>49.45</v>
    <v>49.84</v>
    <v>49.32</v>
    <v>49.73</v>
    <v>52.26</v>
    <v>53.8</v>
    <v>53.89</v>
    <v>54.53</v>
    <v>55.31</v>
    <v>56.89</v>
    <v>58.9</v>
    <v>57.27</v>
    <v>53.28</v>
    <v>49.12</v>
    <v>47.57</v>
    <v>47.49</v>
    <v>44.01</v>
    <v>45.48</v>
    <v>47.46</v>
    <v>46.75</v>
    <v>50.11</v>
    <v>48.11</v>
    <v>48.59</v>
    <v>43.27</v>
    <v>45.38</v>
    <v>45.7</v>
    <v>39.01</v>
    <v>43.9</v>
    <v>38.71</v>
    <v>41.88</v>
    <v>39.119999999999997</v>
    <v>39.82</v>
    <v>39.61</v>
    <v>41.64</v>
    <v>46.22</v>
    <v>44.63</v>
    <v>47.5</v>
    <v>46.58</v>
    <v>47.86</v>
    <v>45.48</v>
    <v>43.66</v>
    <v>44.49</v>
    <v>42.59</v>
    <v>47.52</v>
    <v>47.56</v>
    <v>48.79</v>
    <v>48.38</v>
    <v>50.94</v>
    <v>54.93</v>
    <v>54.99</v>
    <v>56.95</v>
    <v>56.6</v>
    <v>56.97</v>
    <v>52.92</v>
    <v>55.92</v>
    <v>55.9</v>
    <v>56.18</v>
    <v>56.49</v>
    <v>55.51</v>
    <v>53.66</v>
    <v>52.39</v>
  </a>
  <a r="1" c="83">
    <v>86.052000000000007</v>
    <v>88.602000000000004</v>
    <v>90.308000000000007</v>
    <v>93.811999999999998</v>
    <v>98.427999999999997</v>
    <v>96.268000000000001</v>
    <v>95.63</v>
    <v>104.97199999999999</v>
    <v>107.584</v>
    <v>103.7</v>
    <v>102.69799999999999</v>
    <v>102.1</v>
    <v>109.44</v>
    <v>113.91200000000001</v>
    <v>114.44</v>
    <v>112.964</v>
    <v>111.604</v>
    <v>113.38</v>
    <v>116.19799999999999</v>
    <v>128.16200000000001</v>
    <v>130.114</v>
    <v>156</v>
    <v>177.41200000000001</v>
    <v>146.94</v>
    <v>149.792</v>
    <v>149.614</v>
    <v>154.256</v>
    <v>154.876</v>
    <v>153.458</v>
    <v>160.80000000000001</v>
    <v>160.006</v>
    <v>171.68</v>
    <v>183.48400000000001</v>
    <v>179.88200000000001</v>
    <v>180.2</v>
    <v>166.75800000000001</v>
    <v>159.982</v>
    <v>155.76</v>
    <v>135.80000000000001</v>
    <v>133.59800000000001</v>
    <v>148.72399999999999</v>
    <v>149.102</v>
    <v>149.9</v>
    <v>144.90799999999999</v>
    <v>140.696</v>
    <v>121.6</v>
    <v>129.066</v>
    <v>126.846</v>
    <v>112.11</v>
    <v>109.324</v>
    <v>89.013999999999996</v>
    <v>86.04</v>
    <v>72.244</v>
    <v>85.528000000000006</v>
    <v>85.506</v>
    <v>86.858000000000004</v>
    <v>101</v>
    <v>107.85</v>
    <v>105.63200000000001</v>
    <v>102.872</v>
    <v>100.426</v>
    <v>104.8</v>
    <v>96.311999999999998</v>
    <v>90.894000000000005</v>
    <v>96.001999999999995</v>
    <v>103.248</v>
    <v>109.09</v>
    <v>109.768</v>
    <v>114.6</v>
    <v>130.19</v>
    <v>141.97800000000001</v>
    <v>145.96600000000001</v>
    <v>149.042</v>
    <v>150.77799999999999</v>
    <v>149.27199999999999</v>
    <v>137.34399999999999</v>
    <v>146.422</v>
    <v>141.126</v>
    <v>145.03</v>
    <v>159.75</v>
    <v>153.82400000000001</v>
    <v>160.102</v>
    <v>156.376</v>
  </a>
  <a r="1" c="83">
    <v>145.97</v>
    <v>144.28</v>
    <v>144.1</v>
    <v>144.97999999999999</v>
    <v>144.96</v>
    <v>145.38999999999999</v>
    <v>145.06</v>
    <v>145.69999999999999</v>
    <v>146.52000000000001</v>
    <v>147.01</v>
    <v>148.19999999999999</v>
    <v>149.16999999999999</v>
    <v>149.27000000000001</v>
    <v>148.25</v>
    <v>148.53</v>
    <v>148.32</v>
    <v>148.75</v>
    <v>149.5</v>
    <v>150.54</v>
    <v>150.36000000000001</v>
    <v>148.87</v>
    <v>150.16999999999999</v>
    <v>151.6</v>
    <v>153.99</v>
    <v>153.53</v>
    <v>151.88999999999999</v>
    <v>151.86000000000001</v>
    <v>151.99</v>
    <v>151.09</v>
    <v>150.09</v>
    <v>150.13</v>
    <v>149.13999999999999</v>
    <v>148.94</v>
    <v>148.37</v>
    <v>149.93</v>
    <v>145.91</v>
    <v>144.65</v>
    <v>143.68</v>
    <v>139.12</v>
    <v>134.47999999999999</v>
    <v>140.02000000000001</v>
    <v>135.59</v>
    <v>143.47999999999999</v>
    <v>142.01</v>
    <v>142.03</v>
    <v>136.44</v>
    <v>141.63999999999999</v>
    <v>131.80000000000001</v>
    <v>125.41</v>
    <v>134.29</v>
    <v>127.13</v>
    <v>136.59</v>
    <v>134.96</v>
    <v>127.05</v>
    <v>119.89</v>
    <v>111.14</v>
    <v>119.18</v>
    <v>119.4</v>
    <v>126.57</v>
    <v>123.16</v>
    <v>133.01</v>
    <v>131.13</v>
    <v>128.81</v>
    <v>133.15</v>
    <v>134.16999999999999</v>
    <v>139.76</v>
    <v>137.47999999999999</v>
    <v>143.26</v>
    <v>141.22999999999999</v>
    <v>139.77000000000001</v>
    <v>146.03</v>
    <v>147.66</v>
    <v>149.66999999999999</v>
    <v>152.02000000000001</v>
    <v>151.66999999999999</v>
    <v>149.68</v>
    <v>152.99</v>
    <v>155.51</v>
    <v>154.86000000000001</v>
    <v>154.29</v>
    <v>151.38999999999999</v>
    <v>150.24</v>
    <v>150.04</v>
  </a>
  <a r="1" c="83">
    <v>37.102800000000002</v>
    <v>36.903700000000001</v>
    <v>36.856299999999997</v>
    <v>36.7331</v>
    <v>37.026899999999998</v>
    <v>36.8658</v>
    <v>37.4345</v>
    <v>37.358699999999999</v>
    <v>37.984400000000001</v>
    <v>38.553100000000001</v>
    <v>38.496200000000002</v>
    <v>38.401499999999999</v>
    <v>38.240299999999998</v>
    <v>38.098100000000002</v>
    <v>38.591000000000001</v>
    <v>37.747399999999999</v>
    <v>38.069699999999997</v>
    <v>36.154800000000002</v>
    <v>35.624000000000002</v>
    <v>35.140500000000003</v>
    <v>35.301699999999997</v>
    <v>35.557600000000001</v>
    <v>35.728200000000001</v>
    <v>36.183300000000003</v>
    <v>36.268599999999999</v>
    <v>36.069499999999998</v>
    <v>35.841999999999999</v>
    <v>36.107399999999998</v>
    <v>35.775599999999997</v>
    <v>35.007800000000003</v>
    <v>34.609699999999997</v>
    <v>34.429499999999997</v>
    <v>34.344200000000001</v>
    <v>33.984000000000002</v>
    <v>33.860799999999998</v>
    <v>32.865400000000001</v>
    <v>32.163899999999998</v>
    <v>32.912799999999997</v>
    <v>32.325099999999999</v>
    <v>31.680499999999999</v>
    <v>33.064500000000002</v>
    <v>32.514699999999998</v>
    <v>34.505400000000002</v>
    <v>33.6143</v>
    <v>33.197200000000002</v>
    <v>32.002800000000001</v>
    <v>32.7896</v>
    <v>30.4956</v>
    <v>28.4575</v>
    <v>31.007400000000001</v>
    <v>28.609100000000002</v>
    <v>30.4861</v>
    <v>30.675699999999999</v>
    <v>28.836600000000001</v>
    <v>27.5</v>
    <v>27.007100000000001</v>
    <v>28.1541</v>
    <v>28.201499999999999</v>
    <v>30.0974</v>
    <v>29.291699999999999</v>
    <v>30.9695</v>
    <v>30.941099999999999</v>
    <v>30.0974</v>
    <v>31.159099999999999</v>
    <v>31.888999999999999</v>
    <v>32.770600000000002</v>
    <v>31.860600000000002</v>
    <v>32.799100000000003</v>
    <v>33.548000000000002</v>
    <v>33.311</v>
    <v>34.543300000000002</v>
    <v>34.097799999999999</v>
    <v>34.0124</v>
    <v>34.988799999999998</v>
    <v>34.201999999999998</v>
    <v>33.765999999999998</v>
    <v>34.363199999999999</v>
    <v>34.780299999999997</v>
    <v>35.434399999999997</v>
    <v>36.334899999999998</v>
    <v>35.936799999999998</v>
    <v>36.135899999999999</v>
    <v>36.363399999999999</v>
  </a>
  <a r="1" c="83">
    <v>219.45</v>
    <v>217.98</v>
    <v>224.03</v>
    <v>223.79</v>
    <v>231.09</v>
    <v>230.26</v>
    <v>228.95</v>
    <v>226.49</v>
    <v>229.75</v>
    <v>234.15</v>
    <v>235.5</v>
    <v>235.83</v>
    <v>233.99</v>
    <v>234.61</v>
    <v>233.91</v>
    <v>229.06</v>
    <v>227.37</v>
    <v>231.97</v>
    <v>232.41</v>
    <v>230.31</v>
    <v>227.05</v>
    <v>230.51</v>
    <v>239.66</v>
    <v>240.76</v>
    <v>239.12</v>
    <v>240.06</v>
    <v>244.75</v>
    <v>247.81</v>
    <v>242.21</v>
    <v>240.09</v>
    <v>243.82</v>
    <v>245.93</v>
    <v>247.78</v>
    <v>245.1</v>
    <v>246.29</v>
    <v>237.01</v>
    <v>230</v>
    <v>232.04</v>
    <v>223.3</v>
    <v>224.03</v>
    <v>232.29</v>
    <v>228.26</v>
    <v>245.32</v>
    <v>237.31</v>
    <v>233.5</v>
    <v>219.65</v>
    <v>230.51</v>
    <v>220.34</v>
    <v>204.06</v>
    <v>220.86</v>
    <v>199.77</v>
    <v>210.44</v>
    <v>212.98</v>
    <v>215.69</v>
    <v>206</v>
    <v>202.21</v>
    <v>223.13</v>
    <v>210.09</v>
    <v>224.49</v>
    <v>217.24</v>
    <v>231.92</v>
    <v>237.95</v>
    <v>225.48</v>
    <v>242.16</v>
    <v>238.31</v>
    <v>255.3</v>
    <v>247.67</v>
    <v>249.66</v>
    <v>246.61</v>
    <v>252.28</v>
    <v>262.41000000000003</v>
    <v>255.23</v>
    <v>264.76</v>
    <v>270.45999999999998</v>
    <v>273.26</v>
    <v>262.8</v>
    <v>269.37</v>
    <v>267.91000000000003</v>
    <v>269.86</v>
    <v>268.51</v>
    <v>256.95999999999998</v>
    <v>251.05</v>
    <v>251.2</v>
  </a>
</arrayData>
</file>

<file path=xl/richData/rdrichvalue.xml><?xml version="1.0" encoding="utf-8"?>
<rvData xmlns="http://schemas.microsoft.com/office/spreadsheetml/2017/richdata" count="999">
  <rv s="0">
    <fb>43832</fb>
    <v>0</v>
  </rv>
  <rv s="0">
    <fb>75.087500000000006</fb>
    <v>1</v>
  </rv>
  <rv s="0">
    <fb>59.977499999999999</fb>
    <v>1</v>
  </rv>
  <rv s="0">
    <fb>49.1</fb>
    <v>1</v>
  </rv>
  <rv s="0">
    <fb>160.62</fb>
    <v>1</v>
  </rv>
  <rv s="0">
    <fb>86.052000000000007</fb>
    <v>1</v>
  </rv>
  <rv s="0">
    <fb>94.900499999999994</fb>
    <v>1</v>
  </rv>
  <rv s="0">
    <fb>43833</fb>
    <v>0</v>
  </rv>
  <rv s="0">
    <fb>74.357500000000002</fb>
    <v>1</v>
  </rv>
  <rv s="0">
    <fb>59.017499999999998</fb>
    <v>1</v>
  </rv>
  <rv s="0">
    <fb>48.6</fb>
    <v>1</v>
  </rv>
  <rv s="0">
    <fb>158.62</fb>
    <v>1</v>
  </rv>
  <rv s="0">
    <fb>88.602000000000004</fb>
    <v>1</v>
  </rv>
  <rv s="0">
    <fb>93.748500000000007</fb>
    <v>1</v>
  </rv>
  <rv s="0">
    <fb>43836</fb>
    <v>0</v>
  </rv>
  <rv s="0">
    <fb>74.95</fb>
    <v>1</v>
  </rv>
  <rv s="0">
    <fb>59.265000000000001</fb>
    <v>1</v>
  </rv>
  <rv s="0">
    <fb>48.39</fb>
    <v>1</v>
  </rv>
  <rv s="0">
    <fb>159.03</fb>
    <v>1</v>
  </rv>
  <rv s="0">
    <fb>90.308000000000007</fb>
    <v>1</v>
  </rv>
  <rv s="0">
    <fb>95.144000000000005</fb>
    <v>1</v>
  </rv>
  <rv s="0">
    <fb>43837</fb>
    <v>0</v>
  </rv>
  <rv s="0">
    <fb>74.597499999999997</fb>
    <v>1</v>
  </rv>
  <rv s="0">
    <fb>59.982500000000002</fb>
    <v>1</v>
  </rv>
  <rv s="0">
    <fb>48.25</fb>
    <v>1</v>
  </rv>
  <rv s="0">
    <fb>157.58000000000001</fb>
    <v>1</v>
  </rv>
  <rv s="0">
    <fb>93.811999999999998</fb>
    <v>1</v>
  </rv>
  <rv s="0">
    <fb>95.343000000000004</fb>
    <v>1</v>
  </rv>
  <rv s="0">
    <fb>43838</fb>
    <v>0</v>
  </rv>
  <rv s="0">
    <fb>75.797499999999999</fb>
    <v>1</v>
  </rv>
  <rv s="0">
    <fb>60.094999999999999</fb>
    <v>1</v>
  </rv>
  <rv s="0">
    <fb>47.83</fb>
    <v>1</v>
  </rv>
  <rv s="0">
    <fb>160.09</fb>
    <v>1</v>
  </rv>
  <rv s="0">
    <fb>98.427999999999997</fb>
    <v>1</v>
  </rv>
  <rv s="0">
    <fb>94.598500000000001</fb>
    <v>1</v>
  </rv>
  <rv s="0">
    <fb>43839</fb>
    <v>0</v>
  </rv>
  <rv s="0">
    <fb>77.407499999999999</fb>
    <v>1</v>
  </rv>
  <rv s="0">
    <fb>60.755000000000003</fb>
    <v>1</v>
  </rv>
  <rv s="0">
    <fb>48.97</fb>
    <v>1</v>
  </rv>
  <rv s="0">
    <fb>162.09</fb>
    <v>1</v>
  </rv>
  <rv s="0">
    <fb>96.268000000000001</fb>
    <v>1</v>
  </rv>
  <rv s="0">
    <fb>95.052499999999995</fb>
    <v>1</v>
  </rv>
  <rv s="0">
    <fb>43840</fb>
    <v>0</v>
  </rv>
  <rv s="0">
    <fb>77.582499999999996</fb>
    <v>1</v>
  </rv>
  <rv s="0">
    <fb>61.08</fb>
    <v>1</v>
  </rv>
  <rv s="0">
    <fb>48.164999999999999</fb>
    <v>1</v>
  </rv>
  <rv s="0">
    <fb>161.34</fb>
    <v>1</v>
  </rv>
  <rv s="0">
    <fb>95.63</fb>
    <v>1</v>
  </rv>
  <rv s="0">
    <fb>94.158000000000001</fb>
    <v>1</v>
  </rv>
  <rv s="0">
    <fb>43843</fb>
    <v>0</v>
  </rv>
  <rv s="0">
    <fb>79.239999999999995</fb>
    <v>1</v>
  </rv>
  <rv s="0">
    <fb>62.994999999999997</fb>
    <v>1</v>
  </rv>
  <rv s="0">
    <fb>48.744999999999997</fb>
    <v>1</v>
  </rv>
  <rv s="0">
    <fb>163.28</fb>
    <v>1</v>
  </rv>
  <rv s="0">
    <fb>104.97199999999999</fb>
    <v>1</v>
  </rv>
  <rv s="0">
    <fb>94.564999999999998</fb>
    <v>1</v>
  </rv>
  <rv s="0">
    <fb>43844</fb>
    <v>0</v>
  </rv>
  <rv s="0">
    <fb>78.17</fb>
    <v>1</v>
  </rv>
  <rv s="0">
    <fb>61.82</fb>
    <v>1</v>
  </rv>
  <rv s="0">
    <fb>48.21</fb>
    <v>1</v>
  </rv>
  <rv s="0">
    <fb>162.13</fb>
    <v>1</v>
  </rv>
  <rv s="0">
    <fb>107.584</fb>
    <v>1</v>
  </rv>
  <rv s="0">
    <fb>93.471999999999994</fb>
    <v>1</v>
  </rv>
  <rv s="0">
    <fb>43845</fb>
    <v>0</v>
  </rv>
  <rv s="0">
    <fb>77.834999999999994</fb>
    <v>1</v>
  </rv>
  <rv s="0">
    <fb>61.392499999999998</fb>
    <v>1</v>
  </rv>
  <rv s="0">
    <fb>48.545000000000002</fb>
    <v>1</v>
  </rv>
  <rv s="0">
    <fb>163.18</fb>
    <v>1</v>
  </rv>
  <rv s="0">
    <fb>103.7</fb>
    <v>1</v>
  </rv>
  <rv s="0">
    <fb>93.100999999999999</fb>
    <v>1</v>
  </rv>
  <rv s="0">
    <fb>43846</fb>
    <v>0</v>
  </rv>
  <rv s="0">
    <fb>78.81</fb>
    <v>1</v>
  </rv>
  <rv s="0">
    <fb>62.232500000000002</fb>
    <v>1</v>
  </rv>
  <rv s="0">
    <fb>49.77</fb>
    <v>1</v>
  </rv>
  <rv s="0">
    <fb>166.17</fb>
    <v>1</v>
  </rv>
  <rv s="0">
    <fb>102.69799999999999</fb>
    <v>1</v>
  </rv>
  <rv s="0">
    <fb>93.897000000000006</fb>
    <v>1</v>
  </rv>
  <rv s="0">
    <fb>43847</fb>
    <v>0</v>
  </rv>
  <rv s="0">
    <fb>79.682500000000005</fb>
    <v>1</v>
  </rv>
  <rv s="0">
    <fb>62.32</fb>
    <v>1</v>
  </rv>
  <rv s="0">
    <fb>50.93</fb>
    <v>1</v>
  </rv>
  <rv s="0">
    <fb>167.1</fb>
    <v>1</v>
  </rv>
  <rv s="0">
    <fb>102.1</fb>
    <v>1</v>
  </rv>
  <rv s="0">
    <fb>93.236000000000004</fb>
    <v>1</v>
  </rv>
  <rv s="0">
    <fb>43851</fb>
    <v>0</v>
  </rv>
  <rv s="0">
    <fb>79.142499999999998</fb>
    <v>1</v>
  </rv>
  <rv s="0">
    <fb>61.984999999999999</fb>
    <v>1</v>
  </rv>
  <rv s="0">
    <fb>51.05</fb>
    <v>1</v>
  </rv>
  <rv s="0">
    <fb>166.5</fb>
    <v>1</v>
  </rv>
  <rv s="0">
    <fb>109.44</fb>
    <v>1</v>
  </rv>
  <rv s="0">
    <fb>94.6</fb>
    <v>1</v>
  </rv>
  <rv s="0">
    <fb>43852</fb>
    <v>0</v>
  </rv>
  <rv s="0">
    <fb>79.424999999999997</fb>
    <v>1</v>
  </rv>
  <rv s="0">
    <fb>62.512500000000003</fb>
    <v>1</v>
  </rv>
  <rv s="0">
    <fb>51.43</fb>
    <v>1</v>
  </rv>
  <rv s="0">
    <fb>165.7</fb>
    <v>1</v>
  </rv>
  <rv s="0">
    <fb>113.91200000000001</fb>
    <v>1</v>
  </rv>
  <rv s="0">
    <fb>94.373000000000005</fb>
    <v>1</v>
  </rv>
  <rv s="0">
    <fb>43853</fb>
    <v>0</v>
  </rv>
  <rv s="0">
    <fb>79.807500000000005</fb>
    <v>1</v>
  </rv>
  <rv s="0">
    <fb>63.215000000000003</fb>
    <v>1</v>
  </rv>
  <rv s="0">
    <fb>51.71</fb>
    <v>1</v>
  </rv>
  <rv s="0">
    <fb>166.72</fb>
    <v>1</v>
  </rv>
  <rv s="0">
    <fb>114.44</fb>
    <v>1</v>
  </rv>
  <rv s="0">
    <fb>94.228999999999999</fb>
    <v>1</v>
  </rv>
  <rv s="0">
    <fb>43854</fb>
    <v>0</v>
  </rv>
  <rv s="0">
    <fb>79.577500000000001</fb>
    <v>1</v>
  </rv>
  <rv s="0">
    <fb>62.62</fb>
    <v>1</v>
  </rv>
  <rv s="0">
    <fb>50.35</fb>
    <v>1</v>
  </rv>
  <rv s="0">
    <fb>165.04</fb>
    <v>1</v>
  </rv>
  <rv s="0">
    <fb>112.964</fb>
    <v>1</v>
  </rv>
  <rv s="0">
    <fb>93.081999999999994</fb>
    <v>1</v>
  </rv>
  <rv s="0">
    <fb>43857</fb>
    <v>0</v>
  </rv>
  <rv s="0">
    <fb>77.237499999999997</fb>
    <v>1</v>
  </rv>
  <rv s="0">
    <fb>60.05</fb>
    <v>1</v>
  </rv>
  <rv s="0">
    <fb>49.26</fb>
    <v>1</v>
  </rv>
  <rv s="0">
    <fb>162.28</fb>
    <v>1</v>
  </rv>
  <rv s="0">
    <fb>111.604</fb>
    <v>1</v>
  </rv>
  <rv s="0">
    <fb>91.417000000000002</fb>
    <v>1</v>
  </rv>
  <rv s="0">
    <fb>43858</fb>
    <v>0</v>
  </rv>
  <rv s="0">
    <fb>79.422499999999999</fb>
    <v>1</v>
  </rv>
  <rv s="0">
    <fb>61.9925</fb>
    <v>1</v>
  </rv>
  <rv s="0">
    <fb>50.53</fb>
    <v>1</v>
  </rv>
  <rv s="0">
    <fb>165.46</fb>
    <v>1</v>
  </rv>
  <rv s="0">
    <fb>113.38</fb>
    <v>1</v>
  </rv>
  <rv s="0">
    <fb>92.662499999999994</fb>
    <v>1</v>
  </rv>
  <rv s="0">
    <fb>43859</fb>
    <v>0</v>
  </rv>
  <rv s="0">
    <fb>81.084999999999994</fb>
    <v>1</v>
  </rv>
  <rv s="0">
    <fb>61.384999999999998</fb>
    <v>1</v>
  </rv>
  <rv s="0">
    <fb>47.51</fb>
    <v>1</v>
  </rv>
  <rv s="0">
    <fb>168.04</fb>
    <v>1</v>
  </rv>
  <rv s="0">
    <fb>116.19799999999999</fb>
    <v>1</v>
  </rv>
  <rv s="0">
    <fb>92.9</fb>
    <v>1</v>
  </rv>
  <rv s="0">
    <fb>43860</fb>
    <v>0</v>
  </rv>
  <rv s="0">
    <fb>80.967500000000001</fb>
    <v>1</v>
  </rv>
  <rv s="0">
    <fb>61.452500000000001</fb>
    <v>1</v>
  </rv>
  <rv s="0">
    <fb>48.78</fb>
    <v>1</v>
  </rv>
  <rv s="0">
    <fb>172.78</fb>
    <v>1</v>
  </rv>
  <rv s="0">
    <fb>128.16200000000001</fb>
    <v>1</v>
  </rv>
  <rv s="0">
    <fb>93.534000000000006</fb>
    <v>1</v>
  </rv>
  <rv s="0">
    <fb>43861</fb>
    <v>0</v>
  </rv>
  <rv s="0">
    <fb>77.377499999999998</fb>
    <v>1</v>
  </rv>
  <rv s="0">
    <fb>59.107500000000002</fb>
    <v>1</v>
  </rv>
  <rv s="0">
    <fb>47</fb>
    <v>1</v>
  </rv>
  <rv s="0">
    <fb>170.23</fb>
    <v>1</v>
  </rv>
  <rv s="0">
    <fb>130.114</fb>
    <v>1</v>
  </rv>
  <rv s="0">
    <fb>100.43600000000001</fb>
    <v>1</v>
  </rv>
  <rv s="0">
    <fb>43864</fb>
    <v>0</v>
  </rv>
  <rv s="0">
    <fb>77.165000000000006</fb>
    <v>1</v>
  </rv>
  <rv s="0">
    <fb>60.082500000000003</fb>
    <v>1</v>
  </rv>
  <rv s="0">
    <fb>48.02</fb>
    <v>1</v>
  </rv>
  <rv s="0">
    <fb>174.38</fb>
    <v>1</v>
  </rv>
  <rv s="0">
    <fb>156</fb>
    <v>1</v>
  </rv>
  <rv s="0">
    <fb>100.21</fb>
    <v>1</v>
  </rv>
  <rv s="0">
    <fb>43865</fb>
    <v>0</v>
  </rv>
  <rv s="0">
    <fb>79.712500000000006</fb>
    <v>1</v>
  </rv>
  <rv s="0">
    <fb>61.782499999999999</fb>
    <v>1</v>
  </rv>
  <rv s="0">
    <fb>49.45</fb>
    <v>1</v>
  </rv>
  <rv s="0">
    <fb>180.12</fb>
    <v>1</v>
  </rv>
  <rv s="0">
    <fb>177.41200000000001</fb>
    <v>1</v>
  </rv>
  <rv s="0">
    <fb>102.48350000000001</fb>
    <v>1</v>
  </rv>
  <rv s="0">
    <fb>43866</fb>
    <v>0</v>
  </rv>
  <rv s="0">
    <fb>80.362499999999997</fb>
    <v>1</v>
  </rv>
  <rv s="0">
    <fb>62.69</fb>
    <v>1</v>
  </rv>
  <rv s="0">
    <fb>49.84</fb>
    <v>1</v>
  </rv>
  <rv s="0">
    <fb>179.9</fb>
    <v>1</v>
  </rv>
  <rv s="0">
    <fb>146.94</fb>
    <v>1</v>
  </rv>
  <rv s="0">
    <fb>101.9935</fb>
    <v>1</v>
  </rv>
  <rv s="0">
    <fb>43867</fb>
    <v>0</v>
  </rv>
  <rv s="0">
    <fb>81.302499999999995</fb>
    <v>1</v>
  </rv>
  <rv s="0">
    <fb>63.561300000000003</fb>
    <v>1</v>
  </rv>
  <rv s="0">
    <fb>49.32</fb>
    <v>1</v>
  </rv>
  <rv s="0">
    <fb>183.63</fb>
    <v>1</v>
  </rv>
  <rv s="0">
    <fb>149.792</fb>
    <v>1</v>
  </rv>
  <rv s="0">
    <fb>102.5115</fb>
    <v>1</v>
  </rv>
  <rv s="0">
    <fb>43868</fb>
    <v>0</v>
  </rv>
  <rv s="0">
    <fb>80.007499999999993</fb>
    <v>1</v>
  </rv>
  <rv s="0">
    <fb>62.897500000000001</fb>
    <v>1</v>
  </rv>
  <rv s="0">
    <fb>49.73</fb>
    <v>1</v>
  </rv>
  <rv s="0">
    <fb>183.89</fb>
    <v>1</v>
  </rv>
  <rv s="0">
    <fb>149.614</fb>
    <v>1</v>
  </rv>
  <rv s="0">
    <fb>103.964</fb>
    <v>1</v>
  </rv>
  <rv s="0">
    <fb>43871</fb>
    <v>0</v>
  </rv>
  <rv s="0">
    <fb>80.387500000000003</fb>
    <v>1</v>
  </rv>
  <rv s="0">
    <fb>65.742500000000007</fb>
    <v>1</v>
  </rv>
  <rv s="0">
    <fb>52.26</fb>
    <v>1</v>
  </rv>
  <rv s="0">
    <fb>188.7</fb>
    <v>1</v>
  </rv>
  <rv s="0">
    <fb>154.256</fb>
    <v>1</v>
  </rv>
  <rv s="0">
    <fb>106.6955</fb>
    <v>1</v>
  </rv>
  <rv s="0">
    <fb>43872</fb>
    <v>0</v>
  </rv>
  <rv s="0">
    <fb>79.902500000000003</fb>
    <v>1</v>
  </rv>
  <rv s="0">
    <fb>66.972499999999997</fb>
    <v>1</v>
  </rv>
  <rv s="0">
    <fb>53.8</fb>
    <v>1</v>
  </rv>
  <rv s="0">
    <fb>184.44</fb>
    <v>1</v>
  </rv>
  <rv s="0">
    <fb>154.876</fb>
    <v>1</v>
  </rv>
  <rv s="0">
    <fb>107.54</fb>
    <v>1</v>
  </rv>
  <rv s="0">
    <fb>43873</fb>
    <v>0</v>
  </rv>
  <rv s="0">
    <fb>81.8</fb>
    <v>1</v>
  </rv>
  <rv s="0">
    <fb>68.135000000000005</fb>
    <v>1</v>
  </rv>
  <rv s="0">
    <fb>53.89</fb>
    <v>1</v>
  </rv>
  <rv s="0">
    <fb>184.71</fb>
    <v>1</v>
  </rv>
  <rv s="0">
    <fb>153.458</fb>
    <v>1</v>
  </rv>
  <rv s="0">
    <fb>108</fb>
    <v>1</v>
  </rv>
  <rv s="0">
    <fb>43874</fb>
    <v>0</v>
  </rv>
  <rv s="0">
    <fb>81.217500000000001</fb>
    <v>1</v>
  </rv>
  <rv s="0">
    <fb>67.694999999999993</fb>
    <v>1</v>
  </rv>
  <rv s="0">
    <fb>54.53</fb>
    <v>1</v>
  </rv>
  <rv s="0">
    <fb>183.71</fb>
    <v>1</v>
  </rv>
  <rv s="0">
    <fb>160.80000000000001</fb>
    <v>1</v>
  </rv>
  <rv s="0">
    <fb>107.4935</fb>
    <v>1</v>
  </rv>
  <rv s="0">
    <fb>43875</fb>
    <v>0</v>
  </rv>
  <rv s="0">
    <fb>81.237499999999997</fb>
    <v>1</v>
  </rv>
  <rv s="0">
    <fb>72.447500000000005</fb>
    <v>1</v>
  </rv>
  <rv s="0">
    <fb>55.31</fb>
    <v>1</v>
  </rv>
  <rv s="0">
    <fb>185.35</fb>
    <v>1</v>
  </rv>
  <rv s="0">
    <fb>160.006</fb>
    <v>1</v>
  </rv>
  <rv s="0">
    <fb>106.7435</fb>
    <v>1</v>
  </rv>
  <rv s="0">
    <fb>43879</fb>
    <v>0</v>
  </rv>
  <rv s="0">
    <fb>79.75</fb>
    <v>1</v>
  </rv>
  <rv s="0">
    <fb>74.142499999999998</fb>
    <v>1</v>
  </rv>
  <rv s="0">
    <fb>56.89</fb>
    <v>1</v>
  </rv>
  <rv s="0">
    <fb>187.23</fb>
    <v>1</v>
  </rv>
  <rv s="0">
    <fb>171.68</fb>
    <v>1</v>
  </rv>
  <rv s="0">
    <fb>107.7835</fb>
    <v>1</v>
  </rv>
  <rv s="0">
    <fb>43880</fb>
    <v>0</v>
  </rv>
  <rv s="0">
    <fb>80.905000000000001</fb>
    <v>1</v>
  </rv>
  <rv s="0">
    <fb>78.674999999999997</fb>
    <v>1</v>
  </rv>
  <rv s="0">
    <fb>58.9</fb>
    <v>1</v>
  </rv>
  <rv s="0">
    <fb>187.28</fb>
    <v>1</v>
  </rv>
  <rv s="0">
    <fb>183.48400000000001</fb>
    <v>1</v>
  </rv>
  <rv s="0">
    <fb>108.511</fb>
    <v>1</v>
  </rv>
  <rv s="0">
    <fb>43881</fb>
    <v>0</v>
  </rv>
  <rv s="0">
    <fb>80.075000000000003</fb>
    <v>1</v>
  </rv>
  <rv s="0">
    <fb>77.174999999999997</fb>
    <v>1</v>
  </rv>
  <rv s="0">
    <fb>57.27</fb>
    <v>1</v>
  </rv>
  <rv s="0">
    <fb>184.42</fb>
    <v>1</v>
  </rv>
  <rv s="0">
    <fb>179.88200000000001</fb>
    <v>1</v>
  </rv>
  <rv s="0">
    <fb>107.655</fb>
    <v>1</v>
  </rv>
  <rv s="0">
    <fb>43882</fb>
    <v>0</v>
  </rv>
  <rv s="0">
    <fb>78.262500000000003</fb>
    <v>1</v>
  </rv>
  <rv s="0">
    <fb>73.517499999999998</fb>
    <v>1</v>
  </rv>
  <rv s="0">
    <fb>53.28</fb>
    <v>1</v>
  </rv>
  <rv s="0">
    <fb>178.59</fb>
    <v>1</v>
  </rv>
  <rv s="0">
    <fb>180.2</fb>
    <v>1</v>
  </rv>
  <rv s="0">
    <fb>104.7985</fb>
    <v>1</v>
  </rv>
  <rv s="0">
    <fb>43885</fb>
    <v>0</v>
  </rv>
  <rv s="0">
    <fb>74.545000000000002</fb>
    <v>1</v>
  </rv>
  <rv s="0">
    <fb>68.319999999999993</fb>
    <v>1</v>
  </rv>
  <rv s="0">
    <fb>49.12</fb>
    <v>1</v>
  </rv>
  <rv s="0">
    <fb>170.89</fb>
    <v>1</v>
  </rv>
  <rv s="0">
    <fb>166.75800000000001</fb>
    <v>1</v>
  </rv>
  <rv s="0">
    <fb>100.4645</fb>
    <v>1</v>
  </rv>
  <rv s="0">
    <fb>43886</fb>
    <v>0</v>
  </rv>
  <rv s="0">
    <fb>72.02</fb>
    <v>1</v>
  </rv>
  <rv s="0">
    <fb>65.512500000000003</fb>
    <v>1</v>
  </rv>
  <rv s="0">
    <fb>47.57</fb>
    <v>1</v>
  </rv>
  <rv s="0">
    <fb>168.07</fb>
    <v>1</v>
  </rv>
  <rv s="0">
    <fb>159.982</fb>
    <v>1</v>
  </rv>
  <rv s="0">
    <fb>98.637</fb>
    <v>1</v>
  </rv>
  <rv s="0">
    <fb>43887</fb>
    <v>0</v>
  </rv>
  <rv s="0">
    <fb>73.162499999999994</fb>
    <v>1</v>
  </rv>
  <rv s="0">
    <fb>66.912499999999994</fb>
    <v>1</v>
  </rv>
  <rv s="0">
    <fb>47.49</fb>
    <v>1</v>
  </rv>
  <rv s="0">
    <fb>170.17</fb>
    <v>1</v>
  </rv>
  <rv s="0">
    <fb>155.76</fb>
    <v>1</v>
  </rv>
  <rv s="0">
    <fb>98.979500000000002</fb>
    <v>1</v>
  </rv>
  <rv s="0">
    <fb>43888</fb>
    <v>0</v>
  </rv>
  <rv s="0">
    <fb>68.38</fb>
    <v>1</v>
  </rv>
  <rv s="0">
    <fb>63.15</fb>
    <v>1</v>
  </rv>
  <rv s="0">
    <fb>44.01</fb>
    <v>1</v>
  </rv>
  <rv s="0">
    <fb>158.18</fb>
    <v>1</v>
  </rv>
  <rv s="0">
    <fb>135.80000000000001</fb>
    <v>1</v>
  </rv>
  <rv s="0">
    <fb>94.215000000000003</fb>
    <v>1</v>
  </rv>
  <rv s="0">
    <fb>43889</fb>
    <v>0</v>
  </rv>
  <rv s="0">
    <fb>68.34</fb>
    <v>1</v>
  </rv>
  <rv s="0">
    <fb>67.517499999999998</fb>
    <v>1</v>
  </rv>
  <rv s="0">
    <fb>45.48</fb>
    <v>1</v>
  </rv>
  <rv s="0">
    <fb>162.01</fb>
    <v>1</v>
  </rv>
  <rv s="0">
    <fb>133.59800000000001</fb>
    <v>1</v>
  </rv>
  <rv s="0">
    <fb>94.1875</fb>
    <v>1</v>
  </rv>
  <rv s="0">
    <fb>43892</fb>
    <v>0</v>
  </rv>
  <rv s="0">
    <fb>74.702500000000001</fb>
    <v>1</v>
  </rv>
  <rv s="0">
    <fb>69.107500000000002</fb>
    <v>1</v>
  </rv>
  <rv s="0">
    <fb>47.46</fb>
    <v>1</v>
  </rv>
  <rv s="0">
    <fb>172.79</fb>
    <v>1</v>
  </rv>
  <rv s="0">
    <fb>148.72399999999999</fb>
    <v>1</v>
  </rv>
  <rv s="0">
    <fb>97.697500000000005</fb>
    <v>1</v>
  </rv>
  <rv s="0">
    <fb>43893</fb>
    <v>0</v>
  </rv>
  <rv s="0">
    <fb>72.33</fb>
    <v>1</v>
  </rv>
  <rv s="0">
    <fb>66.472499999999997</fb>
    <v>1</v>
  </rv>
  <rv s="0">
    <fb>46.75</fb>
    <v>1</v>
  </rv>
  <rv s="0">
    <fb>164.51</fb>
    <v>1</v>
  </rv>
  <rv s="0">
    <fb>149.102</fb>
    <v>1</v>
  </rv>
  <rv s="0">
    <fb>95.4495</fb>
    <v>1</v>
  </rv>
  <rv s="0">
    <fb>43894</fb>
    <v>0</v>
  </rv>
  <rv s="0">
    <fb>75.685000000000002</fb>
    <v>1</v>
  </rv>
  <rv s="0">
    <fb>71.127499999999998</fb>
    <v>1</v>
  </rv>
  <rv s="0">
    <fb>50.11</fb>
    <v>1</v>
  </rv>
  <rv s="0">
    <fb>170.55</fb>
    <v>1</v>
  </rv>
  <rv s="0">
    <fb>149.9</fb>
    <v>1</v>
  </rv>
  <rv s="0">
    <fb>98.791499999999999</fb>
    <v>1</v>
  </rv>
  <rv s="0">
    <fb>43895</fb>
    <v>0</v>
  </rv>
  <rv s="0">
    <fb>73.23</fb>
    <v>1</v>
  </rv>
  <rv s="0">
    <fb>68.322500000000005</fb>
    <v>1</v>
  </rv>
  <rv s="0">
    <fb>48.11</fb>
    <v>1</v>
  </rv>
  <rv s="0">
    <fb>166.27</fb>
    <v>1</v>
  </rv>
  <rv s="0">
    <fb>144.90799999999999</fb>
    <v>1</v>
  </rv>
  <rv s="0">
    <fb>96.201499999999996</fb>
    <v>1</v>
  </rv>
  <rv s="0">
    <fb>43896</fb>
    <v>0</v>
  </rv>
  <rv s="0">
    <fb>72.257499999999993</fb>
    <v>1</v>
  </rv>
  <rv s="0">
    <fb>66.510000000000005</fb>
    <v>1</v>
  </rv>
  <rv s="0">
    <fb>48.59</fb>
    <v>1</v>
  </rv>
  <rv s="0">
    <fb>161.57</fb>
    <v>1</v>
  </rv>
  <rv s="0">
    <fb>140.696</fb>
    <v>1</v>
  </rv>
  <rv s="0">
    <fb>95.054500000000004</fb>
    <v>1</v>
  </rv>
  <rv s="0">
    <fb>43899</fb>
    <v>0</v>
  </rv>
  <rv s="0">
    <fb>66.542500000000004</fb>
    <v>1</v>
  </rv>
  <rv s="0">
    <fb>61.36</fb>
    <v>1</v>
  </rv>
  <rv s="0">
    <fb>43.27</fb>
    <v>1</v>
  </rv>
  <rv s="0">
    <fb>150.62</fb>
    <v>1</v>
  </rv>
  <rv s="0">
    <fb>121.6</fb>
    <v>1</v>
  </rv>
  <rv s="0">
    <fb>90.030500000000004</fb>
    <v>1</v>
  </rv>
  <rv s="0">
    <fb>43900</fb>
    <v>0</v>
  </rv>
  <rv s="0">
    <fb>71.334999999999994</fb>
    <v>1</v>
  </rv>
  <rv s="0">
    <fb>65.27</fb>
    <v>1</v>
  </rv>
  <rv s="0">
    <fb>45.38</fb>
    <v>1</v>
  </rv>
  <rv s="0">
    <fb>160.91999999999999</fb>
    <v>1</v>
  </rv>
  <rv s="0">
    <fb>129.066</fb>
    <v>1</v>
  </rv>
  <rv s="0">
    <fb>94.590999999999994</fb>
    <v>1</v>
  </rv>
  <rv s="0">
    <fb>43901</fb>
    <v>0</v>
  </rv>
  <rv s="0">
    <fb>68.857500000000002</fb>
    <v>1</v>
  </rv>
  <rv s="0">
    <fb>61.6175</fb>
    <v>1</v>
  </rv>
  <rv s="0">
    <fb>45.7</fb>
    <v>1</v>
  </rv>
  <rv s="0">
    <fb>153.63</fb>
    <v>1</v>
  </rv>
  <rv s="0">
    <fb>126.846</fb>
    <v>1</v>
  </rv>
  <rv s="0">
    <fb>91.043000000000006</fb>
    <v>1</v>
  </rv>
  <rv s="0">
    <fb>43902</fb>
    <v>0</v>
  </rv>
  <rv s="0">
    <fb>62.057499999999997</fb>
    <v>1</v>
  </rv>
  <rv s="0">
    <fb>54.077500000000001</fb>
    <v>1</v>
  </rv>
  <rv s="0">
    <fb>39.01</fb>
    <v>1</v>
  </rv>
  <rv s="0">
    <fb>139.06</fb>
    <v>1</v>
  </rv>
  <rv s="0">
    <fb>112.11</fb>
    <v>1</v>
  </rv>
  <rv s="0">
    <fb>83.830500000000001</fb>
    <v>1</v>
  </rv>
  <rv s="0">
    <fb>43903</fb>
    <v>0</v>
  </rv>
  <rv s="0">
    <fb>69.492500000000007</fb>
    <v>1</v>
  </rv>
  <rv s="0">
    <fb>60.21</fb>
    <v>1</v>
  </rv>
  <rv s="0">
    <fb>43.9</fb>
    <v>1</v>
  </rv>
  <rv s="0">
    <fb>158.83000000000001</fb>
    <v>1</v>
  </rv>
  <rv s="0">
    <fb>109.324</fb>
    <v>1</v>
  </rv>
  <rv s="0">
    <fb>89.25</fb>
    <v>1</v>
  </rv>
  <rv s="0">
    <fb>43906</fb>
    <v>0</v>
  </rv>
  <rv s="0">
    <fb>60.552500000000002</fb>
    <v>1</v>
  </rv>
  <rv s="0">
    <fb>38.71</fb>
    <v>1</v>
  </rv>
  <rv s="0">
    <fb>135.41999999999999</fb>
    <v>1</v>
  </rv>
  <rv s="0">
    <fb>89.013999999999996</fb>
    <v>1</v>
  </rv>
  <rv s="0">
    <fb>84.457499999999996</fb>
    <v>1</v>
  </rv>
  <rv s="0">
    <fb>43907</fb>
    <v>0</v>
  </rv>
  <rv s="0">
    <fb>54.317500000000003</fb>
    <v>1</v>
  </rv>
  <rv s="0">
    <fb>41.88</fb>
    <v>1</v>
  </rv>
  <rv s="0">
    <fb>146.57</fb>
    <v>1</v>
  </rv>
  <rv s="0">
    <fb>86.04</fb>
    <v>1</v>
  </rv>
  <rv s="0">
    <fb>90.391999999999996</fb>
    <v>1</v>
  </rv>
  <rv s="0">
    <fb>43908</fb>
    <v>0</v>
  </rv>
  <rv s="0">
    <fb>61.667499999999997</fb>
    <v>1</v>
  </rv>
  <rv s="0">
    <fb>50.704999999999998</fb>
    <v>1</v>
  </rv>
  <rv s="0">
    <fb>39.119999999999997</fb>
    <v>1</v>
  </rv>
  <rv s="0">
    <fb>140.4</fb>
    <v>1</v>
  </rv>
  <rv s="0">
    <fb>72.244</fb>
    <v>1</v>
  </rv>
  <rv s="0">
    <fb>91.5</fb>
    <v>1</v>
  </rv>
  <rv s="0">
    <fb>43909</fb>
    <v>0</v>
  </rv>
  <rv s="0">
    <fb>61.195</fb>
    <v>1</v>
  </rv>
  <rv s="0">
    <fb>53.2425</fb>
    <v>1</v>
  </rv>
  <rv s="0">
    <fb>39.82</fb>
    <v>1</v>
  </rv>
  <rv s="0">
    <fb>142.71</fb>
    <v>1</v>
  </rv>
  <rv s="0">
    <fb>85.528000000000006</fb>
    <v>1</v>
  </rv>
  <rv s="0">
    <fb>94.046499999999995</fb>
    <v>1</v>
  </rv>
  <rv s="0">
    <fb>43910</fb>
    <v>0</v>
  </rv>
  <rv s="0">
    <fb>57.31</fb>
    <v>1</v>
  </rv>
  <rv s="0">
    <fb>51.4375</fb>
    <v>1</v>
  </rv>
  <rv s="0">
    <fb>39.61</fb>
    <v>1</v>
  </rv>
  <rv s="0">
    <fb>137.35</fb>
    <v>1</v>
  </rv>
  <rv s="0">
    <fb>85.506</fb>
    <v>1</v>
  </rv>
  <rv s="0">
    <fb>92.304500000000004</fb>
    <v>1</v>
  </rv>
  <rv s="0">
    <fb>43913</fb>
    <v>0</v>
  </rv>
  <rv s="0">
    <fb>56.092500000000001</fb>
    <v>1</v>
  </rv>
  <rv s="0">
    <fb>53.172499999999999</fb>
    <v>1</v>
  </rv>
  <rv s="0">
    <fb>41.64</fb>
    <v>1</v>
  </rv>
  <rv s="0">
    <fb>135.97999999999999</fb>
    <v>1</v>
  </rv>
  <rv s="0">
    <fb>86.858000000000004</fb>
    <v>1</v>
  </rv>
  <rv s="0">
    <fb>95.141499999999994</fb>
    <v>1</v>
  </rv>
  <rv s="0">
    <fb>43914</fb>
    <v>0</v>
  </rv>
  <rv s="0">
    <fb>61.72</fb>
    <v>1</v>
  </rv>
  <rv s="0">
    <fb>62.295000000000002</fb>
    <v>1</v>
  </rv>
  <rv s="0">
    <fb>46.22</fb>
    <v>1</v>
  </rv>
  <rv s="0">
    <fb>148.34</fb>
    <v>1</v>
  </rv>
  <rv s="0">
    <fb>101</fb>
    <v>1</v>
  </rv>
  <rv s="0">
    <fb>97.004999999999995</fb>
    <v>1</v>
  </rv>
  <rv s="0">
    <fb>43915</fb>
    <v>0</v>
  </rv>
  <rv s="0">
    <fb>61.38</fb>
    <v>1</v>
  </rv>
  <rv s="0">
    <fb>61.405000000000001</fb>
    <v>1</v>
  </rv>
  <rv s="0">
    <fb>44.63</fb>
    <v>1</v>
  </rv>
  <rv s="0">
    <fb>146.91999999999999</fb>
    <v>1</v>
  </rv>
  <rv s="0">
    <fb>107.85</fb>
    <v>1</v>
  </rv>
  <rv s="0">
    <fb>94.292000000000002</fb>
    <v>1</v>
  </rv>
  <rv s="0">
    <fb>43916</fb>
    <v>0</v>
  </rv>
  <rv s="0">
    <fb>64.61</fb>
    <v>1</v>
  </rv>
  <rv s="0">
    <fb>64.31</fb>
    <v>1</v>
  </rv>
  <rv s="0">
    <fb>47.5</fb>
    <v>1</v>
  </rv>
  <rv s="0">
    <fb>156.11000000000001</fb>
    <v>1</v>
  </rv>
  <rv s="0">
    <fb>105.63200000000001</fb>
    <v>1</v>
  </rv>
  <rv s="0">
    <fb>97.774500000000003</fb>
    <v>1</v>
  </rv>
  <rv s="0">
    <fb>43917</fb>
    <v>0</v>
  </rv>
  <rv s="0">
    <fb>61.935000000000002</fb>
    <v>1</v>
  </rv>
  <rv s="0">
    <fb>63.182499999999997</fb>
    <v>1</v>
  </rv>
  <rv s="0">
    <fb>46.58</fb>
    <v>1</v>
  </rv>
  <rv s="0">
    <fb>149.69999999999999</fb>
    <v>1</v>
  </rv>
  <rv s="0">
    <fb>102.872</fb>
    <v>1</v>
  </rv>
  <rv s="0">
    <fb>95.004999999999995</fb>
    <v>1</v>
  </rv>
  <rv s="0">
    <fb>43920</fb>
    <v>0</v>
  </rv>
  <rv s="0">
    <fb>63.702500000000001</fb>
    <v>1</v>
  </rv>
  <rv s="0">
    <fb>66.397499999999994</fb>
    <v>1</v>
  </rv>
  <rv s="0">
    <fb>47.86</fb>
    <v>1</v>
  </rv>
  <rv s="0">
    <fb>160.22999999999999</fb>
    <v>1</v>
  </rv>
  <rv s="0">
    <fb>100.426</fb>
    <v>1</v>
  </rv>
  <rv s="0">
    <fb>98.197500000000005</fb>
    <v>1</v>
  </rv>
  <rv s="0">
    <fb>43921</fb>
    <v>0</v>
  </rv>
  <rv s="0">
    <fb>63.572499999999998</fb>
    <v>1</v>
  </rv>
  <rv s="0">
    <fb>65.900000000000006</fb>
    <v>1</v>
  </rv>
  <rv s="0">
    <fb>157.71</fb>
    <v>1</v>
  </rv>
  <rv s="0">
    <fb>104.8</fb>
    <v>1</v>
  </rv>
  <rv s="0">
    <fb>97.486000000000004</fb>
    <v>1</v>
  </rv>
  <rv s="0">
    <fb>43922</fb>
    <v>0</v>
  </rv>
  <rv s="0">
    <fb>60.227499999999999</fb>
    <v>1</v>
  </rv>
  <rv s="0">
    <fb>60.767499999999998</fb>
    <v>1</v>
  </rv>
  <rv s="0">
    <fb>43.66</fb>
    <v>1</v>
  </rv>
  <rv s="0">
    <fb>152.11000000000001</fb>
    <v>1</v>
  </rv>
  <rv s="0">
    <fb>96.311999999999998</fb>
    <v>1</v>
  </rv>
  <rv s="0">
    <fb>95.385000000000005</fb>
    <v>1</v>
  </rv>
  <rv s="0">
    <fb>43923</fb>
    <v>0</v>
  </rv>
  <rv s="0">
    <fb>61.232500000000002</fb>
    <v>1</v>
  </rv>
  <rv s="0">
    <fb>63.8675</fb>
    <v>1</v>
  </rv>
  <rv s="0">
    <fb>44.49</fb>
    <v>1</v>
  </rv>
  <rv s="0">
    <fb>155.26</fb>
    <v>1</v>
  </rv>
  <rv s="0">
    <fb>90.894000000000005</fb>
    <v>1</v>
  </rv>
  <rv s="0">
    <fb>95.941500000000005</fb>
    <v>1</v>
  </rv>
  <rv s="0">
    <fb>43924</fb>
    <v>0</v>
  </rv>
  <rv s="0">
    <fb>60.352499999999999</fb>
    <v>1</v>
  </rv>
  <rv s="0">
    <fb>60.977499999999999</fb>
    <v>1</v>
  </rv>
  <rv s="0">
    <fb>42.59</fb>
    <v>1</v>
  </rv>
  <rv s="0">
    <fb>153.83000000000001</fb>
    <v>1</v>
  </rv>
  <rv s="0">
    <fb>96.001999999999995</fb>
    <v>1</v>
  </rv>
  <rv s="0">
    <fb>95.329499999999996</fb>
    <v>1</v>
  </rv>
  <rv s="0">
    <fb>43927</fb>
    <v>0</v>
  </rv>
  <rv s="0">
    <fb>65.617500000000007</fb>
    <v>1</v>
  </rv>
  <rv s="0">
    <fb>67.099999999999994</fb>
    <v>1</v>
  </rv>
  <rv s="0">
    <fb>47.52</fb>
    <v>1</v>
  </rv>
  <rv s="0">
    <fb>165.27</fb>
    <v>1</v>
  </rv>
  <rv s="0">
    <fb>103.248</fb>
    <v>1</v>
  </rv>
  <rv s="0">
    <fb>99.879499999999993</fb>
    <v>1</v>
  </rv>
  <rv s="0">
    <fb>43928</fb>
    <v>0</v>
  </rv>
  <rv s="0">
    <fb>64.857500000000002</fb>
    <v>1</v>
  </rv>
  <rv s="0">
    <fb>64.757499999999993</fb>
    <v>1</v>
  </rv>
  <rv s="0">
    <fb>47.56</fb>
    <v>1</v>
  </rv>
  <rv s="0">
    <fb>163.49</fb>
    <v>1</v>
  </rv>
  <rv s="0">
    <fb>109.09</fb>
    <v>1</v>
  </rv>
  <rv s="0">
    <fb>100.58</fb>
    <v>1</v>
  </rv>
  <rv s="0">
    <fb>43929</fb>
    <v>0</v>
  </rv>
  <rv s="0">
    <fb>66.517499999999998</fb>
    <v>1</v>
  </rv>
  <rv s="0">
    <fb>66.737499999999997</fb>
    <v>1</v>
  </rv>
  <rv s="0">
    <fb>48.79</fb>
    <v>1</v>
  </rv>
  <rv s="0">
    <fb>165.13</fb>
    <v>1</v>
  </rv>
  <rv s="0">
    <fb>109.768</fb>
    <v>1</v>
  </rv>
  <rv s="0">
    <fb>102.15</fb>
    <v>1</v>
  </rv>
  <rv s="0">
    <fb>43930</fb>
    <v>0</v>
  </rv>
  <rv s="0">
    <fb>66.997500000000002</fb>
    <v>1</v>
  </rv>
  <rv s="0">
    <fb>65.737499999999997</fb>
    <v>1</v>
  </rv>
  <rv s="0">
    <fb>48.38</fb>
    <v>1</v>
  </rv>
  <rv s="0">
    <fb>165.14</fb>
    <v>1</v>
  </rv>
  <rv s="0">
    <fb>114.6</fb>
    <v>1</v>
  </rv>
  <rv s="0">
    <fb>102.13800000000001</fb>
    <v>1</v>
  </rv>
  <rv s="0">
    <fb>43934</fb>
    <v>0</v>
  </rv>
  <rv s="0">
    <fb>68.3125</fb>
    <v>1</v>
  </rv>
  <rv s="0">
    <fb>67.462500000000006</fb>
    <v>1</v>
  </rv>
  <rv s="0">
    <fb>50.94</fb>
    <v>1</v>
  </rv>
  <rv s="0">
    <fb>165.51</fb>
    <v>1</v>
  </rv>
  <rv s="0">
    <fb>130.19</fb>
    <v>1</v>
  </rv>
  <rv s="0">
    <fb>108.4435</fb>
    <v>1</v>
  </rv>
  <rv s="0">
    <fb>43935</fb>
    <v>0</v>
  </rv>
  <rv s="0">
    <fb>71.762500000000003</fb>
    <v>1</v>
  </rv>
  <rv s="0">
    <fb>70.987499999999997</fb>
    <v>1</v>
  </rv>
  <rv s="0">
    <fb>54.93</fb>
    <v>1</v>
  </rv>
  <rv s="0">
    <fb>173.7</fb>
    <v>1</v>
  </rv>
  <rv s="0">
    <fb>141.97800000000001</fb>
    <v>1</v>
  </rv>
  <rv s="0">
    <fb>114.166</fb>
    <v>1</v>
  </rv>
  <rv s="0">
    <fb>43936</fb>
    <v>0</v>
  </rv>
  <rv s="0">
    <fb>71.107500000000002</fb>
    <v>1</v>
  </rv>
  <rv s="0">
    <fb>70.209999999999994</fb>
    <v>1</v>
  </rv>
  <rv s="0">
    <fb>54.99</fb>
    <v>1</v>
  </rv>
  <rv s="0">
    <fb>171.88</fb>
    <v>1</v>
  </rv>
  <rv s="0">
    <fb>145.96600000000001</fb>
    <v>1</v>
  </rv>
  <rv s="0">
    <fb>115.384</fb>
    <v>1</v>
  </rv>
  <rv s="0">
    <fb>43937</fb>
    <v>0</v>
  </rv>
  <rv s="0">
    <fb>71.672499999999999</fb>
    <v>1</v>
  </rv>
  <rv s="0">
    <fb>73.674999999999997</fb>
    <v>1</v>
  </rv>
  <rv s="0">
    <fb>56.95</fb>
    <v>1</v>
  </rv>
  <rv s="0">
    <fb>177.04</fb>
    <v>1</v>
  </rv>
  <rv s="0">
    <fb>149.042</fb>
    <v>1</v>
  </rv>
  <rv s="0">
    <fb>120.40949999999999</fb>
    <v>1</v>
  </rv>
  <rv s="0">
    <fb>43938</fb>
    <v>0</v>
  </rv>
  <rv s="0">
    <fb>70.7</fb>
    <v>1</v>
  </rv>
  <rv s="0">
    <fb>73.08</fb>
    <v>1</v>
  </rv>
  <rv s="0">
    <fb>56.6</fb>
    <v>1</v>
  </rv>
  <rv s="0">
    <fb>178.6</fb>
    <v>1</v>
  </rv>
  <rv s="0">
    <fb>150.77799999999999</fb>
    <v>1</v>
  </rv>
  <rv s="0">
    <fb>118.75</fb>
    <v>1</v>
  </rv>
  <rv s="0">
    <fb>43941</fb>
    <v>0</v>
  </rv>
  <rv s="0">
    <fb>69.232500000000002</fb>
    <v>1</v>
  </rv>
  <rv s="0">
    <fb>56.97</fb>
    <v>1</v>
  </rv>
  <rv s="0">
    <fb>175.06</fb>
    <v>1</v>
  </rv>
  <rv s="0">
    <fb>149.27199999999999</fb>
    <v>1</v>
  </rv>
  <rv s="0">
    <fb>119.68049999999999</fb>
    <v>1</v>
  </rv>
  <rv s="0">
    <fb>43942</fb>
    <v>0</v>
  </rv>
  <rv s="0">
    <fb>67.092500000000001</fb>
    <v>1</v>
  </rv>
  <rv s="0">
    <fb>67.377499999999998</fb>
    <v>1</v>
  </rv>
  <rv s="0">
    <fb>52.92</fb>
    <v>1</v>
  </rv>
  <rv s="0">
    <fb>167.82</fb>
    <v>1</v>
  </rv>
  <rv s="0">
    <fb>137.34399999999999</fb>
    <v>1</v>
  </rv>
  <rv s="0">
    <fb>116.40600000000001</fb>
    <v>1</v>
  </rv>
  <rv s="0">
    <fb>43943</fb>
    <v>0</v>
  </rv>
  <rv s="0">
    <fb>69.025000000000006</fb>
    <v>1</v>
  </rv>
  <rv s="0">
    <fb>71.537499999999994</fb>
    <v>1</v>
  </rv>
  <rv s="0">
    <fb>55.92</fb>
    <v>1</v>
  </rv>
  <rv s="0">
    <fb>173.52</fb>
    <v>1</v>
  </rv>
  <rv s="0">
    <fb>146.422</fb>
    <v>1</v>
  </rv>
  <rv s="0">
    <fb>118.17449999999999</fb>
    <v>1</v>
  </rv>
  <rv s="0">
    <fb>43944</fb>
    <v>0</v>
  </rv>
  <rv s="0">
    <fb>68.757499999999993</fb>
    <v>1</v>
  </rv>
  <rv s="0">
    <fb>71.002499999999998</fb>
    <v>1</v>
  </rv>
  <rv s="0">
    <fb>55.9</fb>
    <v>1</v>
  </rv>
  <rv s="0">
    <fb>171.42</fb>
    <v>1</v>
  </rv>
  <rv s="0">
    <fb>141.126</fb>
    <v>1</v>
  </rv>
  <rv s="0">
    <fb>119.9725</fb>
    <v>1</v>
  </rv>
  <rv s="0">
    <fb>43945</fb>
    <v>0</v>
  </rv>
  <rv s="0">
    <fb>70.742500000000007</fb>
    <v>1</v>
  </rv>
  <rv s="0">
    <fb>72.397499999999994</fb>
    <v>1</v>
  </rv>
  <rv s="0">
    <fb>56.18</fb>
    <v>1</v>
  </rv>
  <rv s="0">
    <fb>174.55</fb>
    <v>1</v>
  </rv>
  <rv s="0">
    <fb>145.03</fb>
    <v>1</v>
  </rv>
  <rv s="0">
    <fb>120.511</fb>
    <v>1</v>
  </rv>
  <rv s="0">
    <fb>43948</fb>
    <v>0</v>
  </rv>
  <rv s="0">
    <fb>70.792500000000004</fb>
    <v>1</v>
  </rv>
  <rv s="0">
    <fb>74.27</fb>
    <v>1</v>
  </rv>
  <rv s="0">
    <fb>56.49</fb>
    <v>1</v>
  </rv>
  <rv s="0">
    <fb>174.05</fb>
    <v>1</v>
  </rv>
  <rv s="0">
    <fb>159.75</fb>
    <v>1</v>
  </rv>
  <rv s="0">
    <fb>118.8</fb>
    <v>1</v>
  </rv>
  <rv s="0">
    <fb>43949</fb>
    <v>0</v>
  </rv>
  <rv s="0">
    <fb>69.644999999999996</fb>
    <v>1</v>
  </rv>
  <rv s="0">
    <fb>72.84</fb>
    <v>1</v>
  </rv>
  <rv s="0">
    <fb>55.51</fb>
    <v>1</v>
  </rv>
  <rv s="0">
    <fb>169.81</fb>
    <v>1</v>
  </rv>
  <rv s="0">
    <fb>153.82400000000001</fb>
    <v>1</v>
  </rv>
  <rv s="0">
    <fb>115.70399999999999</fb>
    <v>1</v>
  </rv>
  <rv s="0">
    <fb>43950</fb>
    <v>0</v>
  </rv>
  <rv s="0">
    <fb>71.932500000000005</fb>
    <v>1</v>
  </rv>
  <rv s="0">
    <fb>74.614999999999995</fb>
    <v>1</v>
  </rv>
  <rv s="0">
    <fb>53.66</fb>
    <v>1</v>
  </rv>
  <rv s="0">
    <fb>177.43</fb>
    <v>1</v>
  </rv>
  <rv s="0">
    <fb>160.102</fb>
    <v>1</v>
  </rv>
  <rv s="0">
    <fb>118.63549999999999</fb>
    <v>1</v>
  </rv>
  <rv s="0">
    <fb>43951</fb>
    <v>0</v>
  </rv>
  <rv s="0">
    <fb>73.45</fb>
    <v>1</v>
  </rv>
  <rv s="0">
    <fb>73.069999999999993</fb>
    <v>1</v>
  </rv>
  <rv s="0">
    <fb>52.39</fb>
    <v>1</v>
  </rv>
  <rv s="0">
    <fb>179.21</fb>
    <v>1</v>
  </rv>
  <rv s="0">
    <fb>156.376</fb>
    <v>1</v>
  </rv>
  <rv s="0">
    <fb>123.7</fb>
    <v>1</v>
  </rv>
  <rv s="0">
    <fb>292.5</fb>
    <v>1</v>
  </rv>
  <rv s="0">
    <fb>145.97</fb>
    <v>1</v>
  </rv>
  <rv s="0">
    <fb>37.102800000000002</fb>
    <v>1</v>
  </rv>
  <rv s="0">
    <fb>138.69</fb>
    <v>1</v>
  </rv>
  <rv s="0">
    <fb>219.45</fb>
    <v>1</v>
  </rv>
  <rv s="0">
    <fb>289.54000000000002</fb>
    <v>1</v>
  </rv>
  <rv s="0">
    <fb>144.28</fb>
    <v>1</v>
  </rv>
  <rv s="0">
    <fb>36.903700000000001</fb>
    <v>1</v>
  </rv>
  <rv s="0">
    <fb>136.72</fb>
    <v>1</v>
  </rv>
  <rv s="0">
    <fb>217.98</fb>
    <v>1</v>
  </rv>
  <rv s="0">
    <fb>291.55</fb>
    <v>1</v>
  </rv>
  <rv s="0">
    <fb>144.1</fb>
    <v>1</v>
  </rv>
  <rv s="0">
    <fb>36.856299999999997</fb>
    <v>1</v>
  </rv>
  <rv s="0">
    <fb>138.16</fb>
    <v>1</v>
  </rv>
  <rv s="0">
    <fb>224.03</fb>
    <v>1</v>
  </rv>
  <rv s="0">
    <fb>289.79000000000002</fb>
    <v>1</v>
  </rv>
  <rv s="0">
    <fb>144.97999999999999</fb>
    <v>1</v>
  </rv>
  <rv s="0">
    <fb>36.7331</fb>
    <v>1</v>
  </rv>
  <rv s="0">
    <fb>137.85</fb>
    <v>1</v>
  </rv>
  <rv s="0">
    <fb>223.79</fb>
    <v>1</v>
  </rv>
  <rv s="0">
    <fb>295.89999999999998</fb>
    <v>1</v>
  </rv>
  <rv s="0">
    <fb>144.96</fb>
    <v>1</v>
  </rv>
  <rv s="0">
    <fb>37.026899999999998</fb>
    <v>1</v>
  </rv>
  <rv s="0">
    <fb>140.56</fb>
    <v>1</v>
  </rv>
  <rv s="0">
    <fb>231.09</fb>
    <v>1</v>
  </rv>
  <rv s="0">
    <fb>294.22000000000003</fb>
    <v>1</v>
  </rv>
  <rv s="0">
    <fb>145.38999999999999</fb>
    <v>1</v>
  </rv>
  <rv s="0">
    <fb>36.8658</fb>
    <v>1</v>
  </rv>
  <rv s="0">
    <fb>141.30000000000001</fb>
    <v>1</v>
  </rv>
  <rv s="0">
    <fb>230.26</fb>
    <v>1</v>
  </rv>
  <rv s="0">
    <fb>295.13</fb>
    <v>1</v>
  </rv>
  <rv s="0">
    <fb>145.06</fb>
    <v>1</v>
  </rv>
  <rv s="0">
    <fb>37.4345</fb>
    <v>1</v>
  </rv>
  <rv s="0">
    <fb>143.81</fb>
    <v>1</v>
  </rv>
  <rv s="0">
    <fb>228.95</fb>
    <v>1</v>
  </rv>
  <rv s="0">
    <fb>285.85000000000002</fb>
    <v>1</v>
  </rv>
  <rv s="0">
    <fb>145.69999999999999</fb>
    <v>1</v>
  </rv>
  <rv s="0">
    <fb>37.358699999999999</fb>
    <v>1</v>
  </rv>
  <rv s="0">
    <fb>143.65</fb>
    <v>1</v>
  </rv>
  <rv s="0">
    <fb>226.49</fb>
    <v>1</v>
  </rv>
  <rv s="0">
    <fb>288.24</fb>
    <v>1</v>
  </rv>
  <rv s="0">
    <fb>146.52000000000001</fb>
    <v>1</v>
  </rv>
  <rv s="0">
    <fb>37.984400000000001</fb>
    <v>1</v>
  </rv>
  <rv s="0">
    <fb>150.66999999999999</fb>
    <v>1</v>
  </rv>
  <rv s="0">
    <fb>229.75</fb>
    <v>1</v>
  </rv>
  <rv s="0">
    <fb>296.41000000000003</fb>
    <v>1</v>
  </rv>
  <rv s="0">
    <fb>147.01</fb>
    <v>1</v>
  </rv>
  <rv s="0">
    <fb>38.553100000000001</fb>
    <v>1</v>
  </rv>
  <rv s="0">
    <fb>154.03</fb>
    <v>1</v>
  </rv>
  <rv s="0">
    <fb>234.15</fb>
    <v>1</v>
  </rv>
  <rv s="0">
    <fb>300.74</fb>
    <v>1</v>
  </rv>
  <rv s="0">
    <fb>148.19999999999999</fb>
    <v>1</v>
  </rv>
  <rv s="0">
    <fb>38.496200000000002</fb>
    <v>1</v>
  </rv>
  <rv s="0">
    <fb>156.26</fb>
    <v>1</v>
  </rv>
  <rv s="0">
    <fb>235.5</fb>
    <v>1</v>
  </rv>
  <rv s="0">
    <fb>298.47000000000003</fb>
    <v>1</v>
  </rv>
  <rv s="0">
    <fb>149.16999999999999</fb>
    <v>1</v>
  </rv>
  <rv s="0">
    <fb>38.401499999999999</fb>
    <v>1</v>
  </rv>
  <rv s="0">
    <fb>156.33000000000001</fb>
    <v>1</v>
  </rv>
  <rv s="0">
    <fb>235.83</fb>
    <v>1</v>
  </rv>
  <rv s="0">
    <fb>300.52999999999997</fb>
    <v>1</v>
  </rv>
  <rv s="0">
    <fb>149.27000000000001</fb>
    <v>1</v>
  </rv>
  <rv s="0">
    <fb>38.240299999999998</fb>
    <v>1</v>
  </rv>
  <rv s="0">
    <fb>155.27000000000001</fb>
    <v>1</v>
  </rv>
  <rv s="0">
    <fb>233.99</fb>
    <v>1</v>
  </rv>
  <rv s="0">
    <fb>300.58999999999997</fb>
    <v>1</v>
  </rv>
  <rv s="0">
    <fb>148.25</fb>
    <v>1</v>
  </rv>
  <rv s="0">
    <fb>38.098100000000002</fb>
    <v>1</v>
  </rv>
  <rv s="0">
    <fb>155.74</fb>
    <v>1</v>
  </rv>
  <rv s="0">
    <fb>234.61</fb>
    <v>1</v>
  </rv>
  <rv s="0">
    <fb>299.45999999999998</fb>
    <v>1</v>
  </rv>
  <rv s="0">
    <fb>148.53</fb>
    <v>1</v>
  </rv>
  <rv s="0">
    <fb>38.591000000000001</fb>
    <v>1</v>
  </rv>
  <rv s="0">
    <fb>155.11000000000001</fb>
    <v>1</v>
  </rv>
  <rv s="0">
    <fb>233.91</fb>
    <v>1</v>
  </rv>
  <rv s="0">
    <fb>292.81</fb>
    <v>1</v>
  </rv>
  <rv s="0">
    <fb>148.32</fb>
    <v>1</v>
  </rv>
  <rv s="0">
    <fb>37.747399999999999</fb>
    <v>1</v>
  </rv>
  <rv s="0">
    <fb>152.62</fb>
    <v>1</v>
  </rv>
  <rv s="0">
    <fb>229.06</fb>
    <v>1</v>
  </rv>
  <rv s="0">
    <fb>284.08999999999997</fb>
    <v>1</v>
  </rv>
  <rv s="0">
    <fb>148.75</fb>
    <v>1</v>
  </rv>
  <rv s="0">
    <fb>38.069699999999997</fb>
    <v>1</v>
  </rv>
  <rv s="0">
    <fb>150.63</fb>
    <v>1</v>
  </rv>
  <rv s="0">
    <fb>227.37</fb>
    <v>1</v>
  </rv>
  <rv s="0">
    <fb>285.87</fb>
    <v>1</v>
  </rv>
  <rv s="0">
    <fb>149.5</fb>
    <v>1</v>
  </rv>
  <rv s="0">
    <fb>36.154800000000002</fb>
    <v>1</v>
  </rv>
  <rv s="0">
    <fb>152.12</fb>
    <v>1</v>
  </rv>
  <rv s="0">
    <fb>231.97</fb>
    <v>1</v>
  </rv>
  <rv s="0">
    <fb>282.89999999999998</fb>
    <v>1</v>
  </rv>
  <rv s="0">
    <fb>150.54</fb>
    <v>1</v>
  </rv>
  <rv s="0">
    <fb>35.624000000000002</fb>
    <v>1</v>
  </rv>
  <rv s="0">
    <fb>149.34</fb>
    <v>1</v>
  </rv>
  <rv s="0">
    <fb>232.41</fb>
    <v>1</v>
  </rv>
  <rv s="0">
    <fb>280.98</fb>
    <v>1</v>
  </rv>
  <rv s="0">
    <fb>150.36000000000001</fb>
    <v>1</v>
  </rv>
  <rv s="0">
    <fb>35.140500000000003</fb>
    <v>1</v>
  </rv>
  <rv s="0">
    <fb>147.19999999999999</fb>
    <v>1</v>
  </rv>
  <rv s="0">
    <fb>230.31</fb>
    <v>1</v>
  </rv>
  <rv s="0">
    <fb>272.45</fb>
    <v>1</v>
  </rv>
  <rv s="0">
    <fb>148.87</fb>
    <v>1</v>
  </rv>
  <rv s="0">
    <fb>35.301699999999997</fb>
    <v>1</v>
  </rv>
  <rv s="0">
    <fb>142.61000000000001</fb>
    <v>1</v>
  </rv>
  <rv s="0">
    <fb>227.05</fb>
    <v>1</v>
  </rv>
  <rv s="0">
    <fb>274.02</fb>
    <v>1</v>
  </rv>
  <rv s="0">
    <fb>150.16999999999999</fb>
    <v>1</v>
  </rv>
  <rv s="0">
    <fb>35.557600000000001</fb>
    <v>1</v>
  </rv>
  <rv s="0">
    <fb>143.9</fb>
    <v>1</v>
  </rv>
  <rv s="0">
    <fb>230.51</fb>
    <v>1</v>
  </rv>
  <rv s="0">
    <fb>280.83999999999997</fb>
    <v>1</v>
  </rv>
  <rv s="0">
    <fb>151.6</fb>
    <v>1</v>
  </rv>
  <rv s="0">
    <fb>35.728200000000001</fb>
    <v>1</v>
  </rv>
  <rv s="0">
    <fb>149.25</fb>
    <v>1</v>
  </rv>
  <rv s="0">
    <fb>239.66</fb>
    <v>1</v>
  </rv>
  <rv s="0">
    <fb>295.73</fb>
    <v>1</v>
  </rv>
  <rv s="0">
    <fb>153.99</fb>
    <v>1</v>
  </rv>
  <rv s="0">
    <fb>36.183300000000003</fb>
    <v>1</v>
  </rv>
  <rv s="0">
    <fb>152.15</fb>
    <v>1</v>
  </rv>
  <rv s="0">
    <fb>240.76</fb>
    <v>1</v>
  </rv>
  <rv s="0">
    <fb>292.45999999999998</fb>
    <v>1</v>
  </rv>
  <rv s="0">
    <fb>153.53</fb>
    <v>1</v>
  </rv>
  <rv s="0">
    <fb>36.268599999999999</fb>
    <v>1</v>
  </rv>
  <rv s="0">
    <fb>158.32</fb>
    <v>1</v>
  </rv>
  <rv s="0">
    <fb>239.12</fb>
    <v>1</v>
  </rv>
  <rv s="0">
    <fb>289.22000000000003</fb>
    <v>1</v>
  </rv>
  <rv s="0">
    <fb>151.88999999999999</fb>
    <v>1</v>
  </rv>
  <rv s="0">
    <fb>36.069499999999998</fb>
    <v>1</v>
  </rv>
  <rv s="0">
    <fb>156.32</fb>
    <v>1</v>
  </rv>
  <rv s="0">
    <fb>240.06</fb>
    <v>1</v>
  </rv>
  <rv s="0">
    <fb>287.02999999999997</fb>
    <v>1</v>
  </rv>
  <rv s="0">
    <fb>151.86000000000001</fb>
    <v>1</v>
  </rv>
  <rv s="0">
    <fb>35.841999999999999</fb>
    <v>1</v>
  </rv>
  <rv s="0">
    <fb>162.13999999999999</fb>
    <v>1</v>
  </rv>
  <rv s="0">
    <fb>244.75</fb>
    <v>1</v>
  </rv>
  <rv s="0">
    <fb>290.79000000000002</fb>
    <v>1</v>
  </rv>
  <rv s="0">
    <fb>151.99</fb>
    <v>1</v>
  </rv>
  <rv s="0">
    <fb>36.107399999999998</fb>
    <v>1</v>
  </rv>
  <rv s="0">
    <fb>164.65</fb>
    <v>1</v>
  </rv>
  <rv s="0">
    <fb>247.81</fb>
    <v>1</v>
  </rv>
  <rv s="0">
    <fb>303.48</fb>
    <v>1</v>
  </rv>
  <rv s="0">
    <fb>151.09</fb>
    <v>1</v>
  </rv>
  <rv s="0">
    <fb>35.775599999999997</fb>
    <v>1</v>
  </rv>
  <rv s="0">
    <fb>168.02</fb>
    <v>1</v>
  </rv>
  <rv s="0">
    <fb>242.21</fb>
    <v>1</v>
  </rv>
  <rv s="0">
    <fb>302.2</fb>
    <v>1</v>
  </rv>
  <rv s="0">
    <fb>150.09</fb>
    <v>1</v>
  </rv>
  <rv s="0">
    <fb>35.007800000000003</fb>
    <v>1</v>
  </rv>
  <rv s="0">
    <fb>167.91</fb>
    <v>1</v>
  </rv>
  <rv s="0">
    <fb>240.09</fb>
    <v>1</v>
  </rv>
  <rv s="0">
    <fb>298.77999999999997</fb>
    <v>1</v>
  </rv>
  <rv s="0">
    <fb>150.13</fb>
    <v>1</v>
  </rv>
  <rv s="0">
    <fb>34.609699999999997</fb>
    <v>1</v>
  </rv>
  <rv s="0">
    <fb>168.03</fb>
    <v>1</v>
  </rv>
  <rv s="0">
    <fb>243.82</fb>
    <v>1</v>
  </rv>
  <rv s="0">
    <fb>302.14</fb>
    <v>1</v>
  </rv>
  <rv s="0">
    <fb>149.13999999999999</fb>
    <v>1</v>
  </rv>
  <rv s="0">
    <fb>34.429499999999997</fb>
    <v>1</v>
  </rv>
  <rv s="0">
    <fb>167.63</fb>
    <v>1</v>
  </rv>
  <rv s="0">
    <fb>245.93</fb>
    <v>1</v>
  </rv>
  <rv s="0">
    <fb>305.31</fb>
    <v>1</v>
  </rv>
  <rv s="0">
    <fb>148.94</fb>
    <v>1</v>
  </rv>
  <rv s="0">
    <fb>34.344200000000001</fb>
    <v>1</v>
  </rv>
  <rv s="0">
    <fb>168.01</fb>
    <v>1</v>
  </rv>
  <rv s="0">
    <fb>247.78</fb>
    <v>1</v>
  </rv>
  <rv s="0">
    <fb>302.13</fb>
    <v>1</v>
  </rv>
  <rv s="0">
    <fb>148.37</fb>
    <v>1</v>
  </rv>
  <rv s="0">
    <fb>33.984000000000002</fb>
    <v>1</v>
  </rv>
  <rv s="0">
    <fb>170.78</fb>
    <v>1</v>
  </rv>
  <rv s="0">
    <fb>245.1</fb>
    <v>1</v>
  </rv>
  <rv s="0">
    <fb>301.43</fb>
    <v>1</v>
  </rv>
  <rv s="0">
    <fb>149.93</fb>
    <v>1</v>
  </rv>
  <rv s="0">
    <fb>33.860799999999998</fb>
    <v>1</v>
  </rv>
  <rv s="0">
    <fb>170.96</fb>
    <v>1</v>
  </rv>
  <rv s="0">
    <fb>246.29</fb>
    <v>1</v>
  </rv>
  <rv s="0">
    <fb>277.79000000000002</fb>
    <v>1</v>
  </rv>
  <rv s="0">
    <fb>145.91</fb>
    <v>1</v>
  </rv>
  <rv s="0">
    <fb>32.865400000000001</fb>
    <v>1</v>
  </rv>
  <rv s="0">
    <fb>165.56</fb>
    <v>1</v>
  </rv>
  <rv s="0">
    <fb>237.01</fb>
    <v>1</v>
  </rv>
  <rv s="0">
    <fb>263.39</fb>
    <v>1</v>
  </rv>
  <rv s="0">
    <fb>144.65</fb>
    <v>1</v>
  </rv>
  <rv s="0">
    <fb>32.163899999999998</fb>
    <v>1</v>
  </rv>
  <rv s="0">
    <fb>160.85</fb>
    <v>1</v>
  </rv>
  <rv s="0">
    <fb>230</fb>
    <v>1</v>
  </rv>
  <rv s="0">
    <fb>263</fb>
    <v>1</v>
  </rv>
  <rv s="0">
    <fb>143.68</fb>
    <v>1</v>
  </rv>
  <rv s="0">
    <fb>32.912799999999997</fb>
    <v>1</v>
  </rv>
  <rv s="0">
    <fb>158.97999999999999</fb>
    <v>1</v>
  </rv>
  <rv s="0">
    <fb>232.04</fb>
    <v>1</v>
  </rv>
  <rv s="0">
    <fb>253.92</fb>
    <v>1</v>
  </rv>
  <rv s="0">
    <fb>139.12</fb>
    <v>1</v>
  </rv>
  <rv s="0">
    <fb>32.325099999999999</fb>
    <v>1</v>
  </rv>
  <rv s="0">
    <fb>147.71</fb>
    <v>1</v>
  </rv>
  <rv s="0">
    <fb>223.3</fb>
    <v>1</v>
  </rv>
  <rv s="0">
    <fb>254.96</fb>
    <v>1</v>
  </rv>
  <rv s="0">
    <fb>134.47999999999999</fb>
    <v>1</v>
  </rv>
  <rv s="0">
    <fb>31.680499999999999</fb>
    <v>1</v>
  </rv>
  <rv s="0">
    <fb>139.86000000000001</fb>
    <v>1</v>
  </rv>
  <rv s="0">
    <fb>273.11</fb>
    <v>1</v>
  </rv>
  <rv s="0">
    <fb>140.02000000000001</fb>
    <v>1</v>
  </rv>
  <rv s="0">
    <fb>33.064500000000002</fb>
    <v>1</v>
  </rv>
  <rv s="0">
    <fb>150.41</fb>
    <v>1</v>
  </rv>
  <rv s="0">
    <fb>232.29</fb>
    <v>1</v>
  </rv>
  <rv s="0">
    <fb>261.39999999999998</fb>
    <v>1</v>
  </rv>
  <rv s="0">
    <fb>135.59</fb>
    <v>1</v>
  </rv>
  <rv s="0">
    <fb>32.514699999999998</fb>
    <v>1</v>
  </rv>
  <rv s="0">
    <fb>147.80000000000001</fb>
    <v>1</v>
  </rv>
  <rv s="0">
    <fb>228.26</fb>
    <v>1</v>
  </rv>
  <rv s="0">
    <fb>289.42</fb>
    <v>1</v>
  </rv>
  <rv s="0">
    <fb>143.47999999999999</fb>
    <v>1</v>
  </rv>
  <rv s="0">
    <fb>34.505400000000002</fb>
    <v>1</v>
  </rv>
  <rv s="0">
    <fb>152.26</fb>
    <v>1</v>
  </rv>
  <rv s="0">
    <fb>245.32</fb>
    <v>1</v>
  </rv>
  <rv s="0">
    <fb>282.95999999999998</fb>
    <v>1</v>
  </rv>
  <rv s="0">
    <fb>142.01</fb>
    <v>1</v>
  </rv>
  <rv s="0">
    <fb>33.6143</fb>
    <v>1</v>
  </rv>
  <rv s="0">
    <fb>145.12</fb>
    <v>1</v>
  </rv>
  <rv s="0">
    <fb>237.31</fb>
    <v>1</v>
  </rv>
  <rv s="0">
    <fb>283.87</fb>
    <v>1</v>
  </rv>
  <rv s="0">
    <fb>142.03</fb>
    <v>1</v>
  </rv>
  <rv s="0">
    <fb>33.197200000000002</fb>
    <v>1</v>
  </rv>
  <rv s="0">
    <fb>141.49</fb>
    <v>1</v>
  </rv>
  <rv s="0">
    <fb>233.5</fb>
    <v>1</v>
  </rv>
  <rv s="0">
    <fb>273.44</fb>
    <v>1</v>
  </rv>
  <rv s="0">
    <fb>136.44</fb>
    <v>1</v>
  </rv>
  <rv s="0">
    <fb>32.002800000000001</fb>
    <v>1</v>
  </rv>
  <rv s="0">
    <fb>131.97</fb>
    <v>1</v>
  </rv>
  <rv s="0">
    <fb>219.65</fb>
    <v>1</v>
  </rv>
  <rv s="0">
    <fb>280</fb>
    <v>1</v>
  </rv>
  <rv s="0">
    <fb>141.63999999999999</fb>
    <v>1</v>
  </rv>
  <rv s="0">
    <fb>32.7896</fb>
    <v>1</v>
  </rv>
  <rv s="0">
    <fb>138</fb>
    <v>1</v>
  </rv>
  <rv s="0">
    <fb>277.77999999999997</fb>
    <v>1</v>
  </rv>
  <rv s="0">
    <fb>131.80000000000001</fb>
    <v>1</v>
  </rv>
  <rv s="0">
    <fb>30.4956</fb>
    <v>1</v>
  </rv>
  <rv s="0">
    <fb>135.16999999999999</fb>
    <v>1</v>
  </rv>
  <rv s="0">
    <fb>220.34</fb>
    <v>1</v>
  </rv>
  <rv s="0">
    <fb>250.41</fb>
    <v>1</v>
  </rv>
  <rv s="0">
    <fb>125.41</fb>
    <v>1</v>
  </rv>
  <rv s="0">
    <fb>28.4575</fb>
    <v>1</v>
  </rv>
  <rv s="0">
    <fb>124.03</fb>
    <v>1</v>
  </rv>
  <rv s="0">
    <fb>204.06</fb>
    <v>1</v>
  </rv>
  <rv s="0">
    <fb>272.04000000000002</fb>
    <v>1</v>
  </rv>
  <rv s="0">
    <fb>134.29</fb>
    <v>1</v>
  </rv>
  <rv s="0">
    <fb>31.007400000000001</fb>
    <v>1</v>
  </rv>
  <rv s="0">
    <fb>132.57</fb>
    <v>1</v>
  </rv>
  <rv s="0">
    <fb>220.86</fb>
    <v>1</v>
  </rv>
  <rv s="0">
    <fb>225.04</fb>
    <v>1</v>
  </rv>
  <rv s="0">
    <fb>127.13</fb>
    <v>1</v>
  </rv>
  <rv s="0">
    <fb>28.609100000000002</fb>
    <v>1</v>
  </rv>
  <rv s="0">
    <fb>121.28</fb>
    <v>1</v>
  </rv>
  <rv s="0">
    <fb>199.77</fb>
    <v>1</v>
  </rv>
  <rv s="0">
    <fb>244.22</fb>
    <v>1</v>
  </rv>
  <rv s="0">
    <fb>136.59</fb>
    <v>1</v>
  </rv>
  <rv s="0">
    <fb>30.4861</fb>
    <v>1</v>
  </rv>
  <rv s="0">
    <fb>139.47</fb>
    <v>1</v>
  </rv>
  <rv s="0">
    <fb>210.44</fb>
    <v>1</v>
  </rv>
  <rv s="0">
    <fb>217.06</fb>
    <v>1</v>
  </rv>
  <rv s="0">
    <fb>134.96</fb>
    <v>1</v>
  </rv>
  <rv s="0">
    <fb>30.675699999999999</fb>
    <v>1</v>
  </rv>
  <rv s="0">
    <fb>135.9</fb>
    <v>1</v>
  </rv>
  <rv s="0">
    <fb>212.98</fb>
    <v>1</v>
  </rv>
  <rv s="0">
    <fb>219.8</fb>
    <v>1</v>
  </rv>
  <rv s="0">
    <fb>127.05</fb>
    <v>1</v>
  </rv>
  <rv s="0">
    <fb>28.836600000000001</fb>
    <v>1</v>
  </rv>
  <rv s="0">
    <fb>127.4</fb>
    <v>1</v>
  </rv>
  <rv s="0">
    <fb>215.69</fb>
    <v>1</v>
  </rv>
  <rv s="0">
    <fb>206.59</fb>
    <v>1</v>
  </rv>
  <rv s="0">
    <fb>119.89</fb>
    <v>1</v>
  </rv>
  <rv s="0">
    <fb>27.5</fb>
    <v>1</v>
  </rv>
  <rv s="0">
    <fb>124.97</fb>
    <v>1</v>
  </rv>
  <rv s="0">
    <fb>206</fb>
    <v>1</v>
  </rv>
  <rv s="0">
    <fb>194.86</fb>
    <v>1</v>
  </rv>
  <rv s="0">
    <fb>111.14</fb>
    <v>1</v>
  </rv>
  <rv s="0">
    <fb>27.007100000000001</fb>
    <v>1</v>
  </rv>
  <rv s="0">
    <fb>115.75</fb>
    <v>1</v>
  </rv>
  <rv s="0">
    <fb>202.21</fb>
    <v>1</v>
  </rv>
  <rv s="0">
    <fb>119.18</fb>
    <v>1</v>
  </rv>
  <rv s="0">
    <fb>28.1541</fb>
    <v>1</v>
  </rv>
  <rv s="0">
    <fb>126.31</fb>
    <v>1</v>
  </rv>
  <rv s="0">
    <fb>223.13</fb>
    <v>1</v>
  </rv>
  <rv s="0">
    <fb>234.49</fb>
    <v>1</v>
  </rv>
  <rv s="0">
    <fb>119.4</fb>
    <v>1</v>
  </rv>
  <rv s="0">
    <fb>28.201499999999999</fb>
    <v>1</v>
  </rv>
  <rv s="0">
    <fb>121.24</fb>
    <v>1</v>
  </rv>
  <rv s="0">
    <fb>210.09</fb>
    <v>1</v>
  </rv>
  <rv s="0">
    <fb>255.39</fb>
    <v>1</v>
  </rv>
  <rv s="0">
    <fb>126.57</fb>
    <v>1</v>
  </rv>
  <rv s="0">
    <fb>30.0974</fb>
    <v>1</v>
  </rv>
  <rv s="0">
    <fb>131.66</fb>
    <v>1</v>
  </rv>
  <rv s="0">
    <fb>224.49</fb>
    <v>1</v>
  </rv>
  <rv s="0">
    <fb>242.45</fb>
    <v>1</v>
  </rv>
  <rv s="0">
    <fb>123.16</fb>
    <v>1</v>
  </rv>
  <rv s="0">
    <fb>29.291699999999999</fb>
    <v>1</v>
  </rv>
  <rv s="0">
    <fb>125.7</fb>
    <v>1</v>
  </rv>
  <rv s="0">
    <fb>217.24</fb>
    <v>1</v>
  </rv>
  <rv s="0">
    <fb>251.28</fb>
    <v>1</v>
  </rv>
  <rv s="0">
    <fb>133.01</fb>
    <v>1</v>
  </rv>
  <rv s="0">
    <fb>30.9695</fb>
    <v>1</v>
  </rv>
  <rv s="0">
    <fb>138.02000000000001</fb>
    <v>1</v>
  </rv>
  <rv s="0">
    <fb>231.92</fb>
    <v>1</v>
  </rv>
  <rv s="0">
    <fb>249.38</fb>
    <v>1</v>
  </rv>
  <rv s="0">
    <fb>131.13</fb>
    <v>1</v>
  </rv>
  <rv s="0">
    <fb>30.941099999999999</fb>
    <v>1</v>
  </rv>
  <rv s="0">
    <fb>135.26</fb>
    <v>1</v>
  </rv>
  <rv s="0">
    <fb>237.95</fb>
    <v>1</v>
  </rv>
  <rv s="0">
    <fb>237.32</fb>
    <v>1</v>
  </rv>
  <rv s="0">
    <fb>128.81</fb>
    <v>1</v>
  </rv>
  <rv s="0">
    <fb>133.06</fb>
    <v>1</v>
  </rv>
  <rv s="0">
    <fb>225.48</fb>
    <v>1</v>
  </rv>
  <rv s="0">
    <fb>240.44</fb>
    <v>1</v>
  </rv>
  <rv s="0">
    <fb>133.15</fb>
    <v>1</v>
  </rv>
  <rv s="0">
    <fb>31.159099999999999</fb>
    <v>1</v>
  </rv>
  <rv s="0">
    <fb>129.19999999999999</fb>
    <v>1</v>
  </rv>
  <rv s="0">
    <fb>242.16</fb>
    <v>1</v>
  </rv>
  <rv s="0">
    <fb>229.49</fb>
    <v>1</v>
  </rv>
  <rv s="0">
    <fb>134.16999999999999</fb>
    <v>1</v>
  </rv>
  <rv s="0">
    <fb>31.888999999999999</fb>
    <v>1</v>
  </rv>
  <rv s="0">
    <fb>125.49</fb>
    <v>1</v>
  </rv>
  <rv s="0">
    <fb>238.31</fb>
    <v>1</v>
  </rv>
  <rv s="0">
    <fb>248.34</fb>
    <v>1</v>
  </rv>
  <rv s="0">
    <fb>139.76</fb>
    <v>1</v>
  </rv>
  <rv s="0">
    <fb>32.770600000000002</fb>
    <v>1</v>
  </rv>
  <rv s="0">
    <fb>135.19999999999999</fb>
    <v>1</v>
  </rv>
  <rv s="0">
    <fb>255.3</fb>
    <v>1</v>
  </rv>
  <rv s="0">
    <fb>248.04</fb>
    <v>1</v>
  </rv>
  <rv s="0">
    <fb>137.47999999999999</fb>
    <v>1</v>
  </rv>
  <rv s="0">
    <fb>31.860600000000002</fb>
    <v>1</v>
  </rv>
  <rv s="0">
    <fb>132.08000000000001</fb>
    <v>1</v>
  </rv>
  <rv s="0">
    <fb>247.67</fb>
    <v>1</v>
  </rv>
  <rv s="0">
    <fb>267.83</fb>
    <v>1</v>
  </rv>
  <rv s="0">
    <fb>143.26</fb>
    <v>1</v>
  </rv>
  <rv s="0">
    <fb>32.799100000000003</fb>
    <v>1</v>
  </rv>
  <rv s="0">
    <fb>131.56</fb>
    <v>1</v>
  </rv>
  <rv s="0">
    <fb>249.66</fb>
    <v>1</v>
  </rv>
  <rv s="0">
    <fb>264.13</fb>
    <v>1</v>
  </rv>
  <rv s="0">
    <fb>141.22999999999999</fb>
    <v>1</v>
  </rv>
  <rv s="0">
    <fb>33.548000000000002</fb>
    <v>1</v>
  </rv>
  <rv s="0">
    <fb>133.32</fb>
    <v>1</v>
  </rv>
  <rv s="0">
    <fb>246.61</fb>
    <v>1</v>
  </rv>
  <rv s="0">
    <fb>263.51</fb>
    <v>1</v>
  </rv>
  <rv s="0">
    <fb>139.77000000000001</fb>
    <v>1</v>
  </rv>
  <rv s="0">
    <fb>33.311</fb>
    <v>1</v>
  </rv>
  <rv s="0">
    <fb>131.02000000000001</fb>
    <v>1</v>
  </rv>
  <rv s="0">
    <fb>252.28</fb>
    <v>1</v>
  </rv>
  <rv s="0">
    <fb>270.5</fb>
    <v>1</v>
  </rv>
  <rv s="0">
    <fb>146.03</fb>
    <v>1</v>
  </rv>
  <rv s="0">
    <fb>34.543300000000002</fb>
    <v>1</v>
  </rv>
  <rv s="0">
    <fb>137.66</fb>
    <v>1</v>
  </rv>
  <rv s="0">
    <fb>262.41000000000003</fb>
    <v>1</v>
  </rv>
  <rv s="0">
    <fb>281.68</fb>
    <v>1</v>
  </rv>
  <rv s="0">
    <fb>147.66</fb>
    <v>1</v>
  </rv>
  <rv s="0">
    <fb>34.097799999999999</fb>
    <v>1</v>
  </rv>
  <rv s="0">
    <fb>137.97999999999999</fb>
    <v>1</v>
  </rv>
  <rv s="0">
    <fb>255.23</fb>
    <v>1</v>
  </rv>
  <rv s="0">
    <fb>298.43</fb>
    <v>1</v>
  </rv>
  <rv s="0">
    <fb>149.66999999999999</fb>
    <v>1</v>
  </rv>
  <rv s="0">
    <fb>34.0124</fb>
    <v>1</v>
  </rv>
  <rv s="0">
    <fb>138.11000000000001</fb>
    <v>1</v>
  </rv>
  <rv s="0">
    <fb>264.76</fb>
    <v>1</v>
  </rv>
  <rv s="0">
    <fb>290.56</fb>
    <v>1</v>
  </rv>
  <rv s="0">
    <fb>152.02000000000001</fb>
    <v>1</v>
  </rv>
  <rv s="0">
    <fb>34.988799999999998</fb>
    <v>1</v>
  </rv>
  <rv s="0">
    <fb>141.61000000000001</fb>
    <v>1</v>
  </rv>
  <rv s="0">
    <fb>270.45999999999998</fb>
    <v>1</v>
  </rv>
  <rv s="0">
    <fb>282.14</fb>
    <v>1</v>
  </rv>
  <rv s="0">
    <fb>151.66999999999999</fb>
    <v>1</v>
  </rv>
  <rv s="0">
    <fb>34.201999999999998</fb>
    <v>1</v>
  </rv>
  <rv s="0">
    <fb>140.49</fb>
    <v>1</v>
  </rv>
  <rv s="0">
    <fb>273.26</fb>
    <v>1</v>
  </rv>
  <rv s="0">
    <fb>274.19</fb>
    <v>1</v>
  </rv>
  <rv s="0">
    <fb>149.68</fb>
    <v>1</v>
  </rv>
  <rv s="0">
    <fb>33.765999999999998</fb>
    <v>1</v>
  </rv>
  <rv s="0">
    <fb>132.44</fb>
    <v>1</v>
  </rv>
  <rv s="0">
    <fb>262.8</fb>
    <v>1</v>
  </rv>
  <rv s="0">
    <fb>277.02</fb>
    <v>1</v>
  </rv>
  <rv s="0">
    <fb>152.99</fb>
    <v>1</v>
  </rv>
  <rv s="0">
    <fb>34.363199999999999</fb>
    <v>1</v>
  </rv>
  <rv s="0">
    <fb>135.22</fb>
    <v>1</v>
  </rv>
  <rv s="0">
    <fb>269.37</fb>
    <v>1</v>
  </rv>
  <rv s="0">
    <fb>285.33</fb>
    <v>1</v>
  </rv>
  <rv s="0">
    <fb>155.51</fb>
    <v>1</v>
  </rv>
  <rv s="0">
    <fb>34.780299999999997</fb>
    <v>1</v>
  </rv>
  <rv s="0">
    <fb>136.57</fb>
    <v>1</v>
  </rv>
  <rv s="0">
    <fb>267.91000000000003</fb>
    <v>1</v>
  </rv>
  <rv s="0">
    <fb>291.29000000000002</fb>
    <v>1</v>
  </rv>
  <rv s="0">
    <fb>154.86000000000001</fb>
    <v>1</v>
  </rv>
  <rv s="0">
    <fb>35.434399999999997</fb>
    <v>1</v>
  </rv>
  <rv s="0">
    <fb>139.94</fb>
    <v>1</v>
  </rv>
  <rv s="0">
    <fb>269.86</fb>
    <v>1</v>
  </rv>
  <rv s="0">
    <fb>293.98</fb>
    <v>1</v>
  </rv>
  <rv s="0">
    <fb>154.29</fb>
    <v>1</v>
  </rv>
  <rv s="0">
    <fb>36.334899999999998</fb>
    <v>1</v>
  </rv>
  <rv s="0">
    <fb>143.28</fb>
    <v>1</v>
  </rv>
  <rv s="0">
    <fb>268.51</fb>
    <v>1</v>
  </rv>
  <rv s="0">
    <fb>288.36</fb>
    <v>1</v>
  </rv>
  <rv s="0">
    <fb>151.38999999999999</fb>
    <v>1</v>
  </rv>
  <rv s="0">
    <fb>35.936799999999998</fb>
    <v>1</v>
  </rv>
  <rv s="0">
    <fb>140.36000000000001</fb>
    <v>1</v>
  </rv>
  <rv s="0">
    <fb>256.95999999999998</fb>
    <v>1</v>
  </rv>
  <rv s="0">
    <fb>287.64999999999998</fb>
    <v>1</v>
  </rv>
  <rv s="0">
    <fb>150.24</fb>
    <v>1</v>
  </rv>
  <rv s="0">
    <fb>36.135899999999999</fb>
    <v>1</v>
  </rv>
  <rv s="0">
    <fb>140.26</fb>
    <v>1</v>
  </rv>
  <rv s="0">
    <fb>251.05</fb>
    <v>1</v>
  </rv>
  <rv s="0">
    <fb>292.47000000000003</fb>
    <v>1</v>
  </rv>
  <rv s="0">
    <fb>150.04</fb>
    <v>1</v>
  </rv>
  <rv s="0">
    <fb>36.363399999999999</fb>
    <v>1</v>
  </rv>
  <rv s="0">
    <fb>141.25</fb>
    <v>1</v>
  </rv>
  <rv s="0">
    <fb>251.2</fb>
    <v>1</v>
  </rv>
  <rv s="1">
    <v>2</v>
    <v>AAPL</v>
    <v>Daily</v>
    <v>43831</v>
    <v>43951</v>
    <v>0</v>
    <v>1</v>
    <v>637238016000000000,637935076723260913,0</v>
    <v>0</v>
    <v>a1mou2</v>
    <v>XNAS:AAPL</v>
    <v>1</v>
  </rv>
  <rv s="1">
    <v>2</v>
    <v>MCK</v>
    <v>Daily</v>
    <v>43831</v>
    <v>43951</v>
    <v>0</v>
    <v>1</v>
    <v>637238016000000000,637935223272928596,0</v>
    <v>0</v>
    <v>a1xe52</v>
    <v>XNYS:MCK</v>
    <v>2</v>
  </rv>
  <rv s="1">
    <v>2</v>
    <v>NVDA</v>
    <v>Daily</v>
    <v>43831</v>
    <v>43951</v>
    <v>0</v>
    <v>1</v>
    <v>637238016000000000,637934540026476845,0</v>
    <v>0</v>
    <v>a1yv52</v>
    <v>XNAS:NVDA</v>
    <v>3</v>
  </rv>
  <rv s="1">
    <v>2</v>
    <v>UNH</v>
    <v>Daily</v>
    <v>43831</v>
    <v>43951</v>
    <v>0</v>
    <v>1</v>
    <v>637238016000000000,637935219095427220,0</v>
    <v>0</v>
    <v>a24xlh</v>
    <v>XNYS:UNH</v>
    <v>4</v>
  </rv>
  <rv s="1">
    <v>2</v>
    <v>AMZN</v>
    <v>Daily</v>
    <v>43831</v>
    <v>43951</v>
    <v>0</v>
    <v>1</v>
    <v>637238016000000000,637934540407191538,0</v>
    <v>0</v>
    <v>a1nhlh</v>
    <v>XNAS:AMZN</v>
    <v>5</v>
  </rv>
  <rv s="1">
    <v>2</v>
    <v>MSFT</v>
    <v>Daily</v>
    <v>43831</v>
    <v>43951</v>
    <v>0</v>
    <v>1</v>
    <v>637238016000000000,637934540227048253,0</v>
    <v>0</v>
    <v>a1xzim</v>
    <v>XNAS:MSFT</v>
    <v>6</v>
  </rv>
  <rv s="1">
    <v>2</v>
    <v>AMD</v>
    <v>Daily</v>
    <v>43831</v>
    <v>43951</v>
    <v>0</v>
    <v>1</v>
    <v>637238016000000000,637934540106886719,0</v>
    <v>0</v>
    <v>a1ndww</v>
    <v>XNAS:AMD</v>
    <v>7</v>
  </rv>
  <rv s="1">
    <v>2</v>
    <v>TSLA</v>
    <v>Daily</v>
    <v>43831</v>
    <v>43951</v>
    <v>0</v>
    <v>1</v>
    <v>637238016000000000,637934540336228628,0</v>
    <v>0</v>
    <v>a24kar</v>
    <v>XNAS:TSLA</v>
    <v>8</v>
  </rv>
  <rv s="1">
    <v>2</v>
    <v>JNJ</v>
    <v>Daily</v>
    <v>43831</v>
    <v>43951</v>
    <v>0</v>
    <v>1</v>
    <v>637238016000000000,637935219912301766,0</v>
    <v>0</v>
    <v>a1w8ec</v>
    <v>XNYS:JNJ</v>
    <v>9</v>
  </rv>
  <rv s="1">
    <v>2</v>
    <v>PFE</v>
    <v>Daily</v>
    <v>43831</v>
    <v>43951</v>
    <v>0</v>
    <v>1</v>
    <v>637238016000000000,637935222385516266,0</v>
    <v>0</v>
    <v>a1zqnm</v>
    <v>XNYS:PFE</v>
    <v>10</v>
  </rv>
  <rv s="1">
    <v>2</v>
    <v>VRTX</v>
    <v>Daily</v>
    <v>43831</v>
    <v>43951</v>
    <v>0</v>
    <v>1</v>
    <v>637238016000000000,637935223711072645,0</v>
    <v>0</v>
    <v>a25k5r</v>
    <v>XNAS:VRTX</v>
    <v>11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DE30-D3EF-4974-8A8F-20EB39717C92}">
  <dimension ref="A3:M10"/>
  <sheetViews>
    <sheetView workbookViewId="0">
      <selection activeCell="D37" sqref="D37"/>
    </sheetView>
  </sheetViews>
  <sheetFormatPr defaultRowHeight="15" x14ac:dyDescent="0.25"/>
  <sheetData>
    <row r="3" spans="1:13" x14ac:dyDescent="0.25">
      <c r="B3" s="2" t="s">
        <v>7</v>
      </c>
    </row>
    <row r="4" spans="1:13" x14ac:dyDescent="0.25">
      <c r="B4" s="10" t="s">
        <v>0</v>
      </c>
      <c r="C4" s="10"/>
      <c r="D4" s="10" t="s">
        <v>3</v>
      </c>
      <c r="E4" s="10"/>
      <c r="F4" s="10" t="s">
        <v>2</v>
      </c>
      <c r="G4" s="10"/>
      <c r="H4" s="10" t="s">
        <v>5</v>
      </c>
      <c r="I4" s="10"/>
      <c r="J4" s="10" t="s">
        <v>1</v>
      </c>
      <c r="K4" s="10"/>
      <c r="L4" s="10" t="s">
        <v>4</v>
      </c>
    </row>
    <row r="5" spans="1:13" x14ac:dyDescent="0.25">
      <c r="A5" s="2" t="s">
        <v>9</v>
      </c>
      <c r="B5" t="s">
        <v>14</v>
      </c>
      <c r="C5" t="s">
        <v>15</v>
      </c>
      <c r="D5" t="s">
        <v>14</v>
      </c>
      <c r="E5" t="s">
        <v>15</v>
      </c>
      <c r="F5" t="s">
        <v>14</v>
      </c>
      <c r="G5" t="s">
        <v>15</v>
      </c>
      <c r="H5" t="s">
        <v>14</v>
      </c>
      <c r="I5" t="s">
        <v>15</v>
      </c>
      <c r="J5" t="s">
        <v>14</v>
      </c>
      <c r="K5" t="s">
        <v>15</v>
      </c>
      <c r="L5" t="s">
        <v>14</v>
      </c>
      <c r="M5" t="s">
        <v>15</v>
      </c>
    </row>
    <row r="6" spans="1:13" x14ac:dyDescent="0.25">
      <c r="A6" s="5" t="s">
        <v>10</v>
      </c>
      <c r="B6" s="6">
        <v>77.97904761904762</v>
      </c>
      <c r="C6" s="7"/>
      <c r="D6" s="6">
        <v>49.196428571428569</v>
      </c>
      <c r="E6" s="7"/>
      <c r="F6" s="6">
        <v>94.211880952380952</v>
      </c>
      <c r="G6" s="7"/>
      <c r="H6" s="6">
        <v>163.99904761904764</v>
      </c>
      <c r="I6" s="7"/>
      <c r="J6" s="6">
        <v>61.202500000000015</v>
      </c>
      <c r="K6" s="7"/>
      <c r="L6" s="6">
        <v>105.73180952380955</v>
      </c>
      <c r="M6" s="7"/>
    </row>
    <row r="7" spans="1:13" x14ac:dyDescent="0.25">
      <c r="A7" s="5" t="s">
        <v>11</v>
      </c>
      <c r="B7" s="6">
        <v>77.817631578947342</v>
      </c>
      <c r="C7" s="8">
        <v>-2.0699924534709159E-3</v>
      </c>
      <c r="D7" s="6">
        <v>51.376842105263165</v>
      </c>
      <c r="E7" s="7">
        <v>4.4320565479033527E-2</v>
      </c>
      <c r="F7" s="6">
        <v>103.30876315789473</v>
      </c>
      <c r="G7" s="7">
        <v>9.6557696476856941E-2</v>
      </c>
      <c r="H7" s="6">
        <v>178.71947368421053</v>
      </c>
      <c r="I7" s="7">
        <v>8.9759216769092875E-2</v>
      </c>
      <c r="J7" s="6">
        <v>67.733094736842105</v>
      </c>
      <c r="K7" s="7">
        <v>0.10670470547513727</v>
      </c>
      <c r="L7" s="6">
        <v>159.48936842105263</v>
      </c>
      <c r="M7" s="7">
        <v>0.50843316821450524</v>
      </c>
    </row>
    <row r="8" spans="1:13" x14ac:dyDescent="0.25">
      <c r="A8" s="5" t="s">
        <v>12</v>
      </c>
      <c r="B8" s="6">
        <v>65.611022727272726</v>
      </c>
      <c r="C8" s="9">
        <v>-0.15686173690972333</v>
      </c>
      <c r="D8" s="6">
        <v>44.424090909090914</v>
      </c>
      <c r="E8" s="9">
        <v>-0.13532850426904683</v>
      </c>
      <c r="F8" s="6">
        <v>93.615522727272719</v>
      </c>
      <c r="G8" s="9">
        <v>-9.3827862558058958E-2</v>
      </c>
      <c r="H8" s="6">
        <v>152.55409090909092</v>
      </c>
      <c r="I8" s="9">
        <v>-0.14640476628390645</v>
      </c>
      <c r="J8" s="6">
        <v>60.888181818181813</v>
      </c>
      <c r="K8" s="9">
        <v>-0.10105714119891135</v>
      </c>
      <c r="L8" s="6">
        <v>111.82027272727272</v>
      </c>
      <c r="M8" s="9">
        <v>-0.29888572615030545</v>
      </c>
    </row>
    <row r="9" spans="1:13" x14ac:dyDescent="0.25">
      <c r="A9" s="5" t="s">
        <v>13</v>
      </c>
      <c r="B9" s="6">
        <v>68.096547619047612</v>
      </c>
      <c r="C9" s="7">
        <v>3.7882733547784209E-2</v>
      </c>
      <c r="D9" s="6">
        <v>52.063809523809532</v>
      </c>
      <c r="E9" s="7">
        <v>0.17197242438460864</v>
      </c>
      <c r="F9" s="6">
        <v>111.43526190476189</v>
      </c>
      <c r="G9" s="7">
        <v>0.19035026092203616</v>
      </c>
      <c r="H9" s="6">
        <v>169.03952380952381</v>
      </c>
      <c r="I9" s="7">
        <v>0.10806287004297245</v>
      </c>
      <c r="J9" s="6">
        <v>69.249166666666653</v>
      </c>
      <c r="K9" s="7">
        <v>0.13731703918260485</v>
      </c>
      <c r="L9" s="6">
        <v>132.7197142857143</v>
      </c>
      <c r="M9" s="7">
        <v>0.18690207999594918</v>
      </c>
    </row>
    <row r="10" spans="1:13" x14ac:dyDescent="0.25">
      <c r="A10" s="3" t="s">
        <v>8</v>
      </c>
      <c r="B10" s="1">
        <v>72.163433734939758</v>
      </c>
      <c r="C10" s="4"/>
      <c r="D10" s="1">
        <v>49.156084337349391</v>
      </c>
      <c r="E10" s="4"/>
      <c r="F10" s="1">
        <v>100.49395180722895</v>
      </c>
      <c r="G10" s="4"/>
      <c r="H10" s="1">
        <v>165.61048192771082</v>
      </c>
      <c r="I10" s="4"/>
      <c r="J10" s="1">
        <v>64.650045783132541</v>
      </c>
      <c r="K10" s="4"/>
      <c r="L10" s="1">
        <v>126.47983132530123</v>
      </c>
      <c r="M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44C4-5DBF-4148-BD14-07FBCD0BA4D5}">
  <dimension ref="A1:AA499"/>
  <sheetViews>
    <sheetView workbookViewId="0">
      <selection activeCell="N21" sqref="N21"/>
    </sheetView>
  </sheetViews>
  <sheetFormatPr defaultRowHeight="15" x14ac:dyDescent="0.25"/>
  <cols>
    <col min="1" max="2" width="9.7109375" bestFit="1" customWidth="1"/>
    <col min="3" max="3" width="11" customWidth="1"/>
    <col min="7" max="7" width="10.7109375" bestFit="1" customWidth="1"/>
    <col min="12" max="12" width="9.7109375" bestFit="1" customWidth="1"/>
    <col min="17" max="17" width="9.7109375" bestFit="1" customWidth="1"/>
    <col min="21" max="21" width="9.7109375" bestFit="1" customWidth="1"/>
    <col min="26" max="26" width="9.7109375" bestFit="1" customWidth="1"/>
    <col min="29" max="29" width="13.140625" bestFit="1" customWidth="1"/>
    <col min="30" max="30" width="7.42578125" bestFit="1" customWidth="1"/>
    <col min="31" max="31" width="13.140625" bestFit="1" customWidth="1"/>
    <col min="32" max="32" width="16.28515625" bestFit="1" customWidth="1"/>
    <col min="33" max="33" width="14.85546875" bestFit="1" customWidth="1"/>
    <col min="34" max="34" width="13.7109375" bestFit="1" customWidth="1"/>
    <col min="35" max="35" width="14.85546875" bestFit="1" customWidth="1"/>
    <col min="36" max="36" width="13.7109375" bestFit="1" customWidth="1"/>
    <col min="37" max="37" width="14.85546875" bestFit="1" customWidth="1"/>
    <col min="38" max="38" width="13.7109375" bestFit="1" customWidth="1"/>
    <col min="39" max="39" width="14.85546875" bestFit="1" customWidth="1"/>
    <col min="40" max="40" width="13.7109375" bestFit="1" customWidth="1"/>
    <col min="41" max="41" width="14.85546875" bestFit="1" customWidth="1"/>
    <col min="42" max="42" width="13.7109375" bestFit="1" customWidth="1"/>
    <col min="43" max="43" width="14.85546875" bestFit="1" customWidth="1"/>
    <col min="44" max="44" width="18.7109375" bestFit="1" customWidth="1"/>
    <col min="45" max="45" width="21" bestFit="1" customWidth="1"/>
  </cols>
  <sheetData>
    <row r="1" spans="1:27" x14ac:dyDescent="0.25">
      <c r="A1" s="14" t="s">
        <v>0</v>
      </c>
      <c r="B1" s="15" t="str" cm="1">
        <f t="array" aca="1" ref="B1:C84" ca="1">_xlfn.STOCKHISTORY("AAPL",DATE(2020,1,1),DATE(2020,4,30))</f>
        <v>Date</v>
      </c>
      <c r="C1" s="16" t="str">
        <f ca="1"/>
        <v>Close</v>
      </c>
      <c r="F1" t="s">
        <v>6</v>
      </c>
      <c r="G1" t="str" cm="1">
        <f t="array" aca="1" ref="G1:H84" ca="1">_xlfn.STOCKHISTORY("NVDA", DATE(2020, 1, 1), DATE(2020,4,30))</f>
        <v>Date</v>
      </c>
      <c r="H1" t="str">
        <f ca="1"/>
        <v>Close</v>
      </c>
      <c r="K1" t="s">
        <v>6</v>
      </c>
      <c r="L1" t="str" cm="1">
        <f t="array" aca="1" ref="L1:M84" ca="1">_xlfn.STOCKHISTORY("AMD", DATE(2020, 1, 1), DATE(2020,4,30))</f>
        <v>Date</v>
      </c>
      <c r="M1" t="str">
        <f ca="1"/>
        <v>Close</v>
      </c>
      <c r="P1" t="s">
        <v>6</v>
      </c>
      <c r="Q1" t="str" cm="1">
        <f t="array" aca="1" ref="Q1:R84" ca="1">_xlfn.STOCKHISTORY("MSFT", DATE(2020, 1, 1), DATE(2020,4,30))</f>
        <v>Date</v>
      </c>
      <c r="R1" t="str">
        <f ca="1"/>
        <v>Close</v>
      </c>
      <c r="T1" t="s">
        <v>6</v>
      </c>
      <c r="U1" t="str" cm="1">
        <f t="array" aca="1" ref="U1:V84" ca="1">_xlfn.STOCKHISTORY("TSLA", DATE(2020, 1, 1), DATE(2020,4,30))</f>
        <v>Date</v>
      </c>
      <c r="V1" t="str">
        <f ca="1"/>
        <v>Close</v>
      </c>
      <c r="Y1" t="s">
        <v>6</v>
      </c>
      <c r="Z1" t="str" cm="1">
        <f t="array" aca="1" ref="Z1:AA84" ca="1">_xlfn.STOCKHISTORY("AMZN", DATE(2020, 1, 1), DATE(2020,4,30))</f>
        <v>Date</v>
      </c>
      <c r="AA1" t="str">
        <f ca="1"/>
        <v>Close</v>
      </c>
    </row>
    <row r="2" spans="1:27" x14ac:dyDescent="0.25">
      <c r="A2" s="14" t="s">
        <v>0</v>
      </c>
      <c r="B2" s="18" vm="1">
        <f ca="1"/>
        <v>43832</v>
      </c>
      <c r="C2" s="19" vm="2">
        <f ca="1"/>
        <v>75.087500000000006</v>
      </c>
      <c r="F2" t="s">
        <v>1</v>
      </c>
      <c r="G2" vm="1">
        <f ca="1"/>
        <v>43832</v>
      </c>
      <c r="H2" vm="3">
        <f ca="1"/>
        <v>59.977499999999999</v>
      </c>
      <c r="K2" t="s">
        <v>3</v>
      </c>
      <c r="L2" vm="1">
        <f ca="1"/>
        <v>43832</v>
      </c>
      <c r="M2" vm="4">
        <f ca="1"/>
        <v>49.1</v>
      </c>
      <c r="P2" t="s">
        <v>5</v>
      </c>
      <c r="Q2" vm="1">
        <f ca="1"/>
        <v>43832</v>
      </c>
      <c r="R2" vm="5">
        <f ca="1"/>
        <v>160.62</v>
      </c>
      <c r="T2" t="s">
        <v>4</v>
      </c>
      <c r="U2" vm="1">
        <f ca="1"/>
        <v>43832</v>
      </c>
      <c r="V2" vm="6">
        <f ca="1"/>
        <v>86.052000000000007</v>
      </c>
      <c r="Y2" t="s">
        <v>2</v>
      </c>
      <c r="Z2" vm="1">
        <f ca="1"/>
        <v>43832</v>
      </c>
      <c r="AA2" vm="7">
        <f ca="1"/>
        <v>94.900499999999994</v>
      </c>
    </row>
    <row r="3" spans="1:27" x14ac:dyDescent="0.25">
      <c r="A3" s="14" t="s">
        <v>0</v>
      </c>
      <c r="B3" s="21" vm="8">
        <f ca="1"/>
        <v>43833</v>
      </c>
      <c r="C3" s="22" vm="9">
        <f ca="1"/>
        <v>74.357500000000002</v>
      </c>
      <c r="F3" t="s">
        <v>1</v>
      </c>
      <c r="G3" vm="8">
        <f ca="1"/>
        <v>43833</v>
      </c>
      <c r="H3" vm="10">
        <f ca="1"/>
        <v>59.017499999999998</v>
      </c>
      <c r="K3" t="s">
        <v>3</v>
      </c>
      <c r="L3" vm="8">
        <f ca="1"/>
        <v>43833</v>
      </c>
      <c r="M3" vm="11">
        <f ca="1"/>
        <v>48.6</v>
      </c>
      <c r="P3" t="s">
        <v>5</v>
      </c>
      <c r="Q3" vm="8">
        <f ca="1"/>
        <v>43833</v>
      </c>
      <c r="R3" vm="12">
        <f ca="1"/>
        <v>158.62</v>
      </c>
      <c r="T3" t="s">
        <v>4</v>
      </c>
      <c r="U3" vm="8">
        <f ca="1"/>
        <v>43833</v>
      </c>
      <c r="V3" vm="13">
        <f ca="1"/>
        <v>88.602000000000004</v>
      </c>
      <c r="Y3" t="s">
        <v>2</v>
      </c>
      <c r="Z3" vm="8">
        <f ca="1"/>
        <v>43833</v>
      </c>
      <c r="AA3" vm="14">
        <f ca="1"/>
        <v>93.748500000000007</v>
      </c>
    </row>
    <row r="4" spans="1:27" x14ac:dyDescent="0.25">
      <c r="A4" s="14" t="s">
        <v>0</v>
      </c>
      <c r="B4" s="18" vm="15">
        <f ca="1"/>
        <v>43836</v>
      </c>
      <c r="C4" s="19" vm="16">
        <f ca="1"/>
        <v>74.95</v>
      </c>
      <c r="F4" t="s">
        <v>1</v>
      </c>
      <c r="G4" vm="15">
        <f ca="1"/>
        <v>43836</v>
      </c>
      <c r="H4" vm="17">
        <f ca="1"/>
        <v>59.265000000000001</v>
      </c>
      <c r="K4" t="s">
        <v>3</v>
      </c>
      <c r="L4" vm="15">
        <f ca="1"/>
        <v>43836</v>
      </c>
      <c r="M4" vm="18">
        <f ca="1"/>
        <v>48.39</v>
      </c>
      <c r="P4" t="s">
        <v>5</v>
      </c>
      <c r="Q4" vm="15">
        <f ca="1"/>
        <v>43836</v>
      </c>
      <c r="R4" vm="19">
        <f ca="1"/>
        <v>159.03</v>
      </c>
      <c r="T4" t="s">
        <v>4</v>
      </c>
      <c r="U4" vm="15">
        <f ca="1"/>
        <v>43836</v>
      </c>
      <c r="V4" vm="20">
        <f ca="1"/>
        <v>90.308000000000007</v>
      </c>
      <c r="Y4" t="s">
        <v>2</v>
      </c>
      <c r="Z4" vm="15">
        <f ca="1"/>
        <v>43836</v>
      </c>
      <c r="AA4" vm="21">
        <f ca="1"/>
        <v>95.144000000000005</v>
      </c>
    </row>
    <row r="5" spans="1:27" x14ac:dyDescent="0.25">
      <c r="A5" s="14" t="s">
        <v>0</v>
      </c>
      <c r="B5" s="21" vm="22">
        <f ca="1"/>
        <v>43837</v>
      </c>
      <c r="C5" s="22" vm="23">
        <f ca="1"/>
        <v>74.597499999999997</v>
      </c>
      <c r="F5" t="s">
        <v>1</v>
      </c>
      <c r="G5" vm="22">
        <f ca="1"/>
        <v>43837</v>
      </c>
      <c r="H5" vm="24">
        <f ca="1"/>
        <v>59.982500000000002</v>
      </c>
      <c r="K5" t="s">
        <v>3</v>
      </c>
      <c r="L5" vm="22">
        <f ca="1"/>
        <v>43837</v>
      </c>
      <c r="M5" vm="25">
        <f ca="1"/>
        <v>48.25</v>
      </c>
      <c r="P5" t="s">
        <v>5</v>
      </c>
      <c r="Q5" vm="22">
        <f ca="1"/>
        <v>43837</v>
      </c>
      <c r="R5" vm="26">
        <f ca="1"/>
        <v>157.58000000000001</v>
      </c>
      <c r="T5" t="s">
        <v>4</v>
      </c>
      <c r="U5" vm="22">
        <f ca="1"/>
        <v>43837</v>
      </c>
      <c r="V5" vm="27">
        <f ca="1"/>
        <v>93.811999999999998</v>
      </c>
      <c r="Y5" t="s">
        <v>2</v>
      </c>
      <c r="Z5" vm="22">
        <f ca="1"/>
        <v>43837</v>
      </c>
      <c r="AA5" vm="28">
        <f ca="1"/>
        <v>95.343000000000004</v>
      </c>
    </row>
    <row r="6" spans="1:27" x14ac:dyDescent="0.25">
      <c r="A6" s="14" t="s">
        <v>0</v>
      </c>
      <c r="B6" s="18" vm="29">
        <f ca="1"/>
        <v>43838</v>
      </c>
      <c r="C6" s="19" vm="30">
        <f ca="1"/>
        <v>75.797499999999999</v>
      </c>
      <c r="F6" t="s">
        <v>1</v>
      </c>
      <c r="G6" vm="29">
        <f ca="1"/>
        <v>43838</v>
      </c>
      <c r="H6" vm="31">
        <f ca="1"/>
        <v>60.094999999999999</v>
      </c>
      <c r="K6" t="s">
        <v>3</v>
      </c>
      <c r="L6" vm="29">
        <f ca="1"/>
        <v>43838</v>
      </c>
      <c r="M6" vm="32">
        <f ca="1"/>
        <v>47.83</v>
      </c>
      <c r="P6" t="s">
        <v>5</v>
      </c>
      <c r="Q6" vm="29">
        <f ca="1"/>
        <v>43838</v>
      </c>
      <c r="R6" vm="33">
        <f ca="1"/>
        <v>160.09</v>
      </c>
      <c r="T6" t="s">
        <v>4</v>
      </c>
      <c r="U6" vm="29">
        <f ca="1"/>
        <v>43838</v>
      </c>
      <c r="V6" vm="34">
        <f ca="1"/>
        <v>98.427999999999997</v>
      </c>
      <c r="Y6" t="s">
        <v>2</v>
      </c>
      <c r="Z6" vm="29">
        <f ca="1"/>
        <v>43838</v>
      </c>
      <c r="AA6" vm="35">
        <f ca="1"/>
        <v>94.598500000000001</v>
      </c>
    </row>
    <row r="7" spans="1:27" x14ac:dyDescent="0.25">
      <c r="A7" s="14" t="s">
        <v>0</v>
      </c>
      <c r="B7" s="21" vm="36">
        <f ca="1"/>
        <v>43839</v>
      </c>
      <c r="C7" s="22" vm="37">
        <f ca="1"/>
        <v>77.407499999999999</v>
      </c>
      <c r="F7" t="s">
        <v>1</v>
      </c>
      <c r="G7" vm="36">
        <f ca="1"/>
        <v>43839</v>
      </c>
      <c r="H7" vm="38">
        <f ca="1"/>
        <v>60.755000000000003</v>
      </c>
      <c r="K7" t="s">
        <v>3</v>
      </c>
      <c r="L7" vm="36">
        <f ca="1"/>
        <v>43839</v>
      </c>
      <c r="M7" vm="39">
        <f ca="1"/>
        <v>48.97</v>
      </c>
      <c r="P7" t="s">
        <v>5</v>
      </c>
      <c r="Q7" vm="36">
        <f ca="1"/>
        <v>43839</v>
      </c>
      <c r="R7" vm="40">
        <f ca="1"/>
        <v>162.09</v>
      </c>
      <c r="T7" t="s">
        <v>4</v>
      </c>
      <c r="U7" vm="36">
        <f ca="1"/>
        <v>43839</v>
      </c>
      <c r="V7" vm="41">
        <f ca="1"/>
        <v>96.268000000000001</v>
      </c>
      <c r="Y7" t="s">
        <v>2</v>
      </c>
      <c r="Z7" vm="36">
        <f ca="1"/>
        <v>43839</v>
      </c>
      <c r="AA7" vm="42">
        <f ca="1"/>
        <v>95.052499999999995</v>
      </c>
    </row>
    <row r="8" spans="1:27" x14ac:dyDescent="0.25">
      <c r="A8" s="14" t="s">
        <v>0</v>
      </c>
      <c r="B8" s="18" vm="43">
        <f ca="1"/>
        <v>43840</v>
      </c>
      <c r="C8" s="19" vm="44">
        <f ca="1"/>
        <v>77.582499999999996</v>
      </c>
      <c r="F8" t="s">
        <v>1</v>
      </c>
      <c r="G8" vm="43">
        <f ca="1"/>
        <v>43840</v>
      </c>
      <c r="H8" vm="45">
        <f ca="1"/>
        <v>61.08</v>
      </c>
      <c r="K8" t="s">
        <v>3</v>
      </c>
      <c r="L8" vm="43">
        <f ca="1"/>
        <v>43840</v>
      </c>
      <c r="M8" vm="46">
        <f ca="1"/>
        <v>48.164999999999999</v>
      </c>
      <c r="P8" t="s">
        <v>5</v>
      </c>
      <c r="Q8" vm="43">
        <f ca="1"/>
        <v>43840</v>
      </c>
      <c r="R8" vm="47">
        <f ca="1"/>
        <v>161.34</v>
      </c>
      <c r="T8" t="s">
        <v>4</v>
      </c>
      <c r="U8" vm="43">
        <f ca="1"/>
        <v>43840</v>
      </c>
      <c r="V8" vm="48">
        <f ca="1"/>
        <v>95.63</v>
      </c>
      <c r="Y8" t="s">
        <v>2</v>
      </c>
      <c r="Z8" vm="43">
        <f ca="1"/>
        <v>43840</v>
      </c>
      <c r="AA8" vm="49">
        <f ca="1"/>
        <v>94.158000000000001</v>
      </c>
    </row>
    <row r="9" spans="1:27" x14ac:dyDescent="0.25">
      <c r="A9" s="14" t="s">
        <v>0</v>
      </c>
      <c r="B9" s="21" vm="50">
        <f ca="1"/>
        <v>43843</v>
      </c>
      <c r="C9" s="22" vm="51">
        <f ca="1"/>
        <v>79.239999999999995</v>
      </c>
      <c r="F9" t="s">
        <v>1</v>
      </c>
      <c r="G9" vm="50">
        <f ca="1"/>
        <v>43843</v>
      </c>
      <c r="H9" vm="52">
        <f ca="1"/>
        <v>62.994999999999997</v>
      </c>
      <c r="K9" t="s">
        <v>3</v>
      </c>
      <c r="L9" vm="50">
        <f ca="1"/>
        <v>43843</v>
      </c>
      <c r="M9" vm="53">
        <f ca="1"/>
        <v>48.744999999999997</v>
      </c>
      <c r="P9" t="s">
        <v>5</v>
      </c>
      <c r="Q9" vm="50">
        <f ca="1"/>
        <v>43843</v>
      </c>
      <c r="R9" vm="54">
        <f ca="1"/>
        <v>163.28</v>
      </c>
      <c r="T9" t="s">
        <v>4</v>
      </c>
      <c r="U9" vm="50">
        <f ca="1"/>
        <v>43843</v>
      </c>
      <c r="V9" vm="55">
        <f ca="1"/>
        <v>104.97199999999999</v>
      </c>
      <c r="Y9" t="s">
        <v>2</v>
      </c>
      <c r="Z9" vm="50">
        <f ca="1"/>
        <v>43843</v>
      </c>
      <c r="AA9" vm="56">
        <f ca="1"/>
        <v>94.564999999999998</v>
      </c>
    </row>
    <row r="10" spans="1:27" x14ac:dyDescent="0.25">
      <c r="A10" s="14" t="s">
        <v>0</v>
      </c>
      <c r="B10" s="18" vm="57">
        <f ca="1"/>
        <v>43844</v>
      </c>
      <c r="C10" s="19" vm="58">
        <f ca="1"/>
        <v>78.17</v>
      </c>
      <c r="F10" t="s">
        <v>1</v>
      </c>
      <c r="G10" vm="57">
        <f ca="1"/>
        <v>43844</v>
      </c>
      <c r="H10" vm="59">
        <f ca="1"/>
        <v>61.82</v>
      </c>
      <c r="K10" t="s">
        <v>3</v>
      </c>
      <c r="L10" vm="57">
        <f ca="1"/>
        <v>43844</v>
      </c>
      <c r="M10" vm="60">
        <f ca="1"/>
        <v>48.21</v>
      </c>
      <c r="P10" t="s">
        <v>5</v>
      </c>
      <c r="Q10" vm="57">
        <f ca="1"/>
        <v>43844</v>
      </c>
      <c r="R10" vm="61">
        <f ca="1"/>
        <v>162.13</v>
      </c>
      <c r="T10" t="s">
        <v>4</v>
      </c>
      <c r="U10" vm="57">
        <f ca="1"/>
        <v>43844</v>
      </c>
      <c r="V10" vm="62">
        <f ca="1"/>
        <v>107.584</v>
      </c>
      <c r="Y10" t="s">
        <v>2</v>
      </c>
      <c r="Z10" vm="57">
        <f ca="1"/>
        <v>43844</v>
      </c>
      <c r="AA10" vm="63">
        <f ca="1"/>
        <v>93.471999999999994</v>
      </c>
    </row>
    <row r="11" spans="1:27" x14ac:dyDescent="0.25">
      <c r="A11" s="14" t="s">
        <v>0</v>
      </c>
      <c r="B11" s="21" vm="64">
        <f ca="1"/>
        <v>43845</v>
      </c>
      <c r="C11" s="22" vm="65">
        <f ca="1"/>
        <v>77.834999999999994</v>
      </c>
      <c r="F11" t="s">
        <v>1</v>
      </c>
      <c r="G11" vm="64">
        <f ca="1"/>
        <v>43845</v>
      </c>
      <c r="H11" vm="66">
        <f ca="1"/>
        <v>61.392499999999998</v>
      </c>
      <c r="K11" t="s">
        <v>3</v>
      </c>
      <c r="L11" vm="64">
        <f ca="1"/>
        <v>43845</v>
      </c>
      <c r="M11" vm="67">
        <f ca="1"/>
        <v>48.545000000000002</v>
      </c>
      <c r="P11" t="s">
        <v>5</v>
      </c>
      <c r="Q11" vm="64">
        <f ca="1"/>
        <v>43845</v>
      </c>
      <c r="R11" vm="68">
        <f ca="1"/>
        <v>163.18</v>
      </c>
      <c r="T11" t="s">
        <v>4</v>
      </c>
      <c r="U11" vm="64">
        <f ca="1"/>
        <v>43845</v>
      </c>
      <c r="V11" vm="69">
        <f ca="1"/>
        <v>103.7</v>
      </c>
      <c r="Y11" t="s">
        <v>2</v>
      </c>
      <c r="Z11" vm="64">
        <f ca="1"/>
        <v>43845</v>
      </c>
      <c r="AA11" vm="70">
        <f ca="1"/>
        <v>93.100999999999999</v>
      </c>
    </row>
    <row r="12" spans="1:27" x14ac:dyDescent="0.25">
      <c r="A12" s="14" t="s">
        <v>0</v>
      </c>
      <c r="B12" s="18" vm="71">
        <f ca="1"/>
        <v>43846</v>
      </c>
      <c r="C12" s="19" vm="72">
        <f ca="1"/>
        <v>78.81</v>
      </c>
      <c r="F12" t="s">
        <v>1</v>
      </c>
      <c r="G12" vm="71">
        <f ca="1"/>
        <v>43846</v>
      </c>
      <c r="H12" vm="73">
        <f ca="1"/>
        <v>62.232500000000002</v>
      </c>
      <c r="K12" t="s">
        <v>3</v>
      </c>
      <c r="L12" vm="71">
        <f ca="1"/>
        <v>43846</v>
      </c>
      <c r="M12" vm="74">
        <f ca="1"/>
        <v>49.77</v>
      </c>
      <c r="P12" t="s">
        <v>5</v>
      </c>
      <c r="Q12" vm="71">
        <f ca="1"/>
        <v>43846</v>
      </c>
      <c r="R12" vm="75">
        <f ca="1"/>
        <v>166.17</v>
      </c>
      <c r="T12" t="s">
        <v>4</v>
      </c>
      <c r="U12" vm="71">
        <f ca="1"/>
        <v>43846</v>
      </c>
      <c r="V12" vm="76">
        <f ca="1"/>
        <v>102.69799999999999</v>
      </c>
      <c r="Y12" t="s">
        <v>2</v>
      </c>
      <c r="Z12" vm="71">
        <f ca="1"/>
        <v>43846</v>
      </c>
      <c r="AA12" vm="77">
        <f ca="1"/>
        <v>93.897000000000006</v>
      </c>
    </row>
    <row r="13" spans="1:27" x14ac:dyDescent="0.25">
      <c r="A13" s="14" t="s">
        <v>0</v>
      </c>
      <c r="B13" s="21" vm="78">
        <f ca="1"/>
        <v>43847</v>
      </c>
      <c r="C13" s="22" vm="79">
        <f ca="1"/>
        <v>79.682500000000005</v>
      </c>
      <c r="F13" t="s">
        <v>1</v>
      </c>
      <c r="G13" vm="78">
        <f ca="1"/>
        <v>43847</v>
      </c>
      <c r="H13" vm="80">
        <f ca="1"/>
        <v>62.32</v>
      </c>
      <c r="K13" t="s">
        <v>3</v>
      </c>
      <c r="L13" vm="78">
        <f ca="1"/>
        <v>43847</v>
      </c>
      <c r="M13" vm="81">
        <f ca="1"/>
        <v>50.93</v>
      </c>
      <c r="P13" t="s">
        <v>5</v>
      </c>
      <c r="Q13" vm="78">
        <f ca="1"/>
        <v>43847</v>
      </c>
      <c r="R13" vm="82">
        <f ca="1"/>
        <v>167.1</v>
      </c>
      <c r="T13" t="s">
        <v>4</v>
      </c>
      <c r="U13" vm="78">
        <f ca="1"/>
        <v>43847</v>
      </c>
      <c r="V13" vm="83">
        <f ca="1"/>
        <v>102.1</v>
      </c>
      <c r="Y13" t="s">
        <v>2</v>
      </c>
      <c r="Z13" vm="78">
        <f ca="1"/>
        <v>43847</v>
      </c>
      <c r="AA13" vm="84">
        <f ca="1"/>
        <v>93.236000000000004</v>
      </c>
    </row>
    <row r="14" spans="1:27" x14ac:dyDescent="0.25">
      <c r="A14" s="14" t="s">
        <v>0</v>
      </c>
      <c r="B14" s="18" vm="85">
        <f ca="1"/>
        <v>43851</v>
      </c>
      <c r="C14" s="19" vm="86">
        <f ca="1"/>
        <v>79.142499999999998</v>
      </c>
      <c r="F14" t="s">
        <v>1</v>
      </c>
      <c r="G14" vm="85">
        <f ca="1"/>
        <v>43851</v>
      </c>
      <c r="H14" vm="87">
        <f ca="1"/>
        <v>61.984999999999999</v>
      </c>
      <c r="K14" t="s">
        <v>3</v>
      </c>
      <c r="L14" vm="85">
        <f ca="1"/>
        <v>43851</v>
      </c>
      <c r="M14" vm="88">
        <f ca="1"/>
        <v>51.05</v>
      </c>
      <c r="P14" t="s">
        <v>5</v>
      </c>
      <c r="Q14" vm="85">
        <f ca="1"/>
        <v>43851</v>
      </c>
      <c r="R14" vm="89">
        <f ca="1"/>
        <v>166.5</v>
      </c>
      <c r="T14" t="s">
        <v>4</v>
      </c>
      <c r="U14" vm="85">
        <f ca="1"/>
        <v>43851</v>
      </c>
      <c r="V14" vm="90">
        <f ca="1"/>
        <v>109.44</v>
      </c>
      <c r="Y14" t="s">
        <v>2</v>
      </c>
      <c r="Z14" vm="85">
        <f ca="1"/>
        <v>43851</v>
      </c>
      <c r="AA14" vm="91">
        <f ca="1"/>
        <v>94.6</v>
      </c>
    </row>
    <row r="15" spans="1:27" x14ac:dyDescent="0.25">
      <c r="A15" s="14" t="s">
        <v>0</v>
      </c>
      <c r="B15" s="21" vm="92">
        <f ca="1"/>
        <v>43852</v>
      </c>
      <c r="C15" s="22" vm="93">
        <f ca="1"/>
        <v>79.424999999999997</v>
      </c>
      <c r="F15" t="s">
        <v>1</v>
      </c>
      <c r="G15" vm="92">
        <f ca="1"/>
        <v>43852</v>
      </c>
      <c r="H15" vm="94">
        <f ca="1"/>
        <v>62.512500000000003</v>
      </c>
      <c r="K15" t="s">
        <v>3</v>
      </c>
      <c r="L15" vm="92">
        <f ca="1"/>
        <v>43852</v>
      </c>
      <c r="M15" vm="95">
        <f ca="1"/>
        <v>51.43</v>
      </c>
      <c r="P15" t="s">
        <v>5</v>
      </c>
      <c r="Q15" vm="92">
        <f ca="1"/>
        <v>43852</v>
      </c>
      <c r="R15" vm="96">
        <f ca="1"/>
        <v>165.7</v>
      </c>
      <c r="T15" t="s">
        <v>4</v>
      </c>
      <c r="U15" vm="92">
        <f ca="1"/>
        <v>43852</v>
      </c>
      <c r="V15" vm="97">
        <f ca="1"/>
        <v>113.91200000000001</v>
      </c>
      <c r="Y15" t="s">
        <v>2</v>
      </c>
      <c r="Z15" vm="92">
        <f ca="1"/>
        <v>43852</v>
      </c>
      <c r="AA15" vm="98">
        <f ca="1"/>
        <v>94.373000000000005</v>
      </c>
    </row>
    <row r="16" spans="1:27" x14ac:dyDescent="0.25">
      <c r="A16" s="14" t="s">
        <v>0</v>
      </c>
      <c r="B16" s="18" vm="99">
        <f ca="1"/>
        <v>43853</v>
      </c>
      <c r="C16" s="19" vm="100">
        <f ca="1"/>
        <v>79.807500000000005</v>
      </c>
      <c r="F16" t="s">
        <v>1</v>
      </c>
      <c r="G16" vm="99">
        <f ca="1"/>
        <v>43853</v>
      </c>
      <c r="H16" vm="101">
        <f ca="1"/>
        <v>63.215000000000003</v>
      </c>
      <c r="K16" t="s">
        <v>3</v>
      </c>
      <c r="L16" vm="99">
        <f ca="1"/>
        <v>43853</v>
      </c>
      <c r="M16" vm="102">
        <f ca="1"/>
        <v>51.71</v>
      </c>
      <c r="P16" t="s">
        <v>5</v>
      </c>
      <c r="Q16" vm="99">
        <f ca="1"/>
        <v>43853</v>
      </c>
      <c r="R16" vm="103">
        <f ca="1"/>
        <v>166.72</v>
      </c>
      <c r="T16" t="s">
        <v>4</v>
      </c>
      <c r="U16" vm="99">
        <f ca="1"/>
        <v>43853</v>
      </c>
      <c r="V16" vm="104">
        <f ca="1"/>
        <v>114.44</v>
      </c>
      <c r="Y16" t="s">
        <v>2</v>
      </c>
      <c r="Z16" vm="99">
        <f ca="1"/>
        <v>43853</v>
      </c>
      <c r="AA16" vm="105">
        <f ca="1"/>
        <v>94.228999999999999</v>
      </c>
    </row>
    <row r="17" spans="1:27" x14ac:dyDescent="0.25">
      <c r="A17" s="14" t="s">
        <v>0</v>
      </c>
      <c r="B17" s="21" vm="106">
        <f ca="1"/>
        <v>43854</v>
      </c>
      <c r="C17" s="22" vm="107">
        <f ca="1"/>
        <v>79.577500000000001</v>
      </c>
      <c r="F17" t="s">
        <v>1</v>
      </c>
      <c r="G17" vm="106">
        <f ca="1"/>
        <v>43854</v>
      </c>
      <c r="H17" vm="108">
        <f ca="1"/>
        <v>62.62</v>
      </c>
      <c r="K17" t="s">
        <v>3</v>
      </c>
      <c r="L17" vm="106">
        <f ca="1"/>
        <v>43854</v>
      </c>
      <c r="M17" vm="109">
        <f ca="1"/>
        <v>50.35</v>
      </c>
      <c r="P17" t="s">
        <v>5</v>
      </c>
      <c r="Q17" vm="106">
        <f ca="1"/>
        <v>43854</v>
      </c>
      <c r="R17" vm="110">
        <f ca="1"/>
        <v>165.04</v>
      </c>
      <c r="T17" t="s">
        <v>4</v>
      </c>
      <c r="U17" vm="106">
        <f ca="1"/>
        <v>43854</v>
      </c>
      <c r="V17" vm="111">
        <f ca="1"/>
        <v>112.964</v>
      </c>
      <c r="Y17" t="s">
        <v>2</v>
      </c>
      <c r="Z17" vm="106">
        <f ca="1"/>
        <v>43854</v>
      </c>
      <c r="AA17" vm="112">
        <f ca="1"/>
        <v>93.081999999999994</v>
      </c>
    </row>
    <row r="18" spans="1:27" x14ac:dyDescent="0.25">
      <c r="A18" s="14" t="s">
        <v>0</v>
      </c>
      <c r="B18" s="18" vm="113">
        <f ca="1"/>
        <v>43857</v>
      </c>
      <c r="C18" s="19" vm="114">
        <f ca="1"/>
        <v>77.237499999999997</v>
      </c>
      <c r="F18" t="s">
        <v>1</v>
      </c>
      <c r="G18" vm="113">
        <f ca="1"/>
        <v>43857</v>
      </c>
      <c r="H18" vm="115">
        <f ca="1"/>
        <v>60.05</v>
      </c>
      <c r="K18" t="s">
        <v>3</v>
      </c>
      <c r="L18" vm="113">
        <f ca="1"/>
        <v>43857</v>
      </c>
      <c r="M18" vm="116">
        <f ca="1"/>
        <v>49.26</v>
      </c>
      <c r="P18" t="s">
        <v>5</v>
      </c>
      <c r="Q18" vm="113">
        <f ca="1"/>
        <v>43857</v>
      </c>
      <c r="R18" vm="117">
        <f ca="1"/>
        <v>162.28</v>
      </c>
      <c r="T18" t="s">
        <v>4</v>
      </c>
      <c r="U18" vm="113">
        <f ca="1"/>
        <v>43857</v>
      </c>
      <c r="V18" vm="118">
        <f ca="1"/>
        <v>111.604</v>
      </c>
      <c r="Y18" t="s">
        <v>2</v>
      </c>
      <c r="Z18" vm="113">
        <f ca="1"/>
        <v>43857</v>
      </c>
      <c r="AA18" vm="119">
        <f ca="1"/>
        <v>91.417000000000002</v>
      </c>
    </row>
    <row r="19" spans="1:27" x14ac:dyDescent="0.25">
      <c r="A19" s="14" t="s">
        <v>0</v>
      </c>
      <c r="B19" s="21" vm="120">
        <f ca="1"/>
        <v>43858</v>
      </c>
      <c r="C19" s="22" vm="121">
        <f ca="1"/>
        <v>79.422499999999999</v>
      </c>
      <c r="F19" t="s">
        <v>1</v>
      </c>
      <c r="G19" vm="120">
        <f ca="1"/>
        <v>43858</v>
      </c>
      <c r="H19" vm="122">
        <f ca="1"/>
        <v>61.9925</v>
      </c>
      <c r="K19" t="s">
        <v>3</v>
      </c>
      <c r="L19" vm="120">
        <f ca="1"/>
        <v>43858</v>
      </c>
      <c r="M19" vm="123">
        <f ca="1"/>
        <v>50.53</v>
      </c>
      <c r="P19" t="s">
        <v>5</v>
      </c>
      <c r="Q19" vm="120">
        <f ca="1"/>
        <v>43858</v>
      </c>
      <c r="R19" vm="124">
        <f ca="1"/>
        <v>165.46</v>
      </c>
      <c r="T19" t="s">
        <v>4</v>
      </c>
      <c r="U19" vm="120">
        <f ca="1"/>
        <v>43858</v>
      </c>
      <c r="V19" vm="125">
        <f ca="1"/>
        <v>113.38</v>
      </c>
      <c r="Y19" t="s">
        <v>2</v>
      </c>
      <c r="Z19" vm="120">
        <f ca="1"/>
        <v>43858</v>
      </c>
      <c r="AA19" vm="126">
        <f ca="1"/>
        <v>92.662499999999994</v>
      </c>
    </row>
    <row r="20" spans="1:27" x14ac:dyDescent="0.25">
      <c r="A20" s="14" t="s">
        <v>0</v>
      </c>
      <c r="B20" s="18" vm="127">
        <f ca="1"/>
        <v>43859</v>
      </c>
      <c r="C20" s="19" vm="128">
        <f ca="1"/>
        <v>81.084999999999994</v>
      </c>
      <c r="F20" t="s">
        <v>1</v>
      </c>
      <c r="G20" vm="127">
        <f ca="1"/>
        <v>43859</v>
      </c>
      <c r="H20" vm="129">
        <f ca="1"/>
        <v>61.384999999999998</v>
      </c>
      <c r="K20" t="s">
        <v>3</v>
      </c>
      <c r="L20" vm="127">
        <f ca="1"/>
        <v>43859</v>
      </c>
      <c r="M20" vm="130">
        <f ca="1"/>
        <v>47.51</v>
      </c>
      <c r="P20" t="s">
        <v>5</v>
      </c>
      <c r="Q20" vm="127">
        <f ca="1"/>
        <v>43859</v>
      </c>
      <c r="R20" vm="131">
        <f ca="1"/>
        <v>168.04</v>
      </c>
      <c r="T20" t="s">
        <v>4</v>
      </c>
      <c r="U20" vm="127">
        <f ca="1"/>
        <v>43859</v>
      </c>
      <c r="V20" vm="132">
        <f ca="1"/>
        <v>116.19799999999999</v>
      </c>
      <c r="Y20" t="s">
        <v>2</v>
      </c>
      <c r="Z20" vm="127">
        <f ca="1"/>
        <v>43859</v>
      </c>
      <c r="AA20" vm="133">
        <f ca="1"/>
        <v>92.9</v>
      </c>
    </row>
    <row r="21" spans="1:27" x14ac:dyDescent="0.25">
      <c r="A21" s="14" t="s">
        <v>0</v>
      </c>
      <c r="B21" s="21" vm="134">
        <f ca="1"/>
        <v>43860</v>
      </c>
      <c r="C21" s="22" vm="135">
        <f ca="1"/>
        <v>80.967500000000001</v>
      </c>
      <c r="F21" t="s">
        <v>1</v>
      </c>
      <c r="G21" vm="134">
        <f ca="1"/>
        <v>43860</v>
      </c>
      <c r="H21" vm="136">
        <f ca="1"/>
        <v>61.452500000000001</v>
      </c>
      <c r="K21" t="s">
        <v>3</v>
      </c>
      <c r="L21" vm="134">
        <f ca="1"/>
        <v>43860</v>
      </c>
      <c r="M21" vm="137">
        <f ca="1"/>
        <v>48.78</v>
      </c>
      <c r="P21" t="s">
        <v>5</v>
      </c>
      <c r="Q21" vm="134">
        <f ca="1"/>
        <v>43860</v>
      </c>
      <c r="R21" vm="138">
        <f ca="1"/>
        <v>172.78</v>
      </c>
      <c r="T21" t="s">
        <v>4</v>
      </c>
      <c r="U21" vm="134">
        <f ca="1"/>
        <v>43860</v>
      </c>
      <c r="V21" vm="139">
        <f ca="1"/>
        <v>128.16200000000001</v>
      </c>
      <c r="Y21" t="s">
        <v>2</v>
      </c>
      <c r="Z21" vm="134">
        <f ca="1"/>
        <v>43860</v>
      </c>
      <c r="AA21" vm="140">
        <f ca="1"/>
        <v>93.534000000000006</v>
      </c>
    </row>
    <row r="22" spans="1:27" x14ac:dyDescent="0.25">
      <c r="A22" s="14" t="s">
        <v>0</v>
      </c>
      <c r="B22" s="18" vm="141">
        <f ca="1"/>
        <v>43861</v>
      </c>
      <c r="C22" s="19" vm="142">
        <f ca="1"/>
        <v>77.377499999999998</v>
      </c>
      <c r="F22" t="s">
        <v>1</v>
      </c>
      <c r="G22" vm="141">
        <f ca="1"/>
        <v>43861</v>
      </c>
      <c r="H22" vm="143">
        <f ca="1"/>
        <v>59.107500000000002</v>
      </c>
      <c r="K22" t="s">
        <v>3</v>
      </c>
      <c r="L22" vm="141">
        <f ca="1"/>
        <v>43861</v>
      </c>
      <c r="M22" vm="144">
        <f ca="1"/>
        <v>47</v>
      </c>
      <c r="P22" t="s">
        <v>5</v>
      </c>
      <c r="Q22" vm="141">
        <f ca="1"/>
        <v>43861</v>
      </c>
      <c r="R22" vm="145">
        <f ca="1"/>
        <v>170.23</v>
      </c>
      <c r="T22" t="s">
        <v>4</v>
      </c>
      <c r="U22" vm="141">
        <f ca="1"/>
        <v>43861</v>
      </c>
      <c r="V22" vm="146">
        <f ca="1"/>
        <v>130.114</v>
      </c>
      <c r="Y22" t="s">
        <v>2</v>
      </c>
      <c r="Z22" vm="141">
        <f ca="1"/>
        <v>43861</v>
      </c>
      <c r="AA22" vm="147">
        <f ca="1"/>
        <v>100.43600000000001</v>
      </c>
    </row>
    <row r="23" spans="1:27" x14ac:dyDescent="0.25">
      <c r="A23" s="14" t="s">
        <v>0</v>
      </c>
      <c r="B23" s="21" vm="148">
        <f ca="1"/>
        <v>43864</v>
      </c>
      <c r="C23" s="22" vm="149">
        <f ca="1"/>
        <v>77.165000000000006</v>
      </c>
      <c r="F23" t="s">
        <v>1</v>
      </c>
      <c r="G23" vm="148">
        <f ca="1"/>
        <v>43864</v>
      </c>
      <c r="H23" vm="150">
        <f ca="1"/>
        <v>60.082500000000003</v>
      </c>
      <c r="K23" t="s">
        <v>3</v>
      </c>
      <c r="L23" vm="148">
        <f ca="1"/>
        <v>43864</v>
      </c>
      <c r="M23" vm="151">
        <f ca="1"/>
        <v>48.02</v>
      </c>
      <c r="P23" t="s">
        <v>5</v>
      </c>
      <c r="Q23" vm="148">
        <f ca="1"/>
        <v>43864</v>
      </c>
      <c r="R23" vm="152">
        <f ca="1"/>
        <v>174.38</v>
      </c>
      <c r="T23" t="s">
        <v>4</v>
      </c>
      <c r="U23" vm="148">
        <f ca="1"/>
        <v>43864</v>
      </c>
      <c r="V23" vm="153">
        <f ca="1"/>
        <v>156</v>
      </c>
      <c r="Y23" t="s">
        <v>2</v>
      </c>
      <c r="Z23" vm="148">
        <f ca="1"/>
        <v>43864</v>
      </c>
      <c r="AA23" vm="154">
        <f ca="1"/>
        <v>100.21</v>
      </c>
    </row>
    <row r="24" spans="1:27" x14ac:dyDescent="0.25">
      <c r="A24" s="14" t="s">
        <v>0</v>
      </c>
      <c r="B24" s="18" vm="155">
        <f ca="1"/>
        <v>43865</v>
      </c>
      <c r="C24" s="19" vm="156">
        <f ca="1"/>
        <v>79.712500000000006</v>
      </c>
      <c r="F24" t="s">
        <v>1</v>
      </c>
      <c r="G24" vm="155">
        <f ca="1"/>
        <v>43865</v>
      </c>
      <c r="H24" vm="157">
        <f ca="1"/>
        <v>61.782499999999999</v>
      </c>
      <c r="K24" t="s">
        <v>3</v>
      </c>
      <c r="L24" vm="155">
        <f ca="1"/>
        <v>43865</v>
      </c>
      <c r="M24" vm="158">
        <f ca="1"/>
        <v>49.45</v>
      </c>
      <c r="P24" t="s">
        <v>5</v>
      </c>
      <c r="Q24" vm="155">
        <f ca="1"/>
        <v>43865</v>
      </c>
      <c r="R24" vm="159">
        <f ca="1"/>
        <v>180.12</v>
      </c>
      <c r="T24" t="s">
        <v>4</v>
      </c>
      <c r="U24" vm="155">
        <f ca="1"/>
        <v>43865</v>
      </c>
      <c r="V24" vm="160">
        <f ca="1"/>
        <v>177.41200000000001</v>
      </c>
      <c r="Y24" t="s">
        <v>2</v>
      </c>
      <c r="Z24" vm="155">
        <f ca="1"/>
        <v>43865</v>
      </c>
      <c r="AA24" vm="161">
        <f ca="1"/>
        <v>102.48350000000001</v>
      </c>
    </row>
    <row r="25" spans="1:27" x14ac:dyDescent="0.25">
      <c r="A25" s="14" t="s">
        <v>0</v>
      </c>
      <c r="B25" s="21" vm="162">
        <f ca="1"/>
        <v>43866</v>
      </c>
      <c r="C25" s="22" vm="163">
        <f ca="1"/>
        <v>80.362499999999997</v>
      </c>
      <c r="F25" t="s">
        <v>1</v>
      </c>
      <c r="G25" vm="162">
        <f ca="1"/>
        <v>43866</v>
      </c>
      <c r="H25" vm="164">
        <f ca="1"/>
        <v>62.69</v>
      </c>
      <c r="K25" t="s">
        <v>3</v>
      </c>
      <c r="L25" vm="162">
        <f ca="1"/>
        <v>43866</v>
      </c>
      <c r="M25" vm="165">
        <f ca="1"/>
        <v>49.84</v>
      </c>
      <c r="P25" t="s">
        <v>5</v>
      </c>
      <c r="Q25" vm="162">
        <f ca="1"/>
        <v>43866</v>
      </c>
      <c r="R25" vm="166">
        <f ca="1"/>
        <v>179.9</v>
      </c>
      <c r="T25" t="s">
        <v>4</v>
      </c>
      <c r="U25" vm="162">
        <f ca="1"/>
        <v>43866</v>
      </c>
      <c r="V25" vm="167">
        <f ca="1"/>
        <v>146.94</v>
      </c>
      <c r="Y25" t="s">
        <v>2</v>
      </c>
      <c r="Z25" vm="162">
        <f ca="1"/>
        <v>43866</v>
      </c>
      <c r="AA25" vm="168">
        <f ca="1"/>
        <v>101.9935</v>
      </c>
    </row>
    <row r="26" spans="1:27" x14ac:dyDescent="0.25">
      <c r="A26" s="14" t="s">
        <v>0</v>
      </c>
      <c r="B26" s="18" vm="169">
        <f ca="1"/>
        <v>43867</v>
      </c>
      <c r="C26" s="19" vm="170">
        <f ca="1"/>
        <v>81.302499999999995</v>
      </c>
      <c r="F26" t="s">
        <v>1</v>
      </c>
      <c r="G26" vm="169">
        <f ca="1"/>
        <v>43867</v>
      </c>
      <c r="H26" vm="171">
        <f ca="1"/>
        <v>63.561300000000003</v>
      </c>
      <c r="K26" t="s">
        <v>3</v>
      </c>
      <c r="L26" vm="169">
        <f ca="1"/>
        <v>43867</v>
      </c>
      <c r="M26" vm="172">
        <f ca="1"/>
        <v>49.32</v>
      </c>
      <c r="P26" t="s">
        <v>5</v>
      </c>
      <c r="Q26" vm="169">
        <f ca="1"/>
        <v>43867</v>
      </c>
      <c r="R26" vm="173">
        <f ca="1"/>
        <v>183.63</v>
      </c>
      <c r="T26" t="s">
        <v>4</v>
      </c>
      <c r="U26" vm="169">
        <f ca="1"/>
        <v>43867</v>
      </c>
      <c r="V26" vm="174">
        <f ca="1"/>
        <v>149.792</v>
      </c>
      <c r="Y26" t="s">
        <v>2</v>
      </c>
      <c r="Z26" vm="169">
        <f ca="1"/>
        <v>43867</v>
      </c>
      <c r="AA26" vm="175">
        <f ca="1"/>
        <v>102.5115</v>
      </c>
    </row>
    <row r="27" spans="1:27" x14ac:dyDescent="0.25">
      <c r="A27" s="14" t="s">
        <v>0</v>
      </c>
      <c r="B27" s="21" vm="176">
        <f ca="1"/>
        <v>43868</v>
      </c>
      <c r="C27" s="22" vm="177">
        <f ca="1"/>
        <v>80.007499999999993</v>
      </c>
      <c r="F27" t="s">
        <v>1</v>
      </c>
      <c r="G27" vm="176">
        <f ca="1"/>
        <v>43868</v>
      </c>
      <c r="H27" vm="178">
        <f ca="1"/>
        <v>62.897500000000001</v>
      </c>
      <c r="K27" t="s">
        <v>3</v>
      </c>
      <c r="L27" vm="176">
        <f ca="1"/>
        <v>43868</v>
      </c>
      <c r="M27" vm="179">
        <f ca="1"/>
        <v>49.73</v>
      </c>
      <c r="P27" t="s">
        <v>5</v>
      </c>
      <c r="Q27" vm="176">
        <f ca="1"/>
        <v>43868</v>
      </c>
      <c r="R27" vm="180">
        <f ca="1"/>
        <v>183.89</v>
      </c>
      <c r="T27" t="s">
        <v>4</v>
      </c>
      <c r="U27" vm="176">
        <f ca="1"/>
        <v>43868</v>
      </c>
      <c r="V27" vm="181">
        <f ca="1"/>
        <v>149.614</v>
      </c>
      <c r="Y27" t="s">
        <v>2</v>
      </c>
      <c r="Z27" vm="176">
        <f ca="1"/>
        <v>43868</v>
      </c>
      <c r="AA27" vm="182">
        <f ca="1"/>
        <v>103.964</v>
      </c>
    </row>
    <row r="28" spans="1:27" x14ac:dyDescent="0.25">
      <c r="A28" s="14" t="s">
        <v>0</v>
      </c>
      <c r="B28" s="18" vm="183">
        <f ca="1"/>
        <v>43871</v>
      </c>
      <c r="C28" s="19" vm="184">
        <f ca="1"/>
        <v>80.387500000000003</v>
      </c>
      <c r="F28" t="s">
        <v>1</v>
      </c>
      <c r="G28" vm="183">
        <f ca="1"/>
        <v>43871</v>
      </c>
      <c r="H28" vm="185">
        <f ca="1"/>
        <v>65.742500000000007</v>
      </c>
      <c r="K28" t="s">
        <v>3</v>
      </c>
      <c r="L28" vm="183">
        <f ca="1"/>
        <v>43871</v>
      </c>
      <c r="M28" vm="186">
        <f ca="1"/>
        <v>52.26</v>
      </c>
      <c r="P28" t="s">
        <v>5</v>
      </c>
      <c r="Q28" vm="183">
        <f ca="1"/>
        <v>43871</v>
      </c>
      <c r="R28" vm="187">
        <f ca="1"/>
        <v>188.7</v>
      </c>
      <c r="T28" t="s">
        <v>4</v>
      </c>
      <c r="U28" vm="183">
        <f ca="1"/>
        <v>43871</v>
      </c>
      <c r="V28" vm="188">
        <f ca="1"/>
        <v>154.256</v>
      </c>
      <c r="Y28" t="s">
        <v>2</v>
      </c>
      <c r="Z28" vm="183">
        <f ca="1"/>
        <v>43871</v>
      </c>
      <c r="AA28" vm="189">
        <f ca="1"/>
        <v>106.6955</v>
      </c>
    </row>
    <row r="29" spans="1:27" x14ac:dyDescent="0.25">
      <c r="A29" s="14" t="s">
        <v>0</v>
      </c>
      <c r="B29" s="21" vm="190">
        <f ca="1"/>
        <v>43872</v>
      </c>
      <c r="C29" s="22" vm="191">
        <f ca="1"/>
        <v>79.902500000000003</v>
      </c>
      <c r="F29" t="s">
        <v>1</v>
      </c>
      <c r="G29" vm="190">
        <f ca="1"/>
        <v>43872</v>
      </c>
      <c r="H29" vm="192">
        <f ca="1"/>
        <v>66.972499999999997</v>
      </c>
      <c r="K29" t="s">
        <v>3</v>
      </c>
      <c r="L29" vm="190">
        <f ca="1"/>
        <v>43872</v>
      </c>
      <c r="M29" vm="193">
        <f ca="1"/>
        <v>53.8</v>
      </c>
      <c r="P29" t="s">
        <v>5</v>
      </c>
      <c r="Q29" vm="190">
        <f ca="1"/>
        <v>43872</v>
      </c>
      <c r="R29" vm="194">
        <f ca="1"/>
        <v>184.44</v>
      </c>
      <c r="T29" t="s">
        <v>4</v>
      </c>
      <c r="U29" vm="190">
        <f ca="1"/>
        <v>43872</v>
      </c>
      <c r="V29" vm="195">
        <f ca="1"/>
        <v>154.876</v>
      </c>
      <c r="Y29" t="s">
        <v>2</v>
      </c>
      <c r="Z29" vm="190">
        <f ca="1"/>
        <v>43872</v>
      </c>
      <c r="AA29" vm="196">
        <f ca="1"/>
        <v>107.54</v>
      </c>
    </row>
    <row r="30" spans="1:27" x14ac:dyDescent="0.25">
      <c r="A30" s="14" t="s">
        <v>0</v>
      </c>
      <c r="B30" s="18" vm="197">
        <f ca="1"/>
        <v>43873</v>
      </c>
      <c r="C30" s="19" vm="198">
        <f ca="1"/>
        <v>81.8</v>
      </c>
      <c r="F30" t="s">
        <v>1</v>
      </c>
      <c r="G30" vm="197">
        <f ca="1"/>
        <v>43873</v>
      </c>
      <c r="H30" vm="199">
        <f ca="1"/>
        <v>68.135000000000005</v>
      </c>
      <c r="K30" t="s">
        <v>3</v>
      </c>
      <c r="L30" vm="197">
        <f ca="1"/>
        <v>43873</v>
      </c>
      <c r="M30" vm="200">
        <f ca="1"/>
        <v>53.89</v>
      </c>
      <c r="P30" t="s">
        <v>5</v>
      </c>
      <c r="Q30" vm="197">
        <f ca="1"/>
        <v>43873</v>
      </c>
      <c r="R30" vm="201">
        <f ca="1"/>
        <v>184.71</v>
      </c>
      <c r="T30" t="s">
        <v>4</v>
      </c>
      <c r="U30" vm="197">
        <f ca="1"/>
        <v>43873</v>
      </c>
      <c r="V30" vm="202">
        <f ca="1"/>
        <v>153.458</v>
      </c>
      <c r="Y30" t="s">
        <v>2</v>
      </c>
      <c r="Z30" vm="197">
        <f ca="1"/>
        <v>43873</v>
      </c>
      <c r="AA30" vm="203">
        <f ca="1"/>
        <v>108</v>
      </c>
    </row>
    <row r="31" spans="1:27" x14ac:dyDescent="0.25">
      <c r="A31" s="14" t="s">
        <v>0</v>
      </c>
      <c r="B31" s="21" vm="204">
        <f ca="1"/>
        <v>43874</v>
      </c>
      <c r="C31" s="22" vm="205">
        <f ca="1"/>
        <v>81.217500000000001</v>
      </c>
      <c r="F31" t="s">
        <v>1</v>
      </c>
      <c r="G31" vm="204">
        <f ca="1"/>
        <v>43874</v>
      </c>
      <c r="H31" vm="206">
        <f ca="1"/>
        <v>67.694999999999993</v>
      </c>
      <c r="K31" t="s">
        <v>3</v>
      </c>
      <c r="L31" vm="204">
        <f ca="1"/>
        <v>43874</v>
      </c>
      <c r="M31" vm="207">
        <f ca="1"/>
        <v>54.53</v>
      </c>
      <c r="P31" t="s">
        <v>5</v>
      </c>
      <c r="Q31" vm="204">
        <f ca="1"/>
        <v>43874</v>
      </c>
      <c r="R31" vm="208">
        <f ca="1"/>
        <v>183.71</v>
      </c>
      <c r="T31" t="s">
        <v>4</v>
      </c>
      <c r="U31" vm="204">
        <f ca="1"/>
        <v>43874</v>
      </c>
      <c r="V31" vm="209">
        <f ca="1"/>
        <v>160.80000000000001</v>
      </c>
      <c r="Y31" t="s">
        <v>2</v>
      </c>
      <c r="Z31" vm="204">
        <f ca="1"/>
        <v>43874</v>
      </c>
      <c r="AA31" vm="210">
        <f ca="1"/>
        <v>107.4935</v>
      </c>
    </row>
    <row r="32" spans="1:27" x14ac:dyDescent="0.25">
      <c r="A32" s="14" t="s">
        <v>0</v>
      </c>
      <c r="B32" s="18" vm="211">
        <f ca="1"/>
        <v>43875</v>
      </c>
      <c r="C32" s="19" vm="212">
        <f ca="1"/>
        <v>81.237499999999997</v>
      </c>
      <c r="F32" t="s">
        <v>1</v>
      </c>
      <c r="G32" vm="211">
        <f ca="1"/>
        <v>43875</v>
      </c>
      <c r="H32" vm="213">
        <f ca="1"/>
        <v>72.447500000000005</v>
      </c>
      <c r="K32" t="s">
        <v>3</v>
      </c>
      <c r="L32" vm="211">
        <f ca="1"/>
        <v>43875</v>
      </c>
      <c r="M32" vm="214">
        <f ca="1"/>
        <v>55.31</v>
      </c>
      <c r="P32" t="s">
        <v>5</v>
      </c>
      <c r="Q32" vm="211">
        <f ca="1"/>
        <v>43875</v>
      </c>
      <c r="R32" vm="215">
        <f ca="1"/>
        <v>185.35</v>
      </c>
      <c r="T32" t="s">
        <v>4</v>
      </c>
      <c r="U32" vm="211">
        <f ca="1"/>
        <v>43875</v>
      </c>
      <c r="V32" vm="216">
        <f ca="1"/>
        <v>160.006</v>
      </c>
      <c r="Y32" t="s">
        <v>2</v>
      </c>
      <c r="Z32" vm="211">
        <f ca="1"/>
        <v>43875</v>
      </c>
      <c r="AA32" vm="217">
        <f ca="1"/>
        <v>106.7435</v>
      </c>
    </row>
    <row r="33" spans="1:27" x14ac:dyDescent="0.25">
      <c r="A33" s="14" t="s">
        <v>0</v>
      </c>
      <c r="B33" s="21" vm="218">
        <f ca="1"/>
        <v>43879</v>
      </c>
      <c r="C33" s="22" vm="219">
        <f ca="1"/>
        <v>79.75</v>
      </c>
      <c r="F33" t="s">
        <v>1</v>
      </c>
      <c r="G33" vm="218">
        <f ca="1"/>
        <v>43879</v>
      </c>
      <c r="H33" vm="220">
        <f ca="1"/>
        <v>74.142499999999998</v>
      </c>
      <c r="K33" t="s">
        <v>3</v>
      </c>
      <c r="L33" vm="218">
        <f ca="1"/>
        <v>43879</v>
      </c>
      <c r="M33" vm="221">
        <f ca="1"/>
        <v>56.89</v>
      </c>
      <c r="P33" t="s">
        <v>5</v>
      </c>
      <c r="Q33" vm="218">
        <f ca="1"/>
        <v>43879</v>
      </c>
      <c r="R33" vm="222">
        <f ca="1"/>
        <v>187.23</v>
      </c>
      <c r="T33" t="s">
        <v>4</v>
      </c>
      <c r="U33" vm="218">
        <f ca="1"/>
        <v>43879</v>
      </c>
      <c r="V33" vm="223">
        <f ca="1"/>
        <v>171.68</v>
      </c>
      <c r="Y33" t="s">
        <v>2</v>
      </c>
      <c r="Z33" vm="218">
        <f ca="1"/>
        <v>43879</v>
      </c>
      <c r="AA33" vm="224">
        <f ca="1"/>
        <v>107.7835</v>
      </c>
    </row>
    <row r="34" spans="1:27" x14ac:dyDescent="0.25">
      <c r="A34" s="14" t="s">
        <v>0</v>
      </c>
      <c r="B34" s="18" vm="225">
        <f ca="1"/>
        <v>43880</v>
      </c>
      <c r="C34" s="19" vm="226">
        <f ca="1"/>
        <v>80.905000000000001</v>
      </c>
      <c r="F34" t="s">
        <v>1</v>
      </c>
      <c r="G34" vm="225">
        <f ca="1"/>
        <v>43880</v>
      </c>
      <c r="H34" vm="227">
        <f ca="1"/>
        <v>78.674999999999997</v>
      </c>
      <c r="K34" t="s">
        <v>3</v>
      </c>
      <c r="L34" vm="225">
        <f ca="1"/>
        <v>43880</v>
      </c>
      <c r="M34" vm="228">
        <f ca="1"/>
        <v>58.9</v>
      </c>
      <c r="P34" t="s">
        <v>5</v>
      </c>
      <c r="Q34" vm="225">
        <f ca="1"/>
        <v>43880</v>
      </c>
      <c r="R34" vm="229">
        <f ca="1"/>
        <v>187.28</v>
      </c>
      <c r="T34" t="s">
        <v>4</v>
      </c>
      <c r="U34" vm="225">
        <f ca="1"/>
        <v>43880</v>
      </c>
      <c r="V34" vm="230">
        <f ca="1"/>
        <v>183.48400000000001</v>
      </c>
      <c r="Y34" t="s">
        <v>2</v>
      </c>
      <c r="Z34" vm="225">
        <f ca="1"/>
        <v>43880</v>
      </c>
      <c r="AA34" vm="231">
        <f ca="1"/>
        <v>108.511</v>
      </c>
    </row>
    <row r="35" spans="1:27" x14ac:dyDescent="0.25">
      <c r="A35" s="14" t="s">
        <v>0</v>
      </c>
      <c r="B35" s="21" vm="232">
        <f ca="1"/>
        <v>43881</v>
      </c>
      <c r="C35" s="22" vm="233">
        <f ca="1"/>
        <v>80.075000000000003</v>
      </c>
      <c r="F35" t="s">
        <v>1</v>
      </c>
      <c r="G35" vm="232">
        <f ca="1"/>
        <v>43881</v>
      </c>
      <c r="H35" vm="234">
        <f ca="1"/>
        <v>77.174999999999997</v>
      </c>
      <c r="K35" t="s">
        <v>3</v>
      </c>
      <c r="L35" vm="232">
        <f ca="1"/>
        <v>43881</v>
      </c>
      <c r="M35" vm="235">
        <f ca="1"/>
        <v>57.27</v>
      </c>
      <c r="P35" t="s">
        <v>5</v>
      </c>
      <c r="Q35" vm="232">
        <f ca="1"/>
        <v>43881</v>
      </c>
      <c r="R35" vm="236">
        <f ca="1"/>
        <v>184.42</v>
      </c>
      <c r="T35" t="s">
        <v>4</v>
      </c>
      <c r="U35" vm="232">
        <f ca="1"/>
        <v>43881</v>
      </c>
      <c r="V35" vm="237">
        <f ca="1"/>
        <v>179.88200000000001</v>
      </c>
      <c r="Y35" t="s">
        <v>2</v>
      </c>
      <c r="Z35" vm="232">
        <f ca="1"/>
        <v>43881</v>
      </c>
      <c r="AA35" vm="238">
        <f ca="1"/>
        <v>107.655</v>
      </c>
    </row>
    <row r="36" spans="1:27" x14ac:dyDescent="0.25">
      <c r="A36" s="14" t="s">
        <v>0</v>
      </c>
      <c r="B36" s="18" vm="239">
        <f ca="1"/>
        <v>43882</v>
      </c>
      <c r="C36" s="19" vm="240">
        <f ca="1"/>
        <v>78.262500000000003</v>
      </c>
      <c r="F36" t="s">
        <v>1</v>
      </c>
      <c r="G36" vm="239">
        <f ca="1"/>
        <v>43882</v>
      </c>
      <c r="H36" vm="241">
        <f ca="1"/>
        <v>73.517499999999998</v>
      </c>
      <c r="K36" t="s">
        <v>3</v>
      </c>
      <c r="L36" vm="239">
        <f ca="1"/>
        <v>43882</v>
      </c>
      <c r="M36" vm="242">
        <f ca="1"/>
        <v>53.28</v>
      </c>
      <c r="P36" t="s">
        <v>5</v>
      </c>
      <c r="Q36" vm="239">
        <f ca="1"/>
        <v>43882</v>
      </c>
      <c r="R36" vm="243">
        <f ca="1"/>
        <v>178.59</v>
      </c>
      <c r="T36" t="s">
        <v>4</v>
      </c>
      <c r="U36" vm="239">
        <f ca="1"/>
        <v>43882</v>
      </c>
      <c r="V36" vm="244">
        <f ca="1"/>
        <v>180.2</v>
      </c>
      <c r="Y36" t="s">
        <v>2</v>
      </c>
      <c r="Z36" vm="239">
        <f ca="1"/>
        <v>43882</v>
      </c>
      <c r="AA36" vm="245">
        <f ca="1"/>
        <v>104.7985</v>
      </c>
    </row>
    <row r="37" spans="1:27" x14ac:dyDescent="0.25">
      <c r="A37" s="14" t="s">
        <v>0</v>
      </c>
      <c r="B37" s="21" vm="246">
        <f ca="1"/>
        <v>43885</v>
      </c>
      <c r="C37" s="22" vm="247">
        <f ca="1"/>
        <v>74.545000000000002</v>
      </c>
      <c r="F37" t="s">
        <v>1</v>
      </c>
      <c r="G37" vm="246">
        <f ca="1"/>
        <v>43885</v>
      </c>
      <c r="H37" vm="248">
        <f ca="1"/>
        <v>68.319999999999993</v>
      </c>
      <c r="K37" t="s">
        <v>3</v>
      </c>
      <c r="L37" vm="246">
        <f ca="1"/>
        <v>43885</v>
      </c>
      <c r="M37" vm="249">
        <f ca="1"/>
        <v>49.12</v>
      </c>
      <c r="P37" t="s">
        <v>5</v>
      </c>
      <c r="Q37" vm="246">
        <f ca="1"/>
        <v>43885</v>
      </c>
      <c r="R37" vm="250">
        <f ca="1"/>
        <v>170.89</v>
      </c>
      <c r="T37" t="s">
        <v>4</v>
      </c>
      <c r="U37" vm="246">
        <f ca="1"/>
        <v>43885</v>
      </c>
      <c r="V37" vm="251">
        <f ca="1"/>
        <v>166.75800000000001</v>
      </c>
      <c r="Y37" t="s">
        <v>2</v>
      </c>
      <c r="Z37" vm="246">
        <f ca="1"/>
        <v>43885</v>
      </c>
      <c r="AA37" vm="252">
        <f ca="1"/>
        <v>100.4645</v>
      </c>
    </row>
    <row r="38" spans="1:27" x14ac:dyDescent="0.25">
      <c r="A38" s="14" t="s">
        <v>0</v>
      </c>
      <c r="B38" s="18" vm="253">
        <f ca="1"/>
        <v>43886</v>
      </c>
      <c r="C38" s="19" vm="254">
        <f ca="1"/>
        <v>72.02</v>
      </c>
      <c r="F38" t="s">
        <v>1</v>
      </c>
      <c r="G38" vm="253">
        <f ca="1"/>
        <v>43886</v>
      </c>
      <c r="H38" vm="255">
        <f ca="1"/>
        <v>65.512500000000003</v>
      </c>
      <c r="K38" t="s">
        <v>3</v>
      </c>
      <c r="L38" vm="253">
        <f ca="1"/>
        <v>43886</v>
      </c>
      <c r="M38" vm="256">
        <f ca="1"/>
        <v>47.57</v>
      </c>
      <c r="P38" t="s">
        <v>5</v>
      </c>
      <c r="Q38" vm="253">
        <f ca="1"/>
        <v>43886</v>
      </c>
      <c r="R38" vm="257">
        <f ca="1"/>
        <v>168.07</v>
      </c>
      <c r="T38" t="s">
        <v>4</v>
      </c>
      <c r="U38" vm="253">
        <f ca="1"/>
        <v>43886</v>
      </c>
      <c r="V38" vm="258">
        <f ca="1"/>
        <v>159.982</v>
      </c>
      <c r="Y38" t="s">
        <v>2</v>
      </c>
      <c r="Z38" vm="253">
        <f ca="1"/>
        <v>43886</v>
      </c>
      <c r="AA38" vm="259">
        <f ca="1"/>
        <v>98.637</v>
      </c>
    </row>
    <row r="39" spans="1:27" x14ac:dyDescent="0.25">
      <c r="A39" s="14" t="s">
        <v>0</v>
      </c>
      <c r="B39" s="21" vm="260">
        <f ca="1"/>
        <v>43887</v>
      </c>
      <c r="C39" s="22" vm="261">
        <f ca="1"/>
        <v>73.162499999999994</v>
      </c>
      <c r="F39" t="s">
        <v>1</v>
      </c>
      <c r="G39" vm="260">
        <f ca="1"/>
        <v>43887</v>
      </c>
      <c r="H39" vm="262">
        <f ca="1"/>
        <v>66.912499999999994</v>
      </c>
      <c r="K39" t="s">
        <v>3</v>
      </c>
      <c r="L39" vm="260">
        <f ca="1"/>
        <v>43887</v>
      </c>
      <c r="M39" vm="263">
        <f ca="1"/>
        <v>47.49</v>
      </c>
      <c r="P39" t="s">
        <v>5</v>
      </c>
      <c r="Q39" vm="260">
        <f ca="1"/>
        <v>43887</v>
      </c>
      <c r="R39" vm="264">
        <f ca="1"/>
        <v>170.17</v>
      </c>
      <c r="T39" t="s">
        <v>4</v>
      </c>
      <c r="U39" vm="260">
        <f ca="1"/>
        <v>43887</v>
      </c>
      <c r="V39" vm="265">
        <f ca="1"/>
        <v>155.76</v>
      </c>
      <c r="Y39" t="s">
        <v>2</v>
      </c>
      <c r="Z39" vm="260">
        <f ca="1"/>
        <v>43887</v>
      </c>
      <c r="AA39" vm="266">
        <f ca="1"/>
        <v>98.979500000000002</v>
      </c>
    </row>
    <row r="40" spans="1:27" x14ac:dyDescent="0.25">
      <c r="A40" s="14" t="s">
        <v>0</v>
      </c>
      <c r="B40" s="18" vm="267">
        <f ca="1"/>
        <v>43888</v>
      </c>
      <c r="C40" s="19" vm="268">
        <f ca="1"/>
        <v>68.38</v>
      </c>
      <c r="F40" t="s">
        <v>1</v>
      </c>
      <c r="G40" vm="267">
        <f ca="1"/>
        <v>43888</v>
      </c>
      <c r="H40" vm="269">
        <f ca="1"/>
        <v>63.15</v>
      </c>
      <c r="K40" t="s">
        <v>3</v>
      </c>
      <c r="L40" vm="267">
        <f ca="1"/>
        <v>43888</v>
      </c>
      <c r="M40" vm="270">
        <f ca="1"/>
        <v>44.01</v>
      </c>
      <c r="P40" t="s">
        <v>5</v>
      </c>
      <c r="Q40" vm="267">
        <f ca="1"/>
        <v>43888</v>
      </c>
      <c r="R40" vm="271">
        <f ca="1"/>
        <v>158.18</v>
      </c>
      <c r="T40" t="s">
        <v>4</v>
      </c>
      <c r="U40" vm="267">
        <f ca="1"/>
        <v>43888</v>
      </c>
      <c r="V40" vm="272">
        <f ca="1"/>
        <v>135.80000000000001</v>
      </c>
      <c r="Y40" t="s">
        <v>2</v>
      </c>
      <c r="Z40" vm="267">
        <f ca="1"/>
        <v>43888</v>
      </c>
      <c r="AA40" vm="273">
        <f ca="1"/>
        <v>94.215000000000003</v>
      </c>
    </row>
    <row r="41" spans="1:27" x14ac:dyDescent="0.25">
      <c r="A41" s="14" t="s">
        <v>0</v>
      </c>
      <c r="B41" s="21" vm="274">
        <f ca="1"/>
        <v>43889</v>
      </c>
      <c r="C41" s="22" vm="275">
        <f ca="1"/>
        <v>68.34</v>
      </c>
      <c r="F41" t="s">
        <v>1</v>
      </c>
      <c r="G41" vm="274">
        <f ca="1"/>
        <v>43889</v>
      </c>
      <c r="H41" vm="276">
        <f ca="1"/>
        <v>67.517499999999998</v>
      </c>
      <c r="K41" t="s">
        <v>3</v>
      </c>
      <c r="L41" vm="274">
        <f ca="1"/>
        <v>43889</v>
      </c>
      <c r="M41" vm="277">
        <f ca="1"/>
        <v>45.48</v>
      </c>
      <c r="P41" t="s">
        <v>5</v>
      </c>
      <c r="Q41" vm="274">
        <f ca="1"/>
        <v>43889</v>
      </c>
      <c r="R41" vm="278">
        <f ca="1"/>
        <v>162.01</v>
      </c>
      <c r="T41" t="s">
        <v>4</v>
      </c>
      <c r="U41" vm="274">
        <f ca="1"/>
        <v>43889</v>
      </c>
      <c r="V41" vm="279">
        <f ca="1"/>
        <v>133.59800000000001</v>
      </c>
      <c r="Y41" t="s">
        <v>2</v>
      </c>
      <c r="Z41" vm="274">
        <f ca="1"/>
        <v>43889</v>
      </c>
      <c r="AA41" vm="280">
        <f ca="1"/>
        <v>94.1875</v>
      </c>
    </row>
    <row r="42" spans="1:27" x14ac:dyDescent="0.25">
      <c r="A42" s="14" t="s">
        <v>0</v>
      </c>
      <c r="B42" s="18" vm="281">
        <f ca="1"/>
        <v>43892</v>
      </c>
      <c r="C42" s="19" vm="282">
        <f ca="1"/>
        <v>74.702500000000001</v>
      </c>
      <c r="F42" t="s">
        <v>1</v>
      </c>
      <c r="G42" vm="281">
        <f ca="1"/>
        <v>43892</v>
      </c>
      <c r="H42" vm="283">
        <f ca="1"/>
        <v>69.107500000000002</v>
      </c>
      <c r="K42" t="s">
        <v>3</v>
      </c>
      <c r="L42" vm="281">
        <f ca="1"/>
        <v>43892</v>
      </c>
      <c r="M42" vm="284">
        <f ca="1"/>
        <v>47.46</v>
      </c>
      <c r="P42" t="s">
        <v>5</v>
      </c>
      <c r="Q42" vm="281">
        <f ca="1"/>
        <v>43892</v>
      </c>
      <c r="R42" vm="285">
        <f ca="1"/>
        <v>172.79</v>
      </c>
      <c r="T42" t="s">
        <v>4</v>
      </c>
      <c r="U42" vm="281">
        <f ca="1"/>
        <v>43892</v>
      </c>
      <c r="V42" vm="286">
        <f ca="1"/>
        <v>148.72399999999999</v>
      </c>
      <c r="Y42" t="s">
        <v>2</v>
      </c>
      <c r="Z42" vm="281">
        <f ca="1"/>
        <v>43892</v>
      </c>
      <c r="AA42" vm="287">
        <f ca="1"/>
        <v>97.697500000000005</v>
      </c>
    </row>
    <row r="43" spans="1:27" x14ac:dyDescent="0.25">
      <c r="A43" s="14" t="s">
        <v>0</v>
      </c>
      <c r="B43" s="21" vm="288">
        <f ca="1"/>
        <v>43893</v>
      </c>
      <c r="C43" s="22" vm="289">
        <f ca="1"/>
        <v>72.33</v>
      </c>
      <c r="F43" t="s">
        <v>1</v>
      </c>
      <c r="G43" vm="288">
        <f ca="1"/>
        <v>43893</v>
      </c>
      <c r="H43" vm="290">
        <f ca="1"/>
        <v>66.472499999999997</v>
      </c>
      <c r="K43" t="s">
        <v>3</v>
      </c>
      <c r="L43" vm="288">
        <f ca="1"/>
        <v>43893</v>
      </c>
      <c r="M43" vm="291">
        <f ca="1"/>
        <v>46.75</v>
      </c>
      <c r="P43" t="s">
        <v>5</v>
      </c>
      <c r="Q43" vm="288">
        <f ca="1"/>
        <v>43893</v>
      </c>
      <c r="R43" vm="292">
        <f ca="1"/>
        <v>164.51</v>
      </c>
      <c r="T43" t="s">
        <v>4</v>
      </c>
      <c r="U43" vm="288">
        <f ca="1"/>
        <v>43893</v>
      </c>
      <c r="V43" vm="293">
        <f ca="1"/>
        <v>149.102</v>
      </c>
      <c r="Y43" t="s">
        <v>2</v>
      </c>
      <c r="Z43" vm="288">
        <f ca="1"/>
        <v>43893</v>
      </c>
      <c r="AA43" vm="294">
        <f ca="1"/>
        <v>95.4495</v>
      </c>
    </row>
    <row r="44" spans="1:27" x14ac:dyDescent="0.25">
      <c r="A44" s="14" t="s">
        <v>0</v>
      </c>
      <c r="B44" s="18" vm="295">
        <f ca="1"/>
        <v>43894</v>
      </c>
      <c r="C44" s="19" vm="296">
        <f ca="1"/>
        <v>75.685000000000002</v>
      </c>
      <c r="F44" t="s">
        <v>1</v>
      </c>
      <c r="G44" vm="295">
        <f ca="1"/>
        <v>43894</v>
      </c>
      <c r="H44" vm="297">
        <f ca="1"/>
        <v>71.127499999999998</v>
      </c>
      <c r="K44" t="s">
        <v>3</v>
      </c>
      <c r="L44" vm="295">
        <f ca="1"/>
        <v>43894</v>
      </c>
      <c r="M44" vm="298">
        <f ca="1"/>
        <v>50.11</v>
      </c>
      <c r="P44" t="s">
        <v>5</v>
      </c>
      <c r="Q44" vm="295">
        <f ca="1"/>
        <v>43894</v>
      </c>
      <c r="R44" vm="299">
        <f ca="1"/>
        <v>170.55</v>
      </c>
      <c r="T44" t="s">
        <v>4</v>
      </c>
      <c r="U44" vm="295">
        <f ca="1"/>
        <v>43894</v>
      </c>
      <c r="V44" vm="300">
        <f ca="1"/>
        <v>149.9</v>
      </c>
      <c r="Y44" t="s">
        <v>2</v>
      </c>
      <c r="Z44" vm="295">
        <f ca="1"/>
        <v>43894</v>
      </c>
      <c r="AA44" vm="301">
        <f ca="1"/>
        <v>98.791499999999999</v>
      </c>
    </row>
    <row r="45" spans="1:27" x14ac:dyDescent="0.25">
      <c r="A45" s="14" t="s">
        <v>0</v>
      </c>
      <c r="B45" s="21" vm="302">
        <f ca="1"/>
        <v>43895</v>
      </c>
      <c r="C45" s="22" vm="303">
        <f ca="1"/>
        <v>73.23</v>
      </c>
      <c r="F45" t="s">
        <v>1</v>
      </c>
      <c r="G45" vm="302">
        <f ca="1"/>
        <v>43895</v>
      </c>
      <c r="H45" vm="304">
        <f ca="1"/>
        <v>68.322500000000005</v>
      </c>
      <c r="K45" t="s">
        <v>3</v>
      </c>
      <c r="L45" vm="302">
        <f ca="1"/>
        <v>43895</v>
      </c>
      <c r="M45" vm="305">
        <f ca="1"/>
        <v>48.11</v>
      </c>
      <c r="P45" t="s">
        <v>5</v>
      </c>
      <c r="Q45" vm="302">
        <f ca="1"/>
        <v>43895</v>
      </c>
      <c r="R45" vm="306">
        <f ca="1"/>
        <v>166.27</v>
      </c>
      <c r="T45" t="s">
        <v>4</v>
      </c>
      <c r="U45" vm="302">
        <f ca="1"/>
        <v>43895</v>
      </c>
      <c r="V45" vm="307">
        <f ca="1"/>
        <v>144.90799999999999</v>
      </c>
      <c r="Y45" t="s">
        <v>2</v>
      </c>
      <c r="Z45" vm="302">
        <f ca="1"/>
        <v>43895</v>
      </c>
      <c r="AA45" vm="308">
        <f ca="1"/>
        <v>96.201499999999996</v>
      </c>
    </row>
    <row r="46" spans="1:27" x14ac:dyDescent="0.25">
      <c r="A46" s="14" t="s">
        <v>0</v>
      </c>
      <c r="B46" s="18" vm="309">
        <f ca="1"/>
        <v>43896</v>
      </c>
      <c r="C46" s="19" vm="310">
        <f ca="1"/>
        <v>72.257499999999993</v>
      </c>
      <c r="F46" t="s">
        <v>1</v>
      </c>
      <c r="G46" vm="309">
        <f ca="1"/>
        <v>43896</v>
      </c>
      <c r="H46" vm="311">
        <f ca="1"/>
        <v>66.510000000000005</v>
      </c>
      <c r="K46" t="s">
        <v>3</v>
      </c>
      <c r="L46" vm="309">
        <f ca="1"/>
        <v>43896</v>
      </c>
      <c r="M46" vm="312">
        <f ca="1"/>
        <v>48.59</v>
      </c>
      <c r="P46" t="s">
        <v>5</v>
      </c>
      <c r="Q46" vm="309">
        <f ca="1"/>
        <v>43896</v>
      </c>
      <c r="R46" vm="313">
        <f ca="1"/>
        <v>161.57</v>
      </c>
      <c r="T46" t="s">
        <v>4</v>
      </c>
      <c r="U46" vm="309">
        <f ca="1"/>
        <v>43896</v>
      </c>
      <c r="V46" vm="314">
        <f ca="1"/>
        <v>140.696</v>
      </c>
      <c r="Y46" t="s">
        <v>2</v>
      </c>
      <c r="Z46" vm="309">
        <f ca="1"/>
        <v>43896</v>
      </c>
      <c r="AA46" vm="315">
        <f ca="1"/>
        <v>95.054500000000004</v>
      </c>
    </row>
    <row r="47" spans="1:27" x14ac:dyDescent="0.25">
      <c r="A47" s="14" t="s">
        <v>0</v>
      </c>
      <c r="B47" s="21" vm="316">
        <f ca="1"/>
        <v>43899</v>
      </c>
      <c r="C47" s="22" vm="317">
        <f ca="1"/>
        <v>66.542500000000004</v>
      </c>
      <c r="F47" t="s">
        <v>1</v>
      </c>
      <c r="G47" vm="316">
        <f ca="1"/>
        <v>43899</v>
      </c>
      <c r="H47" vm="318">
        <f ca="1"/>
        <v>61.36</v>
      </c>
      <c r="K47" t="s">
        <v>3</v>
      </c>
      <c r="L47" vm="316">
        <f ca="1"/>
        <v>43899</v>
      </c>
      <c r="M47" vm="319">
        <f ca="1"/>
        <v>43.27</v>
      </c>
      <c r="P47" t="s">
        <v>5</v>
      </c>
      <c r="Q47" vm="316">
        <f ca="1"/>
        <v>43899</v>
      </c>
      <c r="R47" vm="320">
        <f ca="1"/>
        <v>150.62</v>
      </c>
      <c r="T47" t="s">
        <v>4</v>
      </c>
      <c r="U47" vm="316">
        <f ca="1"/>
        <v>43899</v>
      </c>
      <c r="V47" vm="321">
        <f ca="1"/>
        <v>121.6</v>
      </c>
      <c r="Y47" t="s">
        <v>2</v>
      </c>
      <c r="Z47" vm="316">
        <f ca="1"/>
        <v>43899</v>
      </c>
      <c r="AA47" vm="322">
        <f ca="1"/>
        <v>90.030500000000004</v>
      </c>
    </row>
    <row r="48" spans="1:27" x14ac:dyDescent="0.25">
      <c r="A48" s="14" t="s">
        <v>0</v>
      </c>
      <c r="B48" s="18" vm="323">
        <f ca="1"/>
        <v>43900</v>
      </c>
      <c r="C48" s="19" vm="324">
        <f ca="1"/>
        <v>71.334999999999994</v>
      </c>
      <c r="F48" t="s">
        <v>1</v>
      </c>
      <c r="G48" vm="323">
        <f ca="1"/>
        <v>43900</v>
      </c>
      <c r="H48" vm="325">
        <f ca="1"/>
        <v>65.27</v>
      </c>
      <c r="K48" t="s">
        <v>3</v>
      </c>
      <c r="L48" vm="323">
        <f ca="1"/>
        <v>43900</v>
      </c>
      <c r="M48" vm="326">
        <f ca="1"/>
        <v>45.38</v>
      </c>
      <c r="P48" t="s">
        <v>5</v>
      </c>
      <c r="Q48" vm="323">
        <f ca="1"/>
        <v>43900</v>
      </c>
      <c r="R48" vm="327">
        <f ca="1"/>
        <v>160.91999999999999</v>
      </c>
      <c r="T48" t="s">
        <v>4</v>
      </c>
      <c r="U48" vm="323">
        <f ca="1"/>
        <v>43900</v>
      </c>
      <c r="V48" vm="328">
        <f ca="1"/>
        <v>129.066</v>
      </c>
      <c r="Y48" t="s">
        <v>2</v>
      </c>
      <c r="Z48" vm="323">
        <f ca="1"/>
        <v>43900</v>
      </c>
      <c r="AA48" vm="329">
        <f ca="1"/>
        <v>94.590999999999994</v>
      </c>
    </row>
    <row r="49" spans="1:27" x14ac:dyDescent="0.25">
      <c r="A49" s="14" t="s">
        <v>0</v>
      </c>
      <c r="B49" s="21" vm="330">
        <f ca="1"/>
        <v>43901</v>
      </c>
      <c r="C49" s="22" vm="331">
        <f ca="1"/>
        <v>68.857500000000002</v>
      </c>
      <c r="F49" t="s">
        <v>1</v>
      </c>
      <c r="G49" vm="330">
        <f ca="1"/>
        <v>43901</v>
      </c>
      <c r="H49" vm="332">
        <f ca="1"/>
        <v>61.6175</v>
      </c>
      <c r="K49" t="s">
        <v>3</v>
      </c>
      <c r="L49" vm="330">
        <f ca="1"/>
        <v>43901</v>
      </c>
      <c r="M49" vm="333">
        <f ca="1"/>
        <v>45.7</v>
      </c>
      <c r="P49" t="s">
        <v>5</v>
      </c>
      <c r="Q49" vm="330">
        <f ca="1"/>
        <v>43901</v>
      </c>
      <c r="R49" vm="334">
        <f ca="1"/>
        <v>153.63</v>
      </c>
      <c r="T49" t="s">
        <v>4</v>
      </c>
      <c r="U49" vm="330">
        <f ca="1"/>
        <v>43901</v>
      </c>
      <c r="V49" vm="335">
        <f ca="1"/>
        <v>126.846</v>
      </c>
      <c r="Y49" t="s">
        <v>2</v>
      </c>
      <c r="Z49" vm="330">
        <f ca="1"/>
        <v>43901</v>
      </c>
      <c r="AA49" vm="336">
        <f ca="1"/>
        <v>91.043000000000006</v>
      </c>
    </row>
    <row r="50" spans="1:27" x14ac:dyDescent="0.25">
      <c r="A50" s="14" t="s">
        <v>0</v>
      </c>
      <c r="B50" s="18" vm="337">
        <f ca="1"/>
        <v>43902</v>
      </c>
      <c r="C50" s="19" vm="338">
        <f ca="1"/>
        <v>62.057499999999997</v>
      </c>
      <c r="F50" t="s">
        <v>1</v>
      </c>
      <c r="G50" vm="337">
        <f ca="1"/>
        <v>43902</v>
      </c>
      <c r="H50" vm="339">
        <f ca="1"/>
        <v>54.077500000000001</v>
      </c>
      <c r="K50" t="s">
        <v>3</v>
      </c>
      <c r="L50" vm="337">
        <f ca="1"/>
        <v>43902</v>
      </c>
      <c r="M50" vm="340">
        <f ca="1"/>
        <v>39.01</v>
      </c>
      <c r="P50" t="s">
        <v>5</v>
      </c>
      <c r="Q50" vm="337">
        <f ca="1"/>
        <v>43902</v>
      </c>
      <c r="R50" vm="341">
        <f ca="1"/>
        <v>139.06</v>
      </c>
      <c r="T50" t="s">
        <v>4</v>
      </c>
      <c r="U50" vm="337">
        <f ca="1"/>
        <v>43902</v>
      </c>
      <c r="V50" vm="342">
        <f ca="1"/>
        <v>112.11</v>
      </c>
      <c r="Y50" t="s">
        <v>2</v>
      </c>
      <c r="Z50" vm="337">
        <f ca="1"/>
        <v>43902</v>
      </c>
      <c r="AA50" vm="343">
        <f ca="1"/>
        <v>83.830500000000001</v>
      </c>
    </row>
    <row r="51" spans="1:27" x14ac:dyDescent="0.25">
      <c r="A51" s="14" t="s">
        <v>0</v>
      </c>
      <c r="B51" s="21" vm="344">
        <f ca="1"/>
        <v>43903</v>
      </c>
      <c r="C51" s="22" vm="345">
        <f ca="1"/>
        <v>69.492500000000007</v>
      </c>
      <c r="F51" t="s">
        <v>1</v>
      </c>
      <c r="G51" vm="344">
        <f ca="1"/>
        <v>43903</v>
      </c>
      <c r="H51" vm="346">
        <f ca="1"/>
        <v>60.21</v>
      </c>
      <c r="K51" t="s">
        <v>3</v>
      </c>
      <c r="L51" vm="344">
        <f ca="1"/>
        <v>43903</v>
      </c>
      <c r="M51" vm="347">
        <f ca="1"/>
        <v>43.9</v>
      </c>
      <c r="P51" t="s">
        <v>5</v>
      </c>
      <c r="Q51" vm="344">
        <f ca="1"/>
        <v>43903</v>
      </c>
      <c r="R51" vm="348">
        <f ca="1"/>
        <v>158.83000000000001</v>
      </c>
      <c r="T51" t="s">
        <v>4</v>
      </c>
      <c r="U51" vm="344">
        <f ca="1"/>
        <v>43903</v>
      </c>
      <c r="V51" vm="349">
        <f ca="1"/>
        <v>109.324</v>
      </c>
      <c r="Y51" t="s">
        <v>2</v>
      </c>
      <c r="Z51" vm="344">
        <f ca="1"/>
        <v>43903</v>
      </c>
      <c r="AA51" vm="350">
        <f ca="1"/>
        <v>89.25</v>
      </c>
    </row>
    <row r="52" spans="1:27" x14ac:dyDescent="0.25">
      <c r="A52" s="14" t="s">
        <v>0</v>
      </c>
      <c r="B52" s="18" vm="351">
        <f ca="1"/>
        <v>43906</v>
      </c>
      <c r="C52" s="19" vm="352">
        <f ca="1"/>
        <v>60.552500000000002</v>
      </c>
      <c r="F52" t="s">
        <v>1</v>
      </c>
      <c r="G52" vm="351">
        <f ca="1"/>
        <v>43906</v>
      </c>
      <c r="H52" vm="4">
        <f ca="1"/>
        <v>49.1</v>
      </c>
      <c r="K52" t="s">
        <v>3</v>
      </c>
      <c r="L52" vm="351">
        <f ca="1"/>
        <v>43906</v>
      </c>
      <c r="M52" vm="353">
        <f ca="1"/>
        <v>38.71</v>
      </c>
      <c r="P52" t="s">
        <v>5</v>
      </c>
      <c r="Q52" vm="351">
        <f ca="1"/>
        <v>43906</v>
      </c>
      <c r="R52" vm="354">
        <f ca="1"/>
        <v>135.41999999999999</v>
      </c>
      <c r="T52" t="s">
        <v>4</v>
      </c>
      <c r="U52" vm="351">
        <f ca="1"/>
        <v>43906</v>
      </c>
      <c r="V52" vm="355">
        <f ca="1"/>
        <v>89.013999999999996</v>
      </c>
      <c r="Y52" t="s">
        <v>2</v>
      </c>
      <c r="Z52" vm="351">
        <f ca="1"/>
        <v>43906</v>
      </c>
      <c r="AA52" vm="356">
        <f ca="1"/>
        <v>84.457499999999996</v>
      </c>
    </row>
    <row r="53" spans="1:27" x14ac:dyDescent="0.25">
      <c r="A53" s="14" t="s">
        <v>0</v>
      </c>
      <c r="B53" s="21" vm="357">
        <f ca="1"/>
        <v>43907</v>
      </c>
      <c r="C53" s="22" vm="101">
        <f ca="1"/>
        <v>63.215000000000003</v>
      </c>
      <c r="F53" t="s">
        <v>1</v>
      </c>
      <c r="G53" vm="357">
        <f ca="1"/>
        <v>43907</v>
      </c>
      <c r="H53" vm="358">
        <f ca="1"/>
        <v>54.317500000000003</v>
      </c>
      <c r="K53" t="s">
        <v>3</v>
      </c>
      <c r="L53" vm="357">
        <f ca="1"/>
        <v>43907</v>
      </c>
      <c r="M53" vm="359">
        <f ca="1"/>
        <v>41.88</v>
      </c>
      <c r="P53" t="s">
        <v>5</v>
      </c>
      <c r="Q53" vm="357">
        <f ca="1"/>
        <v>43907</v>
      </c>
      <c r="R53" vm="360">
        <f ca="1"/>
        <v>146.57</v>
      </c>
      <c r="T53" t="s">
        <v>4</v>
      </c>
      <c r="U53" vm="357">
        <f ca="1"/>
        <v>43907</v>
      </c>
      <c r="V53" vm="361">
        <f ca="1"/>
        <v>86.04</v>
      </c>
      <c r="Y53" t="s">
        <v>2</v>
      </c>
      <c r="Z53" vm="357">
        <f ca="1"/>
        <v>43907</v>
      </c>
      <c r="AA53" vm="362">
        <f ca="1"/>
        <v>90.391999999999996</v>
      </c>
    </row>
    <row r="54" spans="1:27" x14ac:dyDescent="0.25">
      <c r="A54" s="14" t="s">
        <v>0</v>
      </c>
      <c r="B54" s="18" vm="363">
        <f ca="1"/>
        <v>43908</v>
      </c>
      <c r="C54" s="19" vm="364">
        <f ca="1"/>
        <v>61.667499999999997</v>
      </c>
      <c r="F54" t="s">
        <v>1</v>
      </c>
      <c r="G54" vm="363">
        <f ca="1"/>
        <v>43908</v>
      </c>
      <c r="H54" vm="365">
        <f ca="1"/>
        <v>50.704999999999998</v>
      </c>
      <c r="K54" t="s">
        <v>3</v>
      </c>
      <c r="L54" vm="363">
        <f ca="1"/>
        <v>43908</v>
      </c>
      <c r="M54" vm="366">
        <f ca="1"/>
        <v>39.119999999999997</v>
      </c>
      <c r="P54" t="s">
        <v>5</v>
      </c>
      <c r="Q54" vm="363">
        <f ca="1"/>
        <v>43908</v>
      </c>
      <c r="R54" vm="367">
        <f ca="1"/>
        <v>140.4</v>
      </c>
      <c r="T54" t="s">
        <v>4</v>
      </c>
      <c r="U54" vm="363">
        <f ca="1"/>
        <v>43908</v>
      </c>
      <c r="V54" vm="368">
        <f ca="1"/>
        <v>72.244</v>
      </c>
      <c r="Y54" t="s">
        <v>2</v>
      </c>
      <c r="Z54" vm="363">
        <f ca="1"/>
        <v>43908</v>
      </c>
      <c r="AA54" vm="369">
        <f ca="1"/>
        <v>91.5</v>
      </c>
    </row>
    <row r="55" spans="1:27" x14ac:dyDescent="0.25">
      <c r="A55" s="14" t="s">
        <v>0</v>
      </c>
      <c r="B55" s="21" vm="370">
        <f ca="1"/>
        <v>43909</v>
      </c>
      <c r="C55" s="22" vm="371">
        <f ca="1"/>
        <v>61.195</v>
      </c>
      <c r="F55" t="s">
        <v>1</v>
      </c>
      <c r="G55" vm="370">
        <f ca="1"/>
        <v>43909</v>
      </c>
      <c r="H55" vm="372">
        <f ca="1"/>
        <v>53.2425</v>
      </c>
      <c r="K55" t="s">
        <v>3</v>
      </c>
      <c r="L55" vm="370">
        <f ca="1"/>
        <v>43909</v>
      </c>
      <c r="M55" vm="373">
        <f ca="1"/>
        <v>39.82</v>
      </c>
      <c r="P55" t="s">
        <v>5</v>
      </c>
      <c r="Q55" vm="370">
        <f ca="1"/>
        <v>43909</v>
      </c>
      <c r="R55" vm="374">
        <f ca="1"/>
        <v>142.71</v>
      </c>
      <c r="T55" t="s">
        <v>4</v>
      </c>
      <c r="U55" vm="370">
        <f ca="1"/>
        <v>43909</v>
      </c>
      <c r="V55" vm="375">
        <f ca="1"/>
        <v>85.528000000000006</v>
      </c>
      <c r="Y55" t="s">
        <v>2</v>
      </c>
      <c r="Z55" vm="370">
        <f ca="1"/>
        <v>43909</v>
      </c>
      <c r="AA55" vm="376">
        <f ca="1"/>
        <v>94.046499999999995</v>
      </c>
    </row>
    <row r="56" spans="1:27" x14ac:dyDescent="0.25">
      <c r="A56" s="14" t="s">
        <v>0</v>
      </c>
      <c r="B56" s="18" vm="377">
        <f ca="1"/>
        <v>43910</v>
      </c>
      <c r="C56" s="19" vm="378">
        <f ca="1"/>
        <v>57.31</v>
      </c>
      <c r="F56" t="s">
        <v>1</v>
      </c>
      <c r="G56" vm="377">
        <f ca="1"/>
        <v>43910</v>
      </c>
      <c r="H56" vm="379">
        <f ca="1"/>
        <v>51.4375</v>
      </c>
      <c r="K56" t="s">
        <v>3</v>
      </c>
      <c r="L56" vm="377">
        <f ca="1"/>
        <v>43910</v>
      </c>
      <c r="M56" vm="380">
        <f ca="1"/>
        <v>39.61</v>
      </c>
      <c r="P56" t="s">
        <v>5</v>
      </c>
      <c r="Q56" vm="377">
        <f ca="1"/>
        <v>43910</v>
      </c>
      <c r="R56" vm="381">
        <f ca="1"/>
        <v>137.35</v>
      </c>
      <c r="T56" t="s">
        <v>4</v>
      </c>
      <c r="U56" vm="377">
        <f ca="1"/>
        <v>43910</v>
      </c>
      <c r="V56" vm="382">
        <f ca="1"/>
        <v>85.506</v>
      </c>
      <c r="Y56" t="s">
        <v>2</v>
      </c>
      <c r="Z56" vm="377">
        <f ca="1"/>
        <v>43910</v>
      </c>
      <c r="AA56" vm="383">
        <f ca="1"/>
        <v>92.304500000000004</v>
      </c>
    </row>
    <row r="57" spans="1:27" x14ac:dyDescent="0.25">
      <c r="A57" s="14" t="s">
        <v>0</v>
      </c>
      <c r="B57" s="21" vm="384">
        <f ca="1"/>
        <v>43913</v>
      </c>
      <c r="C57" s="22" vm="385">
        <f ca="1"/>
        <v>56.092500000000001</v>
      </c>
      <c r="F57" t="s">
        <v>1</v>
      </c>
      <c r="G57" vm="384">
        <f ca="1"/>
        <v>43913</v>
      </c>
      <c r="H57" vm="386">
        <f ca="1"/>
        <v>53.172499999999999</v>
      </c>
      <c r="K57" t="s">
        <v>3</v>
      </c>
      <c r="L57" vm="384">
        <f ca="1"/>
        <v>43913</v>
      </c>
      <c r="M57" vm="387">
        <f ca="1"/>
        <v>41.64</v>
      </c>
      <c r="P57" t="s">
        <v>5</v>
      </c>
      <c r="Q57" vm="384">
        <f ca="1"/>
        <v>43913</v>
      </c>
      <c r="R57" vm="388">
        <f ca="1"/>
        <v>135.97999999999999</v>
      </c>
      <c r="T57" t="s">
        <v>4</v>
      </c>
      <c r="U57" vm="384">
        <f ca="1"/>
        <v>43913</v>
      </c>
      <c r="V57" vm="389">
        <f ca="1"/>
        <v>86.858000000000004</v>
      </c>
      <c r="Y57" t="s">
        <v>2</v>
      </c>
      <c r="Z57" vm="384">
        <f ca="1"/>
        <v>43913</v>
      </c>
      <c r="AA57" vm="390">
        <f ca="1"/>
        <v>95.141499999999994</v>
      </c>
    </row>
    <row r="58" spans="1:27" x14ac:dyDescent="0.25">
      <c r="A58" s="14" t="s">
        <v>0</v>
      </c>
      <c r="B58" s="18" vm="391">
        <f ca="1"/>
        <v>43914</v>
      </c>
      <c r="C58" s="19" vm="392">
        <f ca="1"/>
        <v>61.72</v>
      </c>
      <c r="F58" t="s">
        <v>1</v>
      </c>
      <c r="G58" vm="391">
        <f ca="1"/>
        <v>43914</v>
      </c>
      <c r="H58" vm="393">
        <f ca="1"/>
        <v>62.295000000000002</v>
      </c>
      <c r="K58" t="s">
        <v>3</v>
      </c>
      <c r="L58" vm="391">
        <f ca="1"/>
        <v>43914</v>
      </c>
      <c r="M58" vm="394">
        <f ca="1"/>
        <v>46.22</v>
      </c>
      <c r="P58" t="s">
        <v>5</v>
      </c>
      <c r="Q58" vm="391">
        <f ca="1"/>
        <v>43914</v>
      </c>
      <c r="R58" vm="395">
        <f ca="1"/>
        <v>148.34</v>
      </c>
      <c r="T58" t="s">
        <v>4</v>
      </c>
      <c r="U58" vm="391">
        <f ca="1"/>
        <v>43914</v>
      </c>
      <c r="V58" vm="396">
        <f ca="1"/>
        <v>101</v>
      </c>
      <c r="Y58" t="s">
        <v>2</v>
      </c>
      <c r="Z58" vm="391">
        <f ca="1"/>
        <v>43914</v>
      </c>
      <c r="AA58" vm="397">
        <f ca="1"/>
        <v>97.004999999999995</v>
      </c>
    </row>
    <row r="59" spans="1:27" x14ac:dyDescent="0.25">
      <c r="A59" s="14" t="s">
        <v>0</v>
      </c>
      <c r="B59" s="21" vm="398">
        <f ca="1"/>
        <v>43915</v>
      </c>
      <c r="C59" s="22" vm="399">
        <f ca="1"/>
        <v>61.38</v>
      </c>
      <c r="F59" t="s">
        <v>1</v>
      </c>
      <c r="G59" vm="398">
        <f ca="1"/>
        <v>43915</v>
      </c>
      <c r="H59" vm="400">
        <f ca="1"/>
        <v>61.405000000000001</v>
      </c>
      <c r="K59" t="s">
        <v>3</v>
      </c>
      <c r="L59" vm="398">
        <f ca="1"/>
        <v>43915</v>
      </c>
      <c r="M59" vm="401">
        <f ca="1"/>
        <v>44.63</v>
      </c>
      <c r="P59" t="s">
        <v>5</v>
      </c>
      <c r="Q59" vm="398">
        <f ca="1"/>
        <v>43915</v>
      </c>
      <c r="R59" vm="402">
        <f ca="1"/>
        <v>146.91999999999999</v>
      </c>
      <c r="T59" t="s">
        <v>4</v>
      </c>
      <c r="U59" vm="398">
        <f ca="1"/>
        <v>43915</v>
      </c>
      <c r="V59" vm="403">
        <f ca="1"/>
        <v>107.85</v>
      </c>
      <c r="Y59" t="s">
        <v>2</v>
      </c>
      <c r="Z59" vm="398">
        <f ca="1"/>
        <v>43915</v>
      </c>
      <c r="AA59" vm="404">
        <f ca="1"/>
        <v>94.292000000000002</v>
      </c>
    </row>
    <row r="60" spans="1:27" x14ac:dyDescent="0.25">
      <c r="A60" s="14" t="s">
        <v>0</v>
      </c>
      <c r="B60" s="18" vm="405">
        <f ca="1"/>
        <v>43916</v>
      </c>
      <c r="C60" s="19" vm="406">
        <f ca="1"/>
        <v>64.61</v>
      </c>
      <c r="F60" t="s">
        <v>1</v>
      </c>
      <c r="G60" vm="405">
        <f ca="1"/>
        <v>43916</v>
      </c>
      <c r="H60" vm="407">
        <f ca="1"/>
        <v>64.31</v>
      </c>
      <c r="K60" t="s">
        <v>3</v>
      </c>
      <c r="L60" vm="405">
        <f ca="1"/>
        <v>43916</v>
      </c>
      <c r="M60" vm="408">
        <f ca="1"/>
        <v>47.5</v>
      </c>
      <c r="P60" t="s">
        <v>5</v>
      </c>
      <c r="Q60" vm="405">
        <f ca="1"/>
        <v>43916</v>
      </c>
      <c r="R60" vm="409">
        <f ca="1"/>
        <v>156.11000000000001</v>
      </c>
      <c r="T60" t="s">
        <v>4</v>
      </c>
      <c r="U60" vm="405">
        <f ca="1"/>
        <v>43916</v>
      </c>
      <c r="V60" vm="410">
        <f ca="1"/>
        <v>105.63200000000001</v>
      </c>
      <c r="Y60" t="s">
        <v>2</v>
      </c>
      <c r="Z60" vm="405">
        <f ca="1"/>
        <v>43916</v>
      </c>
      <c r="AA60" vm="411">
        <f ca="1"/>
        <v>97.774500000000003</v>
      </c>
    </row>
    <row r="61" spans="1:27" x14ac:dyDescent="0.25">
      <c r="A61" s="14" t="s">
        <v>0</v>
      </c>
      <c r="B61" s="21" vm="412">
        <f ca="1"/>
        <v>43917</v>
      </c>
      <c r="C61" s="22" vm="413">
        <f ca="1"/>
        <v>61.935000000000002</v>
      </c>
      <c r="F61" t="s">
        <v>1</v>
      </c>
      <c r="G61" vm="412">
        <f ca="1"/>
        <v>43917</v>
      </c>
      <c r="H61" vm="414">
        <f ca="1"/>
        <v>63.182499999999997</v>
      </c>
      <c r="K61" t="s">
        <v>3</v>
      </c>
      <c r="L61" vm="412">
        <f ca="1"/>
        <v>43917</v>
      </c>
      <c r="M61" vm="415">
        <f ca="1"/>
        <v>46.58</v>
      </c>
      <c r="P61" t="s">
        <v>5</v>
      </c>
      <c r="Q61" vm="412">
        <f ca="1"/>
        <v>43917</v>
      </c>
      <c r="R61" vm="416">
        <f ca="1"/>
        <v>149.69999999999999</v>
      </c>
      <c r="T61" t="s">
        <v>4</v>
      </c>
      <c r="U61" vm="412">
        <f ca="1"/>
        <v>43917</v>
      </c>
      <c r="V61" vm="417">
        <f ca="1"/>
        <v>102.872</v>
      </c>
      <c r="Y61" t="s">
        <v>2</v>
      </c>
      <c r="Z61" vm="412">
        <f ca="1"/>
        <v>43917</v>
      </c>
      <c r="AA61" vm="418">
        <f ca="1"/>
        <v>95.004999999999995</v>
      </c>
    </row>
    <row r="62" spans="1:27" x14ac:dyDescent="0.25">
      <c r="A62" s="14" t="s">
        <v>0</v>
      </c>
      <c r="B62" s="18" vm="419">
        <f ca="1"/>
        <v>43920</v>
      </c>
      <c r="C62" s="19" vm="420">
        <f ca="1"/>
        <v>63.702500000000001</v>
      </c>
      <c r="F62" t="s">
        <v>1</v>
      </c>
      <c r="G62" vm="419">
        <f ca="1"/>
        <v>43920</v>
      </c>
      <c r="H62" vm="421">
        <f ca="1"/>
        <v>66.397499999999994</v>
      </c>
      <c r="K62" t="s">
        <v>3</v>
      </c>
      <c r="L62" vm="419">
        <f ca="1"/>
        <v>43920</v>
      </c>
      <c r="M62" vm="422">
        <f ca="1"/>
        <v>47.86</v>
      </c>
      <c r="P62" t="s">
        <v>5</v>
      </c>
      <c r="Q62" vm="419">
        <f ca="1"/>
        <v>43920</v>
      </c>
      <c r="R62" vm="423">
        <f ca="1"/>
        <v>160.22999999999999</v>
      </c>
      <c r="T62" t="s">
        <v>4</v>
      </c>
      <c r="U62" vm="419">
        <f ca="1"/>
        <v>43920</v>
      </c>
      <c r="V62" vm="424">
        <f ca="1"/>
        <v>100.426</v>
      </c>
      <c r="Y62" t="s">
        <v>2</v>
      </c>
      <c r="Z62" vm="419">
        <f ca="1"/>
        <v>43920</v>
      </c>
      <c r="AA62" vm="425">
        <f ca="1"/>
        <v>98.197500000000005</v>
      </c>
    </row>
    <row r="63" spans="1:27" x14ac:dyDescent="0.25">
      <c r="A63" s="14" t="s">
        <v>0</v>
      </c>
      <c r="B63" s="21" vm="426">
        <f ca="1"/>
        <v>43921</v>
      </c>
      <c r="C63" s="22" vm="427">
        <f ca="1"/>
        <v>63.572499999999998</v>
      </c>
      <c r="F63" t="s">
        <v>1</v>
      </c>
      <c r="G63" vm="426">
        <f ca="1"/>
        <v>43921</v>
      </c>
      <c r="H63" vm="428">
        <f ca="1"/>
        <v>65.900000000000006</v>
      </c>
      <c r="K63" t="s">
        <v>3</v>
      </c>
      <c r="L63" vm="426">
        <f ca="1"/>
        <v>43921</v>
      </c>
      <c r="M63" vm="277">
        <f ca="1"/>
        <v>45.48</v>
      </c>
      <c r="P63" t="s">
        <v>5</v>
      </c>
      <c r="Q63" vm="426">
        <f ca="1"/>
        <v>43921</v>
      </c>
      <c r="R63" vm="429">
        <f ca="1"/>
        <v>157.71</v>
      </c>
      <c r="T63" t="s">
        <v>4</v>
      </c>
      <c r="U63" vm="426">
        <f ca="1"/>
        <v>43921</v>
      </c>
      <c r="V63" vm="430">
        <f ca="1"/>
        <v>104.8</v>
      </c>
      <c r="Y63" t="s">
        <v>2</v>
      </c>
      <c r="Z63" vm="426">
        <f ca="1"/>
        <v>43921</v>
      </c>
      <c r="AA63" vm="431">
        <f ca="1"/>
        <v>97.486000000000004</v>
      </c>
    </row>
    <row r="64" spans="1:27" x14ac:dyDescent="0.25">
      <c r="A64" s="14" t="s">
        <v>0</v>
      </c>
      <c r="B64" s="18" vm="432">
        <f ca="1"/>
        <v>43922</v>
      </c>
      <c r="C64" s="19" vm="433">
        <f ca="1"/>
        <v>60.227499999999999</v>
      </c>
      <c r="F64" t="s">
        <v>1</v>
      </c>
      <c r="G64" vm="432">
        <f ca="1"/>
        <v>43922</v>
      </c>
      <c r="H64" vm="434">
        <f ca="1"/>
        <v>60.767499999999998</v>
      </c>
      <c r="K64" t="s">
        <v>3</v>
      </c>
      <c r="L64" vm="432">
        <f ca="1"/>
        <v>43922</v>
      </c>
      <c r="M64" vm="435">
        <f ca="1"/>
        <v>43.66</v>
      </c>
      <c r="P64" t="s">
        <v>5</v>
      </c>
      <c r="Q64" vm="432">
        <f ca="1"/>
        <v>43922</v>
      </c>
      <c r="R64" vm="436">
        <f ca="1"/>
        <v>152.11000000000001</v>
      </c>
      <c r="T64" t="s">
        <v>4</v>
      </c>
      <c r="U64" vm="432">
        <f ca="1"/>
        <v>43922</v>
      </c>
      <c r="V64" vm="437">
        <f ca="1"/>
        <v>96.311999999999998</v>
      </c>
      <c r="Y64" t="s">
        <v>2</v>
      </c>
      <c r="Z64" vm="432">
        <f ca="1"/>
        <v>43922</v>
      </c>
      <c r="AA64" vm="438">
        <f ca="1"/>
        <v>95.385000000000005</v>
      </c>
    </row>
    <row r="65" spans="1:27" x14ac:dyDescent="0.25">
      <c r="A65" s="14" t="s">
        <v>0</v>
      </c>
      <c r="B65" s="21" vm="439">
        <f ca="1"/>
        <v>43923</v>
      </c>
      <c r="C65" s="22" vm="440">
        <f ca="1"/>
        <v>61.232500000000002</v>
      </c>
      <c r="F65" t="s">
        <v>1</v>
      </c>
      <c r="G65" vm="439">
        <f ca="1"/>
        <v>43923</v>
      </c>
      <c r="H65" vm="441">
        <f ca="1"/>
        <v>63.8675</v>
      </c>
      <c r="K65" t="s">
        <v>3</v>
      </c>
      <c r="L65" vm="439">
        <f ca="1"/>
        <v>43923</v>
      </c>
      <c r="M65" vm="442">
        <f ca="1"/>
        <v>44.49</v>
      </c>
      <c r="P65" t="s">
        <v>5</v>
      </c>
      <c r="Q65" vm="439">
        <f ca="1"/>
        <v>43923</v>
      </c>
      <c r="R65" vm="443">
        <f ca="1"/>
        <v>155.26</v>
      </c>
      <c r="T65" t="s">
        <v>4</v>
      </c>
      <c r="U65" vm="439">
        <f ca="1"/>
        <v>43923</v>
      </c>
      <c r="V65" vm="444">
        <f ca="1"/>
        <v>90.894000000000005</v>
      </c>
      <c r="Y65" t="s">
        <v>2</v>
      </c>
      <c r="Z65" vm="439">
        <f ca="1"/>
        <v>43923</v>
      </c>
      <c r="AA65" vm="445">
        <f ca="1"/>
        <v>95.941500000000005</v>
      </c>
    </row>
    <row r="66" spans="1:27" x14ac:dyDescent="0.25">
      <c r="A66" s="14" t="s">
        <v>0</v>
      </c>
      <c r="B66" s="18" vm="446">
        <f ca="1"/>
        <v>43924</v>
      </c>
      <c r="C66" s="19" vm="447">
        <f ca="1"/>
        <v>60.352499999999999</v>
      </c>
      <c r="F66" t="s">
        <v>1</v>
      </c>
      <c r="G66" vm="446">
        <f ca="1"/>
        <v>43924</v>
      </c>
      <c r="H66" vm="448">
        <f ca="1"/>
        <v>60.977499999999999</v>
      </c>
      <c r="K66" t="s">
        <v>3</v>
      </c>
      <c r="L66" vm="446">
        <f ca="1"/>
        <v>43924</v>
      </c>
      <c r="M66" vm="449">
        <f ca="1"/>
        <v>42.59</v>
      </c>
      <c r="P66" t="s">
        <v>5</v>
      </c>
      <c r="Q66" vm="446">
        <f ca="1"/>
        <v>43924</v>
      </c>
      <c r="R66" vm="450">
        <f ca="1"/>
        <v>153.83000000000001</v>
      </c>
      <c r="T66" t="s">
        <v>4</v>
      </c>
      <c r="U66" vm="446">
        <f ca="1"/>
        <v>43924</v>
      </c>
      <c r="V66" vm="451">
        <f ca="1"/>
        <v>96.001999999999995</v>
      </c>
      <c r="Y66" t="s">
        <v>2</v>
      </c>
      <c r="Z66" vm="446">
        <f ca="1"/>
        <v>43924</v>
      </c>
      <c r="AA66" vm="452">
        <f ca="1"/>
        <v>95.329499999999996</v>
      </c>
    </row>
    <row r="67" spans="1:27" x14ac:dyDescent="0.25">
      <c r="A67" s="14" t="s">
        <v>0</v>
      </c>
      <c r="B67" s="21" vm="453">
        <f ca="1"/>
        <v>43927</v>
      </c>
      <c r="C67" s="22" vm="454">
        <f ca="1"/>
        <v>65.617500000000007</v>
      </c>
      <c r="F67" t="s">
        <v>1</v>
      </c>
      <c r="G67" vm="453">
        <f ca="1"/>
        <v>43927</v>
      </c>
      <c r="H67" vm="455">
        <f ca="1"/>
        <v>67.099999999999994</v>
      </c>
      <c r="K67" t="s">
        <v>3</v>
      </c>
      <c r="L67" vm="453">
        <f ca="1"/>
        <v>43927</v>
      </c>
      <c r="M67" vm="456">
        <f ca="1"/>
        <v>47.52</v>
      </c>
      <c r="P67" t="s">
        <v>5</v>
      </c>
      <c r="Q67" vm="453">
        <f ca="1"/>
        <v>43927</v>
      </c>
      <c r="R67" vm="457">
        <f ca="1"/>
        <v>165.27</v>
      </c>
      <c r="T67" t="s">
        <v>4</v>
      </c>
      <c r="U67" vm="453">
        <f ca="1"/>
        <v>43927</v>
      </c>
      <c r="V67" vm="458">
        <f ca="1"/>
        <v>103.248</v>
      </c>
      <c r="Y67" t="s">
        <v>2</v>
      </c>
      <c r="Z67" vm="453">
        <f ca="1"/>
        <v>43927</v>
      </c>
      <c r="AA67" vm="459">
        <f ca="1"/>
        <v>99.879499999999993</v>
      </c>
    </row>
    <row r="68" spans="1:27" x14ac:dyDescent="0.25">
      <c r="A68" s="14" t="s">
        <v>0</v>
      </c>
      <c r="B68" s="18" vm="460">
        <f ca="1"/>
        <v>43928</v>
      </c>
      <c r="C68" s="19" vm="461">
        <f ca="1"/>
        <v>64.857500000000002</v>
      </c>
      <c r="F68" t="s">
        <v>1</v>
      </c>
      <c r="G68" vm="460">
        <f ca="1"/>
        <v>43928</v>
      </c>
      <c r="H68" vm="462">
        <f ca="1"/>
        <v>64.757499999999993</v>
      </c>
      <c r="K68" t="s">
        <v>3</v>
      </c>
      <c r="L68" vm="460">
        <f ca="1"/>
        <v>43928</v>
      </c>
      <c r="M68" vm="463">
        <f ca="1"/>
        <v>47.56</v>
      </c>
      <c r="P68" t="s">
        <v>5</v>
      </c>
      <c r="Q68" vm="460">
        <f ca="1"/>
        <v>43928</v>
      </c>
      <c r="R68" vm="464">
        <f ca="1"/>
        <v>163.49</v>
      </c>
      <c r="T68" t="s">
        <v>4</v>
      </c>
      <c r="U68" vm="460">
        <f ca="1"/>
        <v>43928</v>
      </c>
      <c r="V68" vm="465">
        <f ca="1"/>
        <v>109.09</v>
      </c>
      <c r="Y68" t="s">
        <v>2</v>
      </c>
      <c r="Z68" vm="460">
        <f ca="1"/>
        <v>43928</v>
      </c>
      <c r="AA68" vm="466">
        <f ca="1"/>
        <v>100.58</v>
      </c>
    </row>
    <row r="69" spans="1:27" x14ac:dyDescent="0.25">
      <c r="A69" s="14" t="s">
        <v>0</v>
      </c>
      <c r="B69" s="21" vm="467">
        <f ca="1"/>
        <v>43929</v>
      </c>
      <c r="C69" s="22" vm="468">
        <f ca="1"/>
        <v>66.517499999999998</v>
      </c>
      <c r="F69" t="s">
        <v>1</v>
      </c>
      <c r="G69" vm="467">
        <f ca="1"/>
        <v>43929</v>
      </c>
      <c r="H69" vm="469">
        <f ca="1"/>
        <v>66.737499999999997</v>
      </c>
      <c r="K69" t="s">
        <v>3</v>
      </c>
      <c r="L69" vm="467">
        <f ca="1"/>
        <v>43929</v>
      </c>
      <c r="M69" vm="470">
        <f ca="1"/>
        <v>48.79</v>
      </c>
      <c r="P69" t="s">
        <v>5</v>
      </c>
      <c r="Q69" vm="467">
        <f ca="1"/>
        <v>43929</v>
      </c>
      <c r="R69" vm="471">
        <f ca="1"/>
        <v>165.13</v>
      </c>
      <c r="T69" t="s">
        <v>4</v>
      </c>
      <c r="U69" vm="467">
        <f ca="1"/>
        <v>43929</v>
      </c>
      <c r="V69" vm="472">
        <f ca="1"/>
        <v>109.768</v>
      </c>
      <c r="Y69" t="s">
        <v>2</v>
      </c>
      <c r="Z69" vm="467">
        <f ca="1"/>
        <v>43929</v>
      </c>
      <c r="AA69" vm="473">
        <f ca="1"/>
        <v>102.15</v>
      </c>
    </row>
    <row r="70" spans="1:27" x14ac:dyDescent="0.25">
      <c r="A70" s="14" t="s">
        <v>0</v>
      </c>
      <c r="B70" s="18" vm="474">
        <f ca="1"/>
        <v>43930</v>
      </c>
      <c r="C70" s="19" vm="475">
        <f ca="1"/>
        <v>66.997500000000002</v>
      </c>
      <c r="F70" t="s">
        <v>1</v>
      </c>
      <c r="G70" vm="474">
        <f ca="1"/>
        <v>43930</v>
      </c>
      <c r="H70" vm="476">
        <f ca="1"/>
        <v>65.737499999999997</v>
      </c>
      <c r="K70" t="s">
        <v>3</v>
      </c>
      <c r="L70" vm="474">
        <f ca="1"/>
        <v>43930</v>
      </c>
      <c r="M70" vm="477">
        <f ca="1"/>
        <v>48.38</v>
      </c>
      <c r="P70" t="s">
        <v>5</v>
      </c>
      <c r="Q70" vm="474">
        <f ca="1"/>
        <v>43930</v>
      </c>
      <c r="R70" vm="478">
        <f ca="1"/>
        <v>165.14</v>
      </c>
      <c r="T70" t="s">
        <v>4</v>
      </c>
      <c r="U70" vm="474">
        <f ca="1"/>
        <v>43930</v>
      </c>
      <c r="V70" vm="479">
        <f ca="1"/>
        <v>114.6</v>
      </c>
      <c r="Y70" t="s">
        <v>2</v>
      </c>
      <c r="Z70" vm="474">
        <f ca="1"/>
        <v>43930</v>
      </c>
      <c r="AA70" vm="480">
        <f ca="1"/>
        <v>102.13800000000001</v>
      </c>
    </row>
    <row r="71" spans="1:27" x14ac:dyDescent="0.25">
      <c r="A71" s="14" t="s">
        <v>0</v>
      </c>
      <c r="B71" s="21" vm="481">
        <f ca="1"/>
        <v>43934</v>
      </c>
      <c r="C71" s="22" vm="482">
        <f ca="1"/>
        <v>68.3125</v>
      </c>
      <c r="F71" t="s">
        <v>1</v>
      </c>
      <c r="G71" vm="481">
        <f ca="1"/>
        <v>43934</v>
      </c>
      <c r="H71" vm="483">
        <f ca="1"/>
        <v>67.462500000000006</v>
      </c>
      <c r="K71" t="s">
        <v>3</v>
      </c>
      <c r="L71" vm="481">
        <f ca="1"/>
        <v>43934</v>
      </c>
      <c r="M71" vm="484">
        <f ca="1"/>
        <v>50.94</v>
      </c>
      <c r="P71" t="s">
        <v>5</v>
      </c>
      <c r="Q71" vm="481">
        <f ca="1"/>
        <v>43934</v>
      </c>
      <c r="R71" vm="485">
        <f ca="1"/>
        <v>165.51</v>
      </c>
      <c r="T71" t="s">
        <v>4</v>
      </c>
      <c r="U71" vm="481">
        <f ca="1"/>
        <v>43934</v>
      </c>
      <c r="V71" vm="486">
        <f ca="1"/>
        <v>130.19</v>
      </c>
      <c r="Y71" t="s">
        <v>2</v>
      </c>
      <c r="Z71" vm="481">
        <f ca="1"/>
        <v>43934</v>
      </c>
      <c r="AA71" vm="487">
        <f ca="1"/>
        <v>108.4435</v>
      </c>
    </row>
    <row r="72" spans="1:27" x14ac:dyDescent="0.25">
      <c r="A72" s="14" t="s">
        <v>0</v>
      </c>
      <c r="B72" s="18" vm="488">
        <f ca="1"/>
        <v>43935</v>
      </c>
      <c r="C72" s="19" vm="489">
        <f ca="1"/>
        <v>71.762500000000003</v>
      </c>
      <c r="F72" t="s">
        <v>1</v>
      </c>
      <c r="G72" vm="488">
        <f ca="1"/>
        <v>43935</v>
      </c>
      <c r="H72" vm="490">
        <f ca="1"/>
        <v>70.987499999999997</v>
      </c>
      <c r="K72" t="s">
        <v>3</v>
      </c>
      <c r="L72" vm="488">
        <f ca="1"/>
        <v>43935</v>
      </c>
      <c r="M72" vm="491">
        <f ca="1"/>
        <v>54.93</v>
      </c>
      <c r="P72" t="s">
        <v>5</v>
      </c>
      <c r="Q72" vm="488">
        <f ca="1"/>
        <v>43935</v>
      </c>
      <c r="R72" vm="492">
        <f ca="1"/>
        <v>173.7</v>
      </c>
      <c r="T72" t="s">
        <v>4</v>
      </c>
      <c r="U72" vm="488">
        <f ca="1"/>
        <v>43935</v>
      </c>
      <c r="V72" vm="493">
        <f ca="1"/>
        <v>141.97800000000001</v>
      </c>
      <c r="Y72" t="s">
        <v>2</v>
      </c>
      <c r="Z72" vm="488">
        <f ca="1"/>
        <v>43935</v>
      </c>
      <c r="AA72" vm="494">
        <f ca="1"/>
        <v>114.166</v>
      </c>
    </row>
    <row r="73" spans="1:27" x14ac:dyDescent="0.25">
      <c r="A73" s="14" t="s">
        <v>0</v>
      </c>
      <c r="B73" s="21" vm="495">
        <f ca="1"/>
        <v>43936</v>
      </c>
      <c r="C73" s="22" vm="496">
        <f ca="1"/>
        <v>71.107500000000002</v>
      </c>
      <c r="F73" t="s">
        <v>1</v>
      </c>
      <c r="G73" vm="495">
        <f ca="1"/>
        <v>43936</v>
      </c>
      <c r="H73" vm="497">
        <f ca="1"/>
        <v>70.209999999999994</v>
      </c>
      <c r="K73" t="s">
        <v>3</v>
      </c>
      <c r="L73" vm="495">
        <f ca="1"/>
        <v>43936</v>
      </c>
      <c r="M73" vm="498">
        <f ca="1"/>
        <v>54.99</v>
      </c>
      <c r="P73" t="s">
        <v>5</v>
      </c>
      <c r="Q73" vm="495">
        <f ca="1"/>
        <v>43936</v>
      </c>
      <c r="R73" vm="499">
        <f ca="1"/>
        <v>171.88</v>
      </c>
      <c r="T73" t="s">
        <v>4</v>
      </c>
      <c r="U73" vm="495">
        <f ca="1"/>
        <v>43936</v>
      </c>
      <c r="V73" vm="500">
        <f ca="1"/>
        <v>145.96600000000001</v>
      </c>
      <c r="Y73" t="s">
        <v>2</v>
      </c>
      <c r="Z73" vm="495">
        <f ca="1"/>
        <v>43936</v>
      </c>
      <c r="AA73" vm="501">
        <f ca="1"/>
        <v>115.384</v>
      </c>
    </row>
    <row r="74" spans="1:27" x14ac:dyDescent="0.25">
      <c r="A74" s="14" t="s">
        <v>0</v>
      </c>
      <c r="B74" s="18" vm="502">
        <f ca="1"/>
        <v>43937</v>
      </c>
      <c r="C74" s="19" vm="503">
        <f ca="1"/>
        <v>71.672499999999999</v>
      </c>
      <c r="F74" t="s">
        <v>1</v>
      </c>
      <c r="G74" vm="502">
        <f ca="1"/>
        <v>43937</v>
      </c>
      <c r="H74" vm="504">
        <f ca="1"/>
        <v>73.674999999999997</v>
      </c>
      <c r="K74" t="s">
        <v>3</v>
      </c>
      <c r="L74" vm="502">
        <f ca="1"/>
        <v>43937</v>
      </c>
      <c r="M74" vm="505">
        <f ca="1"/>
        <v>56.95</v>
      </c>
      <c r="P74" t="s">
        <v>5</v>
      </c>
      <c r="Q74" vm="502">
        <f ca="1"/>
        <v>43937</v>
      </c>
      <c r="R74" vm="506">
        <f ca="1"/>
        <v>177.04</v>
      </c>
      <c r="T74" t="s">
        <v>4</v>
      </c>
      <c r="U74" vm="502">
        <f ca="1"/>
        <v>43937</v>
      </c>
      <c r="V74" vm="507">
        <f ca="1"/>
        <v>149.042</v>
      </c>
      <c r="Y74" t="s">
        <v>2</v>
      </c>
      <c r="Z74" vm="502">
        <f ca="1"/>
        <v>43937</v>
      </c>
      <c r="AA74" vm="508">
        <f ca="1"/>
        <v>120.40949999999999</v>
      </c>
    </row>
    <row r="75" spans="1:27" x14ac:dyDescent="0.25">
      <c r="A75" s="14" t="s">
        <v>0</v>
      </c>
      <c r="B75" s="21" vm="509">
        <f ca="1"/>
        <v>43938</v>
      </c>
      <c r="C75" s="22" vm="510">
        <f ca="1"/>
        <v>70.7</v>
      </c>
      <c r="F75" t="s">
        <v>1</v>
      </c>
      <c r="G75" vm="509">
        <f ca="1"/>
        <v>43938</v>
      </c>
      <c r="H75" vm="511">
        <f ca="1"/>
        <v>73.08</v>
      </c>
      <c r="K75" t="s">
        <v>3</v>
      </c>
      <c r="L75" vm="509">
        <f ca="1"/>
        <v>43938</v>
      </c>
      <c r="M75" vm="512">
        <f ca="1"/>
        <v>56.6</v>
      </c>
      <c r="P75" t="s">
        <v>5</v>
      </c>
      <c r="Q75" vm="509">
        <f ca="1"/>
        <v>43938</v>
      </c>
      <c r="R75" vm="513">
        <f ca="1"/>
        <v>178.6</v>
      </c>
      <c r="T75" t="s">
        <v>4</v>
      </c>
      <c r="U75" vm="509">
        <f ca="1"/>
        <v>43938</v>
      </c>
      <c r="V75" vm="514">
        <f ca="1"/>
        <v>150.77799999999999</v>
      </c>
      <c r="Y75" t="s">
        <v>2</v>
      </c>
      <c r="Z75" vm="509">
        <f ca="1"/>
        <v>43938</v>
      </c>
      <c r="AA75" vm="515">
        <f ca="1"/>
        <v>118.75</v>
      </c>
    </row>
    <row r="76" spans="1:27" x14ac:dyDescent="0.25">
      <c r="A76" s="14" t="s">
        <v>0</v>
      </c>
      <c r="B76" s="18" vm="516">
        <f ca="1"/>
        <v>43941</v>
      </c>
      <c r="C76" s="19" vm="517">
        <f ca="1"/>
        <v>69.232500000000002</v>
      </c>
      <c r="F76" t="s">
        <v>1</v>
      </c>
      <c r="G76" vm="516">
        <f ca="1"/>
        <v>43941</v>
      </c>
      <c r="H76" vm="489">
        <f ca="1"/>
        <v>71.762500000000003</v>
      </c>
      <c r="K76" t="s">
        <v>3</v>
      </c>
      <c r="L76" vm="516">
        <f ca="1"/>
        <v>43941</v>
      </c>
      <c r="M76" vm="518">
        <f ca="1"/>
        <v>56.97</v>
      </c>
      <c r="P76" t="s">
        <v>5</v>
      </c>
      <c r="Q76" vm="516">
        <f ca="1"/>
        <v>43941</v>
      </c>
      <c r="R76" vm="519">
        <f ca="1"/>
        <v>175.06</v>
      </c>
      <c r="T76" t="s">
        <v>4</v>
      </c>
      <c r="U76" vm="516">
        <f ca="1"/>
        <v>43941</v>
      </c>
      <c r="V76" vm="520">
        <f ca="1"/>
        <v>149.27199999999999</v>
      </c>
      <c r="Y76" t="s">
        <v>2</v>
      </c>
      <c r="Z76" vm="516">
        <f ca="1"/>
        <v>43941</v>
      </c>
      <c r="AA76" vm="521">
        <f ca="1"/>
        <v>119.68049999999999</v>
      </c>
    </row>
    <row r="77" spans="1:27" x14ac:dyDescent="0.25">
      <c r="A77" s="14" t="s">
        <v>0</v>
      </c>
      <c r="B77" s="21" vm="522">
        <f ca="1"/>
        <v>43942</v>
      </c>
      <c r="C77" s="22" vm="523">
        <f ca="1"/>
        <v>67.092500000000001</v>
      </c>
      <c r="F77" t="s">
        <v>1</v>
      </c>
      <c r="G77" vm="522">
        <f ca="1"/>
        <v>43942</v>
      </c>
      <c r="H77" vm="524">
        <f ca="1"/>
        <v>67.377499999999998</v>
      </c>
      <c r="K77" t="s">
        <v>3</v>
      </c>
      <c r="L77" vm="522">
        <f ca="1"/>
        <v>43942</v>
      </c>
      <c r="M77" vm="525">
        <f ca="1"/>
        <v>52.92</v>
      </c>
      <c r="P77" t="s">
        <v>5</v>
      </c>
      <c r="Q77" vm="522">
        <f ca="1"/>
        <v>43942</v>
      </c>
      <c r="R77" vm="526">
        <f ca="1"/>
        <v>167.82</v>
      </c>
      <c r="T77" t="s">
        <v>4</v>
      </c>
      <c r="U77" vm="522">
        <f ca="1"/>
        <v>43942</v>
      </c>
      <c r="V77" vm="527">
        <f ca="1"/>
        <v>137.34399999999999</v>
      </c>
      <c r="Y77" t="s">
        <v>2</v>
      </c>
      <c r="Z77" vm="522">
        <f ca="1"/>
        <v>43942</v>
      </c>
      <c r="AA77" vm="528">
        <f ca="1"/>
        <v>116.40600000000001</v>
      </c>
    </row>
    <row r="78" spans="1:27" x14ac:dyDescent="0.25">
      <c r="A78" s="14" t="s">
        <v>0</v>
      </c>
      <c r="B78" s="18" vm="529">
        <f ca="1"/>
        <v>43943</v>
      </c>
      <c r="C78" s="19" vm="530">
        <f ca="1"/>
        <v>69.025000000000006</v>
      </c>
      <c r="F78" t="s">
        <v>1</v>
      </c>
      <c r="G78" vm="529">
        <f ca="1"/>
        <v>43943</v>
      </c>
      <c r="H78" vm="531">
        <f ca="1"/>
        <v>71.537499999999994</v>
      </c>
      <c r="K78" t="s">
        <v>3</v>
      </c>
      <c r="L78" vm="529">
        <f ca="1"/>
        <v>43943</v>
      </c>
      <c r="M78" vm="532">
        <f ca="1"/>
        <v>55.92</v>
      </c>
      <c r="P78" t="s">
        <v>5</v>
      </c>
      <c r="Q78" vm="529">
        <f ca="1"/>
        <v>43943</v>
      </c>
      <c r="R78" vm="533">
        <f ca="1"/>
        <v>173.52</v>
      </c>
      <c r="T78" t="s">
        <v>4</v>
      </c>
      <c r="U78" vm="529">
        <f ca="1"/>
        <v>43943</v>
      </c>
      <c r="V78" vm="534">
        <f ca="1"/>
        <v>146.422</v>
      </c>
      <c r="Y78" t="s">
        <v>2</v>
      </c>
      <c r="Z78" vm="529">
        <f ca="1"/>
        <v>43943</v>
      </c>
      <c r="AA78" vm="535">
        <f ca="1"/>
        <v>118.17449999999999</v>
      </c>
    </row>
    <row r="79" spans="1:27" x14ac:dyDescent="0.25">
      <c r="A79" s="14" t="s">
        <v>0</v>
      </c>
      <c r="B79" s="21" vm="536">
        <f ca="1"/>
        <v>43944</v>
      </c>
      <c r="C79" s="22" vm="537">
        <f ca="1"/>
        <v>68.757499999999993</v>
      </c>
      <c r="F79" t="s">
        <v>1</v>
      </c>
      <c r="G79" vm="536">
        <f ca="1"/>
        <v>43944</v>
      </c>
      <c r="H79" vm="538">
        <f ca="1"/>
        <v>71.002499999999998</v>
      </c>
      <c r="K79" t="s">
        <v>3</v>
      </c>
      <c r="L79" vm="536">
        <f ca="1"/>
        <v>43944</v>
      </c>
      <c r="M79" vm="539">
        <f ca="1"/>
        <v>55.9</v>
      </c>
      <c r="P79" t="s">
        <v>5</v>
      </c>
      <c r="Q79" vm="536">
        <f ca="1"/>
        <v>43944</v>
      </c>
      <c r="R79" vm="540">
        <f ca="1"/>
        <v>171.42</v>
      </c>
      <c r="T79" t="s">
        <v>4</v>
      </c>
      <c r="U79" vm="536">
        <f ca="1"/>
        <v>43944</v>
      </c>
      <c r="V79" vm="541">
        <f ca="1"/>
        <v>141.126</v>
      </c>
      <c r="Y79" t="s">
        <v>2</v>
      </c>
      <c r="Z79" vm="536">
        <f ca="1"/>
        <v>43944</v>
      </c>
      <c r="AA79" vm="542">
        <f ca="1"/>
        <v>119.9725</v>
      </c>
    </row>
    <row r="80" spans="1:27" x14ac:dyDescent="0.25">
      <c r="A80" s="14" t="s">
        <v>0</v>
      </c>
      <c r="B80" s="18" vm="543">
        <f ca="1"/>
        <v>43945</v>
      </c>
      <c r="C80" s="19" vm="544">
        <f ca="1"/>
        <v>70.742500000000007</v>
      </c>
      <c r="F80" t="s">
        <v>1</v>
      </c>
      <c r="G80" vm="543">
        <f ca="1"/>
        <v>43945</v>
      </c>
      <c r="H80" vm="545">
        <f ca="1"/>
        <v>72.397499999999994</v>
      </c>
      <c r="K80" t="s">
        <v>3</v>
      </c>
      <c r="L80" vm="543">
        <f ca="1"/>
        <v>43945</v>
      </c>
      <c r="M80" vm="546">
        <f ca="1"/>
        <v>56.18</v>
      </c>
      <c r="P80" t="s">
        <v>5</v>
      </c>
      <c r="Q80" vm="543">
        <f ca="1"/>
        <v>43945</v>
      </c>
      <c r="R80" vm="547">
        <f ca="1"/>
        <v>174.55</v>
      </c>
      <c r="T80" t="s">
        <v>4</v>
      </c>
      <c r="U80" vm="543">
        <f ca="1"/>
        <v>43945</v>
      </c>
      <c r="V80" vm="548">
        <f ca="1"/>
        <v>145.03</v>
      </c>
      <c r="Y80" t="s">
        <v>2</v>
      </c>
      <c r="Z80" vm="543">
        <f ca="1"/>
        <v>43945</v>
      </c>
      <c r="AA80" vm="549">
        <f ca="1"/>
        <v>120.511</v>
      </c>
    </row>
    <row r="81" spans="1:27" x14ac:dyDescent="0.25">
      <c r="A81" s="14" t="s">
        <v>0</v>
      </c>
      <c r="B81" s="21" vm="550">
        <f ca="1"/>
        <v>43948</v>
      </c>
      <c r="C81" s="22" vm="551">
        <f ca="1"/>
        <v>70.792500000000004</v>
      </c>
      <c r="F81" t="s">
        <v>1</v>
      </c>
      <c r="G81" vm="550">
        <f ca="1"/>
        <v>43948</v>
      </c>
      <c r="H81" vm="552">
        <f ca="1"/>
        <v>74.27</v>
      </c>
      <c r="K81" t="s">
        <v>3</v>
      </c>
      <c r="L81" vm="550">
        <f ca="1"/>
        <v>43948</v>
      </c>
      <c r="M81" vm="553">
        <f ca="1"/>
        <v>56.49</v>
      </c>
      <c r="P81" t="s">
        <v>5</v>
      </c>
      <c r="Q81" vm="550">
        <f ca="1"/>
        <v>43948</v>
      </c>
      <c r="R81" vm="554">
        <f ca="1"/>
        <v>174.05</v>
      </c>
      <c r="T81" t="s">
        <v>4</v>
      </c>
      <c r="U81" vm="550">
        <f ca="1"/>
        <v>43948</v>
      </c>
      <c r="V81" vm="555">
        <f ca="1"/>
        <v>159.75</v>
      </c>
      <c r="Y81" t="s">
        <v>2</v>
      </c>
      <c r="Z81" vm="550">
        <f ca="1"/>
        <v>43948</v>
      </c>
      <c r="AA81" vm="556">
        <f ca="1"/>
        <v>118.8</v>
      </c>
    </row>
    <row r="82" spans="1:27" x14ac:dyDescent="0.25">
      <c r="A82" s="14" t="s">
        <v>0</v>
      </c>
      <c r="B82" s="18" vm="557">
        <f ca="1"/>
        <v>43949</v>
      </c>
      <c r="C82" s="19" vm="558">
        <f ca="1"/>
        <v>69.644999999999996</v>
      </c>
      <c r="F82" t="s">
        <v>1</v>
      </c>
      <c r="G82" vm="557">
        <f ca="1"/>
        <v>43949</v>
      </c>
      <c r="H82" vm="559">
        <f ca="1"/>
        <v>72.84</v>
      </c>
      <c r="K82" t="s">
        <v>3</v>
      </c>
      <c r="L82" vm="557">
        <f ca="1"/>
        <v>43949</v>
      </c>
      <c r="M82" vm="560">
        <f ca="1"/>
        <v>55.51</v>
      </c>
      <c r="P82" t="s">
        <v>5</v>
      </c>
      <c r="Q82" vm="557">
        <f ca="1"/>
        <v>43949</v>
      </c>
      <c r="R82" vm="561">
        <f ca="1"/>
        <v>169.81</v>
      </c>
      <c r="T82" t="s">
        <v>4</v>
      </c>
      <c r="U82" vm="557">
        <f ca="1"/>
        <v>43949</v>
      </c>
      <c r="V82" vm="562">
        <f ca="1"/>
        <v>153.82400000000001</v>
      </c>
      <c r="Y82" t="s">
        <v>2</v>
      </c>
      <c r="Z82" vm="557">
        <f ca="1"/>
        <v>43949</v>
      </c>
      <c r="AA82" vm="563">
        <f ca="1"/>
        <v>115.70399999999999</v>
      </c>
    </row>
    <row r="83" spans="1:27" x14ac:dyDescent="0.25">
      <c r="A83" s="14" t="s">
        <v>0</v>
      </c>
      <c r="B83" s="21" vm="564">
        <f ca="1"/>
        <v>43950</v>
      </c>
      <c r="C83" s="22" vm="565">
        <f ca="1"/>
        <v>71.932500000000005</v>
      </c>
      <c r="F83" t="s">
        <v>1</v>
      </c>
      <c r="G83" vm="564">
        <f ca="1"/>
        <v>43950</v>
      </c>
      <c r="H83" vm="566">
        <f ca="1"/>
        <v>74.614999999999995</v>
      </c>
      <c r="K83" t="s">
        <v>3</v>
      </c>
      <c r="L83" vm="564">
        <f ca="1"/>
        <v>43950</v>
      </c>
      <c r="M83" vm="567">
        <f ca="1"/>
        <v>53.66</v>
      </c>
      <c r="P83" t="s">
        <v>5</v>
      </c>
      <c r="Q83" vm="564">
        <f ca="1"/>
        <v>43950</v>
      </c>
      <c r="R83" vm="568">
        <f ca="1"/>
        <v>177.43</v>
      </c>
      <c r="T83" t="s">
        <v>4</v>
      </c>
      <c r="U83" vm="564">
        <f ca="1"/>
        <v>43950</v>
      </c>
      <c r="V83" vm="569">
        <f ca="1"/>
        <v>160.102</v>
      </c>
      <c r="Y83" t="s">
        <v>2</v>
      </c>
      <c r="Z83" vm="564">
        <f ca="1"/>
        <v>43950</v>
      </c>
      <c r="AA83" vm="570">
        <f ca="1"/>
        <v>118.63549999999999</v>
      </c>
    </row>
    <row r="84" spans="1:27" x14ac:dyDescent="0.25">
      <c r="A84" s="14" t="s">
        <v>0</v>
      </c>
      <c r="B84" s="18" vm="571">
        <f ca="1"/>
        <v>43951</v>
      </c>
      <c r="C84" s="19" vm="572">
        <f ca="1"/>
        <v>73.45</v>
      </c>
      <c r="F84" t="s">
        <v>1</v>
      </c>
      <c r="G84" vm="571">
        <f ca="1"/>
        <v>43951</v>
      </c>
      <c r="H84" vm="573">
        <f ca="1"/>
        <v>73.069999999999993</v>
      </c>
      <c r="K84" t="s">
        <v>3</v>
      </c>
      <c r="L84" vm="571">
        <f ca="1"/>
        <v>43951</v>
      </c>
      <c r="M84" vm="574">
        <f ca="1"/>
        <v>52.39</v>
      </c>
      <c r="P84" t="s">
        <v>5</v>
      </c>
      <c r="Q84" vm="571">
        <f ca="1"/>
        <v>43951</v>
      </c>
      <c r="R84" vm="575">
        <f ca="1"/>
        <v>179.21</v>
      </c>
      <c r="T84" t="s">
        <v>4</v>
      </c>
      <c r="U84" vm="571">
        <f ca="1"/>
        <v>43951</v>
      </c>
      <c r="V84" vm="576">
        <f ca="1"/>
        <v>156.376</v>
      </c>
      <c r="Y84" t="s">
        <v>2</v>
      </c>
      <c r="Z84" vm="571">
        <f ca="1"/>
        <v>43951</v>
      </c>
      <c r="AA84" vm="577">
        <f ca="1"/>
        <v>123.7</v>
      </c>
    </row>
    <row r="85" spans="1:27" x14ac:dyDescent="0.25">
      <c r="A85" s="20" t="s">
        <v>1</v>
      </c>
      <c r="B85" s="21" vm="1">
        <v>43832</v>
      </c>
      <c r="C85" s="22" vm="3">
        <v>59.977499999999999</v>
      </c>
    </row>
    <row r="86" spans="1:27" x14ac:dyDescent="0.25">
      <c r="A86" s="17" t="s">
        <v>1</v>
      </c>
      <c r="B86" s="18" vm="8">
        <v>43833</v>
      </c>
      <c r="C86" s="19" vm="10">
        <v>59.017499999999998</v>
      </c>
    </row>
    <row r="87" spans="1:27" x14ac:dyDescent="0.25">
      <c r="A87" s="20" t="s">
        <v>1</v>
      </c>
      <c r="B87" s="21" vm="15">
        <v>43836</v>
      </c>
      <c r="C87" s="22" vm="17">
        <v>59.265000000000001</v>
      </c>
    </row>
    <row r="88" spans="1:27" x14ac:dyDescent="0.25">
      <c r="A88" s="17" t="s">
        <v>1</v>
      </c>
      <c r="B88" s="18" vm="22">
        <v>43837</v>
      </c>
      <c r="C88" s="19" vm="24">
        <v>59.982500000000002</v>
      </c>
    </row>
    <row r="89" spans="1:27" x14ac:dyDescent="0.25">
      <c r="A89" s="20" t="s">
        <v>1</v>
      </c>
      <c r="B89" s="21" vm="29">
        <v>43838</v>
      </c>
      <c r="C89" s="22" vm="31">
        <v>60.094999999999999</v>
      </c>
    </row>
    <row r="90" spans="1:27" x14ac:dyDescent="0.25">
      <c r="A90" s="17" t="s">
        <v>1</v>
      </c>
      <c r="B90" s="18" vm="36">
        <v>43839</v>
      </c>
      <c r="C90" s="19" vm="38">
        <v>60.755000000000003</v>
      </c>
    </row>
    <row r="91" spans="1:27" x14ac:dyDescent="0.25">
      <c r="A91" s="20" t="s">
        <v>1</v>
      </c>
      <c r="B91" s="21" vm="43">
        <v>43840</v>
      </c>
      <c r="C91" s="22" vm="45">
        <v>61.08</v>
      </c>
    </row>
    <row r="92" spans="1:27" x14ac:dyDescent="0.25">
      <c r="A92" s="17" t="s">
        <v>1</v>
      </c>
      <c r="B92" s="18" vm="50">
        <v>43843</v>
      </c>
      <c r="C92" s="19" vm="52">
        <v>62.994999999999997</v>
      </c>
    </row>
    <row r="93" spans="1:27" x14ac:dyDescent="0.25">
      <c r="A93" s="20" t="s">
        <v>1</v>
      </c>
      <c r="B93" s="21" vm="57">
        <v>43844</v>
      </c>
      <c r="C93" s="22" vm="59">
        <v>61.82</v>
      </c>
    </row>
    <row r="94" spans="1:27" x14ac:dyDescent="0.25">
      <c r="A94" s="17" t="s">
        <v>1</v>
      </c>
      <c r="B94" s="18" vm="64">
        <v>43845</v>
      </c>
      <c r="C94" s="19" vm="66">
        <v>61.392499999999998</v>
      </c>
    </row>
    <row r="95" spans="1:27" x14ac:dyDescent="0.25">
      <c r="A95" s="20" t="s">
        <v>1</v>
      </c>
      <c r="B95" s="21" vm="71">
        <v>43846</v>
      </c>
      <c r="C95" s="22" vm="73">
        <v>62.232500000000002</v>
      </c>
    </row>
    <row r="96" spans="1:27" x14ac:dyDescent="0.25">
      <c r="A96" s="17" t="s">
        <v>1</v>
      </c>
      <c r="B96" s="18" vm="78">
        <v>43847</v>
      </c>
      <c r="C96" s="19" vm="80">
        <v>62.32</v>
      </c>
    </row>
    <row r="97" spans="1:3" x14ac:dyDescent="0.25">
      <c r="A97" s="20" t="s">
        <v>1</v>
      </c>
      <c r="B97" s="21" vm="85">
        <v>43851</v>
      </c>
      <c r="C97" s="22" vm="87">
        <v>61.984999999999999</v>
      </c>
    </row>
    <row r="98" spans="1:3" x14ac:dyDescent="0.25">
      <c r="A98" s="17" t="s">
        <v>1</v>
      </c>
      <c r="B98" s="18" vm="92">
        <v>43852</v>
      </c>
      <c r="C98" s="19" vm="94">
        <v>62.512500000000003</v>
      </c>
    </row>
    <row r="99" spans="1:3" x14ac:dyDescent="0.25">
      <c r="A99" s="20" t="s">
        <v>1</v>
      </c>
      <c r="B99" s="21" vm="99">
        <v>43853</v>
      </c>
      <c r="C99" s="22" vm="101">
        <v>63.215000000000003</v>
      </c>
    </row>
    <row r="100" spans="1:3" x14ac:dyDescent="0.25">
      <c r="A100" s="17" t="s">
        <v>1</v>
      </c>
      <c r="B100" s="18" vm="106">
        <v>43854</v>
      </c>
      <c r="C100" s="19" vm="108">
        <v>62.62</v>
      </c>
    </row>
    <row r="101" spans="1:3" x14ac:dyDescent="0.25">
      <c r="A101" s="20" t="s">
        <v>1</v>
      </c>
      <c r="B101" s="21" vm="113">
        <v>43857</v>
      </c>
      <c r="C101" s="22" vm="115">
        <v>60.05</v>
      </c>
    </row>
    <row r="102" spans="1:3" x14ac:dyDescent="0.25">
      <c r="A102" s="17" t="s">
        <v>1</v>
      </c>
      <c r="B102" s="18" vm="120">
        <v>43858</v>
      </c>
      <c r="C102" s="19" vm="122">
        <v>61.9925</v>
      </c>
    </row>
    <row r="103" spans="1:3" x14ac:dyDescent="0.25">
      <c r="A103" s="20" t="s">
        <v>1</v>
      </c>
      <c r="B103" s="21" vm="127">
        <v>43859</v>
      </c>
      <c r="C103" s="22" vm="129">
        <v>61.384999999999998</v>
      </c>
    </row>
    <row r="104" spans="1:3" x14ac:dyDescent="0.25">
      <c r="A104" s="17" t="s">
        <v>1</v>
      </c>
      <c r="B104" s="18" vm="134">
        <v>43860</v>
      </c>
      <c r="C104" s="19" vm="136">
        <v>61.452500000000001</v>
      </c>
    </row>
    <row r="105" spans="1:3" x14ac:dyDescent="0.25">
      <c r="A105" s="20" t="s">
        <v>1</v>
      </c>
      <c r="B105" s="21" vm="141">
        <v>43861</v>
      </c>
      <c r="C105" s="22" vm="143">
        <v>59.107500000000002</v>
      </c>
    </row>
    <row r="106" spans="1:3" x14ac:dyDescent="0.25">
      <c r="A106" s="17" t="s">
        <v>1</v>
      </c>
      <c r="B106" s="18" vm="148">
        <v>43864</v>
      </c>
      <c r="C106" s="19" vm="150">
        <v>60.082500000000003</v>
      </c>
    </row>
    <row r="107" spans="1:3" x14ac:dyDescent="0.25">
      <c r="A107" s="20" t="s">
        <v>1</v>
      </c>
      <c r="B107" s="21" vm="155">
        <v>43865</v>
      </c>
      <c r="C107" s="22" vm="157">
        <v>61.782499999999999</v>
      </c>
    </row>
    <row r="108" spans="1:3" x14ac:dyDescent="0.25">
      <c r="A108" s="17" t="s">
        <v>1</v>
      </c>
      <c r="B108" s="18" vm="162">
        <v>43866</v>
      </c>
      <c r="C108" s="19" vm="164">
        <v>62.69</v>
      </c>
    </row>
    <row r="109" spans="1:3" x14ac:dyDescent="0.25">
      <c r="A109" s="20" t="s">
        <v>1</v>
      </c>
      <c r="B109" s="21" vm="169">
        <v>43867</v>
      </c>
      <c r="C109" s="22" vm="171">
        <v>63.561300000000003</v>
      </c>
    </row>
    <row r="110" spans="1:3" x14ac:dyDescent="0.25">
      <c r="A110" s="17" t="s">
        <v>1</v>
      </c>
      <c r="B110" s="18" vm="176">
        <v>43868</v>
      </c>
      <c r="C110" s="19" vm="178">
        <v>62.897500000000001</v>
      </c>
    </row>
    <row r="111" spans="1:3" x14ac:dyDescent="0.25">
      <c r="A111" s="20" t="s">
        <v>1</v>
      </c>
      <c r="B111" s="21" vm="183">
        <v>43871</v>
      </c>
      <c r="C111" s="22" vm="185">
        <v>65.742500000000007</v>
      </c>
    </row>
    <row r="112" spans="1:3" x14ac:dyDescent="0.25">
      <c r="A112" s="17" t="s">
        <v>1</v>
      </c>
      <c r="B112" s="18" vm="190">
        <v>43872</v>
      </c>
      <c r="C112" s="19" vm="192">
        <v>66.972499999999997</v>
      </c>
    </row>
    <row r="113" spans="1:3" x14ac:dyDescent="0.25">
      <c r="A113" s="20" t="s">
        <v>1</v>
      </c>
      <c r="B113" s="21" vm="197">
        <v>43873</v>
      </c>
      <c r="C113" s="22" vm="199">
        <v>68.135000000000005</v>
      </c>
    </row>
    <row r="114" spans="1:3" x14ac:dyDescent="0.25">
      <c r="A114" s="17" t="s">
        <v>1</v>
      </c>
      <c r="B114" s="18" vm="204">
        <v>43874</v>
      </c>
      <c r="C114" s="19" vm="206">
        <v>67.694999999999993</v>
      </c>
    </row>
    <row r="115" spans="1:3" x14ac:dyDescent="0.25">
      <c r="A115" s="20" t="s">
        <v>1</v>
      </c>
      <c r="B115" s="21" vm="211">
        <v>43875</v>
      </c>
      <c r="C115" s="22" vm="213">
        <v>72.447500000000005</v>
      </c>
    </row>
    <row r="116" spans="1:3" x14ac:dyDescent="0.25">
      <c r="A116" s="17" t="s">
        <v>1</v>
      </c>
      <c r="B116" s="18" vm="218">
        <v>43879</v>
      </c>
      <c r="C116" s="19" vm="220">
        <v>74.142499999999998</v>
      </c>
    </row>
    <row r="117" spans="1:3" x14ac:dyDescent="0.25">
      <c r="A117" s="20" t="s">
        <v>1</v>
      </c>
      <c r="B117" s="21" vm="225">
        <v>43880</v>
      </c>
      <c r="C117" s="22" vm="227">
        <v>78.674999999999997</v>
      </c>
    </row>
    <row r="118" spans="1:3" x14ac:dyDescent="0.25">
      <c r="A118" s="17" t="s">
        <v>1</v>
      </c>
      <c r="B118" s="18" vm="232">
        <v>43881</v>
      </c>
      <c r="C118" s="19" vm="234">
        <v>77.174999999999997</v>
      </c>
    </row>
    <row r="119" spans="1:3" x14ac:dyDescent="0.25">
      <c r="A119" s="20" t="s">
        <v>1</v>
      </c>
      <c r="B119" s="21" vm="239">
        <v>43882</v>
      </c>
      <c r="C119" s="22" vm="241">
        <v>73.517499999999998</v>
      </c>
    </row>
    <row r="120" spans="1:3" x14ac:dyDescent="0.25">
      <c r="A120" s="17" t="s">
        <v>1</v>
      </c>
      <c r="B120" s="18" vm="246">
        <v>43885</v>
      </c>
      <c r="C120" s="19" vm="248">
        <v>68.319999999999993</v>
      </c>
    </row>
    <row r="121" spans="1:3" x14ac:dyDescent="0.25">
      <c r="A121" s="20" t="s">
        <v>1</v>
      </c>
      <c r="B121" s="21" vm="253">
        <v>43886</v>
      </c>
      <c r="C121" s="22" vm="255">
        <v>65.512500000000003</v>
      </c>
    </row>
    <row r="122" spans="1:3" x14ac:dyDescent="0.25">
      <c r="A122" s="17" t="s">
        <v>1</v>
      </c>
      <c r="B122" s="18" vm="260">
        <v>43887</v>
      </c>
      <c r="C122" s="19" vm="262">
        <v>66.912499999999994</v>
      </c>
    </row>
    <row r="123" spans="1:3" x14ac:dyDescent="0.25">
      <c r="A123" s="20" t="s">
        <v>1</v>
      </c>
      <c r="B123" s="21" vm="267">
        <v>43888</v>
      </c>
      <c r="C123" s="22" vm="269">
        <v>63.15</v>
      </c>
    </row>
    <row r="124" spans="1:3" x14ac:dyDescent="0.25">
      <c r="A124" s="17" t="s">
        <v>1</v>
      </c>
      <c r="B124" s="18" vm="274">
        <v>43889</v>
      </c>
      <c r="C124" s="19" vm="276">
        <v>67.517499999999998</v>
      </c>
    </row>
    <row r="125" spans="1:3" x14ac:dyDescent="0.25">
      <c r="A125" s="20" t="s">
        <v>1</v>
      </c>
      <c r="B125" s="21" vm="281">
        <v>43892</v>
      </c>
      <c r="C125" s="22" vm="283">
        <v>69.107500000000002</v>
      </c>
    </row>
    <row r="126" spans="1:3" x14ac:dyDescent="0.25">
      <c r="A126" s="17" t="s">
        <v>1</v>
      </c>
      <c r="B126" s="18" vm="288">
        <v>43893</v>
      </c>
      <c r="C126" s="19" vm="290">
        <v>66.472499999999997</v>
      </c>
    </row>
    <row r="127" spans="1:3" x14ac:dyDescent="0.25">
      <c r="A127" s="20" t="s">
        <v>1</v>
      </c>
      <c r="B127" s="21" vm="295">
        <v>43894</v>
      </c>
      <c r="C127" s="22" vm="297">
        <v>71.127499999999998</v>
      </c>
    </row>
    <row r="128" spans="1:3" x14ac:dyDescent="0.25">
      <c r="A128" s="17" t="s">
        <v>1</v>
      </c>
      <c r="B128" s="18" vm="302">
        <v>43895</v>
      </c>
      <c r="C128" s="19" vm="304">
        <v>68.322500000000005</v>
      </c>
    </row>
    <row r="129" spans="1:3" x14ac:dyDescent="0.25">
      <c r="A129" s="20" t="s">
        <v>1</v>
      </c>
      <c r="B129" s="21" vm="309">
        <v>43896</v>
      </c>
      <c r="C129" s="22" vm="311">
        <v>66.510000000000005</v>
      </c>
    </row>
    <row r="130" spans="1:3" x14ac:dyDescent="0.25">
      <c r="A130" s="17" t="s">
        <v>1</v>
      </c>
      <c r="B130" s="18" vm="316">
        <v>43899</v>
      </c>
      <c r="C130" s="19" vm="318">
        <v>61.36</v>
      </c>
    </row>
    <row r="131" spans="1:3" x14ac:dyDescent="0.25">
      <c r="A131" s="20" t="s">
        <v>1</v>
      </c>
      <c r="B131" s="21" vm="323">
        <v>43900</v>
      </c>
      <c r="C131" s="22" vm="325">
        <v>65.27</v>
      </c>
    </row>
    <row r="132" spans="1:3" x14ac:dyDescent="0.25">
      <c r="A132" s="17" t="s">
        <v>1</v>
      </c>
      <c r="B132" s="18" vm="330">
        <v>43901</v>
      </c>
      <c r="C132" s="19" vm="332">
        <v>61.6175</v>
      </c>
    </row>
    <row r="133" spans="1:3" x14ac:dyDescent="0.25">
      <c r="A133" s="20" t="s">
        <v>1</v>
      </c>
      <c r="B133" s="21" vm="337">
        <v>43902</v>
      </c>
      <c r="C133" s="22" vm="339">
        <v>54.077500000000001</v>
      </c>
    </row>
    <row r="134" spans="1:3" x14ac:dyDescent="0.25">
      <c r="A134" s="17" t="s">
        <v>1</v>
      </c>
      <c r="B134" s="18" vm="344">
        <v>43903</v>
      </c>
      <c r="C134" s="19" vm="346">
        <v>60.21</v>
      </c>
    </row>
    <row r="135" spans="1:3" x14ac:dyDescent="0.25">
      <c r="A135" s="20" t="s">
        <v>1</v>
      </c>
      <c r="B135" s="21" vm="351">
        <v>43906</v>
      </c>
      <c r="C135" s="22" vm="4">
        <v>49.1</v>
      </c>
    </row>
    <row r="136" spans="1:3" x14ac:dyDescent="0.25">
      <c r="A136" s="17" t="s">
        <v>1</v>
      </c>
      <c r="B136" s="18" vm="357">
        <v>43907</v>
      </c>
      <c r="C136" s="19" vm="358">
        <v>54.317500000000003</v>
      </c>
    </row>
    <row r="137" spans="1:3" x14ac:dyDescent="0.25">
      <c r="A137" s="20" t="s">
        <v>1</v>
      </c>
      <c r="B137" s="21" vm="363">
        <v>43908</v>
      </c>
      <c r="C137" s="22" vm="365">
        <v>50.704999999999998</v>
      </c>
    </row>
    <row r="138" spans="1:3" x14ac:dyDescent="0.25">
      <c r="A138" s="17" t="s">
        <v>1</v>
      </c>
      <c r="B138" s="18" vm="370">
        <v>43909</v>
      </c>
      <c r="C138" s="19" vm="372">
        <v>53.2425</v>
      </c>
    </row>
    <row r="139" spans="1:3" x14ac:dyDescent="0.25">
      <c r="A139" s="20" t="s">
        <v>1</v>
      </c>
      <c r="B139" s="21" vm="377">
        <v>43910</v>
      </c>
      <c r="C139" s="22" vm="379">
        <v>51.4375</v>
      </c>
    </row>
    <row r="140" spans="1:3" x14ac:dyDescent="0.25">
      <c r="A140" s="17" t="s">
        <v>1</v>
      </c>
      <c r="B140" s="18" vm="384">
        <v>43913</v>
      </c>
      <c r="C140" s="19" vm="386">
        <v>53.172499999999999</v>
      </c>
    </row>
    <row r="141" spans="1:3" x14ac:dyDescent="0.25">
      <c r="A141" s="20" t="s">
        <v>1</v>
      </c>
      <c r="B141" s="21" vm="391">
        <v>43914</v>
      </c>
      <c r="C141" s="22" vm="393">
        <v>62.295000000000002</v>
      </c>
    </row>
    <row r="142" spans="1:3" x14ac:dyDescent="0.25">
      <c r="A142" s="17" t="s">
        <v>1</v>
      </c>
      <c r="B142" s="18" vm="398">
        <v>43915</v>
      </c>
      <c r="C142" s="19" vm="400">
        <v>61.405000000000001</v>
      </c>
    </row>
    <row r="143" spans="1:3" x14ac:dyDescent="0.25">
      <c r="A143" s="20" t="s">
        <v>1</v>
      </c>
      <c r="B143" s="21" vm="405">
        <v>43916</v>
      </c>
      <c r="C143" s="22" vm="407">
        <v>64.31</v>
      </c>
    </row>
    <row r="144" spans="1:3" x14ac:dyDescent="0.25">
      <c r="A144" s="17" t="s">
        <v>1</v>
      </c>
      <c r="B144" s="18" vm="412">
        <v>43917</v>
      </c>
      <c r="C144" s="19" vm="414">
        <v>63.182499999999997</v>
      </c>
    </row>
    <row r="145" spans="1:3" x14ac:dyDescent="0.25">
      <c r="A145" s="20" t="s">
        <v>1</v>
      </c>
      <c r="B145" s="21" vm="419">
        <v>43920</v>
      </c>
      <c r="C145" s="22" vm="421">
        <v>66.397499999999994</v>
      </c>
    </row>
    <row r="146" spans="1:3" x14ac:dyDescent="0.25">
      <c r="A146" s="17" t="s">
        <v>1</v>
      </c>
      <c r="B146" s="18" vm="426">
        <v>43921</v>
      </c>
      <c r="C146" s="19" vm="428">
        <v>65.900000000000006</v>
      </c>
    </row>
    <row r="147" spans="1:3" x14ac:dyDescent="0.25">
      <c r="A147" s="20" t="s">
        <v>1</v>
      </c>
      <c r="B147" s="21" vm="432">
        <v>43922</v>
      </c>
      <c r="C147" s="22" vm="434">
        <v>60.767499999999998</v>
      </c>
    </row>
    <row r="148" spans="1:3" x14ac:dyDescent="0.25">
      <c r="A148" s="17" t="s">
        <v>1</v>
      </c>
      <c r="B148" s="18" vm="439">
        <v>43923</v>
      </c>
      <c r="C148" s="19" vm="441">
        <v>63.8675</v>
      </c>
    </row>
    <row r="149" spans="1:3" x14ac:dyDescent="0.25">
      <c r="A149" s="20" t="s">
        <v>1</v>
      </c>
      <c r="B149" s="21" vm="446">
        <v>43924</v>
      </c>
      <c r="C149" s="22" vm="448">
        <v>60.977499999999999</v>
      </c>
    </row>
    <row r="150" spans="1:3" x14ac:dyDescent="0.25">
      <c r="A150" s="17" t="s">
        <v>1</v>
      </c>
      <c r="B150" s="18" vm="453">
        <v>43927</v>
      </c>
      <c r="C150" s="19" vm="455">
        <v>67.099999999999994</v>
      </c>
    </row>
    <row r="151" spans="1:3" x14ac:dyDescent="0.25">
      <c r="A151" s="20" t="s">
        <v>1</v>
      </c>
      <c r="B151" s="21" vm="460">
        <v>43928</v>
      </c>
      <c r="C151" s="22" vm="462">
        <v>64.757499999999993</v>
      </c>
    </row>
    <row r="152" spans="1:3" x14ac:dyDescent="0.25">
      <c r="A152" s="17" t="s">
        <v>1</v>
      </c>
      <c r="B152" s="18" vm="467">
        <v>43929</v>
      </c>
      <c r="C152" s="19" vm="469">
        <v>66.737499999999997</v>
      </c>
    </row>
    <row r="153" spans="1:3" x14ac:dyDescent="0.25">
      <c r="A153" s="20" t="s">
        <v>1</v>
      </c>
      <c r="B153" s="21" vm="474">
        <v>43930</v>
      </c>
      <c r="C153" s="22" vm="476">
        <v>65.737499999999997</v>
      </c>
    </row>
    <row r="154" spans="1:3" x14ac:dyDescent="0.25">
      <c r="A154" s="17" t="s">
        <v>1</v>
      </c>
      <c r="B154" s="18" vm="481">
        <v>43934</v>
      </c>
      <c r="C154" s="19" vm="483">
        <v>67.462500000000006</v>
      </c>
    </row>
    <row r="155" spans="1:3" x14ac:dyDescent="0.25">
      <c r="A155" s="20" t="s">
        <v>1</v>
      </c>
      <c r="B155" s="21" vm="488">
        <v>43935</v>
      </c>
      <c r="C155" s="22" vm="490">
        <v>70.987499999999997</v>
      </c>
    </row>
    <row r="156" spans="1:3" x14ac:dyDescent="0.25">
      <c r="A156" s="17" t="s">
        <v>1</v>
      </c>
      <c r="B156" s="18" vm="495">
        <v>43936</v>
      </c>
      <c r="C156" s="19" vm="497">
        <v>70.209999999999994</v>
      </c>
    </row>
    <row r="157" spans="1:3" x14ac:dyDescent="0.25">
      <c r="A157" s="20" t="s">
        <v>1</v>
      </c>
      <c r="B157" s="21" vm="502">
        <v>43937</v>
      </c>
      <c r="C157" s="22" vm="504">
        <v>73.674999999999997</v>
      </c>
    </row>
    <row r="158" spans="1:3" x14ac:dyDescent="0.25">
      <c r="A158" s="17" t="s">
        <v>1</v>
      </c>
      <c r="B158" s="18" vm="509">
        <v>43938</v>
      </c>
      <c r="C158" s="19" vm="511">
        <v>73.08</v>
      </c>
    </row>
    <row r="159" spans="1:3" x14ac:dyDescent="0.25">
      <c r="A159" s="20" t="s">
        <v>1</v>
      </c>
      <c r="B159" s="21" vm="516">
        <v>43941</v>
      </c>
      <c r="C159" s="22" vm="489">
        <v>71.762500000000003</v>
      </c>
    </row>
    <row r="160" spans="1:3" x14ac:dyDescent="0.25">
      <c r="A160" s="17" t="s">
        <v>1</v>
      </c>
      <c r="B160" s="18" vm="522">
        <v>43942</v>
      </c>
      <c r="C160" s="19" vm="524">
        <v>67.377499999999998</v>
      </c>
    </row>
    <row r="161" spans="1:3" x14ac:dyDescent="0.25">
      <c r="A161" s="20" t="s">
        <v>1</v>
      </c>
      <c r="B161" s="21" vm="529">
        <v>43943</v>
      </c>
      <c r="C161" s="22" vm="531">
        <v>71.537499999999994</v>
      </c>
    </row>
    <row r="162" spans="1:3" x14ac:dyDescent="0.25">
      <c r="A162" s="17" t="s">
        <v>1</v>
      </c>
      <c r="B162" s="18" vm="536">
        <v>43944</v>
      </c>
      <c r="C162" s="19" vm="538">
        <v>71.002499999999998</v>
      </c>
    </row>
    <row r="163" spans="1:3" x14ac:dyDescent="0.25">
      <c r="A163" s="20" t="s">
        <v>1</v>
      </c>
      <c r="B163" s="21" vm="543">
        <v>43945</v>
      </c>
      <c r="C163" s="22" vm="545">
        <v>72.397499999999994</v>
      </c>
    </row>
    <row r="164" spans="1:3" x14ac:dyDescent="0.25">
      <c r="A164" s="17" t="s">
        <v>1</v>
      </c>
      <c r="B164" s="18" vm="550">
        <v>43948</v>
      </c>
      <c r="C164" s="19" vm="552">
        <v>74.27</v>
      </c>
    </row>
    <row r="165" spans="1:3" x14ac:dyDescent="0.25">
      <c r="A165" s="20" t="s">
        <v>1</v>
      </c>
      <c r="B165" s="21" vm="557">
        <v>43949</v>
      </c>
      <c r="C165" s="22" vm="559">
        <v>72.84</v>
      </c>
    </row>
    <row r="166" spans="1:3" x14ac:dyDescent="0.25">
      <c r="A166" s="17" t="s">
        <v>1</v>
      </c>
      <c r="B166" s="18" vm="564">
        <v>43950</v>
      </c>
      <c r="C166" s="19" vm="566">
        <v>74.614999999999995</v>
      </c>
    </row>
    <row r="167" spans="1:3" x14ac:dyDescent="0.25">
      <c r="A167" s="20" t="s">
        <v>1</v>
      </c>
      <c r="B167" s="21" vm="571">
        <v>43951</v>
      </c>
      <c r="C167" s="22" vm="573">
        <v>73.069999999999993</v>
      </c>
    </row>
    <row r="168" spans="1:3" x14ac:dyDescent="0.25">
      <c r="A168" s="17" t="s">
        <v>3</v>
      </c>
      <c r="B168" s="18" vm="1">
        <v>43832</v>
      </c>
      <c r="C168" s="19" vm="4">
        <v>49.1</v>
      </c>
    </row>
    <row r="169" spans="1:3" x14ac:dyDescent="0.25">
      <c r="A169" s="20" t="s">
        <v>3</v>
      </c>
      <c r="B169" s="21" vm="8">
        <v>43833</v>
      </c>
      <c r="C169" s="22" vm="11">
        <v>48.6</v>
      </c>
    </row>
    <row r="170" spans="1:3" x14ac:dyDescent="0.25">
      <c r="A170" s="17" t="s">
        <v>3</v>
      </c>
      <c r="B170" s="18" vm="15">
        <v>43836</v>
      </c>
      <c r="C170" s="19" vm="18">
        <v>48.39</v>
      </c>
    </row>
    <row r="171" spans="1:3" x14ac:dyDescent="0.25">
      <c r="A171" s="20" t="s">
        <v>3</v>
      </c>
      <c r="B171" s="21" vm="22">
        <v>43837</v>
      </c>
      <c r="C171" s="22" vm="25">
        <v>48.25</v>
      </c>
    </row>
    <row r="172" spans="1:3" x14ac:dyDescent="0.25">
      <c r="A172" s="17" t="s">
        <v>3</v>
      </c>
      <c r="B172" s="18" vm="29">
        <v>43838</v>
      </c>
      <c r="C172" s="19" vm="32">
        <v>47.83</v>
      </c>
    </row>
    <row r="173" spans="1:3" x14ac:dyDescent="0.25">
      <c r="A173" s="20" t="s">
        <v>3</v>
      </c>
      <c r="B173" s="21" vm="36">
        <v>43839</v>
      </c>
      <c r="C173" s="22" vm="39">
        <v>48.97</v>
      </c>
    </row>
    <row r="174" spans="1:3" x14ac:dyDescent="0.25">
      <c r="A174" s="17" t="s">
        <v>3</v>
      </c>
      <c r="B174" s="18" vm="43">
        <v>43840</v>
      </c>
      <c r="C174" s="19" vm="46">
        <v>48.164999999999999</v>
      </c>
    </row>
    <row r="175" spans="1:3" x14ac:dyDescent="0.25">
      <c r="A175" s="20" t="s">
        <v>3</v>
      </c>
      <c r="B175" s="21" vm="50">
        <v>43843</v>
      </c>
      <c r="C175" s="22" vm="53">
        <v>48.744999999999997</v>
      </c>
    </row>
    <row r="176" spans="1:3" x14ac:dyDescent="0.25">
      <c r="A176" s="17" t="s">
        <v>3</v>
      </c>
      <c r="B176" s="18" vm="57">
        <v>43844</v>
      </c>
      <c r="C176" s="19" vm="60">
        <v>48.21</v>
      </c>
    </row>
    <row r="177" spans="1:3" x14ac:dyDescent="0.25">
      <c r="A177" s="20" t="s">
        <v>3</v>
      </c>
      <c r="B177" s="21" vm="64">
        <v>43845</v>
      </c>
      <c r="C177" s="22" vm="67">
        <v>48.545000000000002</v>
      </c>
    </row>
    <row r="178" spans="1:3" x14ac:dyDescent="0.25">
      <c r="A178" s="17" t="s">
        <v>3</v>
      </c>
      <c r="B178" s="18" vm="71">
        <v>43846</v>
      </c>
      <c r="C178" s="19" vm="74">
        <v>49.77</v>
      </c>
    </row>
    <row r="179" spans="1:3" x14ac:dyDescent="0.25">
      <c r="A179" s="20" t="s">
        <v>3</v>
      </c>
      <c r="B179" s="21" vm="78">
        <v>43847</v>
      </c>
      <c r="C179" s="22" vm="81">
        <v>50.93</v>
      </c>
    </row>
    <row r="180" spans="1:3" x14ac:dyDescent="0.25">
      <c r="A180" s="17" t="s">
        <v>3</v>
      </c>
      <c r="B180" s="18" vm="85">
        <v>43851</v>
      </c>
      <c r="C180" s="19" vm="88">
        <v>51.05</v>
      </c>
    </row>
    <row r="181" spans="1:3" x14ac:dyDescent="0.25">
      <c r="A181" s="20" t="s">
        <v>3</v>
      </c>
      <c r="B181" s="21" vm="92">
        <v>43852</v>
      </c>
      <c r="C181" s="22" vm="95">
        <v>51.43</v>
      </c>
    </row>
    <row r="182" spans="1:3" x14ac:dyDescent="0.25">
      <c r="A182" s="17" t="s">
        <v>3</v>
      </c>
      <c r="B182" s="18" vm="99">
        <v>43853</v>
      </c>
      <c r="C182" s="19" vm="102">
        <v>51.71</v>
      </c>
    </row>
    <row r="183" spans="1:3" x14ac:dyDescent="0.25">
      <c r="A183" s="20" t="s">
        <v>3</v>
      </c>
      <c r="B183" s="21" vm="106">
        <v>43854</v>
      </c>
      <c r="C183" s="22" vm="109">
        <v>50.35</v>
      </c>
    </row>
    <row r="184" spans="1:3" x14ac:dyDescent="0.25">
      <c r="A184" s="17" t="s">
        <v>3</v>
      </c>
      <c r="B184" s="18" vm="113">
        <v>43857</v>
      </c>
      <c r="C184" s="19" vm="116">
        <v>49.26</v>
      </c>
    </row>
    <row r="185" spans="1:3" x14ac:dyDescent="0.25">
      <c r="A185" s="20" t="s">
        <v>3</v>
      </c>
      <c r="B185" s="21" vm="120">
        <v>43858</v>
      </c>
      <c r="C185" s="22" vm="123">
        <v>50.53</v>
      </c>
    </row>
    <row r="186" spans="1:3" x14ac:dyDescent="0.25">
      <c r="A186" s="17" t="s">
        <v>3</v>
      </c>
      <c r="B186" s="18" vm="127">
        <v>43859</v>
      </c>
      <c r="C186" s="19" vm="130">
        <v>47.51</v>
      </c>
    </row>
    <row r="187" spans="1:3" x14ac:dyDescent="0.25">
      <c r="A187" s="20" t="s">
        <v>3</v>
      </c>
      <c r="B187" s="21" vm="134">
        <v>43860</v>
      </c>
      <c r="C187" s="22" vm="137">
        <v>48.78</v>
      </c>
    </row>
    <row r="188" spans="1:3" x14ac:dyDescent="0.25">
      <c r="A188" s="17" t="s">
        <v>3</v>
      </c>
      <c r="B188" s="18" vm="141">
        <v>43861</v>
      </c>
      <c r="C188" s="19" vm="144">
        <v>47</v>
      </c>
    </row>
    <row r="189" spans="1:3" x14ac:dyDescent="0.25">
      <c r="A189" s="20" t="s">
        <v>3</v>
      </c>
      <c r="B189" s="21" vm="148">
        <v>43864</v>
      </c>
      <c r="C189" s="22" vm="151">
        <v>48.02</v>
      </c>
    </row>
    <row r="190" spans="1:3" x14ac:dyDescent="0.25">
      <c r="A190" s="17" t="s">
        <v>3</v>
      </c>
      <c r="B190" s="18" vm="155">
        <v>43865</v>
      </c>
      <c r="C190" s="19" vm="158">
        <v>49.45</v>
      </c>
    </row>
    <row r="191" spans="1:3" x14ac:dyDescent="0.25">
      <c r="A191" s="20" t="s">
        <v>3</v>
      </c>
      <c r="B191" s="21" vm="162">
        <v>43866</v>
      </c>
      <c r="C191" s="22" vm="165">
        <v>49.84</v>
      </c>
    </row>
    <row r="192" spans="1:3" x14ac:dyDescent="0.25">
      <c r="A192" s="17" t="s">
        <v>3</v>
      </c>
      <c r="B192" s="18" vm="169">
        <v>43867</v>
      </c>
      <c r="C192" s="19" vm="172">
        <v>49.32</v>
      </c>
    </row>
    <row r="193" spans="1:3" x14ac:dyDescent="0.25">
      <c r="A193" s="20" t="s">
        <v>3</v>
      </c>
      <c r="B193" s="21" vm="176">
        <v>43868</v>
      </c>
      <c r="C193" s="22" vm="179">
        <v>49.73</v>
      </c>
    </row>
    <row r="194" spans="1:3" x14ac:dyDescent="0.25">
      <c r="A194" s="17" t="s">
        <v>3</v>
      </c>
      <c r="B194" s="18" vm="183">
        <v>43871</v>
      </c>
      <c r="C194" s="19" vm="186">
        <v>52.26</v>
      </c>
    </row>
    <row r="195" spans="1:3" x14ac:dyDescent="0.25">
      <c r="A195" s="20" t="s">
        <v>3</v>
      </c>
      <c r="B195" s="21" vm="190">
        <v>43872</v>
      </c>
      <c r="C195" s="22" vm="193">
        <v>53.8</v>
      </c>
    </row>
    <row r="196" spans="1:3" x14ac:dyDescent="0.25">
      <c r="A196" s="17" t="s">
        <v>3</v>
      </c>
      <c r="B196" s="18" vm="197">
        <v>43873</v>
      </c>
      <c r="C196" s="19" vm="200">
        <v>53.89</v>
      </c>
    </row>
    <row r="197" spans="1:3" x14ac:dyDescent="0.25">
      <c r="A197" s="20" t="s">
        <v>3</v>
      </c>
      <c r="B197" s="21" vm="204">
        <v>43874</v>
      </c>
      <c r="C197" s="22" vm="207">
        <v>54.53</v>
      </c>
    </row>
    <row r="198" spans="1:3" x14ac:dyDescent="0.25">
      <c r="A198" s="17" t="s">
        <v>3</v>
      </c>
      <c r="B198" s="18" vm="211">
        <v>43875</v>
      </c>
      <c r="C198" s="19" vm="214">
        <v>55.31</v>
      </c>
    </row>
    <row r="199" spans="1:3" x14ac:dyDescent="0.25">
      <c r="A199" s="20" t="s">
        <v>3</v>
      </c>
      <c r="B199" s="21" vm="218">
        <v>43879</v>
      </c>
      <c r="C199" s="22" vm="221">
        <v>56.89</v>
      </c>
    </row>
    <row r="200" spans="1:3" x14ac:dyDescent="0.25">
      <c r="A200" s="17" t="s">
        <v>3</v>
      </c>
      <c r="B200" s="18" vm="225">
        <v>43880</v>
      </c>
      <c r="C200" s="19" vm="228">
        <v>58.9</v>
      </c>
    </row>
    <row r="201" spans="1:3" x14ac:dyDescent="0.25">
      <c r="A201" s="20" t="s">
        <v>3</v>
      </c>
      <c r="B201" s="21" vm="232">
        <v>43881</v>
      </c>
      <c r="C201" s="22" vm="235">
        <v>57.27</v>
      </c>
    </row>
    <row r="202" spans="1:3" x14ac:dyDescent="0.25">
      <c r="A202" s="17" t="s">
        <v>3</v>
      </c>
      <c r="B202" s="18" vm="239">
        <v>43882</v>
      </c>
      <c r="C202" s="19" vm="242">
        <v>53.28</v>
      </c>
    </row>
    <row r="203" spans="1:3" x14ac:dyDescent="0.25">
      <c r="A203" s="20" t="s">
        <v>3</v>
      </c>
      <c r="B203" s="21" vm="246">
        <v>43885</v>
      </c>
      <c r="C203" s="22" vm="249">
        <v>49.12</v>
      </c>
    </row>
    <row r="204" spans="1:3" x14ac:dyDescent="0.25">
      <c r="A204" s="17" t="s">
        <v>3</v>
      </c>
      <c r="B204" s="18" vm="253">
        <v>43886</v>
      </c>
      <c r="C204" s="19" vm="256">
        <v>47.57</v>
      </c>
    </row>
    <row r="205" spans="1:3" x14ac:dyDescent="0.25">
      <c r="A205" s="20" t="s">
        <v>3</v>
      </c>
      <c r="B205" s="21" vm="260">
        <v>43887</v>
      </c>
      <c r="C205" s="22" vm="263">
        <v>47.49</v>
      </c>
    </row>
    <row r="206" spans="1:3" x14ac:dyDescent="0.25">
      <c r="A206" s="17" t="s">
        <v>3</v>
      </c>
      <c r="B206" s="18" vm="267">
        <v>43888</v>
      </c>
      <c r="C206" s="19" vm="270">
        <v>44.01</v>
      </c>
    </row>
    <row r="207" spans="1:3" x14ac:dyDescent="0.25">
      <c r="A207" s="20" t="s">
        <v>3</v>
      </c>
      <c r="B207" s="21" vm="274">
        <v>43889</v>
      </c>
      <c r="C207" s="22" vm="277">
        <v>45.48</v>
      </c>
    </row>
    <row r="208" spans="1:3" x14ac:dyDescent="0.25">
      <c r="A208" s="17" t="s">
        <v>3</v>
      </c>
      <c r="B208" s="18" vm="281">
        <v>43892</v>
      </c>
      <c r="C208" s="19" vm="284">
        <v>47.46</v>
      </c>
    </row>
    <row r="209" spans="1:3" x14ac:dyDescent="0.25">
      <c r="A209" s="20" t="s">
        <v>3</v>
      </c>
      <c r="B209" s="21" vm="288">
        <v>43893</v>
      </c>
      <c r="C209" s="22" vm="291">
        <v>46.75</v>
      </c>
    </row>
    <row r="210" spans="1:3" x14ac:dyDescent="0.25">
      <c r="A210" s="17" t="s">
        <v>3</v>
      </c>
      <c r="B210" s="18" vm="295">
        <v>43894</v>
      </c>
      <c r="C210" s="19" vm="298">
        <v>50.11</v>
      </c>
    </row>
    <row r="211" spans="1:3" x14ac:dyDescent="0.25">
      <c r="A211" s="20" t="s">
        <v>3</v>
      </c>
      <c r="B211" s="21" vm="302">
        <v>43895</v>
      </c>
      <c r="C211" s="22" vm="305">
        <v>48.11</v>
      </c>
    </row>
    <row r="212" spans="1:3" x14ac:dyDescent="0.25">
      <c r="A212" s="17" t="s">
        <v>3</v>
      </c>
      <c r="B212" s="18" vm="309">
        <v>43896</v>
      </c>
      <c r="C212" s="19" vm="312">
        <v>48.59</v>
      </c>
    </row>
    <row r="213" spans="1:3" x14ac:dyDescent="0.25">
      <c r="A213" s="20" t="s">
        <v>3</v>
      </c>
      <c r="B213" s="21" vm="316">
        <v>43899</v>
      </c>
      <c r="C213" s="22" vm="319">
        <v>43.27</v>
      </c>
    </row>
    <row r="214" spans="1:3" x14ac:dyDescent="0.25">
      <c r="A214" s="17" t="s">
        <v>3</v>
      </c>
      <c r="B214" s="18" vm="323">
        <v>43900</v>
      </c>
      <c r="C214" s="19" vm="326">
        <v>45.38</v>
      </c>
    </row>
    <row r="215" spans="1:3" x14ac:dyDescent="0.25">
      <c r="A215" s="20" t="s">
        <v>3</v>
      </c>
      <c r="B215" s="21" vm="330">
        <v>43901</v>
      </c>
      <c r="C215" s="22" vm="333">
        <v>45.7</v>
      </c>
    </row>
    <row r="216" spans="1:3" x14ac:dyDescent="0.25">
      <c r="A216" s="17" t="s">
        <v>3</v>
      </c>
      <c r="B216" s="18" vm="337">
        <v>43902</v>
      </c>
      <c r="C216" s="19" vm="340">
        <v>39.01</v>
      </c>
    </row>
    <row r="217" spans="1:3" x14ac:dyDescent="0.25">
      <c r="A217" s="20" t="s">
        <v>3</v>
      </c>
      <c r="B217" s="21" vm="344">
        <v>43903</v>
      </c>
      <c r="C217" s="22" vm="347">
        <v>43.9</v>
      </c>
    </row>
    <row r="218" spans="1:3" x14ac:dyDescent="0.25">
      <c r="A218" s="17" t="s">
        <v>3</v>
      </c>
      <c r="B218" s="18" vm="351">
        <v>43906</v>
      </c>
      <c r="C218" s="19" vm="353">
        <v>38.71</v>
      </c>
    </row>
    <row r="219" spans="1:3" x14ac:dyDescent="0.25">
      <c r="A219" s="20" t="s">
        <v>3</v>
      </c>
      <c r="B219" s="21" vm="357">
        <v>43907</v>
      </c>
      <c r="C219" s="22" vm="359">
        <v>41.88</v>
      </c>
    </row>
    <row r="220" spans="1:3" x14ac:dyDescent="0.25">
      <c r="A220" s="17" t="s">
        <v>3</v>
      </c>
      <c r="B220" s="18" vm="363">
        <v>43908</v>
      </c>
      <c r="C220" s="19" vm="366">
        <v>39.119999999999997</v>
      </c>
    </row>
    <row r="221" spans="1:3" x14ac:dyDescent="0.25">
      <c r="A221" s="20" t="s">
        <v>3</v>
      </c>
      <c r="B221" s="21" vm="370">
        <v>43909</v>
      </c>
      <c r="C221" s="22" vm="373">
        <v>39.82</v>
      </c>
    </row>
    <row r="222" spans="1:3" x14ac:dyDescent="0.25">
      <c r="A222" s="17" t="s">
        <v>3</v>
      </c>
      <c r="B222" s="18" vm="377">
        <v>43910</v>
      </c>
      <c r="C222" s="19" vm="380">
        <v>39.61</v>
      </c>
    </row>
    <row r="223" spans="1:3" x14ac:dyDescent="0.25">
      <c r="A223" s="20" t="s">
        <v>3</v>
      </c>
      <c r="B223" s="21" vm="384">
        <v>43913</v>
      </c>
      <c r="C223" s="22" vm="387">
        <v>41.64</v>
      </c>
    </row>
    <row r="224" spans="1:3" x14ac:dyDescent="0.25">
      <c r="A224" s="17" t="s">
        <v>3</v>
      </c>
      <c r="B224" s="18" vm="391">
        <v>43914</v>
      </c>
      <c r="C224" s="19" vm="394">
        <v>46.22</v>
      </c>
    </row>
    <row r="225" spans="1:3" x14ac:dyDescent="0.25">
      <c r="A225" s="20" t="s">
        <v>3</v>
      </c>
      <c r="B225" s="21" vm="398">
        <v>43915</v>
      </c>
      <c r="C225" s="22" vm="401">
        <v>44.63</v>
      </c>
    </row>
    <row r="226" spans="1:3" x14ac:dyDescent="0.25">
      <c r="A226" s="17" t="s">
        <v>3</v>
      </c>
      <c r="B226" s="18" vm="405">
        <v>43916</v>
      </c>
      <c r="C226" s="19" vm="408">
        <v>47.5</v>
      </c>
    </row>
    <row r="227" spans="1:3" x14ac:dyDescent="0.25">
      <c r="A227" s="20" t="s">
        <v>3</v>
      </c>
      <c r="B227" s="21" vm="412">
        <v>43917</v>
      </c>
      <c r="C227" s="22" vm="415">
        <v>46.58</v>
      </c>
    </row>
    <row r="228" spans="1:3" x14ac:dyDescent="0.25">
      <c r="A228" s="17" t="s">
        <v>3</v>
      </c>
      <c r="B228" s="18" vm="419">
        <v>43920</v>
      </c>
      <c r="C228" s="19" vm="422">
        <v>47.86</v>
      </c>
    </row>
    <row r="229" spans="1:3" x14ac:dyDescent="0.25">
      <c r="A229" s="20" t="s">
        <v>3</v>
      </c>
      <c r="B229" s="21" vm="426">
        <v>43921</v>
      </c>
      <c r="C229" s="22" vm="277">
        <v>45.48</v>
      </c>
    </row>
    <row r="230" spans="1:3" x14ac:dyDescent="0.25">
      <c r="A230" s="17" t="s">
        <v>3</v>
      </c>
      <c r="B230" s="18" vm="432">
        <v>43922</v>
      </c>
      <c r="C230" s="19" vm="435">
        <v>43.66</v>
      </c>
    </row>
    <row r="231" spans="1:3" x14ac:dyDescent="0.25">
      <c r="A231" s="20" t="s">
        <v>3</v>
      </c>
      <c r="B231" s="21" vm="439">
        <v>43923</v>
      </c>
      <c r="C231" s="22" vm="442">
        <v>44.49</v>
      </c>
    </row>
    <row r="232" spans="1:3" x14ac:dyDescent="0.25">
      <c r="A232" s="17" t="s">
        <v>3</v>
      </c>
      <c r="B232" s="18" vm="446">
        <v>43924</v>
      </c>
      <c r="C232" s="19" vm="449">
        <v>42.59</v>
      </c>
    </row>
    <row r="233" spans="1:3" x14ac:dyDescent="0.25">
      <c r="A233" s="20" t="s">
        <v>3</v>
      </c>
      <c r="B233" s="21" vm="453">
        <v>43927</v>
      </c>
      <c r="C233" s="22" vm="456">
        <v>47.52</v>
      </c>
    </row>
    <row r="234" spans="1:3" x14ac:dyDescent="0.25">
      <c r="A234" s="17" t="s">
        <v>3</v>
      </c>
      <c r="B234" s="18" vm="460">
        <v>43928</v>
      </c>
      <c r="C234" s="19" vm="463">
        <v>47.56</v>
      </c>
    </row>
    <row r="235" spans="1:3" x14ac:dyDescent="0.25">
      <c r="A235" s="20" t="s">
        <v>3</v>
      </c>
      <c r="B235" s="21" vm="467">
        <v>43929</v>
      </c>
      <c r="C235" s="22" vm="470">
        <v>48.79</v>
      </c>
    </row>
    <row r="236" spans="1:3" x14ac:dyDescent="0.25">
      <c r="A236" s="17" t="s">
        <v>3</v>
      </c>
      <c r="B236" s="18" vm="474">
        <v>43930</v>
      </c>
      <c r="C236" s="19" vm="477">
        <v>48.38</v>
      </c>
    </row>
    <row r="237" spans="1:3" x14ac:dyDescent="0.25">
      <c r="A237" s="20" t="s">
        <v>3</v>
      </c>
      <c r="B237" s="21" vm="481">
        <v>43934</v>
      </c>
      <c r="C237" s="22" vm="484">
        <v>50.94</v>
      </c>
    </row>
    <row r="238" spans="1:3" x14ac:dyDescent="0.25">
      <c r="A238" s="17" t="s">
        <v>3</v>
      </c>
      <c r="B238" s="18" vm="488">
        <v>43935</v>
      </c>
      <c r="C238" s="19" vm="491">
        <v>54.93</v>
      </c>
    </row>
    <row r="239" spans="1:3" x14ac:dyDescent="0.25">
      <c r="A239" s="20" t="s">
        <v>3</v>
      </c>
      <c r="B239" s="21" vm="495">
        <v>43936</v>
      </c>
      <c r="C239" s="22" vm="498">
        <v>54.99</v>
      </c>
    </row>
    <row r="240" spans="1:3" x14ac:dyDescent="0.25">
      <c r="A240" s="17" t="s">
        <v>3</v>
      </c>
      <c r="B240" s="18" vm="502">
        <v>43937</v>
      </c>
      <c r="C240" s="19" vm="505">
        <v>56.95</v>
      </c>
    </row>
    <row r="241" spans="1:3" x14ac:dyDescent="0.25">
      <c r="A241" s="20" t="s">
        <v>3</v>
      </c>
      <c r="B241" s="21" vm="509">
        <v>43938</v>
      </c>
      <c r="C241" s="22" vm="512">
        <v>56.6</v>
      </c>
    </row>
    <row r="242" spans="1:3" x14ac:dyDescent="0.25">
      <c r="A242" s="17" t="s">
        <v>3</v>
      </c>
      <c r="B242" s="18" vm="516">
        <v>43941</v>
      </c>
      <c r="C242" s="19" vm="518">
        <v>56.97</v>
      </c>
    </row>
    <row r="243" spans="1:3" x14ac:dyDescent="0.25">
      <c r="A243" s="20" t="s">
        <v>3</v>
      </c>
      <c r="B243" s="21" vm="522">
        <v>43942</v>
      </c>
      <c r="C243" s="22" vm="525">
        <v>52.92</v>
      </c>
    </row>
    <row r="244" spans="1:3" x14ac:dyDescent="0.25">
      <c r="A244" s="17" t="s">
        <v>3</v>
      </c>
      <c r="B244" s="18" vm="529">
        <v>43943</v>
      </c>
      <c r="C244" s="19" vm="532">
        <v>55.92</v>
      </c>
    </row>
    <row r="245" spans="1:3" x14ac:dyDescent="0.25">
      <c r="A245" s="20" t="s">
        <v>3</v>
      </c>
      <c r="B245" s="21" vm="536">
        <v>43944</v>
      </c>
      <c r="C245" s="22" vm="539">
        <v>55.9</v>
      </c>
    </row>
    <row r="246" spans="1:3" x14ac:dyDescent="0.25">
      <c r="A246" s="17" t="s">
        <v>3</v>
      </c>
      <c r="B246" s="18" vm="543">
        <v>43945</v>
      </c>
      <c r="C246" s="19" vm="546">
        <v>56.18</v>
      </c>
    </row>
    <row r="247" spans="1:3" x14ac:dyDescent="0.25">
      <c r="A247" s="20" t="s">
        <v>3</v>
      </c>
      <c r="B247" s="21" vm="550">
        <v>43948</v>
      </c>
      <c r="C247" s="22" vm="553">
        <v>56.49</v>
      </c>
    </row>
    <row r="248" spans="1:3" x14ac:dyDescent="0.25">
      <c r="A248" s="17" t="s">
        <v>3</v>
      </c>
      <c r="B248" s="18" vm="557">
        <v>43949</v>
      </c>
      <c r="C248" s="19" vm="560">
        <v>55.51</v>
      </c>
    </row>
    <row r="249" spans="1:3" x14ac:dyDescent="0.25">
      <c r="A249" s="20" t="s">
        <v>3</v>
      </c>
      <c r="B249" s="21" vm="564">
        <v>43950</v>
      </c>
      <c r="C249" s="22" vm="567">
        <v>53.66</v>
      </c>
    </row>
    <row r="250" spans="1:3" x14ac:dyDescent="0.25">
      <c r="A250" s="17" t="s">
        <v>3</v>
      </c>
      <c r="B250" s="18" vm="571">
        <v>43951</v>
      </c>
      <c r="C250" s="19" vm="574">
        <v>52.39</v>
      </c>
    </row>
    <row r="251" spans="1:3" x14ac:dyDescent="0.25">
      <c r="A251" s="20" t="s">
        <v>5</v>
      </c>
      <c r="B251" s="21" vm="1">
        <v>43832</v>
      </c>
      <c r="C251" s="22" vm="5">
        <v>160.62</v>
      </c>
    </row>
    <row r="252" spans="1:3" x14ac:dyDescent="0.25">
      <c r="A252" s="17" t="s">
        <v>5</v>
      </c>
      <c r="B252" s="18" vm="8">
        <v>43833</v>
      </c>
      <c r="C252" s="19" vm="12">
        <v>158.62</v>
      </c>
    </row>
    <row r="253" spans="1:3" x14ac:dyDescent="0.25">
      <c r="A253" s="20" t="s">
        <v>5</v>
      </c>
      <c r="B253" s="21" vm="15">
        <v>43836</v>
      </c>
      <c r="C253" s="22" vm="19">
        <v>159.03</v>
      </c>
    </row>
    <row r="254" spans="1:3" x14ac:dyDescent="0.25">
      <c r="A254" s="17" t="s">
        <v>5</v>
      </c>
      <c r="B254" s="18" vm="22">
        <v>43837</v>
      </c>
      <c r="C254" s="19" vm="26">
        <v>157.58000000000001</v>
      </c>
    </row>
    <row r="255" spans="1:3" x14ac:dyDescent="0.25">
      <c r="A255" s="20" t="s">
        <v>5</v>
      </c>
      <c r="B255" s="21" vm="29">
        <v>43838</v>
      </c>
      <c r="C255" s="22" vm="33">
        <v>160.09</v>
      </c>
    </row>
    <row r="256" spans="1:3" x14ac:dyDescent="0.25">
      <c r="A256" s="17" t="s">
        <v>5</v>
      </c>
      <c r="B256" s="18" vm="36">
        <v>43839</v>
      </c>
      <c r="C256" s="19" vm="40">
        <v>162.09</v>
      </c>
    </row>
    <row r="257" spans="1:3" x14ac:dyDescent="0.25">
      <c r="A257" s="20" t="s">
        <v>5</v>
      </c>
      <c r="B257" s="21" vm="43">
        <v>43840</v>
      </c>
      <c r="C257" s="22" vm="47">
        <v>161.34</v>
      </c>
    </row>
    <row r="258" spans="1:3" x14ac:dyDescent="0.25">
      <c r="A258" s="17" t="s">
        <v>5</v>
      </c>
      <c r="B258" s="18" vm="50">
        <v>43843</v>
      </c>
      <c r="C258" s="19" vm="54">
        <v>163.28</v>
      </c>
    </row>
    <row r="259" spans="1:3" x14ac:dyDescent="0.25">
      <c r="A259" s="20" t="s">
        <v>5</v>
      </c>
      <c r="B259" s="21" vm="57">
        <v>43844</v>
      </c>
      <c r="C259" s="22" vm="61">
        <v>162.13</v>
      </c>
    </row>
    <row r="260" spans="1:3" x14ac:dyDescent="0.25">
      <c r="A260" s="17" t="s">
        <v>5</v>
      </c>
      <c r="B260" s="18" vm="64">
        <v>43845</v>
      </c>
      <c r="C260" s="19" vm="68">
        <v>163.18</v>
      </c>
    </row>
    <row r="261" spans="1:3" x14ac:dyDescent="0.25">
      <c r="A261" s="20" t="s">
        <v>5</v>
      </c>
      <c r="B261" s="21" vm="71">
        <v>43846</v>
      </c>
      <c r="C261" s="22" vm="75">
        <v>166.17</v>
      </c>
    </row>
    <row r="262" spans="1:3" x14ac:dyDescent="0.25">
      <c r="A262" s="17" t="s">
        <v>5</v>
      </c>
      <c r="B262" s="18" vm="78">
        <v>43847</v>
      </c>
      <c r="C262" s="19" vm="82">
        <v>167.1</v>
      </c>
    </row>
    <row r="263" spans="1:3" x14ac:dyDescent="0.25">
      <c r="A263" s="20" t="s">
        <v>5</v>
      </c>
      <c r="B263" s="21" vm="85">
        <v>43851</v>
      </c>
      <c r="C263" s="22" vm="89">
        <v>166.5</v>
      </c>
    </row>
    <row r="264" spans="1:3" x14ac:dyDescent="0.25">
      <c r="A264" s="17" t="s">
        <v>5</v>
      </c>
      <c r="B264" s="18" vm="92">
        <v>43852</v>
      </c>
      <c r="C264" s="19" vm="96">
        <v>165.7</v>
      </c>
    </row>
    <row r="265" spans="1:3" x14ac:dyDescent="0.25">
      <c r="A265" s="20" t="s">
        <v>5</v>
      </c>
      <c r="B265" s="21" vm="99">
        <v>43853</v>
      </c>
      <c r="C265" s="22" vm="103">
        <v>166.72</v>
      </c>
    </row>
    <row r="266" spans="1:3" x14ac:dyDescent="0.25">
      <c r="A266" s="17" t="s">
        <v>5</v>
      </c>
      <c r="B266" s="18" vm="106">
        <v>43854</v>
      </c>
      <c r="C266" s="19" vm="110">
        <v>165.04</v>
      </c>
    </row>
    <row r="267" spans="1:3" x14ac:dyDescent="0.25">
      <c r="A267" s="20" t="s">
        <v>5</v>
      </c>
      <c r="B267" s="21" vm="113">
        <v>43857</v>
      </c>
      <c r="C267" s="22" vm="117">
        <v>162.28</v>
      </c>
    </row>
    <row r="268" spans="1:3" x14ac:dyDescent="0.25">
      <c r="A268" s="17" t="s">
        <v>5</v>
      </c>
      <c r="B268" s="18" vm="120">
        <v>43858</v>
      </c>
      <c r="C268" s="19" vm="124">
        <v>165.46</v>
      </c>
    </row>
    <row r="269" spans="1:3" x14ac:dyDescent="0.25">
      <c r="A269" s="20" t="s">
        <v>5</v>
      </c>
      <c r="B269" s="21" vm="127">
        <v>43859</v>
      </c>
      <c r="C269" s="22" vm="131">
        <v>168.04</v>
      </c>
    </row>
    <row r="270" spans="1:3" x14ac:dyDescent="0.25">
      <c r="A270" s="17" t="s">
        <v>5</v>
      </c>
      <c r="B270" s="18" vm="134">
        <v>43860</v>
      </c>
      <c r="C270" s="19" vm="138">
        <v>172.78</v>
      </c>
    </row>
    <row r="271" spans="1:3" x14ac:dyDescent="0.25">
      <c r="A271" s="20" t="s">
        <v>5</v>
      </c>
      <c r="B271" s="21" vm="141">
        <v>43861</v>
      </c>
      <c r="C271" s="22" vm="145">
        <v>170.23</v>
      </c>
    </row>
    <row r="272" spans="1:3" x14ac:dyDescent="0.25">
      <c r="A272" s="17" t="s">
        <v>5</v>
      </c>
      <c r="B272" s="18" vm="148">
        <v>43864</v>
      </c>
      <c r="C272" s="19" vm="152">
        <v>174.38</v>
      </c>
    </row>
    <row r="273" spans="1:3" x14ac:dyDescent="0.25">
      <c r="A273" s="20" t="s">
        <v>5</v>
      </c>
      <c r="B273" s="21" vm="155">
        <v>43865</v>
      </c>
      <c r="C273" s="22" vm="159">
        <v>180.12</v>
      </c>
    </row>
    <row r="274" spans="1:3" x14ac:dyDescent="0.25">
      <c r="A274" s="17" t="s">
        <v>5</v>
      </c>
      <c r="B274" s="18" vm="162">
        <v>43866</v>
      </c>
      <c r="C274" s="19" vm="166">
        <v>179.9</v>
      </c>
    </row>
    <row r="275" spans="1:3" x14ac:dyDescent="0.25">
      <c r="A275" s="20" t="s">
        <v>5</v>
      </c>
      <c r="B275" s="21" vm="169">
        <v>43867</v>
      </c>
      <c r="C275" s="22" vm="173">
        <v>183.63</v>
      </c>
    </row>
    <row r="276" spans="1:3" x14ac:dyDescent="0.25">
      <c r="A276" s="17" t="s">
        <v>5</v>
      </c>
      <c r="B276" s="18" vm="176">
        <v>43868</v>
      </c>
      <c r="C276" s="19" vm="180">
        <v>183.89</v>
      </c>
    </row>
    <row r="277" spans="1:3" x14ac:dyDescent="0.25">
      <c r="A277" s="20" t="s">
        <v>5</v>
      </c>
      <c r="B277" s="21" vm="183">
        <v>43871</v>
      </c>
      <c r="C277" s="22" vm="187">
        <v>188.7</v>
      </c>
    </row>
    <row r="278" spans="1:3" x14ac:dyDescent="0.25">
      <c r="A278" s="17" t="s">
        <v>5</v>
      </c>
      <c r="B278" s="18" vm="190">
        <v>43872</v>
      </c>
      <c r="C278" s="19" vm="194">
        <v>184.44</v>
      </c>
    </row>
    <row r="279" spans="1:3" x14ac:dyDescent="0.25">
      <c r="A279" s="20" t="s">
        <v>5</v>
      </c>
      <c r="B279" s="21" vm="197">
        <v>43873</v>
      </c>
      <c r="C279" s="22" vm="201">
        <v>184.71</v>
      </c>
    </row>
    <row r="280" spans="1:3" x14ac:dyDescent="0.25">
      <c r="A280" s="17" t="s">
        <v>5</v>
      </c>
      <c r="B280" s="18" vm="204">
        <v>43874</v>
      </c>
      <c r="C280" s="19" vm="208">
        <v>183.71</v>
      </c>
    </row>
    <row r="281" spans="1:3" x14ac:dyDescent="0.25">
      <c r="A281" s="20" t="s">
        <v>5</v>
      </c>
      <c r="B281" s="21" vm="211">
        <v>43875</v>
      </c>
      <c r="C281" s="22" vm="215">
        <v>185.35</v>
      </c>
    </row>
    <row r="282" spans="1:3" x14ac:dyDescent="0.25">
      <c r="A282" s="17" t="s">
        <v>5</v>
      </c>
      <c r="B282" s="18" vm="218">
        <v>43879</v>
      </c>
      <c r="C282" s="19" vm="222">
        <v>187.23</v>
      </c>
    </row>
    <row r="283" spans="1:3" x14ac:dyDescent="0.25">
      <c r="A283" s="20" t="s">
        <v>5</v>
      </c>
      <c r="B283" s="21" vm="225">
        <v>43880</v>
      </c>
      <c r="C283" s="22" vm="229">
        <v>187.28</v>
      </c>
    </row>
    <row r="284" spans="1:3" x14ac:dyDescent="0.25">
      <c r="A284" s="17" t="s">
        <v>5</v>
      </c>
      <c r="B284" s="18" vm="232">
        <v>43881</v>
      </c>
      <c r="C284" s="19" vm="236">
        <v>184.42</v>
      </c>
    </row>
    <row r="285" spans="1:3" x14ac:dyDescent="0.25">
      <c r="A285" s="20" t="s">
        <v>5</v>
      </c>
      <c r="B285" s="21" vm="239">
        <v>43882</v>
      </c>
      <c r="C285" s="22" vm="243">
        <v>178.59</v>
      </c>
    </row>
    <row r="286" spans="1:3" x14ac:dyDescent="0.25">
      <c r="A286" s="17" t="s">
        <v>5</v>
      </c>
      <c r="B286" s="18" vm="246">
        <v>43885</v>
      </c>
      <c r="C286" s="19" vm="250">
        <v>170.89</v>
      </c>
    </row>
    <row r="287" spans="1:3" x14ac:dyDescent="0.25">
      <c r="A287" s="20" t="s">
        <v>5</v>
      </c>
      <c r="B287" s="21" vm="253">
        <v>43886</v>
      </c>
      <c r="C287" s="22" vm="257">
        <v>168.07</v>
      </c>
    </row>
    <row r="288" spans="1:3" x14ac:dyDescent="0.25">
      <c r="A288" s="17" t="s">
        <v>5</v>
      </c>
      <c r="B288" s="18" vm="260">
        <v>43887</v>
      </c>
      <c r="C288" s="19" vm="264">
        <v>170.17</v>
      </c>
    </row>
    <row r="289" spans="1:3" x14ac:dyDescent="0.25">
      <c r="A289" s="20" t="s">
        <v>5</v>
      </c>
      <c r="B289" s="21" vm="267">
        <v>43888</v>
      </c>
      <c r="C289" s="22" vm="271">
        <v>158.18</v>
      </c>
    </row>
    <row r="290" spans="1:3" x14ac:dyDescent="0.25">
      <c r="A290" s="17" t="s">
        <v>5</v>
      </c>
      <c r="B290" s="18" vm="274">
        <v>43889</v>
      </c>
      <c r="C290" s="19" vm="278">
        <v>162.01</v>
      </c>
    </row>
    <row r="291" spans="1:3" x14ac:dyDescent="0.25">
      <c r="A291" s="20" t="s">
        <v>5</v>
      </c>
      <c r="B291" s="21" vm="281">
        <v>43892</v>
      </c>
      <c r="C291" s="22" vm="285">
        <v>172.79</v>
      </c>
    </row>
    <row r="292" spans="1:3" x14ac:dyDescent="0.25">
      <c r="A292" s="17" t="s">
        <v>5</v>
      </c>
      <c r="B292" s="18" vm="288">
        <v>43893</v>
      </c>
      <c r="C292" s="19" vm="292">
        <v>164.51</v>
      </c>
    </row>
    <row r="293" spans="1:3" x14ac:dyDescent="0.25">
      <c r="A293" s="20" t="s">
        <v>5</v>
      </c>
      <c r="B293" s="21" vm="295">
        <v>43894</v>
      </c>
      <c r="C293" s="22" vm="299">
        <v>170.55</v>
      </c>
    </row>
    <row r="294" spans="1:3" x14ac:dyDescent="0.25">
      <c r="A294" s="17" t="s">
        <v>5</v>
      </c>
      <c r="B294" s="18" vm="302">
        <v>43895</v>
      </c>
      <c r="C294" s="19" vm="306">
        <v>166.27</v>
      </c>
    </row>
    <row r="295" spans="1:3" x14ac:dyDescent="0.25">
      <c r="A295" s="20" t="s">
        <v>5</v>
      </c>
      <c r="B295" s="21" vm="309">
        <v>43896</v>
      </c>
      <c r="C295" s="22" vm="313">
        <v>161.57</v>
      </c>
    </row>
    <row r="296" spans="1:3" x14ac:dyDescent="0.25">
      <c r="A296" s="17" t="s">
        <v>5</v>
      </c>
      <c r="B296" s="18" vm="316">
        <v>43899</v>
      </c>
      <c r="C296" s="19" vm="320">
        <v>150.62</v>
      </c>
    </row>
    <row r="297" spans="1:3" x14ac:dyDescent="0.25">
      <c r="A297" s="20" t="s">
        <v>5</v>
      </c>
      <c r="B297" s="21" vm="323">
        <v>43900</v>
      </c>
      <c r="C297" s="22" vm="327">
        <v>160.91999999999999</v>
      </c>
    </row>
    <row r="298" spans="1:3" x14ac:dyDescent="0.25">
      <c r="A298" s="17" t="s">
        <v>5</v>
      </c>
      <c r="B298" s="18" vm="330">
        <v>43901</v>
      </c>
      <c r="C298" s="19" vm="334">
        <v>153.63</v>
      </c>
    </row>
    <row r="299" spans="1:3" x14ac:dyDescent="0.25">
      <c r="A299" s="20" t="s">
        <v>5</v>
      </c>
      <c r="B299" s="21" vm="337">
        <v>43902</v>
      </c>
      <c r="C299" s="22" vm="341">
        <v>139.06</v>
      </c>
    </row>
    <row r="300" spans="1:3" x14ac:dyDescent="0.25">
      <c r="A300" s="17" t="s">
        <v>5</v>
      </c>
      <c r="B300" s="18" vm="344">
        <v>43903</v>
      </c>
      <c r="C300" s="19" vm="348">
        <v>158.83000000000001</v>
      </c>
    </row>
    <row r="301" spans="1:3" x14ac:dyDescent="0.25">
      <c r="A301" s="20" t="s">
        <v>5</v>
      </c>
      <c r="B301" s="21" vm="351">
        <v>43906</v>
      </c>
      <c r="C301" s="22" vm="354">
        <v>135.41999999999999</v>
      </c>
    </row>
    <row r="302" spans="1:3" x14ac:dyDescent="0.25">
      <c r="A302" s="17" t="s">
        <v>5</v>
      </c>
      <c r="B302" s="18" vm="357">
        <v>43907</v>
      </c>
      <c r="C302" s="19" vm="360">
        <v>146.57</v>
      </c>
    </row>
    <row r="303" spans="1:3" x14ac:dyDescent="0.25">
      <c r="A303" s="20" t="s">
        <v>5</v>
      </c>
      <c r="B303" s="21" vm="363">
        <v>43908</v>
      </c>
      <c r="C303" s="22" vm="367">
        <v>140.4</v>
      </c>
    </row>
    <row r="304" spans="1:3" x14ac:dyDescent="0.25">
      <c r="A304" s="17" t="s">
        <v>5</v>
      </c>
      <c r="B304" s="18" vm="370">
        <v>43909</v>
      </c>
      <c r="C304" s="19" vm="374">
        <v>142.71</v>
      </c>
    </row>
    <row r="305" spans="1:3" x14ac:dyDescent="0.25">
      <c r="A305" s="20" t="s">
        <v>5</v>
      </c>
      <c r="B305" s="21" vm="377">
        <v>43910</v>
      </c>
      <c r="C305" s="22" vm="381">
        <v>137.35</v>
      </c>
    </row>
    <row r="306" spans="1:3" x14ac:dyDescent="0.25">
      <c r="A306" s="17" t="s">
        <v>5</v>
      </c>
      <c r="B306" s="18" vm="384">
        <v>43913</v>
      </c>
      <c r="C306" s="19" vm="388">
        <v>135.97999999999999</v>
      </c>
    </row>
    <row r="307" spans="1:3" x14ac:dyDescent="0.25">
      <c r="A307" s="20" t="s">
        <v>5</v>
      </c>
      <c r="B307" s="21" vm="391">
        <v>43914</v>
      </c>
      <c r="C307" s="22" vm="395">
        <v>148.34</v>
      </c>
    </row>
    <row r="308" spans="1:3" x14ac:dyDescent="0.25">
      <c r="A308" s="17" t="s">
        <v>5</v>
      </c>
      <c r="B308" s="18" vm="398">
        <v>43915</v>
      </c>
      <c r="C308" s="19" vm="402">
        <v>146.91999999999999</v>
      </c>
    </row>
    <row r="309" spans="1:3" x14ac:dyDescent="0.25">
      <c r="A309" s="20" t="s">
        <v>5</v>
      </c>
      <c r="B309" s="21" vm="405">
        <v>43916</v>
      </c>
      <c r="C309" s="22" vm="409">
        <v>156.11000000000001</v>
      </c>
    </row>
    <row r="310" spans="1:3" x14ac:dyDescent="0.25">
      <c r="A310" s="17" t="s">
        <v>5</v>
      </c>
      <c r="B310" s="18" vm="412">
        <v>43917</v>
      </c>
      <c r="C310" s="19" vm="416">
        <v>149.69999999999999</v>
      </c>
    </row>
    <row r="311" spans="1:3" x14ac:dyDescent="0.25">
      <c r="A311" s="20" t="s">
        <v>5</v>
      </c>
      <c r="B311" s="21" vm="419">
        <v>43920</v>
      </c>
      <c r="C311" s="22" vm="423">
        <v>160.22999999999999</v>
      </c>
    </row>
    <row r="312" spans="1:3" x14ac:dyDescent="0.25">
      <c r="A312" s="17" t="s">
        <v>5</v>
      </c>
      <c r="B312" s="18" vm="426">
        <v>43921</v>
      </c>
      <c r="C312" s="19" vm="429">
        <v>157.71</v>
      </c>
    </row>
    <row r="313" spans="1:3" x14ac:dyDescent="0.25">
      <c r="A313" s="20" t="s">
        <v>5</v>
      </c>
      <c r="B313" s="21" vm="432">
        <v>43922</v>
      </c>
      <c r="C313" s="22" vm="436">
        <v>152.11000000000001</v>
      </c>
    </row>
    <row r="314" spans="1:3" x14ac:dyDescent="0.25">
      <c r="A314" s="17" t="s">
        <v>5</v>
      </c>
      <c r="B314" s="18" vm="439">
        <v>43923</v>
      </c>
      <c r="C314" s="19" vm="443">
        <v>155.26</v>
      </c>
    </row>
    <row r="315" spans="1:3" x14ac:dyDescent="0.25">
      <c r="A315" s="20" t="s">
        <v>5</v>
      </c>
      <c r="B315" s="21" vm="446">
        <v>43924</v>
      </c>
      <c r="C315" s="22" vm="450">
        <v>153.83000000000001</v>
      </c>
    </row>
    <row r="316" spans="1:3" x14ac:dyDescent="0.25">
      <c r="A316" s="17" t="s">
        <v>5</v>
      </c>
      <c r="B316" s="18" vm="453">
        <v>43927</v>
      </c>
      <c r="C316" s="19" vm="457">
        <v>165.27</v>
      </c>
    </row>
    <row r="317" spans="1:3" x14ac:dyDescent="0.25">
      <c r="A317" s="20" t="s">
        <v>5</v>
      </c>
      <c r="B317" s="21" vm="460">
        <v>43928</v>
      </c>
      <c r="C317" s="22" vm="464">
        <v>163.49</v>
      </c>
    </row>
    <row r="318" spans="1:3" x14ac:dyDescent="0.25">
      <c r="A318" s="17" t="s">
        <v>5</v>
      </c>
      <c r="B318" s="18" vm="467">
        <v>43929</v>
      </c>
      <c r="C318" s="19" vm="471">
        <v>165.13</v>
      </c>
    </row>
    <row r="319" spans="1:3" x14ac:dyDescent="0.25">
      <c r="A319" s="20" t="s">
        <v>5</v>
      </c>
      <c r="B319" s="21" vm="474">
        <v>43930</v>
      </c>
      <c r="C319" s="22" vm="478">
        <v>165.14</v>
      </c>
    </row>
    <row r="320" spans="1:3" x14ac:dyDescent="0.25">
      <c r="A320" s="17" t="s">
        <v>5</v>
      </c>
      <c r="B320" s="18" vm="481">
        <v>43934</v>
      </c>
      <c r="C320" s="19" vm="485">
        <v>165.51</v>
      </c>
    </row>
    <row r="321" spans="1:3" x14ac:dyDescent="0.25">
      <c r="A321" s="20" t="s">
        <v>5</v>
      </c>
      <c r="B321" s="21" vm="488">
        <v>43935</v>
      </c>
      <c r="C321" s="22" vm="492">
        <v>173.7</v>
      </c>
    </row>
    <row r="322" spans="1:3" x14ac:dyDescent="0.25">
      <c r="A322" s="17" t="s">
        <v>5</v>
      </c>
      <c r="B322" s="18" vm="495">
        <v>43936</v>
      </c>
      <c r="C322" s="19" vm="499">
        <v>171.88</v>
      </c>
    </row>
    <row r="323" spans="1:3" x14ac:dyDescent="0.25">
      <c r="A323" s="20" t="s">
        <v>5</v>
      </c>
      <c r="B323" s="21" vm="502">
        <v>43937</v>
      </c>
      <c r="C323" s="22" vm="506">
        <v>177.04</v>
      </c>
    </row>
    <row r="324" spans="1:3" x14ac:dyDescent="0.25">
      <c r="A324" s="17" t="s">
        <v>5</v>
      </c>
      <c r="B324" s="18" vm="509">
        <v>43938</v>
      </c>
      <c r="C324" s="19" vm="513">
        <v>178.6</v>
      </c>
    </row>
    <row r="325" spans="1:3" x14ac:dyDescent="0.25">
      <c r="A325" s="20" t="s">
        <v>5</v>
      </c>
      <c r="B325" s="21" vm="516">
        <v>43941</v>
      </c>
      <c r="C325" s="22" vm="519">
        <v>175.06</v>
      </c>
    </row>
    <row r="326" spans="1:3" x14ac:dyDescent="0.25">
      <c r="A326" s="17" t="s">
        <v>5</v>
      </c>
      <c r="B326" s="18" vm="522">
        <v>43942</v>
      </c>
      <c r="C326" s="19" vm="526">
        <v>167.82</v>
      </c>
    </row>
    <row r="327" spans="1:3" x14ac:dyDescent="0.25">
      <c r="A327" s="20" t="s">
        <v>5</v>
      </c>
      <c r="B327" s="21" vm="529">
        <v>43943</v>
      </c>
      <c r="C327" s="22" vm="533">
        <v>173.52</v>
      </c>
    </row>
    <row r="328" spans="1:3" x14ac:dyDescent="0.25">
      <c r="A328" s="17" t="s">
        <v>5</v>
      </c>
      <c r="B328" s="18" vm="536">
        <v>43944</v>
      </c>
      <c r="C328" s="19" vm="540">
        <v>171.42</v>
      </c>
    </row>
    <row r="329" spans="1:3" x14ac:dyDescent="0.25">
      <c r="A329" s="20" t="s">
        <v>5</v>
      </c>
      <c r="B329" s="21" vm="543">
        <v>43945</v>
      </c>
      <c r="C329" s="22" vm="547">
        <v>174.55</v>
      </c>
    </row>
    <row r="330" spans="1:3" x14ac:dyDescent="0.25">
      <c r="A330" s="17" t="s">
        <v>5</v>
      </c>
      <c r="B330" s="18" vm="550">
        <v>43948</v>
      </c>
      <c r="C330" s="19" vm="554">
        <v>174.05</v>
      </c>
    </row>
    <row r="331" spans="1:3" x14ac:dyDescent="0.25">
      <c r="A331" s="20" t="s">
        <v>5</v>
      </c>
      <c r="B331" s="21" vm="557">
        <v>43949</v>
      </c>
      <c r="C331" s="22" vm="561">
        <v>169.81</v>
      </c>
    </row>
    <row r="332" spans="1:3" x14ac:dyDescent="0.25">
      <c r="A332" s="17" t="s">
        <v>5</v>
      </c>
      <c r="B332" s="18" vm="564">
        <v>43950</v>
      </c>
      <c r="C332" s="19" vm="568">
        <v>177.43</v>
      </c>
    </row>
    <row r="333" spans="1:3" x14ac:dyDescent="0.25">
      <c r="A333" s="20" t="s">
        <v>5</v>
      </c>
      <c r="B333" s="21" vm="571">
        <v>43951</v>
      </c>
      <c r="C333" s="22" vm="575">
        <v>179.21</v>
      </c>
    </row>
    <row r="334" spans="1:3" x14ac:dyDescent="0.25">
      <c r="A334" s="17" t="s">
        <v>4</v>
      </c>
      <c r="B334" s="18" vm="1">
        <v>43832</v>
      </c>
      <c r="C334" s="19" vm="6">
        <v>86.052000000000007</v>
      </c>
    </row>
    <row r="335" spans="1:3" x14ac:dyDescent="0.25">
      <c r="A335" s="20" t="s">
        <v>4</v>
      </c>
      <c r="B335" s="21" vm="8">
        <v>43833</v>
      </c>
      <c r="C335" s="22" vm="13">
        <v>88.602000000000004</v>
      </c>
    </row>
    <row r="336" spans="1:3" x14ac:dyDescent="0.25">
      <c r="A336" s="17" t="s">
        <v>4</v>
      </c>
      <c r="B336" s="18" vm="15">
        <v>43836</v>
      </c>
      <c r="C336" s="19" vm="20">
        <v>90.308000000000007</v>
      </c>
    </row>
    <row r="337" spans="1:3" x14ac:dyDescent="0.25">
      <c r="A337" s="20" t="s">
        <v>4</v>
      </c>
      <c r="B337" s="21" vm="22">
        <v>43837</v>
      </c>
      <c r="C337" s="22" vm="27">
        <v>93.811999999999998</v>
      </c>
    </row>
    <row r="338" spans="1:3" x14ac:dyDescent="0.25">
      <c r="A338" s="17" t="s">
        <v>4</v>
      </c>
      <c r="B338" s="18" vm="29">
        <v>43838</v>
      </c>
      <c r="C338" s="19" vm="34">
        <v>98.427999999999997</v>
      </c>
    </row>
    <row r="339" spans="1:3" x14ac:dyDescent="0.25">
      <c r="A339" s="20" t="s">
        <v>4</v>
      </c>
      <c r="B339" s="21" vm="36">
        <v>43839</v>
      </c>
      <c r="C339" s="22" vm="41">
        <v>96.268000000000001</v>
      </c>
    </row>
    <row r="340" spans="1:3" x14ac:dyDescent="0.25">
      <c r="A340" s="17" t="s">
        <v>4</v>
      </c>
      <c r="B340" s="18" vm="43">
        <v>43840</v>
      </c>
      <c r="C340" s="19" vm="48">
        <v>95.63</v>
      </c>
    </row>
    <row r="341" spans="1:3" x14ac:dyDescent="0.25">
      <c r="A341" s="20" t="s">
        <v>4</v>
      </c>
      <c r="B341" s="21" vm="50">
        <v>43843</v>
      </c>
      <c r="C341" s="22" vm="55">
        <v>104.97199999999999</v>
      </c>
    </row>
    <row r="342" spans="1:3" x14ac:dyDescent="0.25">
      <c r="A342" s="17" t="s">
        <v>4</v>
      </c>
      <c r="B342" s="18" vm="57">
        <v>43844</v>
      </c>
      <c r="C342" s="19" vm="62">
        <v>107.584</v>
      </c>
    </row>
    <row r="343" spans="1:3" x14ac:dyDescent="0.25">
      <c r="A343" s="20" t="s">
        <v>4</v>
      </c>
      <c r="B343" s="21" vm="64">
        <v>43845</v>
      </c>
      <c r="C343" s="22" vm="69">
        <v>103.7</v>
      </c>
    </row>
    <row r="344" spans="1:3" x14ac:dyDescent="0.25">
      <c r="A344" s="17" t="s">
        <v>4</v>
      </c>
      <c r="B344" s="18" vm="71">
        <v>43846</v>
      </c>
      <c r="C344" s="19" vm="76">
        <v>102.69799999999999</v>
      </c>
    </row>
    <row r="345" spans="1:3" x14ac:dyDescent="0.25">
      <c r="A345" s="20" t="s">
        <v>4</v>
      </c>
      <c r="B345" s="21" vm="78">
        <v>43847</v>
      </c>
      <c r="C345" s="22" vm="83">
        <v>102.1</v>
      </c>
    </row>
    <row r="346" spans="1:3" x14ac:dyDescent="0.25">
      <c r="A346" s="17" t="s">
        <v>4</v>
      </c>
      <c r="B346" s="18" vm="85">
        <v>43851</v>
      </c>
      <c r="C346" s="19" vm="90">
        <v>109.44</v>
      </c>
    </row>
    <row r="347" spans="1:3" x14ac:dyDescent="0.25">
      <c r="A347" s="20" t="s">
        <v>4</v>
      </c>
      <c r="B347" s="21" vm="92">
        <v>43852</v>
      </c>
      <c r="C347" s="22" vm="97">
        <v>113.91200000000001</v>
      </c>
    </row>
    <row r="348" spans="1:3" x14ac:dyDescent="0.25">
      <c r="A348" s="17" t="s">
        <v>4</v>
      </c>
      <c r="B348" s="18" vm="99">
        <v>43853</v>
      </c>
      <c r="C348" s="19" vm="104">
        <v>114.44</v>
      </c>
    </row>
    <row r="349" spans="1:3" x14ac:dyDescent="0.25">
      <c r="A349" s="20" t="s">
        <v>4</v>
      </c>
      <c r="B349" s="21" vm="106">
        <v>43854</v>
      </c>
      <c r="C349" s="22" vm="111">
        <v>112.964</v>
      </c>
    </row>
    <row r="350" spans="1:3" x14ac:dyDescent="0.25">
      <c r="A350" s="17" t="s">
        <v>4</v>
      </c>
      <c r="B350" s="18" vm="113">
        <v>43857</v>
      </c>
      <c r="C350" s="19" vm="118">
        <v>111.604</v>
      </c>
    </row>
    <row r="351" spans="1:3" x14ac:dyDescent="0.25">
      <c r="A351" s="20" t="s">
        <v>4</v>
      </c>
      <c r="B351" s="21" vm="120">
        <v>43858</v>
      </c>
      <c r="C351" s="22" vm="125">
        <v>113.38</v>
      </c>
    </row>
    <row r="352" spans="1:3" x14ac:dyDescent="0.25">
      <c r="A352" s="17" t="s">
        <v>4</v>
      </c>
      <c r="B352" s="18" vm="127">
        <v>43859</v>
      </c>
      <c r="C352" s="19" vm="132">
        <v>116.19799999999999</v>
      </c>
    </row>
    <row r="353" spans="1:3" x14ac:dyDescent="0.25">
      <c r="A353" s="20" t="s">
        <v>4</v>
      </c>
      <c r="B353" s="21" vm="134">
        <v>43860</v>
      </c>
      <c r="C353" s="22" vm="139">
        <v>128.16200000000001</v>
      </c>
    </row>
    <row r="354" spans="1:3" x14ac:dyDescent="0.25">
      <c r="A354" s="17" t="s">
        <v>4</v>
      </c>
      <c r="B354" s="18" vm="141">
        <v>43861</v>
      </c>
      <c r="C354" s="19" vm="146">
        <v>130.114</v>
      </c>
    </row>
    <row r="355" spans="1:3" x14ac:dyDescent="0.25">
      <c r="A355" s="20" t="s">
        <v>4</v>
      </c>
      <c r="B355" s="21" vm="148">
        <v>43864</v>
      </c>
      <c r="C355" s="22" vm="153">
        <v>156</v>
      </c>
    </row>
    <row r="356" spans="1:3" x14ac:dyDescent="0.25">
      <c r="A356" s="17" t="s">
        <v>4</v>
      </c>
      <c r="B356" s="18" vm="155">
        <v>43865</v>
      </c>
      <c r="C356" s="19" vm="160">
        <v>177.41200000000001</v>
      </c>
    </row>
    <row r="357" spans="1:3" x14ac:dyDescent="0.25">
      <c r="A357" s="20" t="s">
        <v>4</v>
      </c>
      <c r="B357" s="21" vm="162">
        <v>43866</v>
      </c>
      <c r="C357" s="22" vm="167">
        <v>146.94</v>
      </c>
    </row>
    <row r="358" spans="1:3" x14ac:dyDescent="0.25">
      <c r="A358" s="17" t="s">
        <v>4</v>
      </c>
      <c r="B358" s="18" vm="169">
        <v>43867</v>
      </c>
      <c r="C358" s="19" vm="174">
        <v>149.792</v>
      </c>
    </row>
    <row r="359" spans="1:3" x14ac:dyDescent="0.25">
      <c r="A359" s="20" t="s">
        <v>4</v>
      </c>
      <c r="B359" s="21" vm="176">
        <v>43868</v>
      </c>
      <c r="C359" s="22" vm="181">
        <v>149.614</v>
      </c>
    </row>
    <row r="360" spans="1:3" x14ac:dyDescent="0.25">
      <c r="A360" s="17" t="s">
        <v>4</v>
      </c>
      <c r="B360" s="18" vm="183">
        <v>43871</v>
      </c>
      <c r="C360" s="19" vm="188">
        <v>154.256</v>
      </c>
    </row>
    <row r="361" spans="1:3" x14ac:dyDescent="0.25">
      <c r="A361" s="20" t="s">
        <v>4</v>
      </c>
      <c r="B361" s="21" vm="190">
        <v>43872</v>
      </c>
      <c r="C361" s="22" vm="195">
        <v>154.876</v>
      </c>
    </row>
    <row r="362" spans="1:3" x14ac:dyDescent="0.25">
      <c r="A362" s="17" t="s">
        <v>4</v>
      </c>
      <c r="B362" s="18" vm="197">
        <v>43873</v>
      </c>
      <c r="C362" s="19" vm="202">
        <v>153.458</v>
      </c>
    </row>
    <row r="363" spans="1:3" x14ac:dyDescent="0.25">
      <c r="A363" s="20" t="s">
        <v>4</v>
      </c>
      <c r="B363" s="21" vm="204">
        <v>43874</v>
      </c>
      <c r="C363" s="22" vm="209">
        <v>160.80000000000001</v>
      </c>
    </row>
    <row r="364" spans="1:3" x14ac:dyDescent="0.25">
      <c r="A364" s="17" t="s">
        <v>4</v>
      </c>
      <c r="B364" s="18" vm="211">
        <v>43875</v>
      </c>
      <c r="C364" s="19" vm="216">
        <v>160.006</v>
      </c>
    </row>
    <row r="365" spans="1:3" x14ac:dyDescent="0.25">
      <c r="A365" s="20" t="s">
        <v>4</v>
      </c>
      <c r="B365" s="21" vm="218">
        <v>43879</v>
      </c>
      <c r="C365" s="22" vm="223">
        <v>171.68</v>
      </c>
    </row>
    <row r="366" spans="1:3" x14ac:dyDescent="0.25">
      <c r="A366" s="17" t="s">
        <v>4</v>
      </c>
      <c r="B366" s="18" vm="225">
        <v>43880</v>
      </c>
      <c r="C366" s="19" vm="230">
        <v>183.48400000000001</v>
      </c>
    </row>
    <row r="367" spans="1:3" x14ac:dyDescent="0.25">
      <c r="A367" s="20" t="s">
        <v>4</v>
      </c>
      <c r="B367" s="21" vm="232">
        <v>43881</v>
      </c>
      <c r="C367" s="22" vm="237">
        <v>179.88200000000001</v>
      </c>
    </row>
    <row r="368" spans="1:3" x14ac:dyDescent="0.25">
      <c r="A368" s="17" t="s">
        <v>4</v>
      </c>
      <c r="B368" s="18" vm="239">
        <v>43882</v>
      </c>
      <c r="C368" s="19" vm="244">
        <v>180.2</v>
      </c>
    </row>
    <row r="369" spans="1:3" x14ac:dyDescent="0.25">
      <c r="A369" s="20" t="s">
        <v>4</v>
      </c>
      <c r="B369" s="21" vm="246">
        <v>43885</v>
      </c>
      <c r="C369" s="22" vm="251">
        <v>166.75800000000001</v>
      </c>
    </row>
    <row r="370" spans="1:3" x14ac:dyDescent="0.25">
      <c r="A370" s="17" t="s">
        <v>4</v>
      </c>
      <c r="B370" s="18" vm="253">
        <v>43886</v>
      </c>
      <c r="C370" s="19" vm="258">
        <v>159.982</v>
      </c>
    </row>
    <row r="371" spans="1:3" x14ac:dyDescent="0.25">
      <c r="A371" s="20" t="s">
        <v>4</v>
      </c>
      <c r="B371" s="21" vm="260">
        <v>43887</v>
      </c>
      <c r="C371" s="22" vm="265">
        <v>155.76</v>
      </c>
    </row>
    <row r="372" spans="1:3" x14ac:dyDescent="0.25">
      <c r="A372" s="17" t="s">
        <v>4</v>
      </c>
      <c r="B372" s="18" vm="267">
        <v>43888</v>
      </c>
      <c r="C372" s="19" vm="272">
        <v>135.80000000000001</v>
      </c>
    </row>
    <row r="373" spans="1:3" x14ac:dyDescent="0.25">
      <c r="A373" s="20" t="s">
        <v>4</v>
      </c>
      <c r="B373" s="21" vm="274">
        <v>43889</v>
      </c>
      <c r="C373" s="22" vm="279">
        <v>133.59800000000001</v>
      </c>
    </row>
    <row r="374" spans="1:3" x14ac:dyDescent="0.25">
      <c r="A374" s="17" t="s">
        <v>4</v>
      </c>
      <c r="B374" s="18" vm="281">
        <v>43892</v>
      </c>
      <c r="C374" s="19" vm="286">
        <v>148.72399999999999</v>
      </c>
    </row>
    <row r="375" spans="1:3" x14ac:dyDescent="0.25">
      <c r="A375" s="20" t="s">
        <v>4</v>
      </c>
      <c r="B375" s="21" vm="288">
        <v>43893</v>
      </c>
      <c r="C375" s="22" vm="293">
        <v>149.102</v>
      </c>
    </row>
    <row r="376" spans="1:3" x14ac:dyDescent="0.25">
      <c r="A376" s="17" t="s">
        <v>4</v>
      </c>
      <c r="B376" s="18" vm="295">
        <v>43894</v>
      </c>
      <c r="C376" s="19" vm="300">
        <v>149.9</v>
      </c>
    </row>
    <row r="377" spans="1:3" x14ac:dyDescent="0.25">
      <c r="A377" s="20" t="s">
        <v>4</v>
      </c>
      <c r="B377" s="21" vm="302">
        <v>43895</v>
      </c>
      <c r="C377" s="22" vm="307">
        <v>144.90799999999999</v>
      </c>
    </row>
    <row r="378" spans="1:3" x14ac:dyDescent="0.25">
      <c r="A378" s="17" t="s">
        <v>4</v>
      </c>
      <c r="B378" s="18" vm="309">
        <v>43896</v>
      </c>
      <c r="C378" s="19" vm="314">
        <v>140.696</v>
      </c>
    </row>
    <row r="379" spans="1:3" x14ac:dyDescent="0.25">
      <c r="A379" s="20" t="s">
        <v>4</v>
      </c>
      <c r="B379" s="21" vm="316">
        <v>43899</v>
      </c>
      <c r="C379" s="22" vm="321">
        <v>121.6</v>
      </c>
    </row>
    <row r="380" spans="1:3" x14ac:dyDescent="0.25">
      <c r="A380" s="17" t="s">
        <v>4</v>
      </c>
      <c r="B380" s="18" vm="323">
        <v>43900</v>
      </c>
      <c r="C380" s="19" vm="328">
        <v>129.066</v>
      </c>
    </row>
    <row r="381" spans="1:3" x14ac:dyDescent="0.25">
      <c r="A381" s="20" t="s">
        <v>4</v>
      </c>
      <c r="B381" s="21" vm="330">
        <v>43901</v>
      </c>
      <c r="C381" s="22" vm="335">
        <v>126.846</v>
      </c>
    </row>
    <row r="382" spans="1:3" x14ac:dyDescent="0.25">
      <c r="A382" s="17" t="s">
        <v>4</v>
      </c>
      <c r="B382" s="18" vm="337">
        <v>43902</v>
      </c>
      <c r="C382" s="19" vm="342">
        <v>112.11</v>
      </c>
    </row>
    <row r="383" spans="1:3" x14ac:dyDescent="0.25">
      <c r="A383" s="20" t="s">
        <v>4</v>
      </c>
      <c r="B383" s="21" vm="344">
        <v>43903</v>
      </c>
      <c r="C383" s="22" vm="349">
        <v>109.324</v>
      </c>
    </row>
    <row r="384" spans="1:3" x14ac:dyDescent="0.25">
      <c r="A384" s="17" t="s">
        <v>4</v>
      </c>
      <c r="B384" s="18" vm="351">
        <v>43906</v>
      </c>
      <c r="C384" s="19" vm="355">
        <v>89.013999999999996</v>
      </c>
    </row>
    <row r="385" spans="1:3" x14ac:dyDescent="0.25">
      <c r="A385" s="20" t="s">
        <v>4</v>
      </c>
      <c r="B385" s="21" vm="357">
        <v>43907</v>
      </c>
      <c r="C385" s="22" vm="361">
        <v>86.04</v>
      </c>
    </row>
    <row r="386" spans="1:3" x14ac:dyDescent="0.25">
      <c r="A386" s="17" t="s">
        <v>4</v>
      </c>
      <c r="B386" s="18" vm="363">
        <v>43908</v>
      </c>
      <c r="C386" s="19" vm="368">
        <v>72.244</v>
      </c>
    </row>
    <row r="387" spans="1:3" x14ac:dyDescent="0.25">
      <c r="A387" s="20" t="s">
        <v>4</v>
      </c>
      <c r="B387" s="21" vm="370">
        <v>43909</v>
      </c>
      <c r="C387" s="22" vm="375">
        <v>85.528000000000006</v>
      </c>
    </row>
    <row r="388" spans="1:3" x14ac:dyDescent="0.25">
      <c r="A388" s="17" t="s">
        <v>4</v>
      </c>
      <c r="B388" s="18" vm="377">
        <v>43910</v>
      </c>
      <c r="C388" s="19" vm="382">
        <v>85.506</v>
      </c>
    </row>
    <row r="389" spans="1:3" x14ac:dyDescent="0.25">
      <c r="A389" s="20" t="s">
        <v>4</v>
      </c>
      <c r="B389" s="21" vm="384">
        <v>43913</v>
      </c>
      <c r="C389" s="22" vm="389">
        <v>86.858000000000004</v>
      </c>
    </row>
    <row r="390" spans="1:3" x14ac:dyDescent="0.25">
      <c r="A390" s="17" t="s">
        <v>4</v>
      </c>
      <c r="B390" s="18" vm="391">
        <v>43914</v>
      </c>
      <c r="C390" s="19" vm="396">
        <v>101</v>
      </c>
    </row>
    <row r="391" spans="1:3" x14ac:dyDescent="0.25">
      <c r="A391" s="20" t="s">
        <v>4</v>
      </c>
      <c r="B391" s="21" vm="398">
        <v>43915</v>
      </c>
      <c r="C391" s="22" vm="403">
        <v>107.85</v>
      </c>
    </row>
    <row r="392" spans="1:3" x14ac:dyDescent="0.25">
      <c r="A392" s="17" t="s">
        <v>4</v>
      </c>
      <c r="B392" s="18" vm="405">
        <v>43916</v>
      </c>
      <c r="C392" s="19" vm="410">
        <v>105.63200000000001</v>
      </c>
    </row>
    <row r="393" spans="1:3" x14ac:dyDescent="0.25">
      <c r="A393" s="20" t="s">
        <v>4</v>
      </c>
      <c r="B393" s="21" vm="412">
        <v>43917</v>
      </c>
      <c r="C393" s="22" vm="417">
        <v>102.872</v>
      </c>
    </row>
    <row r="394" spans="1:3" x14ac:dyDescent="0.25">
      <c r="A394" s="17" t="s">
        <v>4</v>
      </c>
      <c r="B394" s="18" vm="419">
        <v>43920</v>
      </c>
      <c r="C394" s="19" vm="424">
        <v>100.426</v>
      </c>
    </row>
    <row r="395" spans="1:3" x14ac:dyDescent="0.25">
      <c r="A395" s="20" t="s">
        <v>4</v>
      </c>
      <c r="B395" s="21" vm="426">
        <v>43921</v>
      </c>
      <c r="C395" s="22" vm="430">
        <v>104.8</v>
      </c>
    </row>
    <row r="396" spans="1:3" x14ac:dyDescent="0.25">
      <c r="A396" s="17" t="s">
        <v>4</v>
      </c>
      <c r="B396" s="18" vm="432">
        <v>43922</v>
      </c>
      <c r="C396" s="19" vm="437">
        <v>96.311999999999998</v>
      </c>
    </row>
    <row r="397" spans="1:3" x14ac:dyDescent="0.25">
      <c r="A397" s="20" t="s">
        <v>4</v>
      </c>
      <c r="B397" s="21" vm="439">
        <v>43923</v>
      </c>
      <c r="C397" s="22" vm="444">
        <v>90.894000000000005</v>
      </c>
    </row>
    <row r="398" spans="1:3" x14ac:dyDescent="0.25">
      <c r="A398" s="17" t="s">
        <v>4</v>
      </c>
      <c r="B398" s="18" vm="446">
        <v>43924</v>
      </c>
      <c r="C398" s="19" vm="451">
        <v>96.001999999999995</v>
      </c>
    </row>
    <row r="399" spans="1:3" x14ac:dyDescent="0.25">
      <c r="A399" s="20" t="s">
        <v>4</v>
      </c>
      <c r="B399" s="21" vm="453">
        <v>43927</v>
      </c>
      <c r="C399" s="22" vm="458">
        <v>103.248</v>
      </c>
    </row>
    <row r="400" spans="1:3" x14ac:dyDescent="0.25">
      <c r="A400" s="17" t="s">
        <v>4</v>
      </c>
      <c r="B400" s="18" vm="460">
        <v>43928</v>
      </c>
      <c r="C400" s="19" vm="465">
        <v>109.09</v>
      </c>
    </row>
    <row r="401" spans="1:3" x14ac:dyDescent="0.25">
      <c r="A401" s="20" t="s">
        <v>4</v>
      </c>
      <c r="B401" s="21" vm="467">
        <v>43929</v>
      </c>
      <c r="C401" s="22" vm="472">
        <v>109.768</v>
      </c>
    </row>
    <row r="402" spans="1:3" x14ac:dyDescent="0.25">
      <c r="A402" s="17" t="s">
        <v>4</v>
      </c>
      <c r="B402" s="18" vm="474">
        <v>43930</v>
      </c>
      <c r="C402" s="19" vm="479">
        <v>114.6</v>
      </c>
    </row>
    <row r="403" spans="1:3" x14ac:dyDescent="0.25">
      <c r="A403" s="20" t="s">
        <v>4</v>
      </c>
      <c r="B403" s="21" vm="481">
        <v>43934</v>
      </c>
      <c r="C403" s="22" vm="486">
        <v>130.19</v>
      </c>
    </row>
    <row r="404" spans="1:3" x14ac:dyDescent="0.25">
      <c r="A404" s="17" t="s">
        <v>4</v>
      </c>
      <c r="B404" s="18" vm="488">
        <v>43935</v>
      </c>
      <c r="C404" s="19" vm="493">
        <v>141.97800000000001</v>
      </c>
    </row>
    <row r="405" spans="1:3" x14ac:dyDescent="0.25">
      <c r="A405" s="20" t="s">
        <v>4</v>
      </c>
      <c r="B405" s="21" vm="495">
        <v>43936</v>
      </c>
      <c r="C405" s="22" vm="500">
        <v>145.96600000000001</v>
      </c>
    </row>
    <row r="406" spans="1:3" x14ac:dyDescent="0.25">
      <c r="A406" s="17" t="s">
        <v>4</v>
      </c>
      <c r="B406" s="18" vm="502">
        <v>43937</v>
      </c>
      <c r="C406" s="19" vm="507">
        <v>149.042</v>
      </c>
    </row>
    <row r="407" spans="1:3" x14ac:dyDescent="0.25">
      <c r="A407" s="20" t="s">
        <v>4</v>
      </c>
      <c r="B407" s="21" vm="509">
        <v>43938</v>
      </c>
      <c r="C407" s="22" vm="514">
        <v>150.77799999999999</v>
      </c>
    </row>
    <row r="408" spans="1:3" x14ac:dyDescent="0.25">
      <c r="A408" s="17" t="s">
        <v>4</v>
      </c>
      <c r="B408" s="18" vm="516">
        <v>43941</v>
      </c>
      <c r="C408" s="19" vm="520">
        <v>149.27199999999999</v>
      </c>
    </row>
    <row r="409" spans="1:3" x14ac:dyDescent="0.25">
      <c r="A409" s="20" t="s">
        <v>4</v>
      </c>
      <c r="B409" s="21" vm="522">
        <v>43942</v>
      </c>
      <c r="C409" s="22" vm="527">
        <v>137.34399999999999</v>
      </c>
    </row>
    <row r="410" spans="1:3" x14ac:dyDescent="0.25">
      <c r="A410" s="17" t="s">
        <v>4</v>
      </c>
      <c r="B410" s="18" vm="529">
        <v>43943</v>
      </c>
      <c r="C410" s="19" vm="534">
        <v>146.422</v>
      </c>
    </row>
    <row r="411" spans="1:3" x14ac:dyDescent="0.25">
      <c r="A411" s="20" t="s">
        <v>4</v>
      </c>
      <c r="B411" s="21" vm="536">
        <v>43944</v>
      </c>
      <c r="C411" s="22" vm="541">
        <v>141.126</v>
      </c>
    </row>
    <row r="412" spans="1:3" x14ac:dyDescent="0.25">
      <c r="A412" s="17" t="s">
        <v>4</v>
      </c>
      <c r="B412" s="18" vm="543">
        <v>43945</v>
      </c>
      <c r="C412" s="19" vm="548">
        <v>145.03</v>
      </c>
    </row>
    <row r="413" spans="1:3" x14ac:dyDescent="0.25">
      <c r="A413" s="20" t="s">
        <v>4</v>
      </c>
      <c r="B413" s="21" vm="550">
        <v>43948</v>
      </c>
      <c r="C413" s="22" vm="555">
        <v>159.75</v>
      </c>
    </row>
    <row r="414" spans="1:3" x14ac:dyDescent="0.25">
      <c r="A414" s="17" t="s">
        <v>4</v>
      </c>
      <c r="B414" s="18" vm="557">
        <v>43949</v>
      </c>
      <c r="C414" s="19" vm="562">
        <v>153.82400000000001</v>
      </c>
    </row>
    <row r="415" spans="1:3" x14ac:dyDescent="0.25">
      <c r="A415" s="20" t="s">
        <v>4</v>
      </c>
      <c r="B415" s="21" vm="564">
        <v>43950</v>
      </c>
      <c r="C415" s="22" vm="569">
        <v>160.102</v>
      </c>
    </row>
    <row r="416" spans="1:3" x14ac:dyDescent="0.25">
      <c r="A416" s="17" t="s">
        <v>4</v>
      </c>
      <c r="B416" s="18" vm="571">
        <v>43951</v>
      </c>
      <c r="C416" s="19" vm="576">
        <v>156.376</v>
      </c>
    </row>
    <row r="417" spans="1:3" x14ac:dyDescent="0.25">
      <c r="A417" s="20" t="s">
        <v>2</v>
      </c>
      <c r="B417" s="21" vm="1">
        <v>43832</v>
      </c>
      <c r="C417" s="22" vm="7">
        <v>94.900499999999994</v>
      </c>
    </row>
    <row r="418" spans="1:3" x14ac:dyDescent="0.25">
      <c r="A418" s="17" t="s">
        <v>2</v>
      </c>
      <c r="B418" s="18" vm="8">
        <v>43833</v>
      </c>
      <c r="C418" s="19" vm="14">
        <v>93.748500000000007</v>
      </c>
    </row>
    <row r="419" spans="1:3" x14ac:dyDescent="0.25">
      <c r="A419" s="20" t="s">
        <v>2</v>
      </c>
      <c r="B419" s="21" vm="15">
        <v>43836</v>
      </c>
      <c r="C419" s="22" vm="21">
        <v>95.144000000000005</v>
      </c>
    </row>
    <row r="420" spans="1:3" x14ac:dyDescent="0.25">
      <c r="A420" s="17" t="s">
        <v>2</v>
      </c>
      <c r="B420" s="18" vm="22">
        <v>43837</v>
      </c>
      <c r="C420" s="19" vm="28">
        <v>95.343000000000004</v>
      </c>
    </row>
    <row r="421" spans="1:3" x14ac:dyDescent="0.25">
      <c r="A421" s="20" t="s">
        <v>2</v>
      </c>
      <c r="B421" s="21" vm="29">
        <v>43838</v>
      </c>
      <c r="C421" s="22" vm="35">
        <v>94.598500000000001</v>
      </c>
    </row>
    <row r="422" spans="1:3" x14ac:dyDescent="0.25">
      <c r="A422" s="17" t="s">
        <v>2</v>
      </c>
      <c r="B422" s="18" vm="36">
        <v>43839</v>
      </c>
      <c r="C422" s="19" vm="42">
        <v>95.052499999999995</v>
      </c>
    </row>
    <row r="423" spans="1:3" x14ac:dyDescent="0.25">
      <c r="A423" s="20" t="s">
        <v>2</v>
      </c>
      <c r="B423" s="21" vm="43">
        <v>43840</v>
      </c>
      <c r="C423" s="22" vm="49">
        <v>94.158000000000001</v>
      </c>
    </row>
    <row r="424" spans="1:3" x14ac:dyDescent="0.25">
      <c r="A424" s="17" t="s">
        <v>2</v>
      </c>
      <c r="B424" s="18" vm="50">
        <v>43843</v>
      </c>
      <c r="C424" s="19" vm="56">
        <v>94.564999999999998</v>
      </c>
    </row>
    <row r="425" spans="1:3" x14ac:dyDescent="0.25">
      <c r="A425" s="20" t="s">
        <v>2</v>
      </c>
      <c r="B425" s="21" vm="57">
        <v>43844</v>
      </c>
      <c r="C425" s="22" vm="63">
        <v>93.471999999999994</v>
      </c>
    </row>
    <row r="426" spans="1:3" x14ac:dyDescent="0.25">
      <c r="A426" s="17" t="s">
        <v>2</v>
      </c>
      <c r="B426" s="18" vm="64">
        <v>43845</v>
      </c>
      <c r="C426" s="19" vm="70">
        <v>93.100999999999999</v>
      </c>
    </row>
    <row r="427" spans="1:3" x14ac:dyDescent="0.25">
      <c r="A427" s="20" t="s">
        <v>2</v>
      </c>
      <c r="B427" s="21" vm="71">
        <v>43846</v>
      </c>
      <c r="C427" s="22" vm="77">
        <v>93.897000000000006</v>
      </c>
    </row>
    <row r="428" spans="1:3" x14ac:dyDescent="0.25">
      <c r="A428" s="17" t="s">
        <v>2</v>
      </c>
      <c r="B428" s="18" vm="78">
        <v>43847</v>
      </c>
      <c r="C428" s="19" vm="84">
        <v>93.236000000000004</v>
      </c>
    </row>
    <row r="429" spans="1:3" x14ac:dyDescent="0.25">
      <c r="A429" s="20" t="s">
        <v>2</v>
      </c>
      <c r="B429" s="21" vm="85">
        <v>43851</v>
      </c>
      <c r="C429" s="22" vm="91">
        <v>94.6</v>
      </c>
    </row>
    <row r="430" spans="1:3" x14ac:dyDescent="0.25">
      <c r="A430" s="17" t="s">
        <v>2</v>
      </c>
      <c r="B430" s="18" vm="92">
        <v>43852</v>
      </c>
      <c r="C430" s="19" vm="98">
        <v>94.373000000000005</v>
      </c>
    </row>
    <row r="431" spans="1:3" x14ac:dyDescent="0.25">
      <c r="A431" s="20" t="s">
        <v>2</v>
      </c>
      <c r="B431" s="21" vm="99">
        <v>43853</v>
      </c>
      <c r="C431" s="22" vm="105">
        <v>94.228999999999999</v>
      </c>
    </row>
    <row r="432" spans="1:3" x14ac:dyDescent="0.25">
      <c r="A432" s="17" t="s">
        <v>2</v>
      </c>
      <c r="B432" s="18" vm="106">
        <v>43854</v>
      </c>
      <c r="C432" s="19" vm="112">
        <v>93.081999999999994</v>
      </c>
    </row>
    <row r="433" spans="1:3" x14ac:dyDescent="0.25">
      <c r="A433" s="20" t="s">
        <v>2</v>
      </c>
      <c r="B433" s="21" vm="113">
        <v>43857</v>
      </c>
      <c r="C433" s="22" vm="119">
        <v>91.417000000000002</v>
      </c>
    </row>
    <row r="434" spans="1:3" x14ac:dyDescent="0.25">
      <c r="A434" s="17" t="s">
        <v>2</v>
      </c>
      <c r="B434" s="18" vm="120">
        <v>43858</v>
      </c>
      <c r="C434" s="19" vm="126">
        <v>92.662499999999994</v>
      </c>
    </row>
    <row r="435" spans="1:3" x14ac:dyDescent="0.25">
      <c r="A435" s="20" t="s">
        <v>2</v>
      </c>
      <c r="B435" s="21" vm="127">
        <v>43859</v>
      </c>
      <c r="C435" s="22" vm="133">
        <v>92.9</v>
      </c>
    </row>
    <row r="436" spans="1:3" x14ac:dyDescent="0.25">
      <c r="A436" s="17" t="s">
        <v>2</v>
      </c>
      <c r="B436" s="18" vm="134">
        <v>43860</v>
      </c>
      <c r="C436" s="19" vm="140">
        <v>93.534000000000006</v>
      </c>
    </row>
    <row r="437" spans="1:3" x14ac:dyDescent="0.25">
      <c r="A437" s="20" t="s">
        <v>2</v>
      </c>
      <c r="B437" s="21" vm="141">
        <v>43861</v>
      </c>
      <c r="C437" s="22" vm="147">
        <v>100.43600000000001</v>
      </c>
    </row>
    <row r="438" spans="1:3" x14ac:dyDescent="0.25">
      <c r="A438" s="17" t="s">
        <v>2</v>
      </c>
      <c r="B438" s="18" vm="148">
        <v>43864</v>
      </c>
      <c r="C438" s="19" vm="154">
        <v>100.21</v>
      </c>
    </row>
    <row r="439" spans="1:3" x14ac:dyDescent="0.25">
      <c r="A439" s="20" t="s">
        <v>2</v>
      </c>
      <c r="B439" s="21" vm="155">
        <v>43865</v>
      </c>
      <c r="C439" s="22" vm="161">
        <v>102.48350000000001</v>
      </c>
    </row>
    <row r="440" spans="1:3" x14ac:dyDescent="0.25">
      <c r="A440" s="17" t="s">
        <v>2</v>
      </c>
      <c r="B440" s="18" vm="162">
        <v>43866</v>
      </c>
      <c r="C440" s="19" vm="168">
        <v>101.9935</v>
      </c>
    </row>
    <row r="441" spans="1:3" x14ac:dyDescent="0.25">
      <c r="A441" s="20" t="s">
        <v>2</v>
      </c>
      <c r="B441" s="21" vm="169">
        <v>43867</v>
      </c>
      <c r="C441" s="22" vm="175">
        <v>102.5115</v>
      </c>
    </row>
    <row r="442" spans="1:3" x14ac:dyDescent="0.25">
      <c r="A442" s="17" t="s">
        <v>2</v>
      </c>
      <c r="B442" s="18" vm="176">
        <v>43868</v>
      </c>
      <c r="C442" s="19" vm="182">
        <v>103.964</v>
      </c>
    </row>
    <row r="443" spans="1:3" x14ac:dyDescent="0.25">
      <c r="A443" s="20" t="s">
        <v>2</v>
      </c>
      <c r="B443" s="21" vm="183">
        <v>43871</v>
      </c>
      <c r="C443" s="22" vm="189">
        <v>106.6955</v>
      </c>
    </row>
    <row r="444" spans="1:3" x14ac:dyDescent="0.25">
      <c r="A444" s="17" t="s">
        <v>2</v>
      </c>
      <c r="B444" s="18" vm="190">
        <v>43872</v>
      </c>
      <c r="C444" s="19" vm="196">
        <v>107.54</v>
      </c>
    </row>
    <row r="445" spans="1:3" x14ac:dyDescent="0.25">
      <c r="A445" s="20" t="s">
        <v>2</v>
      </c>
      <c r="B445" s="21" vm="197">
        <v>43873</v>
      </c>
      <c r="C445" s="22" vm="203">
        <v>108</v>
      </c>
    </row>
    <row r="446" spans="1:3" x14ac:dyDescent="0.25">
      <c r="A446" s="17" t="s">
        <v>2</v>
      </c>
      <c r="B446" s="18" vm="204">
        <v>43874</v>
      </c>
      <c r="C446" s="19" vm="210">
        <v>107.4935</v>
      </c>
    </row>
    <row r="447" spans="1:3" x14ac:dyDescent="0.25">
      <c r="A447" s="20" t="s">
        <v>2</v>
      </c>
      <c r="B447" s="21" vm="211">
        <v>43875</v>
      </c>
      <c r="C447" s="22" vm="217">
        <v>106.7435</v>
      </c>
    </row>
    <row r="448" spans="1:3" x14ac:dyDescent="0.25">
      <c r="A448" s="17" t="s">
        <v>2</v>
      </c>
      <c r="B448" s="18" vm="218">
        <v>43879</v>
      </c>
      <c r="C448" s="19" vm="224">
        <v>107.7835</v>
      </c>
    </row>
    <row r="449" spans="1:3" x14ac:dyDescent="0.25">
      <c r="A449" s="20" t="s">
        <v>2</v>
      </c>
      <c r="B449" s="21" vm="225">
        <v>43880</v>
      </c>
      <c r="C449" s="22" vm="231">
        <v>108.511</v>
      </c>
    </row>
    <row r="450" spans="1:3" x14ac:dyDescent="0.25">
      <c r="A450" s="17" t="s">
        <v>2</v>
      </c>
      <c r="B450" s="18" vm="232">
        <v>43881</v>
      </c>
      <c r="C450" s="19" vm="238">
        <v>107.655</v>
      </c>
    </row>
    <row r="451" spans="1:3" x14ac:dyDescent="0.25">
      <c r="A451" s="20" t="s">
        <v>2</v>
      </c>
      <c r="B451" s="21" vm="239">
        <v>43882</v>
      </c>
      <c r="C451" s="22" vm="245">
        <v>104.7985</v>
      </c>
    </row>
    <row r="452" spans="1:3" x14ac:dyDescent="0.25">
      <c r="A452" s="17" t="s">
        <v>2</v>
      </c>
      <c r="B452" s="18" vm="246">
        <v>43885</v>
      </c>
      <c r="C452" s="19" vm="252">
        <v>100.4645</v>
      </c>
    </row>
    <row r="453" spans="1:3" x14ac:dyDescent="0.25">
      <c r="A453" s="20" t="s">
        <v>2</v>
      </c>
      <c r="B453" s="21" vm="253">
        <v>43886</v>
      </c>
      <c r="C453" s="22" vm="259">
        <v>98.637</v>
      </c>
    </row>
    <row r="454" spans="1:3" x14ac:dyDescent="0.25">
      <c r="A454" s="17" t="s">
        <v>2</v>
      </c>
      <c r="B454" s="18" vm="260">
        <v>43887</v>
      </c>
      <c r="C454" s="19" vm="266">
        <v>98.979500000000002</v>
      </c>
    </row>
    <row r="455" spans="1:3" x14ac:dyDescent="0.25">
      <c r="A455" s="20" t="s">
        <v>2</v>
      </c>
      <c r="B455" s="21" vm="267">
        <v>43888</v>
      </c>
      <c r="C455" s="22" vm="273">
        <v>94.215000000000003</v>
      </c>
    </row>
    <row r="456" spans="1:3" x14ac:dyDescent="0.25">
      <c r="A456" s="17" t="s">
        <v>2</v>
      </c>
      <c r="B456" s="18" vm="274">
        <v>43889</v>
      </c>
      <c r="C456" s="19" vm="280">
        <v>94.1875</v>
      </c>
    </row>
    <row r="457" spans="1:3" x14ac:dyDescent="0.25">
      <c r="A457" s="20" t="s">
        <v>2</v>
      </c>
      <c r="B457" s="21" vm="281">
        <v>43892</v>
      </c>
      <c r="C457" s="22" vm="287">
        <v>97.697500000000005</v>
      </c>
    </row>
    <row r="458" spans="1:3" x14ac:dyDescent="0.25">
      <c r="A458" s="17" t="s">
        <v>2</v>
      </c>
      <c r="B458" s="18" vm="288">
        <v>43893</v>
      </c>
      <c r="C458" s="19" vm="294">
        <v>95.4495</v>
      </c>
    </row>
    <row r="459" spans="1:3" x14ac:dyDescent="0.25">
      <c r="A459" s="20" t="s">
        <v>2</v>
      </c>
      <c r="B459" s="21" vm="295">
        <v>43894</v>
      </c>
      <c r="C459" s="22" vm="301">
        <v>98.791499999999999</v>
      </c>
    </row>
    <row r="460" spans="1:3" x14ac:dyDescent="0.25">
      <c r="A460" s="17" t="s">
        <v>2</v>
      </c>
      <c r="B460" s="18" vm="302">
        <v>43895</v>
      </c>
      <c r="C460" s="19" vm="308">
        <v>96.201499999999996</v>
      </c>
    </row>
    <row r="461" spans="1:3" x14ac:dyDescent="0.25">
      <c r="A461" s="20" t="s">
        <v>2</v>
      </c>
      <c r="B461" s="21" vm="309">
        <v>43896</v>
      </c>
      <c r="C461" s="22" vm="315">
        <v>95.054500000000004</v>
      </c>
    </row>
    <row r="462" spans="1:3" x14ac:dyDescent="0.25">
      <c r="A462" s="17" t="s">
        <v>2</v>
      </c>
      <c r="B462" s="18" vm="316">
        <v>43899</v>
      </c>
      <c r="C462" s="19" vm="322">
        <v>90.030500000000004</v>
      </c>
    </row>
    <row r="463" spans="1:3" x14ac:dyDescent="0.25">
      <c r="A463" s="20" t="s">
        <v>2</v>
      </c>
      <c r="B463" s="21" vm="323">
        <v>43900</v>
      </c>
      <c r="C463" s="22" vm="329">
        <v>94.590999999999994</v>
      </c>
    </row>
    <row r="464" spans="1:3" x14ac:dyDescent="0.25">
      <c r="A464" s="17" t="s">
        <v>2</v>
      </c>
      <c r="B464" s="18" vm="330">
        <v>43901</v>
      </c>
      <c r="C464" s="19" vm="336">
        <v>91.043000000000006</v>
      </c>
    </row>
    <row r="465" spans="1:3" x14ac:dyDescent="0.25">
      <c r="A465" s="20" t="s">
        <v>2</v>
      </c>
      <c r="B465" s="21" vm="337">
        <v>43902</v>
      </c>
      <c r="C465" s="22" vm="343">
        <v>83.830500000000001</v>
      </c>
    </row>
    <row r="466" spans="1:3" x14ac:dyDescent="0.25">
      <c r="A466" s="17" t="s">
        <v>2</v>
      </c>
      <c r="B466" s="18" vm="344">
        <v>43903</v>
      </c>
      <c r="C466" s="19" vm="350">
        <v>89.25</v>
      </c>
    </row>
    <row r="467" spans="1:3" x14ac:dyDescent="0.25">
      <c r="A467" s="20" t="s">
        <v>2</v>
      </c>
      <c r="B467" s="21" vm="351">
        <v>43906</v>
      </c>
      <c r="C467" s="22" vm="356">
        <v>84.457499999999996</v>
      </c>
    </row>
    <row r="468" spans="1:3" x14ac:dyDescent="0.25">
      <c r="A468" s="17" t="s">
        <v>2</v>
      </c>
      <c r="B468" s="18" vm="357">
        <v>43907</v>
      </c>
      <c r="C468" s="19" vm="362">
        <v>90.391999999999996</v>
      </c>
    </row>
    <row r="469" spans="1:3" x14ac:dyDescent="0.25">
      <c r="A469" s="20" t="s">
        <v>2</v>
      </c>
      <c r="B469" s="21" vm="363">
        <v>43908</v>
      </c>
      <c r="C469" s="22" vm="369">
        <v>91.5</v>
      </c>
    </row>
    <row r="470" spans="1:3" x14ac:dyDescent="0.25">
      <c r="A470" s="17" t="s">
        <v>2</v>
      </c>
      <c r="B470" s="18" vm="370">
        <v>43909</v>
      </c>
      <c r="C470" s="19" vm="376">
        <v>94.046499999999995</v>
      </c>
    </row>
    <row r="471" spans="1:3" x14ac:dyDescent="0.25">
      <c r="A471" s="20" t="s">
        <v>2</v>
      </c>
      <c r="B471" s="21" vm="377">
        <v>43910</v>
      </c>
      <c r="C471" s="22" vm="383">
        <v>92.304500000000004</v>
      </c>
    </row>
    <row r="472" spans="1:3" x14ac:dyDescent="0.25">
      <c r="A472" s="17" t="s">
        <v>2</v>
      </c>
      <c r="B472" s="18" vm="384">
        <v>43913</v>
      </c>
      <c r="C472" s="19" vm="390">
        <v>95.141499999999994</v>
      </c>
    </row>
    <row r="473" spans="1:3" x14ac:dyDescent="0.25">
      <c r="A473" s="20" t="s">
        <v>2</v>
      </c>
      <c r="B473" s="21" vm="391">
        <v>43914</v>
      </c>
      <c r="C473" s="22" vm="397">
        <v>97.004999999999995</v>
      </c>
    </row>
    <row r="474" spans="1:3" x14ac:dyDescent="0.25">
      <c r="A474" s="17" t="s">
        <v>2</v>
      </c>
      <c r="B474" s="18" vm="398">
        <v>43915</v>
      </c>
      <c r="C474" s="19" vm="404">
        <v>94.292000000000002</v>
      </c>
    </row>
    <row r="475" spans="1:3" x14ac:dyDescent="0.25">
      <c r="A475" s="20" t="s">
        <v>2</v>
      </c>
      <c r="B475" s="21" vm="405">
        <v>43916</v>
      </c>
      <c r="C475" s="22" vm="411">
        <v>97.774500000000003</v>
      </c>
    </row>
    <row r="476" spans="1:3" x14ac:dyDescent="0.25">
      <c r="A476" s="17" t="s">
        <v>2</v>
      </c>
      <c r="B476" s="18" vm="412">
        <v>43917</v>
      </c>
      <c r="C476" s="19" vm="418">
        <v>95.004999999999995</v>
      </c>
    </row>
    <row r="477" spans="1:3" x14ac:dyDescent="0.25">
      <c r="A477" s="20" t="s">
        <v>2</v>
      </c>
      <c r="B477" s="21" vm="419">
        <v>43920</v>
      </c>
      <c r="C477" s="22" vm="425">
        <v>98.197500000000005</v>
      </c>
    </row>
    <row r="478" spans="1:3" x14ac:dyDescent="0.25">
      <c r="A478" s="17" t="s">
        <v>2</v>
      </c>
      <c r="B478" s="18" vm="426">
        <v>43921</v>
      </c>
      <c r="C478" s="19" vm="431">
        <v>97.486000000000004</v>
      </c>
    </row>
    <row r="479" spans="1:3" x14ac:dyDescent="0.25">
      <c r="A479" s="20" t="s">
        <v>2</v>
      </c>
      <c r="B479" s="21" vm="432">
        <v>43922</v>
      </c>
      <c r="C479" s="22" vm="438">
        <v>95.385000000000005</v>
      </c>
    </row>
    <row r="480" spans="1:3" x14ac:dyDescent="0.25">
      <c r="A480" s="17" t="s">
        <v>2</v>
      </c>
      <c r="B480" s="18" vm="439">
        <v>43923</v>
      </c>
      <c r="C480" s="19" vm="445">
        <v>95.941500000000005</v>
      </c>
    </row>
    <row r="481" spans="1:3" x14ac:dyDescent="0.25">
      <c r="A481" s="20" t="s">
        <v>2</v>
      </c>
      <c r="B481" s="21" vm="446">
        <v>43924</v>
      </c>
      <c r="C481" s="22" vm="452">
        <v>95.329499999999996</v>
      </c>
    </row>
    <row r="482" spans="1:3" x14ac:dyDescent="0.25">
      <c r="A482" s="17" t="s">
        <v>2</v>
      </c>
      <c r="B482" s="18" vm="453">
        <v>43927</v>
      </c>
      <c r="C482" s="19" vm="459">
        <v>99.879499999999993</v>
      </c>
    </row>
    <row r="483" spans="1:3" x14ac:dyDescent="0.25">
      <c r="A483" s="20" t="s">
        <v>2</v>
      </c>
      <c r="B483" s="21" vm="460">
        <v>43928</v>
      </c>
      <c r="C483" s="22" vm="466">
        <v>100.58</v>
      </c>
    </row>
    <row r="484" spans="1:3" x14ac:dyDescent="0.25">
      <c r="A484" s="17" t="s">
        <v>2</v>
      </c>
      <c r="B484" s="18" vm="467">
        <v>43929</v>
      </c>
      <c r="C484" s="19" vm="473">
        <v>102.15</v>
      </c>
    </row>
    <row r="485" spans="1:3" x14ac:dyDescent="0.25">
      <c r="A485" s="20" t="s">
        <v>2</v>
      </c>
      <c r="B485" s="21" vm="474">
        <v>43930</v>
      </c>
      <c r="C485" s="22" vm="480">
        <v>102.13800000000001</v>
      </c>
    </row>
    <row r="486" spans="1:3" x14ac:dyDescent="0.25">
      <c r="A486" s="17" t="s">
        <v>2</v>
      </c>
      <c r="B486" s="18" vm="481">
        <v>43934</v>
      </c>
      <c r="C486" s="19" vm="487">
        <v>108.4435</v>
      </c>
    </row>
    <row r="487" spans="1:3" x14ac:dyDescent="0.25">
      <c r="A487" s="20" t="s">
        <v>2</v>
      </c>
      <c r="B487" s="21" vm="488">
        <v>43935</v>
      </c>
      <c r="C487" s="22" vm="494">
        <v>114.166</v>
      </c>
    </row>
    <row r="488" spans="1:3" x14ac:dyDescent="0.25">
      <c r="A488" s="17" t="s">
        <v>2</v>
      </c>
      <c r="B488" s="18" vm="495">
        <v>43936</v>
      </c>
      <c r="C488" s="19" vm="501">
        <v>115.384</v>
      </c>
    </row>
    <row r="489" spans="1:3" x14ac:dyDescent="0.25">
      <c r="A489" s="20" t="s">
        <v>2</v>
      </c>
      <c r="B489" s="21" vm="502">
        <v>43937</v>
      </c>
      <c r="C489" s="22" vm="508">
        <v>120.40949999999999</v>
      </c>
    </row>
    <row r="490" spans="1:3" x14ac:dyDescent="0.25">
      <c r="A490" s="17" t="s">
        <v>2</v>
      </c>
      <c r="B490" s="18" vm="509">
        <v>43938</v>
      </c>
      <c r="C490" s="19" vm="515">
        <v>118.75</v>
      </c>
    </row>
    <row r="491" spans="1:3" x14ac:dyDescent="0.25">
      <c r="A491" s="20" t="s">
        <v>2</v>
      </c>
      <c r="B491" s="21" vm="516">
        <v>43941</v>
      </c>
      <c r="C491" s="22" vm="521">
        <v>119.68049999999999</v>
      </c>
    </row>
    <row r="492" spans="1:3" x14ac:dyDescent="0.25">
      <c r="A492" s="17" t="s">
        <v>2</v>
      </c>
      <c r="B492" s="18" vm="522">
        <v>43942</v>
      </c>
      <c r="C492" s="19" vm="528">
        <v>116.40600000000001</v>
      </c>
    </row>
    <row r="493" spans="1:3" x14ac:dyDescent="0.25">
      <c r="A493" s="20" t="s">
        <v>2</v>
      </c>
      <c r="B493" s="21" vm="529">
        <v>43943</v>
      </c>
      <c r="C493" s="22" vm="535">
        <v>118.17449999999999</v>
      </c>
    </row>
    <row r="494" spans="1:3" x14ac:dyDescent="0.25">
      <c r="A494" s="17" t="s">
        <v>2</v>
      </c>
      <c r="B494" s="18" vm="536">
        <v>43944</v>
      </c>
      <c r="C494" s="19" vm="542">
        <v>119.9725</v>
      </c>
    </row>
    <row r="495" spans="1:3" x14ac:dyDescent="0.25">
      <c r="A495" s="20" t="s">
        <v>2</v>
      </c>
      <c r="B495" s="21" vm="543">
        <v>43945</v>
      </c>
      <c r="C495" s="22" vm="549">
        <v>120.511</v>
      </c>
    </row>
    <row r="496" spans="1:3" x14ac:dyDescent="0.25">
      <c r="A496" s="17" t="s">
        <v>2</v>
      </c>
      <c r="B496" s="18" vm="550">
        <v>43948</v>
      </c>
      <c r="C496" s="19" vm="556">
        <v>118.8</v>
      </c>
    </row>
    <row r="497" spans="1:3" x14ac:dyDescent="0.25">
      <c r="A497" s="20" t="s">
        <v>2</v>
      </c>
      <c r="B497" s="21" vm="557">
        <v>43949</v>
      </c>
      <c r="C497" s="22" vm="563">
        <v>115.70399999999999</v>
      </c>
    </row>
    <row r="498" spans="1:3" x14ac:dyDescent="0.25">
      <c r="A498" s="17" t="s">
        <v>2</v>
      </c>
      <c r="B498" s="18" vm="564">
        <v>43950</v>
      </c>
      <c r="C498" s="19" vm="570">
        <v>118.63549999999999</v>
      </c>
    </row>
    <row r="499" spans="1:3" x14ac:dyDescent="0.25">
      <c r="A499" s="11" t="s">
        <v>2</v>
      </c>
      <c r="B499" s="12" vm="571">
        <v>43951</v>
      </c>
      <c r="C499" s="13" vm="577">
        <v>123.7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C3A3-5D3B-4390-99AB-7E64423E7427}">
  <dimension ref="A1:AD416"/>
  <sheetViews>
    <sheetView workbookViewId="0">
      <selection activeCell="B2" sqref="B2"/>
    </sheetView>
  </sheetViews>
  <sheetFormatPr defaultRowHeight="15" x14ac:dyDescent="0.25"/>
  <cols>
    <col min="2" max="2" width="9.7109375" bestFit="1" customWidth="1"/>
    <col min="5" max="5" width="9.7109375" bestFit="1" customWidth="1"/>
    <col min="8" max="8" width="9.7109375" bestFit="1" customWidth="1"/>
    <col min="11" max="11" width="9.7109375" bestFit="1" customWidth="1"/>
    <col min="14" max="14" width="9.7109375" bestFit="1" customWidth="1"/>
    <col min="17" max="17" width="13.140625" bestFit="1" customWidth="1"/>
    <col min="18" max="18" width="7.42578125" bestFit="1" customWidth="1"/>
    <col min="19" max="27" width="21.140625" bestFit="1" customWidth="1"/>
    <col min="28" max="28" width="21" customWidth="1"/>
    <col min="29" max="29" width="21" hidden="1" customWidth="1"/>
    <col min="30" max="30" width="14.5703125" hidden="1" customWidth="1"/>
  </cols>
  <sheetData>
    <row r="1" spans="1:15" x14ac:dyDescent="0.25">
      <c r="A1" t="s">
        <v>21</v>
      </c>
      <c r="B1" t="str" cm="1">
        <f t="array" aca="1" ref="B1:C84" ca="1">_xlfn.STOCKHISTORY("UNH", DATE(2020, 1, 1), DATE(2020,4,30))</f>
        <v>Date</v>
      </c>
      <c r="C1" t="str">
        <f ca="1"/>
        <v>Close</v>
      </c>
      <c r="D1" t="s">
        <v>6</v>
      </c>
      <c r="E1" t="str" cm="1">
        <f t="array" aca="1" ref="E1:F84" ca="1">_xlfn.STOCKHISTORY("JNJ", DATE(2020, 1, 1), DATE(2020,4,30))</f>
        <v>Date</v>
      </c>
      <c r="F1" t="str">
        <f ca="1"/>
        <v>Close</v>
      </c>
      <c r="G1" t="s">
        <v>21</v>
      </c>
      <c r="H1" t="str" cm="1">
        <f t="array" aca="1" ref="H1:I84" ca="1">_xlfn.STOCKHISTORY("PFE", DATE(2020, 1, 1), DATE(2020,4,30))</f>
        <v>Date</v>
      </c>
      <c r="I1" t="str">
        <f ca="1"/>
        <v>Close</v>
      </c>
      <c r="J1" t="s">
        <v>6</v>
      </c>
      <c r="K1" t="str" cm="1">
        <f t="array" aca="1" ref="K1:L84" ca="1">_xlfn.STOCKHISTORY("MCK", DATE(2020, 1, 1), DATE(2020,4,30))</f>
        <v>Date</v>
      </c>
      <c r="L1" t="str">
        <f ca="1"/>
        <v>Close</v>
      </c>
      <c r="M1" t="s">
        <v>6</v>
      </c>
      <c r="N1" t="str" cm="1">
        <f t="array" aca="1" ref="N1:O84" ca="1">_xlfn.STOCKHISTORY("VRTX", DATE(2020, 1, 1), DATE(2020,4,30))</f>
        <v>Date</v>
      </c>
      <c r="O1" t="str">
        <f ca="1"/>
        <v>Close</v>
      </c>
    </row>
    <row r="2" spans="1:15" x14ac:dyDescent="0.25">
      <c r="A2" t="s">
        <v>20</v>
      </c>
      <c r="B2" vm="1">
        <f ca="1"/>
        <v>43832</v>
      </c>
      <c r="C2" vm="578">
        <f ca="1"/>
        <v>292.5</v>
      </c>
      <c r="D2" t="s">
        <v>16</v>
      </c>
      <c r="E2" vm="1">
        <f ca="1"/>
        <v>43832</v>
      </c>
      <c r="F2" vm="579">
        <f ca="1"/>
        <v>145.97</v>
      </c>
      <c r="G2" t="s">
        <v>17</v>
      </c>
      <c r="H2" vm="1">
        <f ca="1"/>
        <v>43832</v>
      </c>
      <c r="I2" vm="580">
        <f ca="1"/>
        <v>37.102800000000002</v>
      </c>
      <c r="J2" t="s">
        <v>18</v>
      </c>
      <c r="K2" vm="1">
        <f ca="1"/>
        <v>43832</v>
      </c>
      <c r="L2" vm="581">
        <f ca="1"/>
        <v>138.69</v>
      </c>
      <c r="M2" t="s">
        <v>19</v>
      </c>
      <c r="N2" vm="1">
        <f ca="1"/>
        <v>43832</v>
      </c>
      <c r="O2" vm="582">
        <f ca="1"/>
        <v>219.45</v>
      </c>
    </row>
    <row r="3" spans="1:15" x14ac:dyDescent="0.25">
      <c r="A3" t="s">
        <v>20</v>
      </c>
      <c r="B3" vm="8">
        <f ca="1"/>
        <v>43833</v>
      </c>
      <c r="C3" vm="583">
        <f ca="1"/>
        <v>289.54000000000002</v>
      </c>
      <c r="E3" vm="8">
        <f ca="1"/>
        <v>43833</v>
      </c>
      <c r="F3" vm="584">
        <f ca="1"/>
        <v>144.28</v>
      </c>
      <c r="H3" vm="8">
        <f ca="1"/>
        <v>43833</v>
      </c>
      <c r="I3" vm="585">
        <f ca="1"/>
        <v>36.903700000000001</v>
      </c>
      <c r="K3" vm="8">
        <f ca="1"/>
        <v>43833</v>
      </c>
      <c r="L3" vm="586">
        <f ca="1"/>
        <v>136.72</v>
      </c>
      <c r="N3" vm="8">
        <f ca="1"/>
        <v>43833</v>
      </c>
      <c r="O3" vm="587">
        <f ca="1"/>
        <v>217.98</v>
      </c>
    </row>
    <row r="4" spans="1:15" x14ac:dyDescent="0.25">
      <c r="A4" t="s">
        <v>20</v>
      </c>
      <c r="B4" vm="15">
        <f ca="1"/>
        <v>43836</v>
      </c>
      <c r="C4" vm="588">
        <f ca="1"/>
        <v>291.55</v>
      </c>
      <c r="E4" vm="15">
        <f ca="1"/>
        <v>43836</v>
      </c>
      <c r="F4" vm="589">
        <f ca="1"/>
        <v>144.1</v>
      </c>
      <c r="H4" vm="15">
        <f ca="1"/>
        <v>43836</v>
      </c>
      <c r="I4" vm="590">
        <f ca="1"/>
        <v>36.856299999999997</v>
      </c>
      <c r="K4" vm="15">
        <f ca="1"/>
        <v>43836</v>
      </c>
      <c r="L4" vm="591">
        <f ca="1"/>
        <v>138.16</v>
      </c>
      <c r="N4" vm="15">
        <f ca="1"/>
        <v>43836</v>
      </c>
      <c r="O4" vm="592">
        <f ca="1"/>
        <v>224.03</v>
      </c>
    </row>
    <row r="5" spans="1:15" x14ac:dyDescent="0.25">
      <c r="A5" t="s">
        <v>20</v>
      </c>
      <c r="B5" vm="22">
        <f ca="1"/>
        <v>43837</v>
      </c>
      <c r="C5" vm="593">
        <f ca="1"/>
        <v>289.79000000000002</v>
      </c>
      <c r="E5" vm="22">
        <f ca="1"/>
        <v>43837</v>
      </c>
      <c r="F5" vm="594">
        <f ca="1"/>
        <v>144.97999999999999</v>
      </c>
      <c r="H5" vm="22">
        <f ca="1"/>
        <v>43837</v>
      </c>
      <c r="I5" vm="595">
        <f ca="1"/>
        <v>36.7331</v>
      </c>
      <c r="K5" vm="22">
        <f ca="1"/>
        <v>43837</v>
      </c>
      <c r="L5" vm="596">
        <f ca="1"/>
        <v>137.85</v>
      </c>
      <c r="N5" vm="22">
        <f ca="1"/>
        <v>43837</v>
      </c>
      <c r="O5" vm="597">
        <f ca="1"/>
        <v>223.79</v>
      </c>
    </row>
    <row r="6" spans="1:15" x14ac:dyDescent="0.25">
      <c r="A6" t="s">
        <v>20</v>
      </c>
      <c r="B6" vm="29">
        <f ca="1"/>
        <v>43838</v>
      </c>
      <c r="C6" vm="598">
        <f ca="1"/>
        <v>295.89999999999998</v>
      </c>
      <c r="E6" vm="29">
        <f ca="1"/>
        <v>43838</v>
      </c>
      <c r="F6" vm="599">
        <f ca="1"/>
        <v>144.96</v>
      </c>
      <c r="H6" vm="29">
        <f ca="1"/>
        <v>43838</v>
      </c>
      <c r="I6" vm="600">
        <f ca="1"/>
        <v>37.026899999999998</v>
      </c>
      <c r="K6" vm="29">
        <f ca="1"/>
        <v>43838</v>
      </c>
      <c r="L6" vm="601">
        <f ca="1"/>
        <v>140.56</v>
      </c>
      <c r="N6" vm="29">
        <f ca="1"/>
        <v>43838</v>
      </c>
      <c r="O6" vm="602">
        <f ca="1"/>
        <v>231.09</v>
      </c>
    </row>
    <row r="7" spans="1:15" x14ac:dyDescent="0.25">
      <c r="A7" t="s">
        <v>20</v>
      </c>
      <c r="B7" vm="36">
        <f ca="1"/>
        <v>43839</v>
      </c>
      <c r="C7" vm="603">
        <f ca="1"/>
        <v>294.22000000000003</v>
      </c>
      <c r="E7" vm="36">
        <f ca="1"/>
        <v>43839</v>
      </c>
      <c r="F7" vm="604">
        <f ca="1"/>
        <v>145.38999999999999</v>
      </c>
      <c r="H7" vm="36">
        <f ca="1"/>
        <v>43839</v>
      </c>
      <c r="I7" vm="605">
        <f ca="1"/>
        <v>36.8658</v>
      </c>
      <c r="K7" vm="36">
        <f ca="1"/>
        <v>43839</v>
      </c>
      <c r="L7" vm="606">
        <f ca="1"/>
        <v>141.30000000000001</v>
      </c>
      <c r="N7" vm="36">
        <f ca="1"/>
        <v>43839</v>
      </c>
      <c r="O7" vm="607">
        <f ca="1"/>
        <v>230.26</v>
      </c>
    </row>
    <row r="8" spans="1:15" x14ac:dyDescent="0.25">
      <c r="A8" t="s">
        <v>20</v>
      </c>
      <c r="B8" vm="43">
        <f ca="1"/>
        <v>43840</v>
      </c>
      <c r="C8" vm="608">
        <f ca="1"/>
        <v>295.13</v>
      </c>
      <c r="E8" vm="43">
        <f ca="1"/>
        <v>43840</v>
      </c>
      <c r="F8" vm="609">
        <f ca="1"/>
        <v>145.06</v>
      </c>
      <c r="H8" vm="43">
        <f ca="1"/>
        <v>43840</v>
      </c>
      <c r="I8" vm="610">
        <f ca="1"/>
        <v>37.4345</v>
      </c>
      <c r="K8" vm="43">
        <f ca="1"/>
        <v>43840</v>
      </c>
      <c r="L8" vm="611">
        <f ca="1"/>
        <v>143.81</v>
      </c>
      <c r="N8" vm="43">
        <f ca="1"/>
        <v>43840</v>
      </c>
      <c r="O8" vm="612">
        <f ca="1"/>
        <v>228.95</v>
      </c>
    </row>
    <row r="9" spans="1:15" x14ac:dyDescent="0.25">
      <c r="A9" t="s">
        <v>20</v>
      </c>
      <c r="B9" vm="50">
        <f ca="1"/>
        <v>43843</v>
      </c>
      <c r="C9" vm="613">
        <f ca="1"/>
        <v>285.85000000000002</v>
      </c>
      <c r="E9" vm="50">
        <f ca="1"/>
        <v>43843</v>
      </c>
      <c r="F9" vm="614">
        <f ca="1"/>
        <v>145.69999999999999</v>
      </c>
      <c r="H9" vm="50">
        <f ca="1"/>
        <v>43843</v>
      </c>
      <c r="I9" vm="615">
        <f ca="1"/>
        <v>37.358699999999999</v>
      </c>
      <c r="K9" vm="50">
        <f ca="1"/>
        <v>43843</v>
      </c>
      <c r="L9" vm="616">
        <f ca="1"/>
        <v>143.65</v>
      </c>
      <c r="N9" vm="50">
        <f ca="1"/>
        <v>43843</v>
      </c>
      <c r="O9" vm="617">
        <f ca="1"/>
        <v>226.49</v>
      </c>
    </row>
    <row r="10" spans="1:15" x14ac:dyDescent="0.25">
      <c r="A10" t="s">
        <v>20</v>
      </c>
      <c r="B10" vm="57">
        <f ca="1"/>
        <v>43844</v>
      </c>
      <c r="C10" vm="618">
        <f ca="1"/>
        <v>288.24</v>
      </c>
      <c r="E10" vm="57">
        <f ca="1"/>
        <v>43844</v>
      </c>
      <c r="F10" vm="619">
        <f ca="1"/>
        <v>146.52000000000001</v>
      </c>
      <c r="H10" vm="57">
        <f ca="1"/>
        <v>43844</v>
      </c>
      <c r="I10" vm="620">
        <f ca="1"/>
        <v>37.984400000000001</v>
      </c>
      <c r="K10" vm="57">
        <f ca="1"/>
        <v>43844</v>
      </c>
      <c r="L10" vm="621">
        <f ca="1"/>
        <v>150.66999999999999</v>
      </c>
      <c r="N10" vm="57">
        <f ca="1"/>
        <v>43844</v>
      </c>
      <c r="O10" vm="622">
        <f ca="1"/>
        <v>229.75</v>
      </c>
    </row>
    <row r="11" spans="1:15" x14ac:dyDescent="0.25">
      <c r="A11" t="s">
        <v>20</v>
      </c>
      <c r="B11" vm="64">
        <f ca="1"/>
        <v>43845</v>
      </c>
      <c r="C11" vm="623">
        <f ca="1"/>
        <v>296.41000000000003</v>
      </c>
      <c r="E11" vm="64">
        <f ca="1"/>
        <v>43845</v>
      </c>
      <c r="F11" vm="624">
        <f ca="1"/>
        <v>147.01</v>
      </c>
      <c r="H11" vm="64">
        <f ca="1"/>
        <v>43845</v>
      </c>
      <c r="I11" vm="625">
        <f ca="1"/>
        <v>38.553100000000001</v>
      </c>
      <c r="K11" vm="64">
        <f ca="1"/>
        <v>43845</v>
      </c>
      <c r="L11" vm="626">
        <f ca="1"/>
        <v>154.03</v>
      </c>
      <c r="N11" vm="64">
        <f ca="1"/>
        <v>43845</v>
      </c>
      <c r="O11" vm="627">
        <f ca="1"/>
        <v>234.15</v>
      </c>
    </row>
    <row r="12" spans="1:15" x14ac:dyDescent="0.25">
      <c r="A12" t="s">
        <v>20</v>
      </c>
      <c r="B12" vm="71">
        <f ca="1"/>
        <v>43846</v>
      </c>
      <c r="C12" vm="628">
        <f ca="1"/>
        <v>300.74</v>
      </c>
      <c r="E12" vm="71">
        <f ca="1"/>
        <v>43846</v>
      </c>
      <c r="F12" vm="629">
        <f ca="1"/>
        <v>148.19999999999999</v>
      </c>
      <c r="H12" vm="71">
        <f ca="1"/>
        <v>43846</v>
      </c>
      <c r="I12" vm="630">
        <f ca="1"/>
        <v>38.496200000000002</v>
      </c>
      <c r="K12" vm="71">
        <f ca="1"/>
        <v>43846</v>
      </c>
      <c r="L12" vm="631">
        <f ca="1"/>
        <v>156.26</v>
      </c>
      <c r="N12" vm="71">
        <f ca="1"/>
        <v>43846</v>
      </c>
      <c r="O12" vm="632">
        <f ca="1"/>
        <v>235.5</v>
      </c>
    </row>
    <row r="13" spans="1:15" x14ac:dyDescent="0.25">
      <c r="A13" t="s">
        <v>20</v>
      </c>
      <c r="B13" vm="78">
        <f ca="1"/>
        <v>43847</v>
      </c>
      <c r="C13" vm="633">
        <f ca="1"/>
        <v>298.47000000000003</v>
      </c>
      <c r="E13" vm="78">
        <f ca="1"/>
        <v>43847</v>
      </c>
      <c r="F13" vm="634">
        <f ca="1"/>
        <v>149.16999999999999</v>
      </c>
      <c r="H13" vm="78">
        <f ca="1"/>
        <v>43847</v>
      </c>
      <c r="I13" vm="635">
        <f ca="1"/>
        <v>38.401499999999999</v>
      </c>
      <c r="K13" vm="78">
        <f ca="1"/>
        <v>43847</v>
      </c>
      <c r="L13" vm="636">
        <f ca="1"/>
        <v>156.33000000000001</v>
      </c>
      <c r="N13" vm="78">
        <f ca="1"/>
        <v>43847</v>
      </c>
      <c r="O13" vm="637">
        <f ca="1"/>
        <v>235.83</v>
      </c>
    </row>
    <row r="14" spans="1:15" x14ac:dyDescent="0.25">
      <c r="A14" t="s">
        <v>20</v>
      </c>
      <c r="B14" vm="85">
        <f ca="1"/>
        <v>43851</v>
      </c>
      <c r="C14" vm="638">
        <f ca="1"/>
        <v>300.52999999999997</v>
      </c>
      <c r="E14" vm="85">
        <f ca="1"/>
        <v>43851</v>
      </c>
      <c r="F14" vm="639">
        <f ca="1"/>
        <v>149.27000000000001</v>
      </c>
      <c r="H14" vm="85">
        <f ca="1"/>
        <v>43851</v>
      </c>
      <c r="I14" vm="640">
        <f ca="1"/>
        <v>38.240299999999998</v>
      </c>
      <c r="K14" vm="85">
        <f ca="1"/>
        <v>43851</v>
      </c>
      <c r="L14" vm="641">
        <f ca="1"/>
        <v>155.27000000000001</v>
      </c>
      <c r="N14" vm="85">
        <f ca="1"/>
        <v>43851</v>
      </c>
      <c r="O14" vm="642">
        <f ca="1"/>
        <v>233.99</v>
      </c>
    </row>
    <row r="15" spans="1:15" x14ac:dyDescent="0.25">
      <c r="A15" t="s">
        <v>20</v>
      </c>
      <c r="B15" vm="92">
        <f ca="1"/>
        <v>43852</v>
      </c>
      <c r="C15" vm="643">
        <f ca="1"/>
        <v>300.58999999999997</v>
      </c>
      <c r="E15" vm="92">
        <f ca="1"/>
        <v>43852</v>
      </c>
      <c r="F15" vm="644">
        <f ca="1"/>
        <v>148.25</v>
      </c>
      <c r="H15" vm="92">
        <f ca="1"/>
        <v>43852</v>
      </c>
      <c r="I15" vm="645">
        <f ca="1"/>
        <v>38.098100000000002</v>
      </c>
      <c r="K15" vm="92">
        <f ca="1"/>
        <v>43852</v>
      </c>
      <c r="L15" vm="646">
        <f ca="1"/>
        <v>155.74</v>
      </c>
      <c r="N15" vm="92">
        <f ca="1"/>
        <v>43852</v>
      </c>
      <c r="O15" vm="647">
        <f ca="1"/>
        <v>234.61</v>
      </c>
    </row>
    <row r="16" spans="1:15" x14ac:dyDescent="0.25">
      <c r="A16" t="s">
        <v>20</v>
      </c>
      <c r="B16" vm="99">
        <f ca="1"/>
        <v>43853</v>
      </c>
      <c r="C16" vm="648">
        <f ca="1"/>
        <v>299.45999999999998</v>
      </c>
      <c r="E16" vm="99">
        <f ca="1"/>
        <v>43853</v>
      </c>
      <c r="F16" vm="649">
        <f ca="1"/>
        <v>148.53</v>
      </c>
      <c r="H16" vm="99">
        <f ca="1"/>
        <v>43853</v>
      </c>
      <c r="I16" vm="650">
        <f ca="1"/>
        <v>38.591000000000001</v>
      </c>
      <c r="K16" vm="99">
        <f ca="1"/>
        <v>43853</v>
      </c>
      <c r="L16" vm="651">
        <f ca="1"/>
        <v>155.11000000000001</v>
      </c>
      <c r="N16" vm="99">
        <f ca="1"/>
        <v>43853</v>
      </c>
      <c r="O16" vm="652">
        <f ca="1"/>
        <v>233.91</v>
      </c>
    </row>
    <row r="17" spans="1:15" x14ac:dyDescent="0.25">
      <c r="A17" t="s">
        <v>20</v>
      </c>
      <c r="B17" vm="106">
        <f ca="1"/>
        <v>43854</v>
      </c>
      <c r="C17" vm="653">
        <f ca="1"/>
        <v>292.81</v>
      </c>
      <c r="E17" vm="106">
        <f ca="1"/>
        <v>43854</v>
      </c>
      <c r="F17" vm="654">
        <f ca="1"/>
        <v>148.32</v>
      </c>
      <c r="H17" vm="106">
        <f ca="1"/>
        <v>43854</v>
      </c>
      <c r="I17" vm="655">
        <f ca="1"/>
        <v>37.747399999999999</v>
      </c>
      <c r="K17" vm="106">
        <f ca="1"/>
        <v>43854</v>
      </c>
      <c r="L17" vm="656">
        <f ca="1"/>
        <v>152.62</v>
      </c>
      <c r="N17" vm="106">
        <f ca="1"/>
        <v>43854</v>
      </c>
      <c r="O17" vm="657">
        <f ca="1"/>
        <v>229.06</v>
      </c>
    </row>
    <row r="18" spans="1:15" x14ac:dyDescent="0.25">
      <c r="A18" t="s">
        <v>20</v>
      </c>
      <c r="B18" vm="113">
        <f ca="1"/>
        <v>43857</v>
      </c>
      <c r="C18" vm="658">
        <f ca="1"/>
        <v>284.08999999999997</v>
      </c>
      <c r="E18" vm="113">
        <f ca="1"/>
        <v>43857</v>
      </c>
      <c r="F18" vm="659">
        <f ca="1"/>
        <v>148.75</v>
      </c>
      <c r="H18" vm="113">
        <f ca="1"/>
        <v>43857</v>
      </c>
      <c r="I18" vm="660">
        <f ca="1"/>
        <v>38.069699999999997</v>
      </c>
      <c r="K18" vm="113">
        <f ca="1"/>
        <v>43857</v>
      </c>
      <c r="L18" vm="661">
        <f ca="1"/>
        <v>150.63</v>
      </c>
      <c r="N18" vm="113">
        <f ca="1"/>
        <v>43857</v>
      </c>
      <c r="O18" vm="662">
        <f ca="1"/>
        <v>227.37</v>
      </c>
    </row>
    <row r="19" spans="1:15" x14ac:dyDescent="0.25">
      <c r="A19" t="s">
        <v>20</v>
      </c>
      <c r="B19" vm="120">
        <f ca="1"/>
        <v>43858</v>
      </c>
      <c r="C19" vm="663">
        <f ca="1"/>
        <v>285.87</v>
      </c>
      <c r="E19" vm="120">
        <f ca="1"/>
        <v>43858</v>
      </c>
      <c r="F19" vm="664">
        <f ca="1"/>
        <v>149.5</v>
      </c>
      <c r="H19" vm="120">
        <f ca="1"/>
        <v>43858</v>
      </c>
      <c r="I19" vm="665">
        <f ca="1"/>
        <v>36.154800000000002</v>
      </c>
      <c r="K19" vm="120">
        <f ca="1"/>
        <v>43858</v>
      </c>
      <c r="L19" vm="666">
        <f ca="1"/>
        <v>152.12</v>
      </c>
      <c r="N19" vm="120">
        <f ca="1"/>
        <v>43858</v>
      </c>
      <c r="O19" vm="667">
        <f ca="1"/>
        <v>231.97</v>
      </c>
    </row>
    <row r="20" spans="1:15" x14ac:dyDescent="0.25">
      <c r="A20" t="s">
        <v>20</v>
      </c>
      <c r="B20" vm="127">
        <f ca="1"/>
        <v>43859</v>
      </c>
      <c r="C20" vm="668">
        <f ca="1"/>
        <v>282.89999999999998</v>
      </c>
      <c r="E20" vm="127">
        <f ca="1"/>
        <v>43859</v>
      </c>
      <c r="F20" vm="669">
        <f ca="1"/>
        <v>150.54</v>
      </c>
      <c r="H20" vm="127">
        <f ca="1"/>
        <v>43859</v>
      </c>
      <c r="I20" vm="670">
        <f ca="1"/>
        <v>35.624000000000002</v>
      </c>
      <c r="K20" vm="127">
        <f ca="1"/>
        <v>43859</v>
      </c>
      <c r="L20" vm="671">
        <f ca="1"/>
        <v>149.34</v>
      </c>
      <c r="N20" vm="127">
        <f ca="1"/>
        <v>43859</v>
      </c>
      <c r="O20" vm="672">
        <f ca="1"/>
        <v>232.41</v>
      </c>
    </row>
    <row r="21" spans="1:15" x14ac:dyDescent="0.25">
      <c r="A21" t="s">
        <v>20</v>
      </c>
      <c r="B21" vm="134">
        <f ca="1"/>
        <v>43860</v>
      </c>
      <c r="C21" vm="673">
        <f ca="1"/>
        <v>280.98</v>
      </c>
      <c r="E21" vm="134">
        <f ca="1"/>
        <v>43860</v>
      </c>
      <c r="F21" vm="674">
        <f ca="1"/>
        <v>150.36000000000001</v>
      </c>
      <c r="H21" vm="134">
        <f ca="1"/>
        <v>43860</v>
      </c>
      <c r="I21" vm="675">
        <f ca="1"/>
        <v>35.140500000000003</v>
      </c>
      <c r="K21" vm="134">
        <f ca="1"/>
        <v>43860</v>
      </c>
      <c r="L21" vm="676">
        <f ca="1"/>
        <v>147.19999999999999</v>
      </c>
      <c r="N21" vm="134">
        <f ca="1"/>
        <v>43860</v>
      </c>
      <c r="O21" vm="677">
        <f ca="1"/>
        <v>230.31</v>
      </c>
    </row>
    <row r="22" spans="1:15" x14ac:dyDescent="0.25">
      <c r="A22" t="s">
        <v>20</v>
      </c>
      <c r="B22" vm="141">
        <f ca="1"/>
        <v>43861</v>
      </c>
      <c r="C22" vm="678">
        <f ca="1"/>
        <v>272.45</v>
      </c>
      <c r="E22" vm="141">
        <f ca="1"/>
        <v>43861</v>
      </c>
      <c r="F22" vm="679">
        <f ca="1"/>
        <v>148.87</v>
      </c>
      <c r="H22" vm="141">
        <f ca="1"/>
        <v>43861</v>
      </c>
      <c r="I22" vm="680">
        <f ca="1"/>
        <v>35.301699999999997</v>
      </c>
      <c r="K22" vm="141">
        <f ca="1"/>
        <v>43861</v>
      </c>
      <c r="L22" vm="681">
        <f ca="1"/>
        <v>142.61000000000001</v>
      </c>
      <c r="N22" vm="141">
        <f ca="1"/>
        <v>43861</v>
      </c>
      <c r="O22" vm="682">
        <f ca="1"/>
        <v>227.05</v>
      </c>
    </row>
    <row r="23" spans="1:15" x14ac:dyDescent="0.25">
      <c r="A23" t="s">
        <v>20</v>
      </c>
      <c r="B23" vm="148">
        <f ca="1"/>
        <v>43864</v>
      </c>
      <c r="C23" vm="683">
        <f ca="1"/>
        <v>274.02</v>
      </c>
      <c r="E23" vm="148">
        <f ca="1"/>
        <v>43864</v>
      </c>
      <c r="F23" vm="684">
        <f ca="1"/>
        <v>150.16999999999999</v>
      </c>
      <c r="H23" vm="148">
        <f ca="1"/>
        <v>43864</v>
      </c>
      <c r="I23" vm="685">
        <f ca="1"/>
        <v>35.557600000000001</v>
      </c>
      <c r="K23" vm="148">
        <f ca="1"/>
        <v>43864</v>
      </c>
      <c r="L23" vm="686">
        <f ca="1"/>
        <v>143.9</v>
      </c>
      <c r="N23" vm="148">
        <f ca="1"/>
        <v>43864</v>
      </c>
      <c r="O23" vm="687">
        <f ca="1"/>
        <v>230.51</v>
      </c>
    </row>
    <row r="24" spans="1:15" x14ac:dyDescent="0.25">
      <c r="A24" t="s">
        <v>20</v>
      </c>
      <c r="B24" vm="155">
        <f ca="1"/>
        <v>43865</v>
      </c>
      <c r="C24" vm="688">
        <f ca="1"/>
        <v>280.83999999999997</v>
      </c>
      <c r="E24" vm="155">
        <f ca="1"/>
        <v>43865</v>
      </c>
      <c r="F24" vm="689">
        <f ca="1"/>
        <v>151.6</v>
      </c>
      <c r="H24" vm="155">
        <f ca="1"/>
        <v>43865</v>
      </c>
      <c r="I24" vm="690">
        <f ca="1"/>
        <v>35.728200000000001</v>
      </c>
      <c r="K24" vm="155">
        <f ca="1"/>
        <v>43865</v>
      </c>
      <c r="L24" vm="691">
        <f ca="1"/>
        <v>149.25</v>
      </c>
      <c r="N24" vm="155">
        <f ca="1"/>
        <v>43865</v>
      </c>
      <c r="O24" vm="692">
        <f ca="1"/>
        <v>239.66</v>
      </c>
    </row>
    <row r="25" spans="1:15" x14ac:dyDescent="0.25">
      <c r="A25" t="s">
        <v>20</v>
      </c>
      <c r="B25" vm="162">
        <f ca="1"/>
        <v>43866</v>
      </c>
      <c r="C25" vm="693">
        <f ca="1"/>
        <v>295.73</v>
      </c>
      <c r="E25" vm="162">
        <f ca="1"/>
        <v>43866</v>
      </c>
      <c r="F25" vm="694">
        <f ca="1"/>
        <v>153.99</v>
      </c>
      <c r="H25" vm="162">
        <f ca="1"/>
        <v>43866</v>
      </c>
      <c r="I25" vm="695">
        <f ca="1"/>
        <v>36.183300000000003</v>
      </c>
      <c r="K25" vm="162">
        <f ca="1"/>
        <v>43866</v>
      </c>
      <c r="L25" vm="696">
        <f ca="1"/>
        <v>152.15</v>
      </c>
      <c r="N25" vm="162">
        <f ca="1"/>
        <v>43866</v>
      </c>
      <c r="O25" vm="697">
        <f ca="1"/>
        <v>240.76</v>
      </c>
    </row>
    <row r="26" spans="1:15" x14ac:dyDescent="0.25">
      <c r="A26" t="s">
        <v>20</v>
      </c>
      <c r="B26" vm="169">
        <f ca="1"/>
        <v>43867</v>
      </c>
      <c r="C26" vm="698">
        <f ca="1"/>
        <v>292.45999999999998</v>
      </c>
      <c r="E26" vm="169">
        <f ca="1"/>
        <v>43867</v>
      </c>
      <c r="F26" vm="699">
        <f ca="1"/>
        <v>153.53</v>
      </c>
      <c r="H26" vm="169">
        <f ca="1"/>
        <v>43867</v>
      </c>
      <c r="I26" vm="700">
        <f ca="1"/>
        <v>36.268599999999999</v>
      </c>
      <c r="K26" vm="169">
        <f ca="1"/>
        <v>43867</v>
      </c>
      <c r="L26" vm="701">
        <f ca="1"/>
        <v>158.32</v>
      </c>
      <c r="N26" vm="169">
        <f ca="1"/>
        <v>43867</v>
      </c>
      <c r="O26" vm="702">
        <f ca="1"/>
        <v>239.12</v>
      </c>
    </row>
    <row r="27" spans="1:15" x14ac:dyDescent="0.25">
      <c r="A27" t="s">
        <v>20</v>
      </c>
      <c r="B27" vm="176">
        <f ca="1"/>
        <v>43868</v>
      </c>
      <c r="C27" vm="703">
        <f ca="1"/>
        <v>289.22000000000003</v>
      </c>
      <c r="E27" vm="176">
        <f ca="1"/>
        <v>43868</v>
      </c>
      <c r="F27" vm="704">
        <f ca="1"/>
        <v>151.88999999999999</v>
      </c>
      <c r="H27" vm="176">
        <f ca="1"/>
        <v>43868</v>
      </c>
      <c r="I27" vm="705">
        <f ca="1"/>
        <v>36.069499999999998</v>
      </c>
      <c r="K27" vm="176">
        <f ca="1"/>
        <v>43868</v>
      </c>
      <c r="L27" vm="706">
        <f ca="1"/>
        <v>156.32</v>
      </c>
      <c r="N27" vm="176">
        <f ca="1"/>
        <v>43868</v>
      </c>
      <c r="O27" vm="707">
        <f ca="1"/>
        <v>240.06</v>
      </c>
    </row>
    <row r="28" spans="1:15" x14ac:dyDescent="0.25">
      <c r="A28" t="s">
        <v>20</v>
      </c>
      <c r="B28" vm="183">
        <f ca="1"/>
        <v>43871</v>
      </c>
      <c r="C28" vm="708">
        <f ca="1"/>
        <v>287.02999999999997</v>
      </c>
      <c r="E28" vm="183">
        <f ca="1"/>
        <v>43871</v>
      </c>
      <c r="F28" vm="709">
        <f ca="1"/>
        <v>151.86000000000001</v>
      </c>
      <c r="H28" vm="183">
        <f ca="1"/>
        <v>43871</v>
      </c>
      <c r="I28" vm="710">
        <f ca="1"/>
        <v>35.841999999999999</v>
      </c>
      <c r="K28" vm="183">
        <f ca="1"/>
        <v>43871</v>
      </c>
      <c r="L28" vm="711">
        <f ca="1"/>
        <v>162.13999999999999</v>
      </c>
      <c r="N28" vm="183">
        <f ca="1"/>
        <v>43871</v>
      </c>
      <c r="O28" vm="712">
        <f ca="1"/>
        <v>244.75</v>
      </c>
    </row>
    <row r="29" spans="1:15" x14ac:dyDescent="0.25">
      <c r="A29" t="s">
        <v>20</v>
      </c>
      <c r="B29" vm="190">
        <f ca="1"/>
        <v>43872</v>
      </c>
      <c r="C29" vm="713">
        <f ca="1"/>
        <v>290.79000000000002</v>
      </c>
      <c r="E29" vm="190">
        <f ca="1"/>
        <v>43872</v>
      </c>
      <c r="F29" vm="714">
        <f ca="1"/>
        <v>151.99</v>
      </c>
      <c r="H29" vm="190">
        <f ca="1"/>
        <v>43872</v>
      </c>
      <c r="I29" vm="715">
        <f ca="1"/>
        <v>36.107399999999998</v>
      </c>
      <c r="K29" vm="190">
        <f ca="1"/>
        <v>43872</v>
      </c>
      <c r="L29" vm="716">
        <f ca="1"/>
        <v>164.65</v>
      </c>
      <c r="N29" vm="190">
        <f ca="1"/>
        <v>43872</v>
      </c>
      <c r="O29" vm="717">
        <f ca="1"/>
        <v>247.81</v>
      </c>
    </row>
    <row r="30" spans="1:15" x14ac:dyDescent="0.25">
      <c r="A30" t="s">
        <v>20</v>
      </c>
      <c r="B30" vm="197">
        <f ca="1"/>
        <v>43873</v>
      </c>
      <c r="C30" vm="718">
        <f ca="1"/>
        <v>303.48</v>
      </c>
      <c r="E30" vm="197">
        <f ca="1"/>
        <v>43873</v>
      </c>
      <c r="F30" vm="719">
        <f ca="1"/>
        <v>151.09</v>
      </c>
      <c r="H30" vm="197">
        <f ca="1"/>
        <v>43873</v>
      </c>
      <c r="I30" vm="720">
        <f ca="1"/>
        <v>35.775599999999997</v>
      </c>
      <c r="K30" vm="197">
        <f ca="1"/>
        <v>43873</v>
      </c>
      <c r="L30" vm="721">
        <f ca="1"/>
        <v>168.02</v>
      </c>
      <c r="N30" vm="197">
        <f ca="1"/>
        <v>43873</v>
      </c>
      <c r="O30" vm="722">
        <f ca="1"/>
        <v>242.21</v>
      </c>
    </row>
    <row r="31" spans="1:15" x14ac:dyDescent="0.25">
      <c r="A31" t="s">
        <v>20</v>
      </c>
      <c r="B31" vm="204">
        <f ca="1"/>
        <v>43874</v>
      </c>
      <c r="C31" vm="723">
        <f ca="1"/>
        <v>302.2</v>
      </c>
      <c r="E31" vm="204">
        <f ca="1"/>
        <v>43874</v>
      </c>
      <c r="F31" vm="724">
        <f ca="1"/>
        <v>150.09</v>
      </c>
      <c r="H31" vm="204">
        <f ca="1"/>
        <v>43874</v>
      </c>
      <c r="I31" vm="725">
        <f ca="1"/>
        <v>35.007800000000003</v>
      </c>
      <c r="K31" vm="204">
        <f ca="1"/>
        <v>43874</v>
      </c>
      <c r="L31" vm="726">
        <f ca="1"/>
        <v>167.91</v>
      </c>
      <c r="N31" vm="204">
        <f ca="1"/>
        <v>43874</v>
      </c>
      <c r="O31" vm="727">
        <f ca="1"/>
        <v>240.09</v>
      </c>
    </row>
    <row r="32" spans="1:15" x14ac:dyDescent="0.25">
      <c r="A32" t="s">
        <v>20</v>
      </c>
      <c r="B32" vm="211">
        <f ca="1"/>
        <v>43875</v>
      </c>
      <c r="C32" vm="728">
        <f ca="1"/>
        <v>298.77999999999997</v>
      </c>
      <c r="E32" vm="211">
        <f ca="1"/>
        <v>43875</v>
      </c>
      <c r="F32" vm="729">
        <f ca="1"/>
        <v>150.13</v>
      </c>
      <c r="H32" vm="211">
        <f ca="1"/>
        <v>43875</v>
      </c>
      <c r="I32" vm="730">
        <f ca="1"/>
        <v>34.609699999999997</v>
      </c>
      <c r="K32" vm="211">
        <f ca="1"/>
        <v>43875</v>
      </c>
      <c r="L32" vm="731">
        <f ca="1"/>
        <v>168.03</v>
      </c>
      <c r="N32" vm="211">
        <f ca="1"/>
        <v>43875</v>
      </c>
      <c r="O32" vm="732">
        <f ca="1"/>
        <v>243.82</v>
      </c>
    </row>
    <row r="33" spans="1:15" x14ac:dyDescent="0.25">
      <c r="A33" t="s">
        <v>20</v>
      </c>
      <c r="B33" vm="218">
        <f ca="1"/>
        <v>43879</v>
      </c>
      <c r="C33" vm="733">
        <f ca="1"/>
        <v>302.14</v>
      </c>
      <c r="E33" vm="218">
        <f ca="1"/>
        <v>43879</v>
      </c>
      <c r="F33" vm="734">
        <f ca="1"/>
        <v>149.13999999999999</v>
      </c>
      <c r="H33" vm="218">
        <f ca="1"/>
        <v>43879</v>
      </c>
      <c r="I33" vm="735">
        <f ca="1"/>
        <v>34.429499999999997</v>
      </c>
      <c r="K33" vm="218">
        <f ca="1"/>
        <v>43879</v>
      </c>
      <c r="L33" vm="736">
        <f ca="1"/>
        <v>167.63</v>
      </c>
      <c r="N33" vm="218">
        <f ca="1"/>
        <v>43879</v>
      </c>
      <c r="O33" vm="737">
        <f ca="1"/>
        <v>245.93</v>
      </c>
    </row>
    <row r="34" spans="1:15" x14ac:dyDescent="0.25">
      <c r="A34" t="s">
        <v>20</v>
      </c>
      <c r="B34" vm="225">
        <f ca="1"/>
        <v>43880</v>
      </c>
      <c r="C34" vm="738">
        <f ca="1"/>
        <v>305.31</v>
      </c>
      <c r="E34" vm="225">
        <f ca="1"/>
        <v>43880</v>
      </c>
      <c r="F34" vm="739">
        <f ca="1"/>
        <v>148.94</v>
      </c>
      <c r="H34" vm="225">
        <f ca="1"/>
        <v>43880</v>
      </c>
      <c r="I34" vm="740">
        <f ca="1"/>
        <v>34.344200000000001</v>
      </c>
      <c r="K34" vm="225">
        <f ca="1"/>
        <v>43880</v>
      </c>
      <c r="L34" vm="741">
        <f ca="1"/>
        <v>168.01</v>
      </c>
      <c r="N34" vm="225">
        <f ca="1"/>
        <v>43880</v>
      </c>
      <c r="O34" vm="742">
        <f ca="1"/>
        <v>247.78</v>
      </c>
    </row>
    <row r="35" spans="1:15" x14ac:dyDescent="0.25">
      <c r="A35" t="s">
        <v>20</v>
      </c>
      <c r="B35" vm="232">
        <f ca="1"/>
        <v>43881</v>
      </c>
      <c r="C35" vm="743">
        <f ca="1"/>
        <v>302.13</v>
      </c>
      <c r="E35" vm="232">
        <f ca="1"/>
        <v>43881</v>
      </c>
      <c r="F35" vm="744">
        <f ca="1"/>
        <v>148.37</v>
      </c>
      <c r="H35" vm="232">
        <f ca="1"/>
        <v>43881</v>
      </c>
      <c r="I35" vm="745">
        <f ca="1"/>
        <v>33.984000000000002</v>
      </c>
      <c r="K35" vm="232">
        <f ca="1"/>
        <v>43881</v>
      </c>
      <c r="L35" vm="746">
        <f ca="1"/>
        <v>170.78</v>
      </c>
      <c r="N35" vm="232">
        <f ca="1"/>
        <v>43881</v>
      </c>
      <c r="O35" vm="747">
        <f ca="1"/>
        <v>245.1</v>
      </c>
    </row>
    <row r="36" spans="1:15" x14ac:dyDescent="0.25">
      <c r="A36" t="s">
        <v>20</v>
      </c>
      <c r="B36" vm="239">
        <f ca="1"/>
        <v>43882</v>
      </c>
      <c r="C36" vm="748">
        <f ca="1"/>
        <v>301.43</v>
      </c>
      <c r="E36" vm="239">
        <f ca="1"/>
        <v>43882</v>
      </c>
      <c r="F36" vm="749">
        <f ca="1"/>
        <v>149.93</v>
      </c>
      <c r="H36" vm="239">
        <f ca="1"/>
        <v>43882</v>
      </c>
      <c r="I36" vm="750">
        <f ca="1"/>
        <v>33.860799999999998</v>
      </c>
      <c r="K36" vm="239">
        <f ca="1"/>
        <v>43882</v>
      </c>
      <c r="L36" vm="751">
        <f ca="1"/>
        <v>170.96</v>
      </c>
      <c r="N36" vm="239">
        <f ca="1"/>
        <v>43882</v>
      </c>
      <c r="O36" vm="752">
        <f ca="1"/>
        <v>246.29</v>
      </c>
    </row>
    <row r="37" spans="1:15" x14ac:dyDescent="0.25">
      <c r="A37" t="s">
        <v>20</v>
      </c>
      <c r="B37" vm="246">
        <f ca="1"/>
        <v>43885</v>
      </c>
      <c r="C37" vm="753">
        <f ca="1"/>
        <v>277.79000000000002</v>
      </c>
      <c r="E37" vm="246">
        <f ca="1"/>
        <v>43885</v>
      </c>
      <c r="F37" vm="754">
        <f ca="1"/>
        <v>145.91</v>
      </c>
      <c r="H37" vm="246">
        <f ca="1"/>
        <v>43885</v>
      </c>
      <c r="I37" vm="755">
        <f ca="1"/>
        <v>32.865400000000001</v>
      </c>
      <c r="K37" vm="246">
        <f ca="1"/>
        <v>43885</v>
      </c>
      <c r="L37" vm="756">
        <f ca="1"/>
        <v>165.56</v>
      </c>
      <c r="N37" vm="246">
        <f ca="1"/>
        <v>43885</v>
      </c>
      <c r="O37" vm="757">
        <f ca="1"/>
        <v>237.01</v>
      </c>
    </row>
    <row r="38" spans="1:15" x14ac:dyDescent="0.25">
      <c r="A38" t="s">
        <v>20</v>
      </c>
      <c r="B38" vm="253">
        <f ca="1"/>
        <v>43886</v>
      </c>
      <c r="C38" vm="758">
        <f ca="1"/>
        <v>263.39</v>
      </c>
      <c r="E38" vm="253">
        <f ca="1"/>
        <v>43886</v>
      </c>
      <c r="F38" vm="759">
        <f ca="1"/>
        <v>144.65</v>
      </c>
      <c r="H38" vm="253">
        <f ca="1"/>
        <v>43886</v>
      </c>
      <c r="I38" vm="760">
        <f ca="1"/>
        <v>32.163899999999998</v>
      </c>
      <c r="K38" vm="253">
        <f ca="1"/>
        <v>43886</v>
      </c>
      <c r="L38" vm="761">
        <f ca="1"/>
        <v>160.85</v>
      </c>
      <c r="N38" vm="253">
        <f ca="1"/>
        <v>43886</v>
      </c>
      <c r="O38" vm="762">
        <f ca="1"/>
        <v>230</v>
      </c>
    </row>
    <row r="39" spans="1:15" x14ac:dyDescent="0.25">
      <c r="A39" t="s">
        <v>20</v>
      </c>
      <c r="B39" vm="260">
        <f ca="1"/>
        <v>43887</v>
      </c>
      <c r="C39" vm="763">
        <f ca="1"/>
        <v>263</v>
      </c>
      <c r="E39" vm="260">
        <f ca="1"/>
        <v>43887</v>
      </c>
      <c r="F39" vm="764">
        <f ca="1"/>
        <v>143.68</v>
      </c>
      <c r="H39" vm="260">
        <f ca="1"/>
        <v>43887</v>
      </c>
      <c r="I39" vm="765">
        <f ca="1"/>
        <v>32.912799999999997</v>
      </c>
      <c r="K39" vm="260">
        <f ca="1"/>
        <v>43887</v>
      </c>
      <c r="L39" vm="766">
        <f ca="1"/>
        <v>158.97999999999999</v>
      </c>
      <c r="N39" vm="260">
        <f ca="1"/>
        <v>43887</v>
      </c>
      <c r="O39" vm="767">
        <f ca="1"/>
        <v>232.04</v>
      </c>
    </row>
    <row r="40" spans="1:15" x14ac:dyDescent="0.25">
      <c r="A40" t="s">
        <v>20</v>
      </c>
      <c r="B40" vm="267">
        <f ca="1"/>
        <v>43888</v>
      </c>
      <c r="C40" vm="768">
        <f ca="1"/>
        <v>253.92</v>
      </c>
      <c r="E40" vm="267">
        <f ca="1"/>
        <v>43888</v>
      </c>
      <c r="F40" vm="769">
        <f ca="1"/>
        <v>139.12</v>
      </c>
      <c r="H40" vm="267">
        <f ca="1"/>
        <v>43888</v>
      </c>
      <c r="I40" vm="770">
        <f ca="1"/>
        <v>32.325099999999999</v>
      </c>
      <c r="K40" vm="267">
        <f ca="1"/>
        <v>43888</v>
      </c>
      <c r="L40" vm="771">
        <f ca="1"/>
        <v>147.71</v>
      </c>
      <c r="N40" vm="267">
        <f ca="1"/>
        <v>43888</v>
      </c>
      <c r="O40" vm="772">
        <f ca="1"/>
        <v>223.3</v>
      </c>
    </row>
    <row r="41" spans="1:15" x14ac:dyDescent="0.25">
      <c r="A41" t="s">
        <v>20</v>
      </c>
      <c r="B41" vm="274">
        <f ca="1"/>
        <v>43889</v>
      </c>
      <c r="C41" vm="773">
        <f ca="1"/>
        <v>254.96</v>
      </c>
      <c r="E41" vm="274">
        <f ca="1"/>
        <v>43889</v>
      </c>
      <c r="F41" vm="774">
        <f ca="1"/>
        <v>134.47999999999999</v>
      </c>
      <c r="H41" vm="274">
        <f ca="1"/>
        <v>43889</v>
      </c>
      <c r="I41" vm="775">
        <f ca="1"/>
        <v>31.680499999999999</v>
      </c>
      <c r="K41" vm="274">
        <f ca="1"/>
        <v>43889</v>
      </c>
      <c r="L41" vm="776">
        <f ca="1"/>
        <v>139.86000000000001</v>
      </c>
      <c r="N41" vm="274">
        <f ca="1"/>
        <v>43889</v>
      </c>
      <c r="O41" vm="592">
        <f ca="1"/>
        <v>224.03</v>
      </c>
    </row>
    <row r="42" spans="1:15" x14ac:dyDescent="0.25">
      <c r="A42" t="s">
        <v>20</v>
      </c>
      <c r="B42" vm="281">
        <f ca="1"/>
        <v>43892</v>
      </c>
      <c r="C42" vm="777">
        <f ca="1"/>
        <v>273.11</v>
      </c>
      <c r="E42" vm="281">
        <f ca="1"/>
        <v>43892</v>
      </c>
      <c r="F42" vm="778">
        <f ca="1"/>
        <v>140.02000000000001</v>
      </c>
      <c r="H42" vm="281">
        <f ca="1"/>
        <v>43892</v>
      </c>
      <c r="I42" vm="779">
        <f ca="1"/>
        <v>33.064500000000002</v>
      </c>
      <c r="K42" vm="281">
        <f ca="1"/>
        <v>43892</v>
      </c>
      <c r="L42" vm="780">
        <f ca="1"/>
        <v>150.41</v>
      </c>
      <c r="N42" vm="281">
        <f ca="1"/>
        <v>43892</v>
      </c>
      <c r="O42" vm="781">
        <f ca="1"/>
        <v>232.29</v>
      </c>
    </row>
    <row r="43" spans="1:15" x14ac:dyDescent="0.25">
      <c r="A43" t="s">
        <v>20</v>
      </c>
      <c r="B43" vm="288">
        <f ca="1"/>
        <v>43893</v>
      </c>
      <c r="C43" vm="782">
        <f ca="1"/>
        <v>261.39999999999998</v>
      </c>
      <c r="E43" vm="288">
        <f ca="1"/>
        <v>43893</v>
      </c>
      <c r="F43" vm="783">
        <f ca="1"/>
        <v>135.59</v>
      </c>
      <c r="H43" vm="288">
        <f ca="1"/>
        <v>43893</v>
      </c>
      <c r="I43" vm="784">
        <f ca="1"/>
        <v>32.514699999999998</v>
      </c>
      <c r="K43" vm="288">
        <f ca="1"/>
        <v>43893</v>
      </c>
      <c r="L43" vm="785">
        <f ca="1"/>
        <v>147.80000000000001</v>
      </c>
      <c r="N43" vm="288">
        <f ca="1"/>
        <v>43893</v>
      </c>
      <c r="O43" vm="786">
        <f ca="1"/>
        <v>228.26</v>
      </c>
    </row>
    <row r="44" spans="1:15" x14ac:dyDescent="0.25">
      <c r="A44" t="s">
        <v>20</v>
      </c>
      <c r="B44" vm="295">
        <f ca="1"/>
        <v>43894</v>
      </c>
      <c r="C44" vm="787">
        <f ca="1"/>
        <v>289.42</v>
      </c>
      <c r="E44" vm="295">
        <f ca="1"/>
        <v>43894</v>
      </c>
      <c r="F44" vm="788">
        <f ca="1"/>
        <v>143.47999999999999</v>
      </c>
      <c r="H44" vm="295">
        <f ca="1"/>
        <v>43894</v>
      </c>
      <c r="I44" vm="789">
        <f ca="1"/>
        <v>34.505400000000002</v>
      </c>
      <c r="K44" vm="295">
        <f ca="1"/>
        <v>43894</v>
      </c>
      <c r="L44" vm="790">
        <f ca="1"/>
        <v>152.26</v>
      </c>
      <c r="N44" vm="295">
        <f ca="1"/>
        <v>43894</v>
      </c>
      <c r="O44" vm="791">
        <f ca="1"/>
        <v>245.32</v>
      </c>
    </row>
    <row r="45" spans="1:15" x14ac:dyDescent="0.25">
      <c r="A45" t="s">
        <v>20</v>
      </c>
      <c r="B45" vm="302">
        <f ca="1"/>
        <v>43895</v>
      </c>
      <c r="C45" vm="792">
        <f ca="1"/>
        <v>282.95999999999998</v>
      </c>
      <c r="E45" vm="302">
        <f ca="1"/>
        <v>43895</v>
      </c>
      <c r="F45" vm="793">
        <f ca="1"/>
        <v>142.01</v>
      </c>
      <c r="H45" vm="302">
        <f ca="1"/>
        <v>43895</v>
      </c>
      <c r="I45" vm="794">
        <f ca="1"/>
        <v>33.6143</v>
      </c>
      <c r="K45" vm="302">
        <f ca="1"/>
        <v>43895</v>
      </c>
      <c r="L45" vm="795">
        <f ca="1"/>
        <v>145.12</v>
      </c>
      <c r="N45" vm="302">
        <f ca="1"/>
        <v>43895</v>
      </c>
      <c r="O45" vm="796">
        <f ca="1"/>
        <v>237.31</v>
      </c>
    </row>
    <row r="46" spans="1:15" x14ac:dyDescent="0.25">
      <c r="A46" t="s">
        <v>20</v>
      </c>
      <c r="B46" vm="309">
        <f ca="1"/>
        <v>43896</v>
      </c>
      <c r="C46" vm="797">
        <f ca="1"/>
        <v>283.87</v>
      </c>
      <c r="E46" vm="309">
        <f ca="1"/>
        <v>43896</v>
      </c>
      <c r="F46" vm="798">
        <f ca="1"/>
        <v>142.03</v>
      </c>
      <c r="H46" vm="309">
        <f ca="1"/>
        <v>43896</v>
      </c>
      <c r="I46" vm="799">
        <f ca="1"/>
        <v>33.197200000000002</v>
      </c>
      <c r="K46" vm="309">
        <f ca="1"/>
        <v>43896</v>
      </c>
      <c r="L46" vm="800">
        <f ca="1"/>
        <v>141.49</v>
      </c>
      <c r="N46" vm="309">
        <f ca="1"/>
        <v>43896</v>
      </c>
      <c r="O46" vm="801">
        <f ca="1"/>
        <v>233.5</v>
      </c>
    </row>
    <row r="47" spans="1:15" x14ac:dyDescent="0.25">
      <c r="A47" t="s">
        <v>20</v>
      </c>
      <c r="B47" vm="316">
        <f ca="1"/>
        <v>43899</v>
      </c>
      <c r="C47" vm="802">
        <f ca="1"/>
        <v>273.44</v>
      </c>
      <c r="E47" vm="316">
        <f ca="1"/>
        <v>43899</v>
      </c>
      <c r="F47" vm="803">
        <f ca="1"/>
        <v>136.44</v>
      </c>
      <c r="H47" vm="316">
        <f ca="1"/>
        <v>43899</v>
      </c>
      <c r="I47" vm="804">
        <f ca="1"/>
        <v>32.002800000000001</v>
      </c>
      <c r="K47" vm="316">
        <f ca="1"/>
        <v>43899</v>
      </c>
      <c r="L47" vm="805">
        <f ca="1"/>
        <v>131.97</v>
      </c>
      <c r="N47" vm="316">
        <f ca="1"/>
        <v>43899</v>
      </c>
      <c r="O47" vm="806">
        <f ca="1"/>
        <v>219.65</v>
      </c>
    </row>
    <row r="48" spans="1:15" x14ac:dyDescent="0.25">
      <c r="A48" t="s">
        <v>20</v>
      </c>
      <c r="B48" vm="323">
        <f ca="1"/>
        <v>43900</v>
      </c>
      <c r="C48" vm="807">
        <f ca="1"/>
        <v>280</v>
      </c>
      <c r="E48" vm="323">
        <f ca="1"/>
        <v>43900</v>
      </c>
      <c r="F48" vm="808">
        <f ca="1"/>
        <v>141.63999999999999</v>
      </c>
      <c r="H48" vm="323">
        <f ca="1"/>
        <v>43900</v>
      </c>
      <c r="I48" vm="809">
        <f ca="1"/>
        <v>32.7896</v>
      </c>
      <c r="K48" vm="323">
        <f ca="1"/>
        <v>43900</v>
      </c>
      <c r="L48" vm="810">
        <f ca="1"/>
        <v>138</v>
      </c>
      <c r="N48" vm="323">
        <f ca="1"/>
        <v>43900</v>
      </c>
      <c r="O48" vm="687">
        <f ca="1"/>
        <v>230.51</v>
      </c>
    </row>
    <row r="49" spans="1:15" x14ac:dyDescent="0.25">
      <c r="A49" t="s">
        <v>20</v>
      </c>
      <c r="B49" vm="330">
        <f ca="1"/>
        <v>43901</v>
      </c>
      <c r="C49" vm="811">
        <f ca="1"/>
        <v>277.77999999999997</v>
      </c>
      <c r="E49" vm="330">
        <f ca="1"/>
        <v>43901</v>
      </c>
      <c r="F49" vm="812">
        <f ca="1"/>
        <v>131.80000000000001</v>
      </c>
      <c r="H49" vm="330">
        <f ca="1"/>
        <v>43901</v>
      </c>
      <c r="I49" vm="813">
        <f ca="1"/>
        <v>30.4956</v>
      </c>
      <c r="K49" vm="330">
        <f ca="1"/>
        <v>43901</v>
      </c>
      <c r="L49" vm="814">
        <f ca="1"/>
        <v>135.16999999999999</v>
      </c>
      <c r="N49" vm="330">
        <f ca="1"/>
        <v>43901</v>
      </c>
      <c r="O49" vm="815">
        <f ca="1"/>
        <v>220.34</v>
      </c>
    </row>
    <row r="50" spans="1:15" x14ac:dyDescent="0.25">
      <c r="A50" t="s">
        <v>20</v>
      </c>
      <c r="B50" vm="337">
        <f ca="1"/>
        <v>43902</v>
      </c>
      <c r="C50" vm="816">
        <f ca="1"/>
        <v>250.41</v>
      </c>
      <c r="E50" vm="337">
        <f ca="1"/>
        <v>43902</v>
      </c>
      <c r="F50" vm="817">
        <f ca="1"/>
        <v>125.41</v>
      </c>
      <c r="H50" vm="337">
        <f ca="1"/>
        <v>43902</v>
      </c>
      <c r="I50" vm="818">
        <f ca="1"/>
        <v>28.4575</v>
      </c>
      <c r="K50" vm="337">
        <f ca="1"/>
        <v>43902</v>
      </c>
      <c r="L50" vm="819">
        <f ca="1"/>
        <v>124.03</v>
      </c>
      <c r="N50" vm="337">
        <f ca="1"/>
        <v>43902</v>
      </c>
      <c r="O50" vm="820">
        <f ca="1"/>
        <v>204.06</v>
      </c>
    </row>
    <row r="51" spans="1:15" x14ac:dyDescent="0.25">
      <c r="A51" t="s">
        <v>20</v>
      </c>
      <c r="B51" vm="344">
        <f ca="1"/>
        <v>43903</v>
      </c>
      <c r="C51" vm="821">
        <f ca="1"/>
        <v>272.04000000000002</v>
      </c>
      <c r="E51" vm="344">
        <f ca="1"/>
        <v>43903</v>
      </c>
      <c r="F51" vm="822">
        <f ca="1"/>
        <v>134.29</v>
      </c>
      <c r="H51" vm="344">
        <f ca="1"/>
        <v>43903</v>
      </c>
      <c r="I51" vm="823">
        <f ca="1"/>
        <v>31.007400000000001</v>
      </c>
      <c r="K51" vm="344">
        <f ca="1"/>
        <v>43903</v>
      </c>
      <c r="L51" vm="824">
        <f ca="1"/>
        <v>132.57</v>
      </c>
      <c r="N51" vm="344">
        <f ca="1"/>
        <v>43903</v>
      </c>
      <c r="O51" vm="825">
        <f ca="1"/>
        <v>220.86</v>
      </c>
    </row>
    <row r="52" spans="1:15" x14ac:dyDescent="0.25">
      <c r="A52" t="s">
        <v>20</v>
      </c>
      <c r="B52" vm="351">
        <f ca="1"/>
        <v>43906</v>
      </c>
      <c r="C52" vm="826">
        <f ca="1"/>
        <v>225.04</v>
      </c>
      <c r="E52" vm="351">
        <f ca="1"/>
        <v>43906</v>
      </c>
      <c r="F52" vm="827">
        <f ca="1"/>
        <v>127.13</v>
      </c>
      <c r="H52" vm="351">
        <f ca="1"/>
        <v>43906</v>
      </c>
      <c r="I52" vm="828">
        <f ca="1"/>
        <v>28.609100000000002</v>
      </c>
      <c r="K52" vm="351">
        <f ca="1"/>
        <v>43906</v>
      </c>
      <c r="L52" vm="829">
        <f ca="1"/>
        <v>121.28</v>
      </c>
      <c r="N52" vm="351">
        <f ca="1"/>
        <v>43906</v>
      </c>
      <c r="O52" vm="830">
        <f ca="1"/>
        <v>199.77</v>
      </c>
    </row>
    <row r="53" spans="1:15" x14ac:dyDescent="0.25">
      <c r="A53" t="s">
        <v>20</v>
      </c>
      <c r="B53" vm="357">
        <f ca="1"/>
        <v>43907</v>
      </c>
      <c r="C53" vm="831">
        <f ca="1"/>
        <v>244.22</v>
      </c>
      <c r="E53" vm="357">
        <f ca="1"/>
        <v>43907</v>
      </c>
      <c r="F53" vm="832">
        <f ca="1"/>
        <v>136.59</v>
      </c>
      <c r="H53" vm="357">
        <f ca="1"/>
        <v>43907</v>
      </c>
      <c r="I53" vm="833">
        <f ca="1"/>
        <v>30.4861</v>
      </c>
      <c r="K53" vm="357">
        <f ca="1"/>
        <v>43907</v>
      </c>
      <c r="L53" vm="834">
        <f ca="1"/>
        <v>139.47</v>
      </c>
      <c r="N53" vm="357">
        <f ca="1"/>
        <v>43907</v>
      </c>
      <c r="O53" vm="835">
        <f ca="1"/>
        <v>210.44</v>
      </c>
    </row>
    <row r="54" spans="1:15" x14ac:dyDescent="0.25">
      <c r="A54" t="s">
        <v>20</v>
      </c>
      <c r="B54" vm="363">
        <f ca="1"/>
        <v>43908</v>
      </c>
      <c r="C54" vm="836">
        <f ca="1"/>
        <v>217.06</v>
      </c>
      <c r="E54" vm="363">
        <f ca="1"/>
        <v>43908</v>
      </c>
      <c r="F54" vm="837">
        <f ca="1"/>
        <v>134.96</v>
      </c>
      <c r="H54" vm="363">
        <f ca="1"/>
        <v>43908</v>
      </c>
      <c r="I54" vm="838">
        <f ca="1"/>
        <v>30.675699999999999</v>
      </c>
      <c r="K54" vm="363">
        <f ca="1"/>
        <v>43908</v>
      </c>
      <c r="L54" vm="839">
        <f ca="1"/>
        <v>135.9</v>
      </c>
      <c r="N54" vm="363">
        <f ca="1"/>
        <v>43908</v>
      </c>
      <c r="O54" vm="840">
        <f ca="1"/>
        <v>212.98</v>
      </c>
    </row>
    <row r="55" spans="1:15" x14ac:dyDescent="0.25">
      <c r="A55" t="s">
        <v>20</v>
      </c>
      <c r="B55" vm="370">
        <f ca="1"/>
        <v>43909</v>
      </c>
      <c r="C55" vm="841">
        <f ca="1"/>
        <v>219.8</v>
      </c>
      <c r="E55" vm="370">
        <f ca="1"/>
        <v>43909</v>
      </c>
      <c r="F55" vm="842">
        <f ca="1"/>
        <v>127.05</v>
      </c>
      <c r="H55" vm="370">
        <f ca="1"/>
        <v>43909</v>
      </c>
      <c r="I55" vm="843">
        <f ca="1"/>
        <v>28.836600000000001</v>
      </c>
      <c r="K55" vm="370">
        <f ca="1"/>
        <v>43909</v>
      </c>
      <c r="L55" vm="844">
        <f ca="1"/>
        <v>127.4</v>
      </c>
      <c r="N55" vm="370">
        <f ca="1"/>
        <v>43909</v>
      </c>
      <c r="O55" vm="845">
        <f ca="1"/>
        <v>215.69</v>
      </c>
    </row>
    <row r="56" spans="1:15" x14ac:dyDescent="0.25">
      <c r="A56" t="s">
        <v>20</v>
      </c>
      <c r="B56" vm="377">
        <f ca="1"/>
        <v>43910</v>
      </c>
      <c r="C56" vm="846">
        <f ca="1"/>
        <v>206.59</v>
      </c>
      <c r="E56" vm="377">
        <f ca="1"/>
        <v>43910</v>
      </c>
      <c r="F56" vm="847">
        <f ca="1"/>
        <v>119.89</v>
      </c>
      <c r="H56" vm="377">
        <f ca="1"/>
        <v>43910</v>
      </c>
      <c r="I56" vm="848">
        <f ca="1"/>
        <v>27.5</v>
      </c>
      <c r="K56" vm="377">
        <f ca="1"/>
        <v>43910</v>
      </c>
      <c r="L56" vm="849">
        <f ca="1"/>
        <v>124.97</v>
      </c>
      <c r="N56" vm="377">
        <f ca="1"/>
        <v>43910</v>
      </c>
      <c r="O56" vm="850">
        <f ca="1"/>
        <v>206</v>
      </c>
    </row>
    <row r="57" spans="1:15" x14ac:dyDescent="0.25">
      <c r="A57" t="s">
        <v>20</v>
      </c>
      <c r="B57" vm="384">
        <f ca="1"/>
        <v>43913</v>
      </c>
      <c r="C57" vm="851">
        <f ca="1"/>
        <v>194.86</v>
      </c>
      <c r="E57" vm="384">
        <f ca="1"/>
        <v>43913</v>
      </c>
      <c r="F57" vm="852">
        <f ca="1"/>
        <v>111.14</v>
      </c>
      <c r="H57" vm="384">
        <f ca="1"/>
        <v>43913</v>
      </c>
      <c r="I57" vm="853">
        <f ca="1"/>
        <v>27.007100000000001</v>
      </c>
      <c r="K57" vm="384">
        <f ca="1"/>
        <v>43913</v>
      </c>
      <c r="L57" vm="854">
        <f ca="1"/>
        <v>115.75</v>
      </c>
      <c r="N57" vm="384">
        <f ca="1"/>
        <v>43913</v>
      </c>
      <c r="O57" vm="855">
        <f ca="1"/>
        <v>202.21</v>
      </c>
    </row>
    <row r="58" spans="1:15" x14ac:dyDescent="0.25">
      <c r="A58" t="s">
        <v>20</v>
      </c>
      <c r="B58" vm="391">
        <f ca="1"/>
        <v>43914</v>
      </c>
      <c r="C58" vm="841">
        <f ca="1"/>
        <v>219.8</v>
      </c>
      <c r="E58" vm="391">
        <f ca="1"/>
        <v>43914</v>
      </c>
      <c r="F58" vm="856">
        <f ca="1"/>
        <v>119.18</v>
      </c>
      <c r="H58" vm="391">
        <f ca="1"/>
        <v>43914</v>
      </c>
      <c r="I58" vm="857">
        <f ca="1"/>
        <v>28.1541</v>
      </c>
      <c r="K58" vm="391">
        <f ca="1"/>
        <v>43914</v>
      </c>
      <c r="L58" vm="858">
        <f ca="1"/>
        <v>126.31</v>
      </c>
      <c r="N58" vm="391">
        <f ca="1"/>
        <v>43914</v>
      </c>
      <c r="O58" vm="859">
        <f ca="1"/>
        <v>223.13</v>
      </c>
    </row>
    <row r="59" spans="1:15" x14ac:dyDescent="0.25">
      <c r="A59" t="s">
        <v>20</v>
      </c>
      <c r="B59" vm="398">
        <f ca="1"/>
        <v>43915</v>
      </c>
      <c r="C59" vm="860">
        <f ca="1"/>
        <v>234.49</v>
      </c>
      <c r="E59" vm="398">
        <f ca="1"/>
        <v>43915</v>
      </c>
      <c r="F59" vm="861">
        <f ca="1"/>
        <v>119.4</v>
      </c>
      <c r="H59" vm="398">
        <f ca="1"/>
        <v>43915</v>
      </c>
      <c r="I59" vm="862">
        <f ca="1"/>
        <v>28.201499999999999</v>
      </c>
      <c r="K59" vm="398">
        <f ca="1"/>
        <v>43915</v>
      </c>
      <c r="L59" vm="863">
        <f ca="1"/>
        <v>121.24</v>
      </c>
      <c r="N59" vm="398">
        <f ca="1"/>
        <v>43915</v>
      </c>
      <c r="O59" vm="864">
        <f ca="1"/>
        <v>210.09</v>
      </c>
    </row>
    <row r="60" spans="1:15" x14ac:dyDescent="0.25">
      <c r="A60" t="s">
        <v>20</v>
      </c>
      <c r="B60" vm="405">
        <f ca="1"/>
        <v>43916</v>
      </c>
      <c r="C60" vm="865">
        <f ca="1"/>
        <v>255.39</v>
      </c>
      <c r="E60" vm="405">
        <f ca="1"/>
        <v>43916</v>
      </c>
      <c r="F60" vm="866">
        <f ca="1"/>
        <v>126.57</v>
      </c>
      <c r="H60" vm="405">
        <f ca="1"/>
        <v>43916</v>
      </c>
      <c r="I60" vm="867">
        <f ca="1"/>
        <v>30.0974</v>
      </c>
      <c r="K60" vm="405">
        <f ca="1"/>
        <v>43916</v>
      </c>
      <c r="L60" vm="868">
        <f ca="1"/>
        <v>131.66</v>
      </c>
      <c r="N60" vm="405">
        <f ca="1"/>
        <v>43916</v>
      </c>
      <c r="O60" vm="869">
        <f ca="1"/>
        <v>224.49</v>
      </c>
    </row>
    <row r="61" spans="1:15" x14ac:dyDescent="0.25">
      <c r="A61" t="s">
        <v>20</v>
      </c>
      <c r="B61" vm="412">
        <f ca="1"/>
        <v>43917</v>
      </c>
      <c r="C61" vm="870">
        <f ca="1"/>
        <v>242.45</v>
      </c>
      <c r="E61" vm="412">
        <f ca="1"/>
        <v>43917</v>
      </c>
      <c r="F61" vm="871">
        <f ca="1"/>
        <v>123.16</v>
      </c>
      <c r="H61" vm="412">
        <f ca="1"/>
        <v>43917</v>
      </c>
      <c r="I61" vm="872">
        <f ca="1"/>
        <v>29.291699999999999</v>
      </c>
      <c r="K61" vm="412">
        <f ca="1"/>
        <v>43917</v>
      </c>
      <c r="L61" vm="873">
        <f ca="1"/>
        <v>125.7</v>
      </c>
      <c r="N61" vm="412">
        <f ca="1"/>
        <v>43917</v>
      </c>
      <c r="O61" vm="874">
        <f ca="1"/>
        <v>217.24</v>
      </c>
    </row>
    <row r="62" spans="1:15" x14ac:dyDescent="0.25">
      <c r="A62" t="s">
        <v>20</v>
      </c>
      <c r="B62" vm="419">
        <f ca="1"/>
        <v>43920</v>
      </c>
      <c r="C62" vm="875">
        <f ca="1"/>
        <v>251.28</v>
      </c>
      <c r="E62" vm="419">
        <f ca="1"/>
        <v>43920</v>
      </c>
      <c r="F62" vm="876">
        <f ca="1"/>
        <v>133.01</v>
      </c>
      <c r="H62" vm="419">
        <f ca="1"/>
        <v>43920</v>
      </c>
      <c r="I62" vm="877">
        <f ca="1"/>
        <v>30.9695</v>
      </c>
      <c r="K62" vm="419">
        <f ca="1"/>
        <v>43920</v>
      </c>
      <c r="L62" vm="878">
        <f ca="1"/>
        <v>138.02000000000001</v>
      </c>
      <c r="N62" vm="419">
        <f ca="1"/>
        <v>43920</v>
      </c>
      <c r="O62" vm="879">
        <f ca="1"/>
        <v>231.92</v>
      </c>
    </row>
    <row r="63" spans="1:15" x14ac:dyDescent="0.25">
      <c r="A63" t="s">
        <v>20</v>
      </c>
      <c r="B63" vm="426">
        <f ca="1"/>
        <v>43921</v>
      </c>
      <c r="C63" vm="880">
        <f ca="1"/>
        <v>249.38</v>
      </c>
      <c r="E63" vm="426">
        <f ca="1"/>
        <v>43921</v>
      </c>
      <c r="F63" vm="881">
        <f ca="1"/>
        <v>131.13</v>
      </c>
      <c r="H63" vm="426">
        <f ca="1"/>
        <v>43921</v>
      </c>
      <c r="I63" vm="882">
        <f ca="1"/>
        <v>30.941099999999999</v>
      </c>
      <c r="K63" vm="426">
        <f ca="1"/>
        <v>43921</v>
      </c>
      <c r="L63" vm="883">
        <f ca="1"/>
        <v>135.26</v>
      </c>
      <c r="N63" vm="426">
        <f ca="1"/>
        <v>43921</v>
      </c>
      <c r="O63" vm="884">
        <f ca="1"/>
        <v>237.95</v>
      </c>
    </row>
    <row r="64" spans="1:15" x14ac:dyDescent="0.25">
      <c r="A64" t="s">
        <v>20</v>
      </c>
      <c r="B64" vm="432">
        <f ca="1"/>
        <v>43922</v>
      </c>
      <c r="C64" vm="885">
        <f ca="1"/>
        <v>237.32</v>
      </c>
      <c r="E64" vm="432">
        <f ca="1"/>
        <v>43922</v>
      </c>
      <c r="F64" vm="886">
        <f ca="1"/>
        <v>128.81</v>
      </c>
      <c r="H64" vm="432">
        <f ca="1"/>
        <v>43922</v>
      </c>
      <c r="I64" vm="867">
        <f ca="1"/>
        <v>30.0974</v>
      </c>
      <c r="K64" vm="432">
        <f ca="1"/>
        <v>43922</v>
      </c>
      <c r="L64" vm="887">
        <f ca="1"/>
        <v>133.06</v>
      </c>
      <c r="N64" vm="432">
        <f ca="1"/>
        <v>43922</v>
      </c>
      <c r="O64" vm="888">
        <f ca="1"/>
        <v>225.48</v>
      </c>
    </row>
    <row r="65" spans="1:15" x14ac:dyDescent="0.25">
      <c r="A65" t="s">
        <v>20</v>
      </c>
      <c r="B65" vm="439">
        <f ca="1"/>
        <v>43923</v>
      </c>
      <c r="C65" vm="889">
        <f ca="1"/>
        <v>240.44</v>
      </c>
      <c r="E65" vm="439">
        <f ca="1"/>
        <v>43923</v>
      </c>
      <c r="F65" vm="890">
        <f ca="1"/>
        <v>133.15</v>
      </c>
      <c r="H65" vm="439">
        <f ca="1"/>
        <v>43923</v>
      </c>
      <c r="I65" vm="891">
        <f ca="1"/>
        <v>31.159099999999999</v>
      </c>
      <c r="K65" vm="439">
        <f ca="1"/>
        <v>43923</v>
      </c>
      <c r="L65" vm="892">
        <f ca="1"/>
        <v>129.19999999999999</v>
      </c>
      <c r="N65" vm="439">
        <f ca="1"/>
        <v>43923</v>
      </c>
      <c r="O65" vm="893">
        <f ca="1"/>
        <v>242.16</v>
      </c>
    </row>
    <row r="66" spans="1:15" x14ac:dyDescent="0.25">
      <c r="A66" t="s">
        <v>20</v>
      </c>
      <c r="B66" vm="446">
        <f ca="1"/>
        <v>43924</v>
      </c>
      <c r="C66" vm="894">
        <f ca="1"/>
        <v>229.49</v>
      </c>
      <c r="E66" vm="446">
        <f ca="1"/>
        <v>43924</v>
      </c>
      <c r="F66" vm="895">
        <f ca="1"/>
        <v>134.16999999999999</v>
      </c>
      <c r="H66" vm="446">
        <f ca="1"/>
        <v>43924</v>
      </c>
      <c r="I66" vm="896">
        <f ca="1"/>
        <v>31.888999999999999</v>
      </c>
      <c r="K66" vm="446">
        <f ca="1"/>
        <v>43924</v>
      </c>
      <c r="L66" vm="897">
        <f ca="1"/>
        <v>125.49</v>
      </c>
      <c r="N66" vm="446">
        <f ca="1"/>
        <v>43924</v>
      </c>
      <c r="O66" vm="898">
        <f ca="1"/>
        <v>238.31</v>
      </c>
    </row>
    <row r="67" spans="1:15" x14ac:dyDescent="0.25">
      <c r="A67" t="s">
        <v>20</v>
      </c>
      <c r="B67" vm="453">
        <f ca="1"/>
        <v>43927</v>
      </c>
      <c r="C67" vm="899">
        <f ca="1"/>
        <v>248.34</v>
      </c>
      <c r="E67" vm="453">
        <f ca="1"/>
        <v>43927</v>
      </c>
      <c r="F67" vm="900">
        <f ca="1"/>
        <v>139.76</v>
      </c>
      <c r="H67" vm="453">
        <f ca="1"/>
        <v>43927</v>
      </c>
      <c r="I67" vm="901">
        <f ca="1"/>
        <v>32.770600000000002</v>
      </c>
      <c r="K67" vm="453">
        <f ca="1"/>
        <v>43927</v>
      </c>
      <c r="L67" vm="902">
        <f ca="1"/>
        <v>135.19999999999999</v>
      </c>
      <c r="N67" vm="453">
        <f ca="1"/>
        <v>43927</v>
      </c>
      <c r="O67" vm="903">
        <f ca="1"/>
        <v>255.3</v>
      </c>
    </row>
    <row r="68" spans="1:15" x14ac:dyDescent="0.25">
      <c r="A68" t="s">
        <v>20</v>
      </c>
      <c r="B68" vm="460">
        <f ca="1"/>
        <v>43928</v>
      </c>
      <c r="C68" vm="904">
        <f ca="1"/>
        <v>248.04</v>
      </c>
      <c r="E68" vm="460">
        <f ca="1"/>
        <v>43928</v>
      </c>
      <c r="F68" vm="905">
        <f ca="1"/>
        <v>137.47999999999999</v>
      </c>
      <c r="H68" vm="460">
        <f ca="1"/>
        <v>43928</v>
      </c>
      <c r="I68" vm="906">
        <f ca="1"/>
        <v>31.860600000000002</v>
      </c>
      <c r="K68" vm="460">
        <f ca="1"/>
        <v>43928</v>
      </c>
      <c r="L68" vm="907">
        <f ca="1"/>
        <v>132.08000000000001</v>
      </c>
      <c r="N68" vm="460">
        <f ca="1"/>
        <v>43928</v>
      </c>
      <c r="O68" vm="908">
        <f ca="1"/>
        <v>247.67</v>
      </c>
    </row>
    <row r="69" spans="1:15" x14ac:dyDescent="0.25">
      <c r="A69" t="s">
        <v>20</v>
      </c>
      <c r="B69" vm="467">
        <f ca="1"/>
        <v>43929</v>
      </c>
      <c r="C69" vm="909">
        <f ca="1"/>
        <v>267.83</v>
      </c>
      <c r="E69" vm="467">
        <f ca="1"/>
        <v>43929</v>
      </c>
      <c r="F69" vm="910">
        <f ca="1"/>
        <v>143.26</v>
      </c>
      <c r="H69" vm="467">
        <f ca="1"/>
        <v>43929</v>
      </c>
      <c r="I69" vm="911">
        <f ca="1"/>
        <v>32.799100000000003</v>
      </c>
      <c r="K69" vm="467">
        <f ca="1"/>
        <v>43929</v>
      </c>
      <c r="L69" vm="912">
        <f ca="1"/>
        <v>131.56</v>
      </c>
      <c r="N69" vm="467">
        <f ca="1"/>
        <v>43929</v>
      </c>
      <c r="O69" vm="913">
        <f ca="1"/>
        <v>249.66</v>
      </c>
    </row>
    <row r="70" spans="1:15" x14ac:dyDescent="0.25">
      <c r="A70" t="s">
        <v>20</v>
      </c>
      <c r="B70" vm="474">
        <f ca="1"/>
        <v>43930</v>
      </c>
      <c r="C70" vm="914">
        <f ca="1"/>
        <v>264.13</v>
      </c>
      <c r="E70" vm="474">
        <f ca="1"/>
        <v>43930</v>
      </c>
      <c r="F70" vm="915">
        <f ca="1"/>
        <v>141.22999999999999</v>
      </c>
      <c r="H70" vm="474">
        <f ca="1"/>
        <v>43930</v>
      </c>
      <c r="I70" vm="916">
        <f ca="1"/>
        <v>33.548000000000002</v>
      </c>
      <c r="K70" vm="474">
        <f ca="1"/>
        <v>43930</v>
      </c>
      <c r="L70" vm="917">
        <f ca="1"/>
        <v>133.32</v>
      </c>
      <c r="N70" vm="474">
        <f ca="1"/>
        <v>43930</v>
      </c>
      <c r="O70" vm="918">
        <f ca="1"/>
        <v>246.61</v>
      </c>
    </row>
    <row r="71" spans="1:15" x14ac:dyDescent="0.25">
      <c r="A71" t="s">
        <v>20</v>
      </c>
      <c r="B71" vm="481">
        <f ca="1"/>
        <v>43934</v>
      </c>
      <c r="C71" vm="919">
        <f ca="1"/>
        <v>263.51</v>
      </c>
      <c r="E71" vm="481">
        <f ca="1"/>
        <v>43934</v>
      </c>
      <c r="F71" vm="920">
        <f ca="1"/>
        <v>139.77000000000001</v>
      </c>
      <c r="H71" vm="481">
        <f ca="1"/>
        <v>43934</v>
      </c>
      <c r="I71" vm="921">
        <f ca="1"/>
        <v>33.311</v>
      </c>
      <c r="K71" vm="481">
        <f ca="1"/>
        <v>43934</v>
      </c>
      <c r="L71" vm="922">
        <f ca="1"/>
        <v>131.02000000000001</v>
      </c>
      <c r="N71" vm="481">
        <f ca="1"/>
        <v>43934</v>
      </c>
      <c r="O71" vm="923">
        <f ca="1"/>
        <v>252.28</v>
      </c>
    </row>
    <row r="72" spans="1:15" x14ac:dyDescent="0.25">
      <c r="A72" t="s">
        <v>20</v>
      </c>
      <c r="B72" vm="488">
        <f ca="1"/>
        <v>43935</v>
      </c>
      <c r="C72" vm="924">
        <f ca="1"/>
        <v>270.5</v>
      </c>
      <c r="E72" vm="488">
        <f ca="1"/>
        <v>43935</v>
      </c>
      <c r="F72" vm="925">
        <f ca="1"/>
        <v>146.03</v>
      </c>
      <c r="H72" vm="488">
        <f ca="1"/>
        <v>43935</v>
      </c>
      <c r="I72" vm="926">
        <f ca="1"/>
        <v>34.543300000000002</v>
      </c>
      <c r="K72" vm="488">
        <f ca="1"/>
        <v>43935</v>
      </c>
      <c r="L72" vm="927">
        <f ca="1"/>
        <v>137.66</v>
      </c>
      <c r="N72" vm="488">
        <f ca="1"/>
        <v>43935</v>
      </c>
      <c r="O72" vm="928">
        <f ca="1"/>
        <v>262.41000000000003</v>
      </c>
    </row>
    <row r="73" spans="1:15" x14ac:dyDescent="0.25">
      <c r="A73" t="s">
        <v>20</v>
      </c>
      <c r="B73" vm="495">
        <f ca="1"/>
        <v>43936</v>
      </c>
      <c r="C73" vm="929">
        <f ca="1"/>
        <v>281.68</v>
      </c>
      <c r="E73" vm="495">
        <f ca="1"/>
        <v>43936</v>
      </c>
      <c r="F73" vm="930">
        <f ca="1"/>
        <v>147.66</v>
      </c>
      <c r="H73" vm="495">
        <f ca="1"/>
        <v>43936</v>
      </c>
      <c r="I73" vm="931">
        <f ca="1"/>
        <v>34.097799999999999</v>
      </c>
      <c r="K73" vm="495">
        <f ca="1"/>
        <v>43936</v>
      </c>
      <c r="L73" vm="932">
        <f ca="1"/>
        <v>137.97999999999999</v>
      </c>
      <c r="N73" vm="495">
        <f ca="1"/>
        <v>43936</v>
      </c>
      <c r="O73" vm="933">
        <f ca="1"/>
        <v>255.23</v>
      </c>
    </row>
    <row r="74" spans="1:15" x14ac:dyDescent="0.25">
      <c r="A74" t="s">
        <v>20</v>
      </c>
      <c r="B74" vm="502">
        <f ca="1"/>
        <v>43937</v>
      </c>
      <c r="C74" vm="934">
        <f ca="1"/>
        <v>298.43</v>
      </c>
      <c r="E74" vm="502">
        <f ca="1"/>
        <v>43937</v>
      </c>
      <c r="F74" vm="935">
        <f ca="1"/>
        <v>149.66999999999999</v>
      </c>
      <c r="H74" vm="502">
        <f ca="1"/>
        <v>43937</v>
      </c>
      <c r="I74" vm="936">
        <f ca="1"/>
        <v>34.0124</v>
      </c>
      <c r="K74" vm="502">
        <f ca="1"/>
        <v>43937</v>
      </c>
      <c r="L74" vm="937">
        <f ca="1"/>
        <v>138.11000000000001</v>
      </c>
      <c r="N74" vm="502">
        <f ca="1"/>
        <v>43937</v>
      </c>
      <c r="O74" vm="938">
        <f ca="1"/>
        <v>264.76</v>
      </c>
    </row>
    <row r="75" spans="1:15" x14ac:dyDescent="0.25">
      <c r="A75" t="s">
        <v>20</v>
      </c>
      <c r="B75" vm="509">
        <f ca="1"/>
        <v>43938</v>
      </c>
      <c r="C75" vm="939">
        <f ca="1"/>
        <v>290.56</v>
      </c>
      <c r="E75" vm="509">
        <f ca="1"/>
        <v>43938</v>
      </c>
      <c r="F75" vm="940">
        <f ca="1"/>
        <v>152.02000000000001</v>
      </c>
      <c r="H75" vm="509">
        <f ca="1"/>
        <v>43938</v>
      </c>
      <c r="I75" vm="941">
        <f ca="1"/>
        <v>34.988799999999998</v>
      </c>
      <c r="K75" vm="509">
        <f ca="1"/>
        <v>43938</v>
      </c>
      <c r="L75" vm="942">
        <f ca="1"/>
        <v>141.61000000000001</v>
      </c>
      <c r="N75" vm="509">
        <f ca="1"/>
        <v>43938</v>
      </c>
      <c r="O75" vm="943">
        <f ca="1"/>
        <v>270.45999999999998</v>
      </c>
    </row>
    <row r="76" spans="1:15" x14ac:dyDescent="0.25">
      <c r="A76" t="s">
        <v>20</v>
      </c>
      <c r="B76" vm="516">
        <f ca="1"/>
        <v>43941</v>
      </c>
      <c r="C76" vm="944">
        <f ca="1"/>
        <v>282.14</v>
      </c>
      <c r="E76" vm="516">
        <f ca="1"/>
        <v>43941</v>
      </c>
      <c r="F76" vm="945">
        <f ca="1"/>
        <v>151.66999999999999</v>
      </c>
      <c r="H76" vm="516">
        <f ca="1"/>
        <v>43941</v>
      </c>
      <c r="I76" vm="946">
        <f ca="1"/>
        <v>34.201999999999998</v>
      </c>
      <c r="K76" vm="516">
        <f ca="1"/>
        <v>43941</v>
      </c>
      <c r="L76" vm="947">
        <f ca="1"/>
        <v>140.49</v>
      </c>
      <c r="N76" vm="516">
        <f ca="1"/>
        <v>43941</v>
      </c>
      <c r="O76" vm="948">
        <f ca="1"/>
        <v>273.26</v>
      </c>
    </row>
    <row r="77" spans="1:15" x14ac:dyDescent="0.25">
      <c r="A77" t="s">
        <v>20</v>
      </c>
      <c r="B77" vm="522">
        <f ca="1"/>
        <v>43942</v>
      </c>
      <c r="C77" vm="949">
        <f ca="1"/>
        <v>274.19</v>
      </c>
      <c r="E77" vm="522">
        <f ca="1"/>
        <v>43942</v>
      </c>
      <c r="F77" vm="950">
        <f ca="1"/>
        <v>149.68</v>
      </c>
      <c r="H77" vm="522">
        <f ca="1"/>
        <v>43942</v>
      </c>
      <c r="I77" vm="951">
        <f ca="1"/>
        <v>33.765999999999998</v>
      </c>
      <c r="K77" vm="522">
        <f ca="1"/>
        <v>43942</v>
      </c>
      <c r="L77" vm="952">
        <f ca="1"/>
        <v>132.44</v>
      </c>
      <c r="N77" vm="522">
        <f ca="1"/>
        <v>43942</v>
      </c>
      <c r="O77" vm="953">
        <f ca="1"/>
        <v>262.8</v>
      </c>
    </row>
    <row r="78" spans="1:15" x14ac:dyDescent="0.25">
      <c r="A78" t="s">
        <v>20</v>
      </c>
      <c r="B78" vm="529">
        <f ca="1"/>
        <v>43943</v>
      </c>
      <c r="C78" vm="954">
        <f ca="1"/>
        <v>277.02</v>
      </c>
      <c r="E78" vm="529">
        <f ca="1"/>
        <v>43943</v>
      </c>
      <c r="F78" vm="955">
        <f ca="1"/>
        <v>152.99</v>
      </c>
      <c r="H78" vm="529">
        <f ca="1"/>
        <v>43943</v>
      </c>
      <c r="I78" vm="956">
        <f ca="1"/>
        <v>34.363199999999999</v>
      </c>
      <c r="K78" vm="529">
        <f ca="1"/>
        <v>43943</v>
      </c>
      <c r="L78" vm="957">
        <f ca="1"/>
        <v>135.22</v>
      </c>
      <c r="N78" vm="529">
        <f ca="1"/>
        <v>43943</v>
      </c>
      <c r="O78" vm="958">
        <f ca="1"/>
        <v>269.37</v>
      </c>
    </row>
    <row r="79" spans="1:15" x14ac:dyDescent="0.25">
      <c r="A79" t="s">
        <v>20</v>
      </c>
      <c r="B79" vm="536">
        <f ca="1"/>
        <v>43944</v>
      </c>
      <c r="C79" vm="959">
        <f ca="1"/>
        <v>285.33</v>
      </c>
      <c r="E79" vm="536">
        <f ca="1"/>
        <v>43944</v>
      </c>
      <c r="F79" vm="960">
        <f ca="1"/>
        <v>155.51</v>
      </c>
      <c r="H79" vm="536">
        <f ca="1"/>
        <v>43944</v>
      </c>
      <c r="I79" vm="961">
        <f ca="1"/>
        <v>34.780299999999997</v>
      </c>
      <c r="K79" vm="536">
        <f ca="1"/>
        <v>43944</v>
      </c>
      <c r="L79" vm="962">
        <f ca="1"/>
        <v>136.57</v>
      </c>
      <c r="N79" vm="536">
        <f ca="1"/>
        <v>43944</v>
      </c>
      <c r="O79" vm="963">
        <f ca="1"/>
        <v>267.91000000000003</v>
      </c>
    </row>
    <row r="80" spans="1:15" x14ac:dyDescent="0.25">
      <c r="A80" t="s">
        <v>20</v>
      </c>
      <c r="B80" vm="543">
        <f ca="1"/>
        <v>43945</v>
      </c>
      <c r="C80" vm="964">
        <f ca="1"/>
        <v>291.29000000000002</v>
      </c>
      <c r="E80" vm="543">
        <f ca="1"/>
        <v>43945</v>
      </c>
      <c r="F80" vm="965">
        <f ca="1"/>
        <v>154.86000000000001</v>
      </c>
      <c r="H80" vm="543">
        <f ca="1"/>
        <v>43945</v>
      </c>
      <c r="I80" vm="966">
        <f ca="1"/>
        <v>35.434399999999997</v>
      </c>
      <c r="K80" vm="543">
        <f ca="1"/>
        <v>43945</v>
      </c>
      <c r="L80" vm="967">
        <f ca="1"/>
        <v>139.94</v>
      </c>
      <c r="N80" vm="543">
        <f ca="1"/>
        <v>43945</v>
      </c>
      <c r="O80" vm="968">
        <f ca="1"/>
        <v>269.86</v>
      </c>
    </row>
    <row r="81" spans="1:15" x14ac:dyDescent="0.25">
      <c r="A81" t="s">
        <v>20</v>
      </c>
      <c r="B81" vm="550">
        <f ca="1"/>
        <v>43948</v>
      </c>
      <c r="C81" vm="969">
        <f ca="1"/>
        <v>293.98</v>
      </c>
      <c r="E81" vm="550">
        <f ca="1"/>
        <v>43948</v>
      </c>
      <c r="F81" vm="970">
        <f ca="1"/>
        <v>154.29</v>
      </c>
      <c r="H81" vm="550">
        <f ca="1"/>
        <v>43948</v>
      </c>
      <c r="I81" vm="971">
        <f ca="1"/>
        <v>36.334899999999998</v>
      </c>
      <c r="K81" vm="550">
        <f ca="1"/>
        <v>43948</v>
      </c>
      <c r="L81" vm="972">
        <f ca="1"/>
        <v>143.28</v>
      </c>
      <c r="N81" vm="550">
        <f ca="1"/>
        <v>43948</v>
      </c>
      <c r="O81" vm="973">
        <f ca="1"/>
        <v>268.51</v>
      </c>
    </row>
    <row r="82" spans="1:15" x14ac:dyDescent="0.25">
      <c r="A82" t="s">
        <v>20</v>
      </c>
      <c r="B82" vm="557">
        <f ca="1"/>
        <v>43949</v>
      </c>
      <c r="C82" vm="974">
        <f ca="1"/>
        <v>288.36</v>
      </c>
      <c r="E82" vm="557">
        <f ca="1"/>
        <v>43949</v>
      </c>
      <c r="F82" vm="975">
        <f ca="1"/>
        <v>151.38999999999999</v>
      </c>
      <c r="H82" vm="557">
        <f ca="1"/>
        <v>43949</v>
      </c>
      <c r="I82" vm="976">
        <f ca="1"/>
        <v>35.936799999999998</v>
      </c>
      <c r="K82" vm="557">
        <f ca="1"/>
        <v>43949</v>
      </c>
      <c r="L82" vm="977">
        <f ca="1"/>
        <v>140.36000000000001</v>
      </c>
      <c r="N82" vm="557">
        <f ca="1"/>
        <v>43949</v>
      </c>
      <c r="O82" vm="978">
        <f ca="1"/>
        <v>256.95999999999998</v>
      </c>
    </row>
    <row r="83" spans="1:15" x14ac:dyDescent="0.25">
      <c r="A83" t="s">
        <v>20</v>
      </c>
      <c r="B83" vm="564">
        <f ca="1"/>
        <v>43950</v>
      </c>
      <c r="C83" vm="979">
        <f ca="1"/>
        <v>287.64999999999998</v>
      </c>
      <c r="E83" vm="564">
        <f ca="1"/>
        <v>43950</v>
      </c>
      <c r="F83" vm="980">
        <f ca="1"/>
        <v>150.24</v>
      </c>
      <c r="H83" vm="564">
        <f ca="1"/>
        <v>43950</v>
      </c>
      <c r="I83" vm="981">
        <f ca="1"/>
        <v>36.135899999999999</v>
      </c>
      <c r="K83" vm="564">
        <f ca="1"/>
        <v>43950</v>
      </c>
      <c r="L83" vm="982">
        <f ca="1"/>
        <v>140.26</v>
      </c>
      <c r="N83" vm="564">
        <f ca="1"/>
        <v>43950</v>
      </c>
      <c r="O83" vm="983">
        <f ca="1"/>
        <v>251.05</v>
      </c>
    </row>
    <row r="84" spans="1:15" x14ac:dyDescent="0.25">
      <c r="A84" t="s">
        <v>20</v>
      </c>
      <c r="B84" vm="571">
        <f ca="1"/>
        <v>43951</v>
      </c>
      <c r="C84" vm="984">
        <f ca="1"/>
        <v>292.47000000000003</v>
      </c>
      <c r="E84" vm="571">
        <f ca="1"/>
        <v>43951</v>
      </c>
      <c r="F84" vm="985">
        <f ca="1"/>
        <v>150.04</v>
      </c>
      <c r="H84" vm="571">
        <f ca="1"/>
        <v>43951</v>
      </c>
      <c r="I84" vm="986">
        <f ca="1"/>
        <v>36.363399999999999</v>
      </c>
      <c r="K84" vm="571">
        <f ca="1"/>
        <v>43951</v>
      </c>
      <c r="L84" vm="987">
        <f ca="1"/>
        <v>141.25</v>
      </c>
      <c r="N84" vm="571">
        <f ca="1"/>
        <v>43951</v>
      </c>
      <c r="O84" vm="988">
        <f ca="1"/>
        <v>251.2</v>
      </c>
    </row>
    <row r="85" spans="1:15" x14ac:dyDescent="0.25">
      <c r="A85" t="s">
        <v>16</v>
      </c>
      <c r="B85" vm="1">
        <v>43832</v>
      </c>
      <c r="C85" vm="579">
        <v>145.97</v>
      </c>
    </row>
    <row r="86" spans="1:15" x14ac:dyDescent="0.25">
      <c r="A86" t="s">
        <v>16</v>
      </c>
      <c r="B86" vm="8">
        <v>43833</v>
      </c>
      <c r="C86" vm="584">
        <v>144.28</v>
      </c>
    </row>
    <row r="87" spans="1:15" x14ac:dyDescent="0.25">
      <c r="A87" t="s">
        <v>16</v>
      </c>
      <c r="B87" vm="15">
        <v>43836</v>
      </c>
      <c r="C87" vm="589">
        <v>144.1</v>
      </c>
    </row>
    <row r="88" spans="1:15" x14ac:dyDescent="0.25">
      <c r="A88" t="s">
        <v>16</v>
      </c>
      <c r="B88" vm="22">
        <v>43837</v>
      </c>
      <c r="C88" vm="594">
        <v>144.97999999999999</v>
      </c>
    </row>
    <row r="89" spans="1:15" x14ac:dyDescent="0.25">
      <c r="A89" t="s">
        <v>16</v>
      </c>
      <c r="B89" vm="29">
        <v>43838</v>
      </c>
      <c r="C89" vm="599">
        <v>144.96</v>
      </c>
    </row>
    <row r="90" spans="1:15" x14ac:dyDescent="0.25">
      <c r="A90" t="s">
        <v>16</v>
      </c>
      <c r="B90" vm="36">
        <v>43839</v>
      </c>
      <c r="C90" vm="604">
        <v>145.38999999999999</v>
      </c>
    </row>
    <row r="91" spans="1:15" x14ac:dyDescent="0.25">
      <c r="A91" t="s">
        <v>16</v>
      </c>
      <c r="B91" vm="43">
        <v>43840</v>
      </c>
      <c r="C91" vm="609">
        <v>145.06</v>
      </c>
    </row>
    <row r="92" spans="1:15" x14ac:dyDescent="0.25">
      <c r="A92" t="s">
        <v>16</v>
      </c>
      <c r="B92" vm="50">
        <v>43843</v>
      </c>
      <c r="C92" vm="614">
        <v>145.69999999999999</v>
      </c>
    </row>
    <row r="93" spans="1:15" x14ac:dyDescent="0.25">
      <c r="A93" t="s">
        <v>16</v>
      </c>
      <c r="B93" vm="57">
        <v>43844</v>
      </c>
      <c r="C93" vm="619">
        <v>146.52000000000001</v>
      </c>
    </row>
    <row r="94" spans="1:15" x14ac:dyDescent="0.25">
      <c r="A94" t="s">
        <v>16</v>
      </c>
      <c r="B94" vm="64">
        <v>43845</v>
      </c>
      <c r="C94" vm="624">
        <v>147.01</v>
      </c>
    </row>
    <row r="95" spans="1:15" x14ac:dyDescent="0.25">
      <c r="A95" t="s">
        <v>16</v>
      </c>
      <c r="B95" vm="71">
        <v>43846</v>
      </c>
      <c r="C95" vm="629">
        <v>148.19999999999999</v>
      </c>
    </row>
    <row r="96" spans="1:15" x14ac:dyDescent="0.25">
      <c r="A96" t="s">
        <v>16</v>
      </c>
      <c r="B96" vm="78">
        <v>43847</v>
      </c>
      <c r="C96" vm="634">
        <v>149.16999999999999</v>
      </c>
    </row>
    <row r="97" spans="1:3" x14ac:dyDescent="0.25">
      <c r="A97" t="s">
        <v>16</v>
      </c>
      <c r="B97" vm="85">
        <v>43851</v>
      </c>
      <c r="C97" vm="639">
        <v>149.27000000000001</v>
      </c>
    </row>
    <row r="98" spans="1:3" x14ac:dyDescent="0.25">
      <c r="A98" t="s">
        <v>16</v>
      </c>
      <c r="B98" vm="92">
        <v>43852</v>
      </c>
      <c r="C98" vm="644">
        <v>148.25</v>
      </c>
    </row>
    <row r="99" spans="1:3" x14ac:dyDescent="0.25">
      <c r="A99" t="s">
        <v>16</v>
      </c>
      <c r="B99" vm="99">
        <v>43853</v>
      </c>
      <c r="C99" vm="649">
        <v>148.53</v>
      </c>
    </row>
    <row r="100" spans="1:3" x14ac:dyDescent="0.25">
      <c r="A100" t="s">
        <v>16</v>
      </c>
      <c r="B100" vm="106">
        <v>43854</v>
      </c>
      <c r="C100" vm="654">
        <v>148.32</v>
      </c>
    </row>
    <row r="101" spans="1:3" x14ac:dyDescent="0.25">
      <c r="A101" t="s">
        <v>16</v>
      </c>
      <c r="B101" vm="113">
        <v>43857</v>
      </c>
      <c r="C101" vm="659">
        <v>148.75</v>
      </c>
    </row>
    <row r="102" spans="1:3" x14ac:dyDescent="0.25">
      <c r="A102" t="s">
        <v>16</v>
      </c>
      <c r="B102" vm="120">
        <v>43858</v>
      </c>
      <c r="C102" vm="664">
        <v>149.5</v>
      </c>
    </row>
    <row r="103" spans="1:3" x14ac:dyDescent="0.25">
      <c r="A103" t="s">
        <v>16</v>
      </c>
      <c r="B103" vm="127">
        <v>43859</v>
      </c>
      <c r="C103" vm="669">
        <v>150.54</v>
      </c>
    </row>
    <row r="104" spans="1:3" x14ac:dyDescent="0.25">
      <c r="A104" t="s">
        <v>16</v>
      </c>
      <c r="B104" vm="134">
        <v>43860</v>
      </c>
      <c r="C104" vm="674">
        <v>150.36000000000001</v>
      </c>
    </row>
    <row r="105" spans="1:3" x14ac:dyDescent="0.25">
      <c r="A105" t="s">
        <v>16</v>
      </c>
      <c r="B105" vm="141">
        <v>43861</v>
      </c>
      <c r="C105" vm="679">
        <v>148.87</v>
      </c>
    </row>
    <row r="106" spans="1:3" x14ac:dyDescent="0.25">
      <c r="A106" t="s">
        <v>16</v>
      </c>
      <c r="B106" vm="148">
        <v>43864</v>
      </c>
      <c r="C106" vm="684">
        <v>150.16999999999999</v>
      </c>
    </row>
    <row r="107" spans="1:3" x14ac:dyDescent="0.25">
      <c r="A107" t="s">
        <v>16</v>
      </c>
      <c r="B107" vm="155">
        <v>43865</v>
      </c>
      <c r="C107" vm="689">
        <v>151.6</v>
      </c>
    </row>
    <row r="108" spans="1:3" x14ac:dyDescent="0.25">
      <c r="A108" t="s">
        <v>16</v>
      </c>
      <c r="B108" vm="162">
        <v>43866</v>
      </c>
      <c r="C108" vm="694">
        <v>153.99</v>
      </c>
    </row>
    <row r="109" spans="1:3" x14ac:dyDescent="0.25">
      <c r="A109" t="s">
        <v>16</v>
      </c>
      <c r="B109" vm="169">
        <v>43867</v>
      </c>
      <c r="C109" vm="699">
        <v>153.53</v>
      </c>
    </row>
    <row r="110" spans="1:3" x14ac:dyDescent="0.25">
      <c r="A110" t="s">
        <v>16</v>
      </c>
      <c r="B110" vm="176">
        <v>43868</v>
      </c>
      <c r="C110" vm="704">
        <v>151.88999999999999</v>
      </c>
    </row>
    <row r="111" spans="1:3" x14ac:dyDescent="0.25">
      <c r="A111" t="s">
        <v>16</v>
      </c>
      <c r="B111" vm="183">
        <v>43871</v>
      </c>
      <c r="C111" vm="709">
        <v>151.86000000000001</v>
      </c>
    </row>
    <row r="112" spans="1:3" x14ac:dyDescent="0.25">
      <c r="A112" t="s">
        <v>16</v>
      </c>
      <c r="B112" vm="190">
        <v>43872</v>
      </c>
      <c r="C112" vm="714">
        <v>151.99</v>
      </c>
    </row>
    <row r="113" spans="1:3" x14ac:dyDescent="0.25">
      <c r="A113" t="s">
        <v>16</v>
      </c>
      <c r="B113" vm="197">
        <v>43873</v>
      </c>
      <c r="C113" vm="719">
        <v>151.09</v>
      </c>
    </row>
    <row r="114" spans="1:3" x14ac:dyDescent="0.25">
      <c r="A114" t="s">
        <v>16</v>
      </c>
      <c r="B114" vm="204">
        <v>43874</v>
      </c>
      <c r="C114" vm="724">
        <v>150.09</v>
      </c>
    </row>
    <row r="115" spans="1:3" x14ac:dyDescent="0.25">
      <c r="A115" t="s">
        <v>16</v>
      </c>
      <c r="B115" vm="211">
        <v>43875</v>
      </c>
      <c r="C115" vm="729">
        <v>150.13</v>
      </c>
    </row>
    <row r="116" spans="1:3" x14ac:dyDescent="0.25">
      <c r="A116" t="s">
        <v>16</v>
      </c>
      <c r="B116" vm="218">
        <v>43879</v>
      </c>
      <c r="C116" vm="734">
        <v>149.13999999999999</v>
      </c>
    </row>
    <row r="117" spans="1:3" x14ac:dyDescent="0.25">
      <c r="A117" t="s">
        <v>16</v>
      </c>
      <c r="B117" vm="225">
        <v>43880</v>
      </c>
      <c r="C117" vm="739">
        <v>148.94</v>
      </c>
    </row>
    <row r="118" spans="1:3" x14ac:dyDescent="0.25">
      <c r="A118" t="s">
        <v>16</v>
      </c>
      <c r="B118" vm="232">
        <v>43881</v>
      </c>
      <c r="C118" vm="744">
        <v>148.37</v>
      </c>
    </row>
    <row r="119" spans="1:3" x14ac:dyDescent="0.25">
      <c r="A119" t="s">
        <v>16</v>
      </c>
      <c r="B119" vm="239">
        <v>43882</v>
      </c>
      <c r="C119" vm="749">
        <v>149.93</v>
      </c>
    </row>
    <row r="120" spans="1:3" x14ac:dyDescent="0.25">
      <c r="A120" t="s">
        <v>16</v>
      </c>
      <c r="B120" vm="246">
        <v>43885</v>
      </c>
      <c r="C120" vm="754">
        <v>145.91</v>
      </c>
    </row>
    <row r="121" spans="1:3" x14ac:dyDescent="0.25">
      <c r="A121" t="s">
        <v>16</v>
      </c>
      <c r="B121" vm="253">
        <v>43886</v>
      </c>
      <c r="C121" vm="759">
        <v>144.65</v>
      </c>
    </row>
    <row r="122" spans="1:3" x14ac:dyDescent="0.25">
      <c r="A122" t="s">
        <v>16</v>
      </c>
      <c r="B122" vm="260">
        <v>43887</v>
      </c>
      <c r="C122" vm="764">
        <v>143.68</v>
      </c>
    </row>
    <row r="123" spans="1:3" x14ac:dyDescent="0.25">
      <c r="A123" t="s">
        <v>16</v>
      </c>
      <c r="B123" vm="267">
        <v>43888</v>
      </c>
      <c r="C123" vm="769">
        <v>139.12</v>
      </c>
    </row>
    <row r="124" spans="1:3" x14ac:dyDescent="0.25">
      <c r="A124" t="s">
        <v>16</v>
      </c>
      <c r="B124" vm="274">
        <v>43889</v>
      </c>
      <c r="C124" vm="774">
        <v>134.47999999999999</v>
      </c>
    </row>
    <row r="125" spans="1:3" x14ac:dyDescent="0.25">
      <c r="A125" t="s">
        <v>16</v>
      </c>
      <c r="B125" vm="281">
        <v>43892</v>
      </c>
      <c r="C125" vm="778">
        <v>140.02000000000001</v>
      </c>
    </row>
    <row r="126" spans="1:3" x14ac:dyDescent="0.25">
      <c r="A126" t="s">
        <v>16</v>
      </c>
      <c r="B126" vm="288">
        <v>43893</v>
      </c>
      <c r="C126" vm="783">
        <v>135.59</v>
      </c>
    </row>
    <row r="127" spans="1:3" x14ac:dyDescent="0.25">
      <c r="A127" t="s">
        <v>16</v>
      </c>
      <c r="B127" vm="295">
        <v>43894</v>
      </c>
      <c r="C127" vm="788">
        <v>143.47999999999999</v>
      </c>
    </row>
    <row r="128" spans="1:3" x14ac:dyDescent="0.25">
      <c r="A128" t="s">
        <v>16</v>
      </c>
      <c r="B128" vm="302">
        <v>43895</v>
      </c>
      <c r="C128" vm="793">
        <v>142.01</v>
      </c>
    </row>
    <row r="129" spans="1:3" x14ac:dyDescent="0.25">
      <c r="A129" t="s">
        <v>16</v>
      </c>
      <c r="B129" vm="309">
        <v>43896</v>
      </c>
      <c r="C129" vm="798">
        <v>142.03</v>
      </c>
    </row>
    <row r="130" spans="1:3" x14ac:dyDescent="0.25">
      <c r="A130" t="s">
        <v>16</v>
      </c>
      <c r="B130" vm="316">
        <v>43899</v>
      </c>
      <c r="C130" vm="803">
        <v>136.44</v>
      </c>
    </row>
    <row r="131" spans="1:3" x14ac:dyDescent="0.25">
      <c r="A131" t="s">
        <v>16</v>
      </c>
      <c r="B131" vm="323">
        <v>43900</v>
      </c>
      <c r="C131" vm="808">
        <v>141.63999999999999</v>
      </c>
    </row>
    <row r="132" spans="1:3" x14ac:dyDescent="0.25">
      <c r="A132" t="s">
        <v>16</v>
      </c>
      <c r="B132" vm="330">
        <v>43901</v>
      </c>
      <c r="C132" vm="812">
        <v>131.80000000000001</v>
      </c>
    </row>
    <row r="133" spans="1:3" x14ac:dyDescent="0.25">
      <c r="A133" t="s">
        <v>16</v>
      </c>
      <c r="B133" vm="337">
        <v>43902</v>
      </c>
      <c r="C133" vm="817">
        <v>125.41</v>
      </c>
    </row>
    <row r="134" spans="1:3" x14ac:dyDescent="0.25">
      <c r="A134" t="s">
        <v>16</v>
      </c>
      <c r="B134" vm="344">
        <v>43903</v>
      </c>
      <c r="C134" vm="822">
        <v>134.29</v>
      </c>
    </row>
    <row r="135" spans="1:3" x14ac:dyDescent="0.25">
      <c r="A135" t="s">
        <v>16</v>
      </c>
      <c r="B135" vm="351">
        <v>43906</v>
      </c>
      <c r="C135" vm="827">
        <v>127.13</v>
      </c>
    </row>
    <row r="136" spans="1:3" x14ac:dyDescent="0.25">
      <c r="A136" t="s">
        <v>16</v>
      </c>
      <c r="B136" vm="357">
        <v>43907</v>
      </c>
      <c r="C136" vm="832">
        <v>136.59</v>
      </c>
    </row>
    <row r="137" spans="1:3" x14ac:dyDescent="0.25">
      <c r="A137" t="s">
        <v>16</v>
      </c>
      <c r="B137" vm="363">
        <v>43908</v>
      </c>
      <c r="C137" vm="837">
        <v>134.96</v>
      </c>
    </row>
    <row r="138" spans="1:3" x14ac:dyDescent="0.25">
      <c r="A138" t="s">
        <v>16</v>
      </c>
      <c r="B138" vm="370">
        <v>43909</v>
      </c>
      <c r="C138" vm="842">
        <v>127.05</v>
      </c>
    </row>
    <row r="139" spans="1:3" x14ac:dyDescent="0.25">
      <c r="A139" t="s">
        <v>16</v>
      </c>
      <c r="B139" vm="377">
        <v>43910</v>
      </c>
      <c r="C139" vm="847">
        <v>119.89</v>
      </c>
    </row>
    <row r="140" spans="1:3" x14ac:dyDescent="0.25">
      <c r="A140" t="s">
        <v>16</v>
      </c>
      <c r="B140" vm="384">
        <v>43913</v>
      </c>
      <c r="C140" vm="852">
        <v>111.14</v>
      </c>
    </row>
    <row r="141" spans="1:3" x14ac:dyDescent="0.25">
      <c r="A141" t="s">
        <v>16</v>
      </c>
      <c r="B141" vm="391">
        <v>43914</v>
      </c>
      <c r="C141" vm="856">
        <v>119.18</v>
      </c>
    </row>
    <row r="142" spans="1:3" x14ac:dyDescent="0.25">
      <c r="A142" t="s">
        <v>16</v>
      </c>
      <c r="B142" vm="398">
        <v>43915</v>
      </c>
      <c r="C142" vm="861">
        <v>119.4</v>
      </c>
    </row>
    <row r="143" spans="1:3" x14ac:dyDescent="0.25">
      <c r="A143" t="s">
        <v>16</v>
      </c>
      <c r="B143" vm="405">
        <v>43916</v>
      </c>
      <c r="C143" vm="866">
        <v>126.57</v>
      </c>
    </row>
    <row r="144" spans="1:3" x14ac:dyDescent="0.25">
      <c r="A144" t="s">
        <v>16</v>
      </c>
      <c r="B144" vm="412">
        <v>43917</v>
      </c>
      <c r="C144" vm="871">
        <v>123.16</v>
      </c>
    </row>
    <row r="145" spans="1:3" x14ac:dyDescent="0.25">
      <c r="A145" t="s">
        <v>16</v>
      </c>
      <c r="B145" vm="419">
        <v>43920</v>
      </c>
      <c r="C145" vm="876">
        <v>133.01</v>
      </c>
    </row>
    <row r="146" spans="1:3" x14ac:dyDescent="0.25">
      <c r="A146" t="s">
        <v>16</v>
      </c>
      <c r="B146" vm="426">
        <v>43921</v>
      </c>
      <c r="C146" vm="881">
        <v>131.13</v>
      </c>
    </row>
    <row r="147" spans="1:3" x14ac:dyDescent="0.25">
      <c r="A147" t="s">
        <v>16</v>
      </c>
      <c r="B147" vm="432">
        <v>43922</v>
      </c>
      <c r="C147" vm="886">
        <v>128.81</v>
      </c>
    </row>
    <row r="148" spans="1:3" x14ac:dyDescent="0.25">
      <c r="A148" t="s">
        <v>16</v>
      </c>
      <c r="B148" vm="439">
        <v>43923</v>
      </c>
      <c r="C148" vm="890">
        <v>133.15</v>
      </c>
    </row>
    <row r="149" spans="1:3" x14ac:dyDescent="0.25">
      <c r="A149" t="s">
        <v>16</v>
      </c>
      <c r="B149" vm="446">
        <v>43924</v>
      </c>
      <c r="C149" vm="895">
        <v>134.16999999999999</v>
      </c>
    </row>
    <row r="150" spans="1:3" x14ac:dyDescent="0.25">
      <c r="A150" t="s">
        <v>16</v>
      </c>
      <c r="B150" vm="453">
        <v>43927</v>
      </c>
      <c r="C150" vm="900">
        <v>139.76</v>
      </c>
    </row>
    <row r="151" spans="1:3" x14ac:dyDescent="0.25">
      <c r="A151" t="s">
        <v>16</v>
      </c>
      <c r="B151" vm="460">
        <v>43928</v>
      </c>
      <c r="C151" vm="905">
        <v>137.47999999999999</v>
      </c>
    </row>
    <row r="152" spans="1:3" x14ac:dyDescent="0.25">
      <c r="A152" t="s">
        <v>16</v>
      </c>
      <c r="B152" vm="467">
        <v>43929</v>
      </c>
      <c r="C152" vm="910">
        <v>143.26</v>
      </c>
    </row>
    <row r="153" spans="1:3" x14ac:dyDescent="0.25">
      <c r="A153" t="s">
        <v>16</v>
      </c>
      <c r="B153" vm="474">
        <v>43930</v>
      </c>
      <c r="C153" vm="915">
        <v>141.22999999999999</v>
      </c>
    </row>
    <row r="154" spans="1:3" x14ac:dyDescent="0.25">
      <c r="A154" t="s">
        <v>16</v>
      </c>
      <c r="B154" vm="481">
        <v>43934</v>
      </c>
      <c r="C154" vm="920">
        <v>139.77000000000001</v>
      </c>
    </row>
    <row r="155" spans="1:3" x14ac:dyDescent="0.25">
      <c r="A155" t="s">
        <v>16</v>
      </c>
      <c r="B155" vm="488">
        <v>43935</v>
      </c>
      <c r="C155" vm="925">
        <v>146.03</v>
      </c>
    </row>
    <row r="156" spans="1:3" x14ac:dyDescent="0.25">
      <c r="A156" t="s">
        <v>16</v>
      </c>
      <c r="B156" vm="495">
        <v>43936</v>
      </c>
      <c r="C156" vm="930">
        <v>147.66</v>
      </c>
    </row>
    <row r="157" spans="1:3" x14ac:dyDescent="0.25">
      <c r="A157" t="s">
        <v>16</v>
      </c>
      <c r="B157" vm="502">
        <v>43937</v>
      </c>
      <c r="C157" vm="935">
        <v>149.66999999999999</v>
      </c>
    </row>
    <row r="158" spans="1:3" x14ac:dyDescent="0.25">
      <c r="A158" t="s">
        <v>16</v>
      </c>
      <c r="B158" vm="509">
        <v>43938</v>
      </c>
      <c r="C158" vm="940">
        <v>152.02000000000001</v>
      </c>
    </row>
    <row r="159" spans="1:3" x14ac:dyDescent="0.25">
      <c r="A159" t="s">
        <v>16</v>
      </c>
      <c r="B159" vm="516">
        <v>43941</v>
      </c>
      <c r="C159" vm="945">
        <v>151.66999999999999</v>
      </c>
    </row>
    <row r="160" spans="1:3" x14ac:dyDescent="0.25">
      <c r="A160" t="s">
        <v>16</v>
      </c>
      <c r="B160" vm="522">
        <v>43942</v>
      </c>
      <c r="C160" vm="950">
        <v>149.68</v>
      </c>
    </row>
    <row r="161" spans="1:3" x14ac:dyDescent="0.25">
      <c r="A161" t="s">
        <v>16</v>
      </c>
      <c r="B161" vm="529">
        <v>43943</v>
      </c>
      <c r="C161" vm="955">
        <v>152.99</v>
      </c>
    </row>
    <row r="162" spans="1:3" x14ac:dyDescent="0.25">
      <c r="A162" t="s">
        <v>16</v>
      </c>
      <c r="B162" vm="536">
        <v>43944</v>
      </c>
      <c r="C162" vm="960">
        <v>155.51</v>
      </c>
    </row>
    <row r="163" spans="1:3" x14ac:dyDescent="0.25">
      <c r="A163" t="s">
        <v>16</v>
      </c>
      <c r="B163" vm="543">
        <v>43945</v>
      </c>
      <c r="C163" vm="965">
        <v>154.86000000000001</v>
      </c>
    </row>
    <row r="164" spans="1:3" x14ac:dyDescent="0.25">
      <c r="A164" t="s">
        <v>16</v>
      </c>
      <c r="B164" vm="550">
        <v>43948</v>
      </c>
      <c r="C164" vm="970">
        <v>154.29</v>
      </c>
    </row>
    <row r="165" spans="1:3" x14ac:dyDescent="0.25">
      <c r="A165" t="s">
        <v>16</v>
      </c>
      <c r="B165" vm="557">
        <v>43949</v>
      </c>
      <c r="C165" vm="975">
        <v>151.38999999999999</v>
      </c>
    </row>
    <row r="166" spans="1:3" x14ac:dyDescent="0.25">
      <c r="A166" t="s">
        <v>16</v>
      </c>
      <c r="B166" vm="564">
        <v>43950</v>
      </c>
      <c r="C166" vm="980">
        <v>150.24</v>
      </c>
    </row>
    <row r="167" spans="1:3" x14ac:dyDescent="0.25">
      <c r="A167" t="s">
        <v>16</v>
      </c>
      <c r="B167" vm="571">
        <v>43951</v>
      </c>
      <c r="C167" vm="985">
        <v>150.04</v>
      </c>
    </row>
    <row r="168" spans="1:3" x14ac:dyDescent="0.25">
      <c r="A168" t="s">
        <v>17</v>
      </c>
      <c r="B168" vm="1">
        <v>43832</v>
      </c>
      <c r="C168" vm="580">
        <v>37.102800000000002</v>
      </c>
    </row>
    <row r="169" spans="1:3" x14ac:dyDescent="0.25">
      <c r="A169" t="s">
        <v>17</v>
      </c>
      <c r="B169" vm="8">
        <v>43833</v>
      </c>
      <c r="C169" vm="585">
        <v>36.903700000000001</v>
      </c>
    </row>
    <row r="170" spans="1:3" x14ac:dyDescent="0.25">
      <c r="A170" t="s">
        <v>17</v>
      </c>
      <c r="B170" vm="15">
        <v>43836</v>
      </c>
      <c r="C170" vm="590">
        <v>36.856299999999997</v>
      </c>
    </row>
    <row r="171" spans="1:3" x14ac:dyDescent="0.25">
      <c r="A171" t="s">
        <v>17</v>
      </c>
      <c r="B171" vm="22">
        <v>43837</v>
      </c>
      <c r="C171" vm="595">
        <v>36.7331</v>
      </c>
    </row>
    <row r="172" spans="1:3" x14ac:dyDescent="0.25">
      <c r="A172" t="s">
        <v>17</v>
      </c>
      <c r="B172" vm="29">
        <v>43838</v>
      </c>
      <c r="C172" vm="600">
        <v>37.026899999999998</v>
      </c>
    </row>
    <row r="173" spans="1:3" x14ac:dyDescent="0.25">
      <c r="A173" t="s">
        <v>17</v>
      </c>
      <c r="B173" vm="36">
        <v>43839</v>
      </c>
      <c r="C173" vm="605">
        <v>36.8658</v>
      </c>
    </row>
    <row r="174" spans="1:3" x14ac:dyDescent="0.25">
      <c r="A174" t="s">
        <v>17</v>
      </c>
      <c r="B174" vm="43">
        <v>43840</v>
      </c>
      <c r="C174" vm="610">
        <v>37.4345</v>
      </c>
    </row>
    <row r="175" spans="1:3" x14ac:dyDescent="0.25">
      <c r="A175" t="s">
        <v>17</v>
      </c>
      <c r="B175" vm="50">
        <v>43843</v>
      </c>
      <c r="C175" vm="615">
        <v>37.358699999999999</v>
      </c>
    </row>
    <row r="176" spans="1:3" x14ac:dyDescent="0.25">
      <c r="A176" t="s">
        <v>17</v>
      </c>
      <c r="B176" vm="57">
        <v>43844</v>
      </c>
      <c r="C176" vm="620">
        <v>37.984400000000001</v>
      </c>
    </row>
    <row r="177" spans="1:3" x14ac:dyDescent="0.25">
      <c r="A177" t="s">
        <v>17</v>
      </c>
      <c r="B177" vm="64">
        <v>43845</v>
      </c>
      <c r="C177" vm="625">
        <v>38.553100000000001</v>
      </c>
    </row>
    <row r="178" spans="1:3" x14ac:dyDescent="0.25">
      <c r="A178" t="s">
        <v>17</v>
      </c>
      <c r="B178" vm="71">
        <v>43846</v>
      </c>
      <c r="C178" vm="630">
        <v>38.496200000000002</v>
      </c>
    </row>
    <row r="179" spans="1:3" x14ac:dyDescent="0.25">
      <c r="A179" t="s">
        <v>17</v>
      </c>
      <c r="B179" vm="78">
        <v>43847</v>
      </c>
      <c r="C179" vm="635">
        <v>38.401499999999999</v>
      </c>
    </row>
    <row r="180" spans="1:3" x14ac:dyDescent="0.25">
      <c r="A180" t="s">
        <v>17</v>
      </c>
      <c r="B180" vm="85">
        <v>43851</v>
      </c>
      <c r="C180" vm="640">
        <v>38.240299999999998</v>
      </c>
    </row>
    <row r="181" spans="1:3" x14ac:dyDescent="0.25">
      <c r="A181" t="s">
        <v>17</v>
      </c>
      <c r="B181" vm="92">
        <v>43852</v>
      </c>
      <c r="C181" vm="645">
        <v>38.098100000000002</v>
      </c>
    </row>
    <row r="182" spans="1:3" x14ac:dyDescent="0.25">
      <c r="A182" t="s">
        <v>17</v>
      </c>
      <c r="B182" vm="99">
        <v>43853</v>
      </c>
      <c r="C182" vm="650">
        <v>38.591000000000001</v>
      </c>
    </row>
    <row r="183" spans="1:3" x14ac:dyDescent="0.25">
      <c r="A183" t="s">
        <v>17</v>
      </c>
      <c r="B183" vm="106">
        <v>43854</v>
      </c>
      <c r="C183" vm="655">
        <v>37.747399999999999</v>
      </c>
    </row>
    <row r="184" spans="1:3" x14ac:dyDescent="0.25">
      <c r="A184" t="s">
        <v>17</v>
      </c>
      <c r="B184" vm="113">
        <v>43857</v>
      </c>
      <c r="C184" vm="660">
        <v>38.069699999999997</v>
      </c>
    </row>
    <row r="185" spans="1:3" x14ac:dyDescent="0.25">
      <c r="A185" t="s">
        <v>17</v>
      </c>
      <c r="B185" vm="120">
        <v>43858</v>
      </c>
      <c r="C185" vm="665">
        <v>36.154800000000002</v>
      </c>
    </row>
    <row r="186" spans="1:3" x14ac:dyDescent="0.25">
      <c r="A186" t="s">
        <v>17</v>
      </c>
      <c r="B186" vm="127">
        <v>43859</v>
      </c>
      <c r="C186" vm="670">
        <v>35.624000000000002</v>
      </c>
    </row>
    <row r="187" spans="1:3" x14ac:dyDescent="0.25">
      <c r="A187" t="s">
        <v>17</v>
      </c>
      <c r="B187" vm="134">
        <v>43860</v>
      </c>
      <c r="C187" vm="675">
        <v>35.140500000000003</v>
      </c>
    </row>
    <row r="188" spans="1:3" x14ac:dyDescent="0.25">
      <c r="A188" t="s">
        <v>17</v>
      </c>
      <c r="B188" vm="141">
        <v>43861</v>
      </c>
      <c r="C188" vm="680">
        <v>35.301699999999997</v>
      </c>
    </row>
    <row r="189" spans="1:3" x14ac:dyDescent="0.25">
      <c r="A189" t="s">
        <v>17</v>
      </c>
      <c r="B189" vm="148">
        <v>43864</v>
      </c>
      <c r="C189" vm="685">
        <v>35.557600000000001</v>
      </c>
    </row>
    <row r="190" spans="1:3" x14ac:dyDescent="0.25">
      <c r="A190" t="s">
        <v>17</v>
      </c>
      <c r="B190" vm="155">
        <v>43865</v>
      </c>
      <c r="C190" vm="690">
        <v>35.728200000000001</v>
      </c>
    </row>
    <row r="191" spans="1:3" x14ac:dyDescent="0.25">
      <c r="A191" t="s">
        <v>17</v>
      </c>
      <c r="B191" vm="162">
        <v>43866</v>
      </c>
      <c r="C191" vm="695">
        <v>36.183300000000003</v>
      </c>
    </row>
    <row r="192" spans="1:3" x14ac:dyDescent="0.25">
      <c r="A192" t="s">
        <v>17</v>
      </c>
      <c r="B192" vm="169">
        <v>43867</v>
      </c>
      <c r="C192" vm="700">
        <v>36.268599999999999</v>
      </c>
    </row>
    <row r="193" spans="1:3" x14ac:dyDescent="0.25">
      <c r="A193" t="s">
        <v>17</v>
      </c>
      <c r="B193" vm="176">
        <v>43868</v>
      </c>
      <c r="C193" vm="705">
        <v>36.069499999999998</v>
      </c>
    </row>
    <row r="194" spans="1:3" x14ac:dyDescent="0.25">
      <c r="A194" t="s">
        <v>17</v>
      </c>
      <c r="B194" vm="183">
        <v>43871</v>
      </c>
      <c r="C194" vm="710">
        <v>35.841999999999999</v>
      </c>
    </row>
    <row r="195" spans="1:3" x14ac:dyDescent="0.25">
      <c r="A195" t="s">
        <v>17</v>
      </c>
      <c r="B195" vm="190">
        <v>43872</v>
      </c>
      <c r="C195" vm="715">
        <v>36.107399999999998</v>
      </c>
    </row>
    <row r="196" spans="1:3" x14ac:dyDescent="0.25">
      <c r="A196" t="s">
        <v>17</v>
      </c>
      <c r="B196" vm="197">
        <v>43873</v>
      </c>
      <c r="C196" vm="720">
        <v>35.775599999999997</v>
      </c>
    </row>
    <row r="197" spans="1:3" x14ac:dyDescent="0.25">
      <c r="A197" t="s">
        <v>17</v>
      </c>
      <c r="B197" vm="204">
        <v>43874</v>
      </c>
      <c r="C197" vm="725">
        <v>35.007800000000003</v>
      </c>
    </row>
    <row r="198" spans="1:3" x14ac:dyDescent="0.25">
      <c r="A198" t="s">
        <v>17</v>
      </c>
      <c r="B198" vm="211">
        <v>43875</v>
      </c>
      <c r="C198" vm="730">
        <v>34.609699999999997</v>
      </c>
    </row>
    <row r="199" spans="1:3" x14ac:dyDescent="0.25">
      <c r="A199" t="s">
        <v>17</v>
      </c>
      <c r="B199" vm="218">
        <v>43879</v>
      </c>
      <c r="C199" vm="735">
        <v>34.429499999999997</v>
      </c>
    </row>
    <row r="200" spans="1:3" x14ac:dyDescent="0.25">
      <c r="A200" t="s">
        <v>17</v>
      </c>
      <c r="B200" vm="225">
        <v>43880</v>
      </c>
      <c r="C200" vm="740">
        <v>34.344200000000001</v>
      </c>
    </row>
    <row r="201" spans="1:3" x14ac:dyDescent="0.25">
      <c r="A201" t="s">
        <v>17</v>
      </c>
      <c r="B201" vm="232">
        <v>43881</v>
      </c>
      <c r="C201" vm="745">
        <v>33.984000000000002</v>
      </c>
    </row>
    <row r="202" spans="1:3" x14ac:dyDescent="0.25">
      <c r="A202" t="s">
        <v>17</v>
      </c>
      <c r="B202" vm="239">
        <v>43882</v>
      </c>
      <c r="C202" vm="750">
        <v>33.860799999999998</v>
      </c>
    </row>
    <row r="203" spans="1:3" x14ac:dyDescent="0.25">
      <c r="A203" t="s">
        <v>17</v>
      </c>
      <c r="B203" vm="246">
        <v>43885</v>
      </c>
      <c r="C203" vm="755">
        <v>32.865400000000001</v>
      </c>
    </row>
    <row r="204" spans="1:3" x14ac:dyDescent="0.25">
      <c r="A204" t="s">
        <v>17</v>
      </c>
      <c r="B204" vm="253">
        <v>43886</v>
      </c>
      <c r="C204" vm="760">
        <v>32.163899999999998</v>
      </c>
    </row>
    <row r="205" spans="1:3" x14ac:dyDescent="0.25">
      <c r="A205" t="s">
        <v>17</v>
      </c>
      <c r="B205" vm="260">
        <v>43887</v>
      </c>
      <c r="C205" vm="765">
        <v>32.912799999999997</v>
      </c>
    </row>
    <row r="206" spans="1:3" x14ac:dyDescent="0.25">
      <c r="A206" t="s">
        <v>17</v>
      </c>
      <c r="B206" vm="267">
        <v>43888</v>
      </c>
      <c r="C206" vm="770">
        <v>32.325099999999999</v>
      </c>
    </row>
    <row r="207" spans="1:3" x14ac:dyDescent="0.25">
      <c r="A207" t="s">
        <v>17</v>
      </c>
      <c r="B207" vm="274">
        <v>43889</v>
      </c>
      <c r="C207" vm="775">
        <v>31.680499999999999</v>
      </c>
    </row>
    <row r="208" spans="1:3" x14ac:dyDescent="0.25">
      <c r="A208" t="s">
        <v>17</v>
      </c>
      <c r="B208" vm="281">
        <v>43892</v>
      </c>
      <c r="C208" vm="779">
        <v>33.064500000000002</v>
      </c>
    </row>
    <row r="209" spans="1:3" x14ac:dyDescent="0.25">
      <c r="A209" t="s">
        <v>17</v>
      </c>
      <c r="B209" vm="288">
        <v>43893</v>
      </c>
      <c r="C209" vm="784">
        <v>32.514699999999998</v>
      </c>
    </row>
    <row r="210" spans="1:3" x14ac:dyDescent="0.25">
      <c r="A210" t="s">
        <v>17</v>
      </c>
      <c r="B210" vm="295">
        <v>43894</v>
      </c>
      <c r="C210" vm="789">
        <v>34.505400000000002</v>
      </c>
    </row>
    <row r="211" spans="1:3" x14ac:dyDescent="0.25">
      <c r="A211" t="s">
        <v>17</v>
      </c>
      <c r="B211" vm="302">
        <v>43895</v>
      </c>
      <c r="C211" vm="794">
        <v>33.6143</v>
      </c>
    </row>
    <row r="212" spans="1:3" x14ac:dyDescent="0.25">
      <c r="A212" t="s">
        <v>17</v>
      </c>
      <c r="B212" vm="309">
        <v>43896</v>
      </c>
      <c r="C212" vm="799">
        <v>33.197200000000002</v>
      </c>
    </row>
    <row r="213" spans="1:3" x14ac:dyDescent="0.25">
      <c r="A213" t="s">
        <v>17</v>
      </c>
      <c r="B213" vm="316">
        <v>43899</v>
      </c>
      <c r="C213" vm="804">
        <v>32.002800000000001</v>
      </c>
    </row>
    <row r="214" spans="1:3" x14ac:dyDescent="0.25">
      <c r="A214" t="s">
        <v>17</v>
      </c>
      <c r="B214" vm="323">
        <v>43900</v>
      </c>
      <c r="C214" vm="809">
        <v>32.7896</v>
      </c>
    </row>
    <row r="215" spans="1:3" x14ac:dyDescent="0.25">
      <c r="A215" t="s">
        <v>17</v>
      </c>
      <c r="B215" vm="330">
        <v>43901</v>
      </c>
      <c r="C215" vm="813">
        <v>30.4956</v>
      </c>
    </row>
    <row r="216" spans="1:3" x14ac:dyDescent="0.25">
      <c r="A216" t="s">
        <v>17</v>
      </c>
      <c r="B216" vm="337">
        <v>43902</v>
      </c>
      <c r="C216" vm="818">
        <v>28.4575</v>
      </c>
    </row>
    <row r="217" spans="1:3" x14ac:dyDescent="0.25">
      <c r="A217" t="s">
        <v>17</v>
      </c>
      <c r="B217" vm="344">
        <v>43903</v>
      </c>
      <c r="C217" vm="823">
        <v>31.007400000000001</v>
      </c>
    </row>
    <row r="218" spans="1:3" x14ac:dyDescent="0.25">
      <c r="A218" t="s">
        <v>17</v>
      </c>
      <c r="B218" vm="351">
        <v>43906</v>
      </c>
      <c r="C218" vm="828">
        <v>28.609100000000002</v>
      </c>
    </row>
    <row r="219" spans="1:3" x14ac:dyDescent="0.25">
      <c r="A219" t="s">
        <v>17</v>
      </c>
      <c r="B219" vm="357">
        <v>43907</v>
      </c>
      <c r="C219" vm="833">
        <v>30.4861</v>
      </c>
    </row>
    <row r="220" spans="1:3" x14ac:dyDescent="0.25">
      <c r="A220" t="s">
        <v>17</v>
      </c>
      <c r="B220" vm="363">
        <v>43908</v>
      </c>
      <c r="C220" vm="838">
        <v>30.675699999999999</v>
      </c>
    </row>
    <row r="221" spans="1:3" x14ac:dyDescent="0.25">
      <c r="A221" t="s">
        <v>17</v>
      </c>
      <c r="B221" vm="370">
        <v>43909</v>
      </c>
      <c r="C221" vm="843">
        <v>28.836600000000001</v>
      </c>
    </row>
    <row r="222" spans="1:3" x14ac:dyDescent="0.25">
      <c r="A222" t="s">
        <v>17</v>
      </c>
      <c r="B222" vm="377">
        <v>43910</v>
      </c>
      <c r="C222" vm="848">
        <v>27.5</v>
      </c>
    </row>
    <row r="223" spans="1:3" x14ac:dyDescent="0.25">
      <c r="A223" t="s">
        <v>17</v>
      </c>
      <c r="B223" vm="384">
        <v>43913</v>
      </c>
      <c r="C223" vm="853">
        <v>27.007100000000001</v>
      </c>
    </row>
    <row r="224" spans="1:3" x14ac:dyDescent="0.25">
      <c r="A224" t="s">
        <v>17</v>
      </c>
      <c r="B224" vm="391">
        <v>43914</v>
      </c>
      <c r="C224" vm="857">
        <v>28.1541</v>
      </c>
    </row>
    <row r="225" spans="1:3" x14ac:dyDescent="0.25">
      <c r="A225" t="s">
        <v>17</v>
      </c>
      <c r="B225" vm="398">
        <v>43915</v>
      </c>
      <c r="C225" vm="862">
        <v>28.201499999999999</v>
      </c>
    </row>
    <row r="226" spans="1:3" x14ac:dyDescent="0.25">
      <c r="A226" t="s">
        <v>17</v>
      </c>
      <c r="B226" vm="405">
        <v>43916</v>
      </c>
      <c r="C226" vm="867">
        <v>30.0974</v>
      </c>
    </row>
    <row r="227" spans="1:3" x14ac:dyDescent="0.25">
      <c r="A227" t="s">
        <v>17</v>
      </c>
      <c r="B227" vm="412">
        <v>43917</v>
      </c>
      <c r="C227" vm="872">
        <v>29.291699999999999</v>
      </c>
    </row>
    <row r="228" spans="1:3" x14ac:dyDescent="0.25">
      <c r="A228" t="s">
        <v>17</v>
      </c>
      <c r="B228" vm="419">
        <v>43920</v>
      </c>
      <c r="C228" vm="877">
        <v>30.9695</v>
      </c>
    </row>
    <row r="229" spans="1:3" x14ac:dyDescent="0.25">
      <c r="A229" t="s">
        <v>17</v>
      </c>
      <c r="B229" vm="426">
        <v>43921</v>
      </c>
      <c r="C229" vm="882">
        <v>30.941099999999999</v>
      </c>
    </row>
    <row r="230" spans="1:3" x14ac:dyDescent="0.25">
      <c r="A230" t="s">
        <v>17</v>
      </c>
      <c r="B230" vm="432">
        <v>43922</v>
      </c>
      <c r="C230" vm="867">
        <v>30.0974</v>
      </c>
    </row>
    <row r="231" spans="1:3" x14ac:dyDescent="0.25">
      <c r="A231" t="s">
        <v>17</v>
      </c>
      <c r="B231" vm="439">
        <v>43923</v>
      </c>
      <c r="C231" vm="891">
        <v>31.159099999999999</v>
      </c>
    </row>
    <row r="232" spans="1:3" x14ac:dyDescent="0.25">
      <c r="A232" t="s">
        <v>17</v>
      </c>
      <c r="B232" vm="446">
        <v>43924</v>
      </c>
      <c r="C232" vm="896">
        <v>31.888999999999999</v>
      </c>
    </row>
    <row r="233" spans="1:3" x14ac:dyDescent="0.25">
      <c r="A233" t="s">
        <v>17</v>
      </c>
      <c r="B233" vm="453">
        <v>43927</v>
      </c>
      <c r="C233" vm="901">
        <v>32.770600000000002</v>
      </c>
    </row>
    <row r="234" spans="1:3" x14ac:dyDescent="0.25">
      <c r="A234" t="s">
        <v>17</v>
      </c>
      <c r="B234" vm="460">
        <v>43928</v>
      </c>
      <c r="C234" vm="906">
        <v>31.860600000000002</v>
      </c>
    </row>
    <row r="235" spans="1:3" x14ac:dyDescent="0.25">
      <c r="A235" t="s">
        <v>17</v>
      </c>
      <c r="B235" vm="467">
        <v>43929</v>
      </c>
      <c r="C235" vm="911">
        <v>32.799100000000003</v>
      </c>
    </row>
    <row r="236" spans="1:3" x14ac:dyDescent="0.25">
      <c r="A236" t="s">
        <v>17</v>
      </c>
      <c r="B236" vm="474">
        <v>43930</v>
      </c>
      <c r="C236" vm="916">
        <v>33.548000000000002</v>
      </c>
    </row>
    <row r="237" spans="1:3" x14ac:dyDescent="0.25">
      <c r="A237" t="s">
        <v>17</v>
      </c>
      <c r="B237" vm="481">
        <v>43934</v>
      </c>
      <c r="C237" vm="921">
        <v>33.311</v>
      </c>
    </row>
    <row r="238" spans="1:3" x14ac:dyDescent="0.25">
      <c r="A238" t="s">
        <v>17</v>
      </c>
      <c r="B238" vm="488">
        <v>43935</v>
      </c>
      <c r="C238" vm="926">
        <v>34.543300000000002</v>
      </c>
    </row>
    <row r="239" spans="1:3" x14ac:dyDescent="0.25">
      <c r="A239" t="s">
        <v>17</v>
      </c>
      <c r="B239" vm="495">
        <v>43936</v>
      </c>
      <c r="C239" vm="931">
        <v>34.097799999999999</v>
      </c>
    </row>
    <row r="240" spans="1:3" x14ac:dyDescent="0.25">
      <c r="A240" t="s">
        <v>17</v>
      </c>
      <c r="B240" vm="502">
        <v>43937</v>
      </c>
      <c r="C240" vm="936">
        <v>34.0124</v>
      </c>
    </row>
    <row r="241" spans="1:3" x14ac:dyDescent="0.25">
      <c r="A241" t="s">
        <v>17</v>
      </c>
      <c r="B241" vm="509">
        <v>43938</v>
      </c>
      <c r="C241" vm="941">
        <v>34.988799999999998</v>
      </c>
    </row>
    <row r="242" spans="1:3" x14ac:dyDescent="0.25">
      <c r="A242" t="s">
        <v>17</v>
      </c>
      <c r="B242" vm="516">
        <v>43941</v>
      </c>
      <c r="C242" vm="946">
        <v>34.201999999999998</v>
      </c>
    </row>
    <row r="243" spans="1:3" x14ac:dyDescent="0.25">
      <c r="A243" t="s">
        <v>17</v>
      </c>
      <c r="B243" vm="522">
        <v>43942</v>
      </c>
      <c r="C243" vm="951">
        <v>33.765999999999998</v>
      </c>
    </row>
    <row r="244" spans="1:3" x14ac:dyDescent="0.25">
      <c r="A244" t="s">
        <v>17</v>
      </c>
      <c r="B244" vm="529">
        <v>43943</v>
      </c>
      <c r="C244" vm="956">
        <v>34.363199999999999</v>
      </c>
    </row>
    <row r="245" spans="1:3" x14ac:dyDescent="0.25">
      <c r="A245" t="s">
        <v>17</v>
      </c>
      <c r="B245" vm="536">
        <v>43944</v>
      </c>
      <c r="C245" vm="961">
        <v>34.780299999999997</v>
      </c>
    </row>
    <row r="246" spans="1:3" x14ac:dyDescent="0.25">
      <c r="A246" t="s">
        <v>17</v>
      </c>
      <c r="B246" vm="543">
        <v>43945</v>
      </c>
      <c r="C246" vm="966">
        <v>35.434399999999997</v>
      </c>
    </row>
    <row r="247" spans="1:3" x14ac:dyDescent="0.25">
      <c r="A247" t="s">
        <v>17</v>
      </c>
      <c r="B247" vm="550">
        <v>43948</v>
      </c>
      <c r="C247" vm="971">
        <v>36.334899999999998</v>
      </c>
    </row>
    <row r="248" spans="1:3" x14ac:dyDescent="0.25">
      <c r="A248" t="s">
        <v>17</v>
      </c>
      <c r="B248" vm="557">
        <v>43949</v>
      </c>
      <c r="C248" vm="976">
        <v>35.936799999999998</v>
      </c>
    </row>
    <row r="249" spans="1:3" x14ac:dyDescent="0.25">
      <c r="A249" t="s">
        <v>17</v>
      </c>
      <c r="B249" vm="564">
        <v>43950</v>
      </c>
      <c r="C249" vm="981">
        <v>36.135899999999999</v>
      </c>
    </row>
    <row r="250" spans="1:3" x14ac:dyDescent="0.25">
      <c r="A250" t="s">
        <v>17</v>
      </c>
      <c r="B250" vm="571">
        <v>43951</v>
      </c>
      <c r="C250" vm="986">
        <v>36.363399999999999</v>
      </c>
    </row>
    <row r="251" spans="1:3" x14ac:dyDescent="0.25">
      <c r="A251" t="s">
        <v>18</v>
      </c>
      <c r="B251" vm="1">
        <v>43832</v>
      </c>
      <c r="C251" vm="581">
        <v>138.69</v>
      </c>
    </row>
    <row r="252" spans="1:3" x14ac:dyDescent="0.25">
      <c r="A252" t="s">
        <v>18</v>
      </c>
      <c r="B252" vm="8">
        <v>43833</v>
      </c>
      <c r="C252" vm="586">
        <v>136.72</v>
      </c>
    </row>
    <row r="253" spans="1:3" x14ac:dyDescent="0.25">
      <c r="A253" t="s">
        <v>18</v>
      </c>
      <c r="B253" vm="15">
        <v>43836</v>
      </c>
      <c r="C253" vm="591">
        <v>138.16</v>
      </c>
    </row>
    <row r="254" spans="1:3" x14ac:dyDescent="0.25">
      <c r="A254" t="s">
        <v>18</v>
      </c>
      <c r="B254" vm="22">
        <v>43837</v>
      </c>
      <c r="C254" vm="596">
        <v>137.85</v>
      </c>
    </row>
    <row r="255" spans="1:3" x14ac:dyDescent="0.25">
      <c r="A255" t="s">
        <v>18</v>
      </c>
      <c r="B255" vm="29">
        <v>43838</v>
      </c>
      <c r="C255" vm="601">
        <v>140.56</v>
      </c>
    </row>
    <row r="256" spans="1:3" x14ac:dyDescent="0.25">
      <c r="A256" t="s">
        <v>18</v>
      </c>
      <c r="B256" vm="36">
        <v>43839</v>
      </c>
      <c r="C256" vm="606">
        <v>141.30000000000001</v>
      </c>
    </row>
    <row r="257" spans="1:3" x14ac:dyDescent="0.25">
      <c r="A257" t="s">
        <v>18</v>
      </c>
      <c r="B257" vm="43">
        <v>43840</v>
      </c>
      <c r="C257" vm="611">
        <v>143.81</v>
      </c>
    </row>
    <row r="258" spans="1:3" x14ac:dyDescent="0.25">
      <c r="A258" t="s">
        <v>18</v>
      </c>
      <c r="B258" vm="50">
        <v>43843</v>
      </c>
      <c r="C258" vm="616">
        <v>143.65</v>
      </c>
    </row>
    <row r="259" spans="1:3" x14ac:dyDescent="0.25">
      <c r="A259" t="s">
        <v>18</v>
      </c>
      <c r="B259" vm="57">
        <v>43844</v>
      </c>
      <c r="C259" vm="621">
        <v>150.66999999999999</v>
      </c>
    </row>
    <row r="260" spans="1:3" x14ac:dyDescent="0.25">
      <c r="A260" t="s">
        <v>18</v>
      </c>
      <c r="B260" vm="64">
        <v>43845</v>
      </c>
      <c r="C260" vm="626">
        <v>154.03</v>
      </c>
    </row>
    <row r="261" spans="1:3" x14ac:dyDescent="0.25">
      <c r="A261" t="s">
        <v>18</v>
      </c>
      <c r="B261" vm="71">
        <v>43846</v>
      </c>
      <c r="C261" vm="631">
        <v>156.26</v>
      </c>
    </row>
    <row r="262" spans="1:3" x14ac:dyDescent="0.25">
      <c r="A262" t="s">
        <v>18</v>
      </c>
      <c r="B262" vm="78">
        <v>43847</v>
      </c>
      <c r="C262" vm="636">
        <v>156.33000000000001</v>
      </c>
    </row>
    <row r="263" spans="1:3" x14ac:dyDescent="0.25">
      <c r="A263" t="s">
        <v>18</v>
      </c>
      <c r="B263" vm="85">
        <v>43851</v>
      </c>
      <c r="C263" vm="641">
        <v>155.27000000000001</v>
      </c>
    </row>
    <row r="264" spans="1:3" x14ac:dyDescent="0.25">
      <c r="A264" t="s">
        <v>18</v>
      </c>
      <c r="B264" vm="92">
        <v>43852</v>
      </c>
      <c r="C264" vm="646">
        <v>155.74</v>
      </c>
    </row>
    <row r="265" spans="1:3" x14ac:dyDescent="0.25">
      <c r="A265" t="s">
        <v>18</v>
      </c>
      <c r="B265" vm="99">
        <v>43853</v>
      </c>
      <c r="C265" vm="651">
        <v>155.11000000000001</v>
      </c>
    </row>
    <row r="266" spans="1:3" x14ac:dyDescent="0.25">
      <c r="A266" t="s">
        <v>18</v>
      </c>
      <c r="B266" vm="106">
        <v>43854</v>
      </c>
      <c r="C266" vm="656">
        <v>152.62</v>
      </c>
    </row>
    <row r="267" spans="1:3" x14ac:dyDescent="0.25">
      <c r="A267" t="s">
        <v>18</v>
      </c>
      <c r="B267" vm="113">
        <v>43857</v>
      </c>
      <c r="C267" vm="661">
        <v>150.63</v>
      </c>
    </row>
    <row r="268" spans="1:3" x14ac:dyDescent="0.25">
      <c r="A268" t="s">
        <v>18</v>
      </c>
      <c r="B268" vm="120">
        <v>43858</v>
      </c>
      <c r="C268" vm="666">
        <v>152.12</v>
      </c>
    </row>
    <row r="269" spans="1:3" x14ac:dyDescent="0.25">
      <c r="A269" t="s">
        <v>18</v>
      </c>
      <c r="B269" vm="127">
        <v>43859</v>
      </c>
      <c r="C269" vm="671">
        <v>149.34</v>
      </c>
    </row>
    <row r="270" spans="1:3" x14ac:dyDescent="0.25">
      <c r="A270" t="s">
        <v>18</v>
      </c>
      <c r="B270" vm="134">
        <v>43860</v>
      </c>
      <c r="C270" vm="676">
        <v>147.19999999999999</v>
      </c>
    </row>
    <row r="271" spans="1:3" x14ac:dyDescent="0.25">
      <c r="A271" t="s">
        <v>18</v>
      </c>
      <c r="B271" vm="141">
        <v>43861</v>
      </c>
      <c r="C271" vm="681">
        <v>142.61000000000001</v>
      </c>
    </row>
    <row r="272" spans="1:3" x14ac:dyDescent="0.25">
      <c r="A272" t="s">
        <v>18</v>
      </c>
      <c r="B272" vm="148">
        <v>43864</v>
      </c>
      <c r="C272" vm="686">
        <v>143.9</v>
      </c>
    </row>
    <row r="273" spans="1:3" x14ac:dyDescent="0.25">
      <c r="A273" t="s">
        <v>18</v>
      </c>
      <c r="B273" vm="155">
        <v>43865</v>
      </c>
      <c r="C273" vm="691">
        <v>149.25</v>
      </c>
    </row>
    <row r="274" spans="1:3" x14ac:dyDescent="0.25">
      <c r="A274" t="s">
        <v>18</v>
      </c>
      <c r="B274" vm="162">
        <v>43866</v>
      </c>
      <c r="C274" vm="696">
        <v>152.15</v>
      </c>
    </row>
    <row r="275" spans="1:3" x14ac:dyDescent="0.25">
      <c r="A275" t="s">
        <v>18</v>
      </c>
      <c r="B275" vm="169">
        <v>43867</v>
      </c>
      <c r="C275" vm="701">
        <v>158.32</v>
      </c>
    </row>
    <row r="276" spans="1:3" x14ac:dyDescent="0.25">
      <c r="A276" t="s">
        <v>18</v>
      </c>
      <c r="B276" vm="176">
        <v>43868</v>
      </c>
      <c r="C276" vm="706">
        <v>156.32</v>
      </c>
    </row>
    <row r="277" spans="1:3" x14ac:dyDescent="0.25">
      <c r="A277" t="s">
        <v>18</v>
      </c>
      <c r="B277" vm="183">
        <v>43871</v>
      </c>
      <c r="C277" vm="711">
        <v>162.13999999999999</v>
      </c>
    </row>
    <row r="278" spans="1:3" x14ac:dyDescent="0.25">
      <c r="A278" t="s">
        <v>18</v>
      </c>
      <c r="B278" vm="190">
        <v>43872</v>
      </c>
      <c r="C278" vm="716">
        <v>164.65</v>
      </c>
    </row>
    <row r="279" spans="1:3" x14ac:dyDescent="0.25">
      <c r="A279" t="s">
        <v>18</v>
      </c>
      <c r="B279" vm="197">
        <v>43873</v>
      </c>
      <c r="C279" vm="721">
        <v>168.02</v>
      </c>
    </row>
    <row r="280" spans="1:3" x14ac:dyDescent="0.25">
      <c r="A280" t="s">
        <v>18</v>
      </c>
      <c r="B280" vm="204">
        <v>43874</v>
      </c>
      <c r="C280" vm="726">
        <v>167.91</v>
      </c>
    </row>
    <row r="281" spans="1:3" x14ac:dyDescent="0.25">
      <c r="A281" t="s">
        <v>18</v>
      </c>
      <c r="B281" vm="211">
        <v>43875</v>
      </c>
      <c r="C281" vm="731">
        <v>168.03</v>
      </c>
    </row>
    <row r="282" spans="1:3" x14ac:dyDescent="0.25">
      <c r="A282" t="s">
        <v>18</v>
      </c>
      <c r="B282" vm="218">
        <v>43879</v>
      </c>
      <c r="C282" vm="736">
        <v>167.63</v>
      </c>
    </row>
    <row r="283" spans="1:3" x14ac:dyDescent="0.25">
      <c r="A283" t="s">
        <v>18</v>
      </c>
      <c r="B283" vm="225">
        <v>43880</v>
      </c>
      <c r="C283" vm="741">
        <v>168.01</v>
      </c>
    </row>
    <row r="284" spans="1:3" x14ac:dyDescent="0.25">
      <c r="A284" t="s">
        <v>18</v>
      </c>
      <c r="B284" vm="232">
        <v>43881</v>
      </c>
      <c r="C284" vm="746">
        <v>170.78</v>
      </c>
    </row>
    <row r="285" spans="1:3" x14ac:dyDescent="0.25">
      <c r="A285" t="s">
        <v>18</v>
      </c>
      <c r="B285" vm="239">
        <v>43882</v>
      </c>
      <c r="C285" vm="751">
        <v>170.96</v>
      </c>
    </row>
    <row r="286" spans="1:3" x14ac:dyDescent="0.25">
      <c r="A286" t="s">
        <v>18</v>
      </c>
      <c r="B286" vm="246">
        <v>43885</v>
      </c>
      <c r="C286" vm="756">
        <v>165.56</v>
      </c>
    </row>
    <row r="287" spans="1:3" x14ac:dyDescent="0.25">
      <c r="A287" t="s">
        <v>18</v>
      </c>
      <c r="B287" vm="253">
        <v>43886</v>
      </c>
      <c r="C287" vm="761">
        <v>160.85</v>
      </c>
    </row>
    <row r="288" spans="1:3" x14ac:dyDescent="0.25">
      <c r="A288" t="s">
        <v>18</v>
      </c>
      <c r="B288" vm="260">
        <v>43887</v>
      </c>
      <c r="C288" vm="766">
        <v>158.97999999999999</v>
      </c>
    </row>
    <row r="289" spans="1:3" x14ac:dyDescent="0.25">
      <c r="A289" t="s">
        <v>18</v>
      </c>
      <c r="B289" vm="267">
        <v>43888</v>
      </c>
      <c r="C289" vm="771">
        <v>147.71</v>
      </c>
    </row>
    <row r="290" spans="1:3" x14ac:dyDescent="0.25">
      <c r="A290" t="s">
        <v>18</v>
      </c>
      <c r="B290" vm="274">
        <v>43889</v>
      </c>
      <c r="C290" vm="776">
        <v>139.86000000000001</v>
      </c>
    </row>
    <row r="291" spans="1:3" x14ac:dyDescent="0.25">
      <c r="A291" t="s">
        <v>18</v>
      </c>
      <c r="B291" vm="281">
        <v>43892</v>
      </c>
      <c r="C291" vm="780">
        <v>150.41</v>
      </c>
    </row>
    <row r="292" spans="1:3" x14ac:dyDescent="0.25">
      <c r="A292" t="s">
        <v>18</v>
      </c>
      <c r="B292" vm="288">
        <v>43893</v>
      </c>
      <c r="C292" vm="785">
        <v>147.80000000000001</v>
      </c>
    </row>
    <row r="293" spans="1:3" x14ac:dyDescent="0.25">
      <c r="A293" t="s">
        <v>18</v>
      </c>
      <c r="B293" vm="295">
        <v>43894</v>
      </c>
      <c r="C293" vm="790">
        <v>152.26</v>
      </c>
    </row>
    <row r="294" spans="1:3" x14ac:dyDescent="0.25">
      <c r="A294" t="s">
        <v>18</v>
      </c>
      <c r="B294" vm="302">
        <v>43895</v>
      </c>
      <c r="C294" vm="795">
        <v>145.12</v>
      </c>
    </row>
    <row r="295" spans="1:3" x14ac:dyDescent="0.25">
      <c r="A295" t="s">
        <v>18</v>
      </c>
      <c r="B295" vm="309">
        <v>43896</v>
      </c>
      <c r="C295" vm="800">
        <v>141.49</v>
      </c>
    </row>
    <row r="296" spans="1:3" x14ac:dyDescent="0.25">
      <c r="A296" t="s">
        <v>18</v>
      </c>
      <c r="B296" vm="316">
        <v>43899</v>
      </c>
      <c r="C296" vm="805">
        <v>131.97</v>
      </c>
    </row>
    <row r="297" spans="1:3" x14ac:dyDescent="0.25">
      <c r="A297" t="s">
        <v>18</v>
      </c>
      <c r="B297" vm="323">
        <v>43900</v>
      </c>
      <c r="C297" vm="810">
        <v>138</v>
      </c>
    </row>
    <row r="298" spans="1:3" x14ac:dyDescent="0.25">
      <c r="A298" t="s">
        <v>18</v>
      </c>
      <c r="B298" vm="330">
        <v>43901</v>
      </c>
      <c r="C298" vm="814">
        <v>135.16999999999999</v>
      </c>
    </row>
    <row r="299" spans="1:3" x14ac:dyDescent="0.25">
      <c r="A299" t="s">
        <v>18</v>
      </c>
      <c r="B299" vm="337">
        <v>43902</v>
      </c>
      <c r="C299" vm="819">
        <v>124.03</v>
      </c>
    </row>
    <row r="300" spans="1:3" x14ac:dyDescent="0.25">
      <c r="A300" t="s">
        <v>18</v>
      </c>
      <c r="B300" vm="344">
        <v>43903</v>
      </c>
      <c r="C300" vm="824">
        <v>132.57</v>
      </c>
    </row>
    <row r="301" spans="1:3" x14ac:dyDescent="0.25">
      <c r="A301" t="s">
        <v>18</v>
      </c>
      <c r="B301" vm="351">
        <v>43906</v>
      </c>
      <c r="C301" vm="829">
        <v>121.28</v>
      </c>
    </row>
    <row r="302" spans="1:3" x14ac:dyDescent="0.25">
      <c r="A302" t="s">
        <v>18</v>
      </c>
      <c r="B302" vm="357">
        <v>43907</v>
      </c>
      <c r="C302" vm="834">
        <v>139.47</v>
      </c>
    </row>
    <row r="303" spans="1:3" x14ac:dyDescent="0.25">
      <c r="A303" t="s">
        <v>18</v>
      </c>
      <c r="B303" vm="363">
        <v>43908</v>
      </c>
      <c r="C303" vm="839">
        <v>135.9</v>
      </c>
    </row>
    <row r="304" spans="1:3" x14ac:dyDescent="0.25">
      <c r="A304" t="s">
        <v>18</v>
      </c>
      <c r="B304" vm="370">
        <v>43909</v>
      </c>
      <c r="C304" vm="844">
        <v>127.4</v>
      </c>
    </row>
    <row r="305" spans="1:3" x14ac:dyDescent="0.25">
      <c r="A305" t="s">
        <v>18</v>
      </c>
      <c r="B305" vm="377">
        <v>43910</v>
      </c>
      <c r="C305" vm="849">
        <v>124.97</v>
      </c>
    </row>
    <row r="306" spans="1:3" x14ac:dyDescent="0.25">
      <c r="A306" t="s">
        <v>18</v>
      </c>
      <c r="B306" vm="384">
        <v>43913</v>
      </c>
      <c r="C306" vm="854">
        <v>115.75</v>
      </c>
    </row>
    <row r="307" spans="1:3" x14ac:dyDescent="0.25">
      <c r="A307" t="s">
        <v>18</v>
      </c>
      <c r="B307" vm="391">
        <v>43914</v>
      </c>
      <c r="C307" vm="858">
        <v>126.31</v>
      </c>
    </row>
    <row r="308" spans="1:3" x14ac:dyDescent="0.25">
      <c r="A308" t="s">
        <v>18</v>
      </c>
      <c r="B308" vm="398">
        <v>43915</v>
      </c>
      <c r="C308" vm="863">
        <v>121.24</v>
      </c>
    </row>
    <row r="309" spans="1:3" x14ac:dyDescent="0.25">
      <c r="A309" t="s">
        <v>18</v>
      </c>
      <c r="B309" vm="405">
        <v>43916</v>
      </c>
      <c r="C309" vm="868">
        <v>131.66</v>
      </c>
    </row>
    <row r="310" spans="1:3" x14ac:dyDescent="0.25">
      <c r="A310" t="s">
        <v>18</v>
      </c>
      <c r="B310" vm="412">
        <v>43917</v>
      </c>
      <c r="C310" vm="873">
        <v>125.7</v>
      </c>
    </row>
    <row r="311" spans="1:3" x14ac:dyDescent="0.25">
      <c r="A311" t="s">
        <v>18</v>
      </c>
      <c r="B311" vm="419">
        <v>43920</v>
      </c>
      <c r="C311" vm="878">
        <v>138.02000000000001</v>
      </c>
    </row>
    <row r="312" spans="1:3" x14ac:dyDescent="0.25">
      <c r="A312" t="s">
        <v>18</v>
      </c>
      <c r="B312" vm="426">
        <v>43921</v>
      </c>
      <c r="C312" vm="883">
        <v>135.26</v>
      </c>
    </row>
    <row r="313" spans="1:3" x14ac:dyDescent="0.25">
      <c r="A313" t="s">
        <v>18</v>
      </c>
      <c r="B313" vm="432">
        <v>43922</v>
      </c>
      <c r="C313" vm="887">
        <v>133.06</v>
      </c>
    </row>
    <row r="314" spans="1:3" x14ac:dyDescent="0.25">
      <c r="A314" t="s">
        <v>18</v>
      </c>
      <c r="B314" vm="439">
        <v>43923</v>
      </c>
      <c r="C314" vm="892">
        <v>129.19999999999999</v>
      </c>
    </row>
    <row r="315" spans="1:3" x14ac:dyDescent="0.25">
      <c r="A315" t="s">
        <v>18</v>
      </c>
      <c r="B315" vm="446">
        <v>43924</v>
      </c>
      <c r="C315" vm="897">
        <v>125.49</v>
      </c>
    </row>
    <row r="316" spans="1:3" x14ac:dyDescent="0.25">
      <c r="A316" t="s">
        <v>18</v>
      </c>
      <c r="B316" vm="453">
        <v>43927</v>
      </c>
      <c r="C316" vm="902">
        <v>135.19999999999999</v>
      </c>
    </row>
    <row r="317" spans="1:3" x14ac:dyDescent="0.25">
      <c r="A317" t="s">
        <v>18</v>
      </c>
      <c r="B317" vm="460">
        <v>43928</v>
      </c>
      <c r="C317" vm="907">
        <v>132.08000000000001</v>
      </c>
    </row>
    <row r="318" spans="1:3" x14ac:dyDescent="0.25">
      <c r="A318" t="s">
        <v>18</v>
      </c>
      <c r="B318" vm="467">
        <v>43929</v>
      </c>
      <c r="C318" vm="912">
        <v>131.56</v>
      </c>
    </row>
    <row r="319" spans="1:3" x14ac:dyDescent="0.25">
      <c r="A319" t="s">
        <v>18</v>
      </c>
      <c r="B319" vm="474">
        <v>43930</v>
      </c>
      <c r="C319" vm="917">
        <v>133.32</v>
      </c>
    </row>
    <row r="320" spans="1:3" x14ac:dyDescent="0.25">
      <c r="A320" t="s">
        <v>18</v>
      </c>
      <c r="B320" vm="481">
        <v>43934</v>
      </c>
      <c r="C320" vm="922">
        <v>131.02000000000001</v>
      </c>
    </row>
    <row r="321" spans="1:3" x14ac:dyDescent="0.25">
      <c r="A321" t="s">
        <v>18</v>
      </c>
      <c r="B321" vm="488">
        <v>43935</v>
      </c>
      <c r="C321" vm="927">
        <v>137.66</v>
      </c>
    </row>
    <row r="322" spans="1:3" x14ac:dyDescent="0.25">
      <c r="A322" t="s">
        <v>18</v>
      </c>
      <c r="B322" vm="495">
        <v>43936</v>
      </c>
      <c r="C322" vm="932">
        <v>137.97999999999999</v>
      </c>
    </row>
    <row r="323" spans="1:3" x14ac:dyDescent="0.25">
      <c r="A323" t="s">
        <v>18</v>
      </c>
      <c r="B323" vm="502">
        <v>43937</v>
      </c>
      <c r="C323" vm="937">
        <v>138.11000000000001</v>
      </c>
    </row>
    <row r="324" spans="1:3" x14ac:dyDescent="0.25">
      <c r="A324" t="s">
        <v>18</v>
      </c>
      <c r="B324" vm="509">
        <v>43938</v>
      </c>
      <c r="C324" vm="942">
        <v>141.61000000000001</v>
      </c>
    </row>
    <row r="325" spans="1:3" x14ac:dyDescent="0.25">
      <c r="A325" t="s">
        <v>18</v>
      </c>
      <c r="B325" vm="516">
        <v>43941</v>
      </c>
      <c r="C325" vm="947">
        <v>140.49</v>
      </c>
    </row>
    <row r="326" spans="1:3" x14ac:dyDescent="0.25">
      <c r="A326" t="s">
        <v>18</v>
      </c>
      <c r="B326" vm="522">
        <v>43942</v>
      </c>
      <c r="C326" vm="952">
        <v>132.44</v>
      </c>
    </row>
    <row r="327" spans="1:3" x14ac:dyDescent="0.25">
      <c r="A327" t="s">
        <v>18</v>
      </c>
      <c r="B327" vm="529">
        <v>43943</v>
      </c>
      <c r="C327" vm="957">
        <v>135.22</v>
      </c>
    </row>
    <row r="328" spans="1:3" x14ac:dyDescent="0.25">
      <c r="A328" t="s">
        <v>18</v>
      </c>
      <c r="B328" vm="536">
        <v>43944</v>
      </c>
      <c r="C328" vm="962">
        <v>136.57</v>
      </c>
    </row>
    <row r="329" spans="1:3" x14ac:dyDescent="0.25">
      <c r="A329" t="s">
        <v>18</v>
      </c>
      <c r="B329" vm="543">
        <v>43945</v>
      </c>
      <c r="C329" vm="967">
        <v>139.94</v>
      </c>
    </row>
    <row r="330" spans="1:3" x14ac:dyDescent="0.25">
      <c r="A330" t="s">
        <v>18</v>
      </c>
      <c r="B330" vm="550">
        <v>43948</v>
      </c>
      <c r="C330" vm="972">
        <v>143.28</v>
      </c>
    </row>
    <row r="331" spans="1:3" x14ac:dyDescent="0.25">
      <c r="A331" t="s">
        <v>18</v>
      </c>
      <c r="B331" vm="557">
        <v>43949</v>
      </c>
      <c r="C331" vm="977">
        <v>140.36000000000001</v>
      </c>
    </row>
    <row r="332" spans="1:3" x14ac:dyDescent="0.25">
      <c r="A332" t="s">
        <v>18</v>
      </c>
      <c r="B332" vm="564">
        <v>43950</v>
      </c>
      <c r="C332" vm="982">
        <v>140.26</v>
      </c>
    </row>
    <row r="333" spans="1:3" x14ac:dyDescent="0.25">
      <c r="A333" t="s">
        <v>18</v>
      </c>
      <c r="B333" vm="571">
        <v>43951</v>
      </c>
      <c r="C333" vm="987">
        <v>141.25</v>
      </c>
    </row>
    <row r="334" spans="1:3" x14ac:dyDescent="0.25">
      <c r="A334" t="s">
        <v>19</v>
      </c>
      <c r="B334" vm="1">
        <v>43832</v>
      </c>
      <c r="C334" vm="582">
        <v>219.45</v>
      </c>
    </row>
    <row r="335" spans="1:3" x14ac:dyDescent="0.25">
      <c r="A335" t="s">
        <v>19</v>
      </c>
      <c r="B335" vm="8">
        <v>43833</v>
      </c>
      <c r="C335" vm="587">
        <v>217.98</v>
      </c>
    </row>
    <row r="336" spans="1:3" x14ac:dyDescent="0.25">
      <c r="A336" t="s">
        <v>19</v>
      </c>
      <c r="B336" vm="15">
        <v>43836</v>
      </c>
      <c r="C336" vm="592">
        <v>224.03</v>
      </c>
    </row>
    <row r="337" spans="1:3" x14ac:dyDescent="0.25">
      <c r="A337" t="s">
        <v>19</v>
      </c>
      <c r="B337" vm="22">
        <v>43837</v>
      </c>
      <c r="C337" vm="597">
        <v>223.79</v>
      </c>
    </row>
    <row r="338" spans="1:3" x14ac:dyDescent="0.25">
      <c r="A338" t="s">
        <v>19</v>
      </c>
      <c r="B338" vm="29">
        <v>43838</v>
      </c>
      <c r="C338" vm="602">
        <v>231.09</v>
      </c>
    </row>
    <row r="339" spans="1:3" x14ac:dyDescent="0.25">
      <c r="A339" t="s">
        <v>19</v>
      </c>
      <c r="B339" vm="36">
        <v>43839</v>
      </c>
      <c r="C339" vm="607">
        <v>230.26</v>
      </c>
    </row>
    <row r="340" spans="1:3" x14ac:dyDescent="0.25">
      <c r="A340" t="s">
        <v>19</v>
      </c>
      <c r="B340" vm="43">
        <v>43840</v>
      </c>
      <c r="C340" vm="612">
        <v>228.95</v>
      </c>
    </row>
    <row r="341" spans="1:3" x14ac:dyDescent="0.25">
      <c r="A341" t="s">
        <v>19</v>
      </c>
      <c r="B341" vm="50">
        <v>43843</v>
      </c>
      <c r="C341" vm="617">
        <v>226.49</v>
      </c>
    </row>
    <row r="342" spans="1:3" x14ac:dyDescent="0.25">
      <c r="A342" t="s">
        <v>19</v>
      </c>
      <c r="B342" vm="57">
        <v>43844</v>
      </c>
      <c r="C342" vm="622">
        <v>229.75</v>
      </c>
    </row>
    <row r="343" spans="1:3" x14ac:dyDescent="0.25">
      <c r="A343" t="s">
        <v>19</v>
      </c>
      <c r="B343" vm="64">
        <v>43845</v>
      </c>
      <c r="C343" vm="627">
        <v>234.15</v>
      </c>
    </row>
    <row r="344" spans="1:3" x14ac:dyDescent="0.25">
      <c r="A344" t="s">
        <v>19</v>
      </c>
      <c r="B344" vm="71">
        <v>43846</v>
      </c>
      <c r="C344" vm="632">
        <v>235.5</v>
      </c>
    </row>
    <row r="345" spans="1:3" x14ac:dyDescent="0.25">
      <c r="A345" t="s">
        <v>19</v>
      </c>
      <c r="B345" vm="78">
        <v>43847</v>
      </c>
      <c r="C345" vm="637">
        <v>235.83</v>
      </c>
    </row>
    <row r="346" spans="1:3" x14ac:dyDescent="0.25">
      <c r="A346" t="s">
        <v>19</v>
      </c>
      <c r="B346" vm="85">
        <v>43851</v>
      </c>
      <c r="C346" vm="642">
        <v>233.99</v>
      </c>
    </row>
    <row r="347" spans="1:3" x14ac:dyDescent="0.25">
      <c r="A347" t="s">
        <v>19</v>
      </c>
      <c r="B347" vm="92">
        <v>43852</v>
      </c>
      <c r="C347" vm="647">
        <v>234.61</v>
      </c>
    </row>
    <row r="348" spans="1:3" x14ac:dyDescent="0.25">
      <c r="A348" t="s">
        <v>19</v>
      </c>
      <c r="B348" vm="99">
        <v>43853</v>
      </c>
      <c r="C348" vm="652">
        <v>233.91</v>
      </c>
    </row>
    <row r="349" spans="1:3" x14ac:dyDescent="0.25">
      <c r="A349" t="s">
        <v>19</v>
      </c>
      <c r="B349" vm="106">
        <v>43854</v>
      </c>
      <c r="C349" vm="657">
        <v>229.06</v>
      </c>
    </row>
    <row r="350" spans="1:3" x14ac:dyDescent="0.25">
      <c r="A350" t="s">
        <v>19</v>
      </c>
      <c r="B350" vm="113">
        <v>43857</v>
      </c>
      <c r="C350" vm="662">
        <v>227.37</v>
      </c>
    </row>
    <row r="351" spans="1:3" x14ac:dyDescent="0.25">
      <c r="A351" t="s">
        <v>19</v>
      </c>
      <c r="B351" vm="120">
        <v>43858</v>
      </c>
      <c r="C351" vm="667">
        <v>231.97</v>
      </c>
    </row>
    <row r="352" spans="1:3" x14ac:dyDescent="0.25">
      <c r="A352" t="s">
        <v>19</v>
      </c>
      <c r="B352" vm="127">
        <v>43859</v>
      </c>
      <c r="C352" vm="672">
        <v>232.41</v>
      </c>
    </row>
    <row r="353" spans="1:3" x14ac:dyDescent="0.25">
      <c r="A353" t="s">
        <v>19</v>
      </c>
      <c r="B353" vm="134">
        <v>43860</v>
      </c>
      <c r="C353" vm="677">
        <v>230.31</v>
      </c>
    </row>
    <row r="354" spans="1:3" x14ac:dyDescent="0.25">
      <c r="A354" t="s">
        <v>19</v>
      </c>
      <c r="B354" vm="141">
        <v>43861</v>
      </c>
      <c r="C354" vm="682">
        <v>227.05</v>
      </c>
    </row>
    <row r="355" spans="1:3" x14ac:dyDescent="0.25">
      <c r="A355" t="s">
        <v>19</v>
      </c>
      <c r="B355" vm="148">
        <v>43864</v>
      </c>
      <c r="C355" vm="687">
        <v>230.51</v>
      </c>
    </row>
    <row r="356" spans="1:3" x14ac:dyDescent="0.25">
      <c r="A356" t="s">
        <v>19</v>
      </c>
      <c r="B356" vm="155">
        <v>43865</v>
      </c>
      <c r="C356" vm="692">
        <v>239.66</v>
      </c>
    </row>
    <row r="357" spans="1:3" x14ac:dyDescent="0.25">
      <c r="A357" t="s">
        <v>19</v>
      </c>
      <c r="B357" vm="162">
        <v>43866</v>
      </c>
      <c r="C357" vm="697">
        <v>240.76</v>
      </c>
    </row>
    <row r="358" spans="1:3" x14ac:dyDescent="0.25">
      <c r="A358" t="s">
        <v>19</v>
      </c>
      <c r="B358" vm="169">
        <v>43867</v>
      </c>
      <c r="C358" vm="702">
        <v>239.12</v>
      </c>
    </row>
    <row r="359" spans="1:3" x14ac:dyDescent="0.25">
      <c r="A359" t="s">
        <v>19</v>
      </c>
      <c r="B359" vm="176">
        <v>43868</v>
      </c>
      <c r="C359" vm="707">
        <v>240.06</v>
      </c>
    </row>
    <row r="360" spans="1:3" x14ac:dyDescent="0.25">
      <c r="A360" t="s">
        <v>19</v>
      </c>
      <c r="B360" vm="183">
        <v>43871</v>
      </c>
      <c r="C360" vm="712">
        <v>244.75</v>
      </c>
    </row>
    <row r="361" spans="1:3" x14ac:dyDescent="0.25">
      <c r="A361" t="s">
        <v>19</v>
      </c>
      <c r="B361" vm="190">
        <v>43872</v>
      </c>
      <c r="C361" vm="717">
        <v>247.81</v>
      </c>
    </row>
    <row r="362" spans="1:3" x14ac:dyDescent="0.25">
      <c r="A362" t="s">
        <v>19</v>
      </c>
      <c r="B362" vm="197">
        <v>43873</v>
      </c>
      <c r="C362" vm="722">
        <v>242.21</v>
      </c>
    </row>
    <row r="363" spans="1:3" x14ac:dyDescent="0.25">
      <c r="A363" t="s">
        <v>19</v>
      </c>
      <c r="B363" vm="204">
        <v>43874</v>
      </c>
      <c r="C363" vm="727">
        <v>240.09</v>
      </c>
    </row>
    <row r="364" spans="1:3" x14ac:dyDescent="0.25">
      <c r="A364" t="s">
        <v>19</v>
      </c>
      <c r="B364" vm="211">
        <v>43875</v>
      </c>
      <c r="C364" vm="732">
        <v>243.82</v>
      </c>
    </row>
    <row r="365" spans="1:3" x14ac:dyDescent="0.25">
      <c r="A365" t="s">
        <v>19</v>
      </c>
      <c r="B365" vm="218">
        <v>43879</v>
      </c>
      <c r="C365" vm="737">
        <v>245.93</v>
      </c>
    </row>
    <row r="366" spans="1:3" x14ac:dyDescent="0.25">
      <c r="A366" t="s">
        <v>19</v>
      </c>
      <c r="B366" vm="225">
        <v>43880</v>
      </c>
      <c r="C366" vm="742">
        <v>247.78</v>
      </c>
    </row>
    <row r="367" spans="1:3" x14ac:dyDescent="0.25">
      <c r="A367" t="s">
        <v>19</v>
      </c>
      <c r="B367" vm="232">
        <v>43881</v>
      </c>
      <c r="C367" vm="747">
        <v>245.1</v>
      </c>
    </row>
    <row r="368" spans="1:3" x14ac:dyDescent="0.25">
      <c r="A368" t="s">
        <v>19</v>
      </c>
      <c r="B368" vm="239">
        <v>43882</v>
      </c>
      <c r="C368" vm="752">
        <v>246.29</v>
      </c>
    </row>
    <row r="369" spans="1:3" x14ac:dyDescent="0.25">
      <c r="A369" t="s">
        <v>19</v>
      </c>
      <c r="B369" vm="246">
        <v>43885</v>
      </c>
      <c r="C369" vm="757">
        <v>237.01</v>
      </c>
    </row>
    <row r="370" spans="1:3" x14ac:dyDescent="0.25">
      <c r="A370" t="s">
        <v>19</v>
      </c>
      <c r="B370" vm="253">
        <v>43886</v>
      </c>
      <c r="C370" vm="762">
        <v>230</v>
      </c>
    </row>
    <row r="371" spans="1:3" x14ac:dyDescent="0.25">
      <c r="A371" t="s">
        <v>19</v>
      </c>
      <c r="B371" vm="260">
        <v>43887</v>
      </c>
      <c r="C371" vm="767">
        <v>232.04</v>
      </c>
    </row>
    <row r="372" spans="1:3" x14ac:dyDescent="0.25">
      <c r="A372" t="s">
        <v>19</v>
      </c>
      <c r="B372" vm="267">
        <v>43888</v>
      </c>
      <c r="C372" vm="772">
        <v>223.3</v>
      </c>
    </row>
    <row r="373" spans="1:3" x14ac:dyDescent="0.25">
      <c r="A373" t="s">
        <v>19</v>
      </c>
      <c r="B373" vm="274">
        <v>43889</v>
      </c>
      <c r="C373" vm="592">
        <v>224.03</v>
      </c>
    </row>
    <row r="374" spans="1:3" x14ac:dyDescent="0.25">
      <c r="A374" t="s">
        <v>19</v>
      </c>
      <c r="B374" vm="281">
        <v>43892</v>
      </c>
      <c r="C374" vm="781">
        <v>232.29</v>
      </c>
    </row>
    <row r="375" spans="1:3" x14ac:dyDescent="0.25">
      <c r="A375" t="s">
        <v>19</v>
      </c>
      <c r="B375" vm="288">
        <v>43893</v>
      </c>
      <c r="C375" vm="786">
        <v>228.26</v>
      </c>
    </row>
    <row r="376" spans="1:3" x14ac:dyDescent="0.25">
      <c r="A376" t="s">
        <v>19</v>
      </c>
      <c r="B376" vm="295">
        <v>43894</v>
      </c>
      <c r="C376" vm="791">
        <v>245.32</v>
      </c>
    </row>
    <row r="377" spans="1:3" x14ac:dyDescent="0.25">
      <c r="A377" t="s">
        <v>19</v>
      </c>
      <c r="B377" vm="302">
        <v>43895</v>
      </c>
      <c r="C377" vm="796">
        <v>237.31</v>
      </c>
    </row>
    <row r="378" spans="1:3" x14ac:dyDescent="0.25">
      <c r="A378" t="s">
        <v>19</v>
      </c>
      <c r="B378" vm="309">
        <v>43896</v>
      </c>
      <c r="C378" vm="801">
        <v>233.5</v>
      </c>
    </row>
    <row r="379" spans="1:3" x14ac:dyDescent="0.25">
      <c r="A379" t="s">
        <v>19</v>
      </c>
      <c r="B379" vm="316">
        <v>43899</v>
      </c>
      <c r="C379" vm="806">
        <v>219.65</v>
      </c>
    </row>
    <row r="380" spans="1:3" x14ac:dyDescent="0.25">
      <c r="A380" t="s">
        <v>19</v>
      </c>
      <c r="B380" vm="323">
        <v>43900</v>
      </c>
      <c r="C380" vm="687">
        <v>230.51</v>
      </c>
    </row>
    <row r="381" spans="1:3" x14ac:dyDescent="0.25">
      <c r="A381" t="s">
        <v>19</v>
      </c>
      <c r="B381" vm="330">
        <v>43901</v>
      </c>
      <c r="C381" vm="815">
        <v>220.34</v>
      </c>
    </row>
    <row r="382" spans="1:3" x14ac:dyDescent="0.25">
      <c r="A382" t="s">
        <v>19</v>
      </c>
      <c r="B382" vm="337">
        <v>43902</v>
      </c>
      <c r="C382" vm="820">
        <v>204.06</v>
      </c>
    </row>
    <row r="383" spans="1:3" x14ac:dyDescent="0.25">
      <c r="A383" t="s">
        <v>19</v>
      </c>
      <c r="B383" vm="344">
        <v>43903</v>
      </c>
      <c r="C383" vm="825">
        <v>220.86</v>
      </c>
    </row>
    <row r="384" spans="1:3" x14ac:dyDescent="0.25">
      <c r="A384" t="s">
        <v>19</v>
      </c>
      <c r="B384" vm="351">
        <v>43906</v>
      </c>
      <c r="C384" vm="830">
        <v>199.77</v>
      </c>
    </row>
    <row r="385" spans="1:3" x14ac:dyDescent="0.25">
      <c r="A385" t="s">
        <v>19</v>
      </c>
      <c r="B385" vm="357">
        <v>43907</v>
      </c>
      <c r="C385" vm="835">
        <v>210.44</v>
      </c>
    </row>
    <row r="386" spans="1:3" x14ac:dyDescent="0.25">
      <c r="A386" t="s">
        <v>19</v>
      </c>
      <c r="B386" vm="363">
        <v>43908</v>
      </c>
      <c r="C386" vm="840">
        <v>212.98</v>
      </c>
    </row>
    <row r="387" spans="1:3" x14ac:dyDescent="0.25">
      <c r="A387" t="s">
        <v>19</v>
      </c>
      <c r="B387" vm="370">
        <v>43909</v>
      </c>
      <c r="C387" vm="845">
        <v>215.69</v>
      </c>
    </row>
    <row r="388" spans="1:3" x14ac:dyDescent="0.25">
      <c r="A388" t="s">
        <v>19</v>
      </c>
      <c r="B388" vm="377">
        <v>43910</v>
      </c>
      <c r="C388" vm="850">
        <v>206</v>
      </c>
    </row>
    <row r="389" spans="1:3" x14ac:dyDescent="0.25">
      <c r="A389" t="s">
        <v>19</v>
      </c>
      <c r="B389" vm="384">
        <v>43913</v>
      </c>
      <c r="C389" vm="855">
        <v>202.21</v>
      </c>
    </row>
    <row r="390" spans="1:3" x14ac:dyDescent="0.25">
      <c r="A390" t="s">
        <v>19</v>
      </c>
      <c r="B390" vm="391">
        <v>43914</v>
      </c>
      <c r="C390" vm="859">
        <v>223.13</v>
      </c>
    </row>
    <row r="391" spans="1:3" x14ac:dyDescent="0.25">
      <c r="A391" t="s">
        <v>19</v>
      </c>
      <c r="B391" vm="398">
        <v>43915</v>
      </c>
      <c r="C391" vm="864">
        <v>210.09</v>
      </c>
    </row>
    <row r="392" spans="1:3" x14ac:dyDescent="0.25">
      <c r="A392" t="s">
        <v>19</v>
      </c>
      <c r="B392" vm="405">
        <v>43916</v>
      </c>
      <c r="C392" vm="869">
        <v>224.49</v>
      </c>
    </row>
    <row r="393" spans="1:3" x14ac:dyDescent="0.25">
      <c r="A393" t="s">
        <v>19</v>
      </c>
      <c r="B393" vm="412">
        <v>43917</v>
      </c>
      <c r="C393" vm="874">
        <v>217.24</v>
      </c>
    </row>
    <row r="394" spans="1:3" x14ac:dyDescent="0.25">
      <c r="A394" t="s">
        <v>19</v>
      </c>
      <c r="B394" vm="419">
        <v>43920</v>
      </c>
      <c r="C394" vm="879">
        <v>231.92</v>
      </c>
    </row>
    <row r="395" spans="1:3" x14ac:dyDescent="0.25">
      <c r="A395" t="s">
        <v>19</v>
      </c>
      <c r="B395" vm="426">
        <v>43921</v>
      </c>
      <c r="C395" vm="884">
        <v>237.95</v>
      </c>
    </row>
    <row r="396" spans="1:3" x14ac:dyDescent="0.25">
      <c r="A396" t="s">
        <v>19</v>
      </c>
      <c r="B396" vm="432">
        <v>43922</v>
      </c>
      <c r="C396" vm="888">
        <v>225.48</v>
      </c>
    </row>
    <row r="397" spans="1:3" x14ac:dyDescent="0.25">
      <c r="A397" t="s">
        <v>19</v>
      </c>
      <c r="B397" vm="439">
        <v>43923</v>
      </c>
      <c r="C397" vm="893">
        <v>242.16</v>
      </c>
    </row>
    <row r="398" spans="1:3" x14ac:dyDescent="0.25">
      <c r="A398" t="s">
        <v>19</v>
      </c>
      <c r="B398" vm="446">
        <v>43924</v>
      </c>
      <c r="C398" vm="898">
        <v>238.31</v>
      </c>
    </row>
    <row r="399" spans="1:3" x14ac:dyDescent="0.25">
      <c r="A399" t="s">
        <v>19</v>
      </c>
      <c r="B399" vm="453">
        <v>43927</v>
      </c>
      <c r="C399" vm="903">
        <v>255.3</v>
      </c>
    </row>
    <row r="400" spans="1:3" x14ac:dyDescent="0.25">
      <c r="A400" t="s">
        <v>19</v>
      </c>
      <c r="B400" vm="460">
        <v>43928</v>
      </c>
      <c r="C400" vm="908">
        <v>247.67</v>
      </c>
    </row>
    <row r="401" spans="1:3" x14ac:dyDescent="0.25">
      <c r="A401" t="s">
        <v>19</v>
      </c>
      <c r="B401" vm="467">
        <v>43929</v>
      </c>
      <c r="C401" vm="913">
        <v>249.66</v>
      </c>
    </row>
    <row r="402" spans="1:3" x14ac:dyDescent="0.25">
      <c r="A402" t="s">
        <v>19</v>
      </c>
      <c r="B402" vm="474">
        <v>43930</v>
      </c>
      <c r="C402" vm="918">
        <v>246.61</v>
      </c>
    </row>
    <row r="403" spans="1:3" x14ac:dyDescent="0.25">
      <c r="A403" t="s">
        <v>19</v>
      </c>
      <c r="B403" vm="481">
        <v>43934</v>
      </c>
      <c r="C403" vm="923">
        <v>252.28</v>
      </c>
    </row>
    <row r="404" spans="1:3" x14ac:dyDescent="0.25">
      <c r="A404" t="s">
        <v>19</v>
      </c>
      <c r="B404" vm="488">
        <v>43935</v>
      </c>
      <c r="C404" vm="928">
        <v>262.41000000000003</v>
      </c>
    </row>
    <row r="405" spans="1:3" x14ac:dyDescent="0.25">
      <c r="A405" t="s">
        <v>19</v>
      </c>
      <c r="B405" vm="495">
        <v>43936</v>
      </c>
      <c r="C405" vm="933">
        <v>255.23</v>
      </c>
    </row>
    <row r="406" spans="1:3" x14ac:dyDescent="0.25">
      <c r="A406" t="s">
        <v>19</v>
      </c>
      <c r="B406" vm="502">
        <v>43937</v>
      </c>
      <c r="C406" vm="938">
        <v>264.76</v>
      </c>
    </row>
    <row r="407" spans="1:3" x14ac:dyDescent="0.25">
      <c r="A407" t="s">
        <v>19</v>
      </c>
      <c r="B407" vm="509">
        <v>43938</v>
      </c>
      <c r="C407" vm="943">
        <v>270.45999999999998</v>
      </c>
    </row>
    <row r="408" spans="1:3" x14ac:dyDescent="0.25">
      <c r="A408" t="s">
        <v>19</v>
      </c>
      <c r="B408" vm="516">
        <v>43941</v>
      </c>
      <c r="C408" vm="948">
        <v>273.26</v>
      </c>
    </row>
    <row r="409" spans="1:3" x14ac:dyDescent="0.25">
      <c r="A409" t="s">
        <v>19</v>
      </c>
      <c r="B409" vm="522">
        <v>43942</v>
      </c>
      <c r="C409" vm="953">
        <v>262.8</v>
      </c>
    </row>
    <row r="410" spans="1:3" x14ac:dyDescent="0.25">
      <c r="A410" t="s">
        <v>19</v>
      </c>
      <c r="B410" vm="529">
        <v>43943</v>
      </c>
      <c r="C410" vm="958">
        <v>269.37</v>
      </c>
    </row>
    <row r="411" spans="1:3" x14ac:dyDescent="0.25">
      <c r="A411" t="s">
        <v>19</v>
      </c>
      <c r="B411" vm="536">
        <v>43944</v>
      </c>
      <c r="C411" vm="963">
        <v>267.91000000000003</v>
      </c>
    </row>
    <row r="412" spans="1:3" x14ac:dyDescent="0.25">
      <c r="A412" t="s">
        <v>19</v>
      </c>
      <c r="B412" vm="543">
        <v>43945</v>
      </c>
      <c r="C412" vm="968">
        <v>269.86</v>
      </c>
    </row>
    <row r="413" spans="1:3" x14ac:dyDescent="0.25">
      <c r="A413" t="s">
        <v>19</v>
      </c>
      <c r="B413" vm="550">
        <v>43948</v>
      </c>
      <c r="C413" vm="973">
        <v>268.51</v>
      </c>
    </row>
    <row r="414" spans="1:3" x14ac:dyDescent="0.25">
      <c r="A414" t="s">
        <v>19</v>
      </c>
      <c r="B414" vm="557">
        <v>43949</v>
      </c>
      <c r="C414" vm="978">
        <v>256.95999999999998</v>
      </c>
    </row>
    <row r="415" spans="1:3" x14ac:dyDescent="0.25">
      <c r="A415" t="s">
        <v>19</v>
      </c>
      <c r="B415" vm="564">
        <v>43950</v>
      </c>
      <c r="C415" vm="983">
        <v>251.05</v>
      </c>
    </row>
    <row r="416" spans="1:3" x14ac:dyDescent="0.25">
      <c r="A416" t="s">
        <v>19</v>
      </c>
      <c r="B416" vm="571">
        <v>43951</v>
      </c>
      <c r="C416" vm="988">
        <v>251.2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B0F8-5AFC-42E5-AE62-F99C9F959898}">
  <dimension ref="A34:Y40"/>
  <sheetViews>
    <sheetView showGridLines="0" tabSelected="1" zoomScale="85" zoomScaleNormal="85" workbookViewId="0">
      <selection activeCell="Y39" sqref="Y39"/>
    </sheetView>
  </sheetViews>
  <sheetFormatPr defaultRowHeight="15" x14ac:dyDescent="0.25"/>
  <cols>
    <col min="1" max="12" width="13.28515625" customWidth="1"/>
    <col min="13" max="13" width="18.28515625" customWidth="1"/>
    <col min="14" max="14" width="11.85546875" customWidth="1"/>
    <col min="15" max="24" width="13.28515625" customWidth="1"/>
    <col min="25" max="25" width="18.42578125" customWidth="1"/>
    <col min="26" max="26" width="13.28515625" customWidth="1"/>
    <col min="27" max="27" width="9.140625" customWidth="1"/>
    <col min="28" max="28" width="20" customWidth="1"/>
    <col min="30" max="30" width="9.7109375" customWidth="1"/>
  </cols>
  <sheetData>
    <row r="34" spans="1:25" x14ac:dyDescent="0.25">
      <c r="B34" s="2" t="s">
        <v>6</v>
      </c>
      <c r="P34" s="2" t="s">
        <v>6</v>
      </c>
    </row>
    <row r="35" spans="1:25" x14ac:dyDescent="0.25">
      <c r="B35" s="10" t="s">
        <v>0</v>
      </c>
      <c r="C35" s="10"/>
      <c r="D35" s="10" t="s">
        <v>3</v>
      </c>
      <c r="E35" s="10"/>
      <c r="F35" s="10" t="s">
        <v>2</v>
      </c>
      <c r="G35" s="10"/>
      <c r="H35" s="10" t="s">
        <v>5</v>
      </c>
      <c r="I35" s="10"/>
      <c r="J35" s="10" t="s">
        <v>1</v>
      </c>
      <c r="K35" s="10"/>
      <c r="L35" s="10" t="s">
        <v>4</v>
      </c>
      <c r="M35" s="10"/>
      <c r="P35" t="s">
        <v>16</v>
      </c>
      <c r="R35" t="s">
        <v>18</v>
      </c>
      <c r="T35" t="s">
        <v>17</v>
      </c>
      <c r="V35" t="s">
        <v>20</v>
      </c>
      <c r="X35" t="s">
        <v>19</v>
      </c>
    </row>
    <row r="36" spans="1:25" x14ac:dyDescent="0.25">
      <c r="A36" s="2" t="s">
        <v>22</v>
      </c>
      <c r="B36" t="s">
        <v>14</v>
      </c>
      <c r="C36" t="s">
        <v>15</v>
      </c>
      <c r="D36" t="s">
        <v>14</v>
      </c>
      <c r="E36" t="s">
        <v>15</v>
      </c>
      <c r="F36" t="s">
        <v>14</v>
      </c>
      <c r="G36" t="s">
        <v>15</v>
      </c>
      <c r="H36" t="s">
        <v>14</v>
      </c>
      <c r="I36" t="s">
        <v>15</v>
      </c>
      <c r="J36" t="s">
        <v>14</v>
      </c>
      <c r="K36" t="s">
        <v>15</v>
      </c>
      <c r="L36" t="s">
        <v>14</v>
      </c>
      <c r="M36" t="s">
        <v>15</v>
      </c>
      <c r="O36" s="2" t="s">
        <v>22</v>
      </c>
      <c r="P36" t="s">
        <v>14</v>
      </c>
      <c r="Q36" t="s">
        <v>15</v>
      </c>
      <c r="R36" t="s">
        <v>14</v>
      </c>
      <c r="S36" t="s">
        <v>15</v>
      </c>
      <c r="T36" t="s">
        <v>14</v>
      </c>
      <c r="U36" t="s">
        <v>15</v>
      </c>
      <c r="V36" t="s">
        <v>14</v>
      </c>
      <c r="W36" t="s">
        <v>15</v>
      </c>
      <c r="X36" t="s">
        <v>14</v>
      </c>
      <c r="Y36" t="s">
        <v>15</v>
      </c>
    </row>
    <row r="37" spans="1:25" x14ac:dyDescent="0.25">
      <c r="A37" s="5" t="s">
        <v>10</v>
      </c>
      <c r="B37" s="6">
        <v>77.97904761904762</v>
      </c>
      <c r="C37" s="7"/>
      <c r="D37" s="6">
        <v>49.196428571428569</v>
      </c>
      <c r="E37" s="7"/>
      <c r="F37" s="6">
        <v>94.211880952380952</v>
      </c>
      <c r="G37" s="7"/>
      <c r="H37" s="6">
        <v>163.99904761904764</v>
      </c>
      <c r="I37" s="7"/>
      <c r="J37" s="6">
        <v>61.202500000000015</v>
      </c>
      <c r="K37" s="7"/>
      <c r="L37" s="6">
        <v>105.73180952380955</v>
      </c>
      <c r="M37" s="7"/>
      <c r="O37" s="5" t="s">
        <v>10</v>
      </c>
      <c r="P37" s="6">
        <v>147.3204761904762</v>
      </c>
      <c r="Q37" s="7"/>
      <c r="R37" s="6">
        <v>147.55571428571429</v>
      </c>
      <c r="S37" s="7"/>
      <c r="T37" s="6">
        <v>37.270690476190474</v>
      </c>
      <c r="U37" s="7"/>
      <c r="V37" s="6">
        <v>291.33428571428567</v>
      </c>
      <c r="W37" s="7"/>
      <c r="X37" s="6">
        <v>229.4261904761905</v>
      </c>
      <c r="Y37" s="7"/>
    </row>
    <row r="38" spans="1:25" x14ac:dyDescent="0.25">
      <c r="A38" s="5" t="s">
        <v>11</v>
      </c>
      <c r="B38" s="6">
        <v>77.817631578947342</v>
      </c>
      <c r="C38" s="8">
        <v>-2.0699924534709159E-3</v>
      </c>
      <c r="D38" s="6">
        <v>51.376842105263165</v>
      </c>
      <c r="E38" s="7">
        <v>4.4320565479033527E-2</v>
      </c>
      <c r="F38" s="6">
        <v>103.30876315789473</v>
      </c>
      <c r="G38" s="7">
        <v>9.6557696476856941E-2</v>
      </c>
      <c r="H38" s="6">
        <v>178.71947368421053</v>
      </c>
      <c r="I38" s="7">
        <v>8.9759216769092875E-2</v>
      </c>
      <c r="J38" s="6">
        <v>67.733094736842105</v>
      </c>
      <c r="K38" s="7">
        <v>0.10670470547513727</v>
      </c>
      <c r="L38" s="6">
        <v>159.48936842105263</v>
      </c>
      <c r="M38" s="7">
        <v>0.50843316821450524</v>
      </c>
      <c r="O38" s="5" t="s">
        <v>11</v>
      </c>
      <c r="P38" s="6">
        <v>148.45052631578943</v>
      </c>
      <c r="Q38" s="7">
        <v>7.6706928631709555E-3</v>
      </c>
      <c r="R38" s="6">
        <v>160.05421052631579</v>
      </c>
      <c r="S38" s="7">
        <v>8.4703573162883253E-2</v>
      </c>
      <c r="T38" s="6">
        <v>34.511363157894735</v>
      </c>
      <c r="U38" s="7">
        <v>-7.4034778616684657E-2</v>
      </c>
      <c r="V38" s="6">
        <v>286.24315789473684</v>
      </c>
      <c r="W38" s="7">
        <v>-1.747520998795778E-2</v>
      </c>
      <c r="X38" s="6">
        <v>238.96157894736839</v>
      </c>
      <c r="Y38" s="7">
        <v>4.156190037147247E-2</v>
      </c>
    </row>
    <row r="39" spans="1:25" x14ac:dyDescent="0.25">
      <c r="A39" s="5" t="s">
        <v>12</v>
      </c>
      <c r="B39" s="6">
        <v>65.611022727272726</v>
      </c>
      <c r="C39" s="9">
        <v>-0.15686173690972333</v>
      </c>
      <c r="D39" s="6">
        <v>44.424090909090914</v>
      </c>
      <c r="E39" s="9">
        <v>-0.13532850426904683</v>
      </c>
      <c r="F39" s="6">
        <v>93.615522727272719</v>
      </c>
      <c r="G39" s="9">
        <v>-9.3827862558058958E-2</v>
      </c>
      <c r="H39" s="6">
        <v>152.55409090909092</v>
      </c>
      <c r="I39" s="9">
        <v>-0.14640476628390645</v>
      </c>
      <c r="J39" s="6">
        <v>60.888181818181813</v>
      </c>
      <c r="K39" s="9">
        <v>-0.10105714119891135</v>
      </c>
      <c r="L39" s="6">
        <v>111.82027272727272</v>
      </c>
      <c r="M39" s="9">
        <v>-0.29888572615030545</v>
      </c>
      <c r="O39" s="5" t="s">
        <v>12</v>
      </c>
      <c r="P39" s="6">
        <v>130.99636363636364</v>
      </c>
      <c r="Q39" s="9">
        <v>-0.11757562005739645</v>
      </c>
      <c r="R39" s="6">
        <v>133.71727272727273</v>
      </c>
      <c r="S39" s="9">
        <v>-0.16455010906890694</v>
      </c>
      <c r="T39" s="6">
        <v>30.564495454545455</v>
      </c>
      <c r="U39" s="9">
        <v>-0.1143642946032517</v>
      </c>
      <c r="V39" s="6">
        <v>250.21772727272727</v>
      </c>
      <c r="W39" s="9">
        <v>-0.12585604102110126</v>
      </c>
      <c r="X39" s="6">
        <v>221.09136363636364</v>
      </c>
      <c r="Y39" s="9">
        <v>-7.4782797258552997E-2</v>
      </c>
    </row>
    <row r="40" spans="1:25" x14ac:dyDescent="0.25">
      <c r="A40" s="5" t="s">
        <v>13</v>
      </c>
      <c r="B40" s="6">
        <v>68.096547619047612</v>
      </c>
      <c r="C40" s="7">
        <v>3.7882733547784209E-2</v>
      </c>
      <c r="D40" s="6">
        <v>52.063809523809532</v>
      </c>
      <c r="E40" s="7">
        <v>0.17197242438460864</v>
      </c>
      <c r="F40" s="6">
        <v>111.43526190476189</v>
      </c>
      <c r="G40" s="7">
        <v>0.19035026092203616</v>
      </c>
      <c r="H40" s="6">
        <v>169.03952380952381</v>
      </c>
      <c r="I40" s="7">
        <v>0.10806287004297245</v>
      </c>
      <c r="J40" s="6">
        <v>69.249166666666653</v>
      </c>
      <c r="K40" s="7">
        <v>0.13731703918260485</v>
      </c>
      <c r="L40" s="6">
        <v>132.7197142857143</v>
      </c>
      <c r="M40" s="7">
        <v>0.18690207999594918</v>
      </c>
      <c r="O40" s="5" t="s">
        <v>13</v>
      </c>
      <c r="P40" s="6">
        <v>145.88952380952384</v>
      </c>
      <c r="Q40" s="7">
        <v>0.1136914014995296</v>
      </c>
      <c r="R40" s="6">
        <v>136.00476190476198</v>
      </c>
      <c r="S40" s="7">
        <v>1.7106908709952299E-2</v>
      </c>
      <c r="T40" s="6">
        <v>33.9235238095238</v>
      </c>
      <c r="U40" s="7">
        <v>0.10989968278631609</v>
      </c>
      <c r="V40" s="6">
        <v>272.0333333333333</v>
      </c>
      <c r="W40" s="7">
        <v>8.7186492733298204E-2</v>
      </c>
      <c r="X40" s="6">
        <v>256.25</v>
      </c>
      <c r="Y40" s="7">
        <v>0.15902311056103913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E7C8-064E-4184-9087-C55088F6C02D}">
  <dimension ref="A34:M41"/>
  <sheetViews>
    <sheetView showGridLines="0" zoomScale="85" zoomScaleNormal="85" workbookViewId="0">
      <selection activeCell="D34" sqref="A34:M41"/>
      <pivotSelection pane="bottomRight" showHeader="1" click="1" r:id="rId1">
        <pivotArea type="all" dataOnly="0" outline="0" fieldPosition="0"/>
      </pivotSelection>
    </sheetView>
  </sheetViews>
  <sheetFormatPr defaultRowHeight="15" x14ac:dyDescent="0.25"/>
  <cols>
    <col min="1" max="1" width="13.28515625" style="23" customWidth="1"/>
    <col min="2" max="2" width="16.28515625" style="23" bestFit="1" customWidth="1"/>
    <col min="3" max="3" width="14.85546875" style="23" bestFit="1" customWidth="1"/>
    <col min="4" max="4" width="13.7109375" style="23" bestFit="1" customWidth="1"/>
    <col min="5" max="5" width="14.85546875" style="23" bestFit="1" customWidth="1"/>
    <col min="6" max="6" width="13.7109375" style="23" bestFit="1" customWidth="1"/>
    <col min="7" max="7" width="14.85546875" style="23" bestFit="1" customWidth="1"/>
    <col min="8" max="8" width="13.7109375" style="23" bestFit="1" customWidth="1"/>
    <col min="9" max="9" width="14.85546875" style="23" bestFit="1" customWidth="1"/>
    <col min="10" max="10" width="13.7109375" style="23" bestFit="1" customWidth="1"/>
    <col min="11" max="11" width="14.85546875" style="23" bestFit="1" customWidth="1"/>
    <col min="12" max="12" width="18.85546875" style="23" customWidth="1"/>
    <col min="13" max="13" width="0.28515625" style="23" customWidth="1"/>
    <col min="14" max="14" width="14.28515625" style="23" customWidth="1"/>
    <col min="15" max="16384" width="9.140625" style="23"/>
  </cols>
  <sheetData>
    <row r="34" spans="1:13" x14ac:dyDescent="0.25">
      <c r="B34" s="24" t="s">
        <v>7</v>
      </c>
    </row>
    <row r="35" spans="1:13" x14ac:dyDescent="0.25">
      <c r="B35" s="25" t="s">
        <v>0</v>
      </c>
      <c r="C35" s="25"/>
      <c r="D35" s="25" t="s">
        <v>3</v>
      </c>
      <c r="E35" s="25"/>
      <c r="F35" s="25" t="s">
        <v>2</v>
      </c>
      <c r="G35" s="25"/>
      <c r="H35" s="25" t="s">
        <v>5</v>
      </c>
      <c r="I35" s="25"/>
      <c r="J35" s="25" t="s">
        <v>1</v>
      </c>
      <c r="K35" s="25"/>
      <c r="L35" s="25" t="s">
        <v>4</v>
      </c>
      <c r="M35" s="25"/>
    </row>
    <row r="36" spans="1:13" x14ac:dyDescent="0.25">
      <c r="A36" s="24" t="s">
        <v>9</v>
      </c>
      <c r="B36" s="23" t="s">
        <v>14</v>
      </c>
      <c r="C36" s="23" t="s">
        <v>15</v>
      </c>
      <c r="D36" s="23" t="s">
        <v>14</v>
      </c>
      <c r="E36" s="23" t="s">
        <v>15</v>
      </c>
      <c r="F36" s="23" t="s">
        <v>14</v>
      </c>
      <c r="G36" s="23" t="s">
        <v>15</v>
      </c>
      <c r="H36" s="23" t="s">
        <v>14</v>
      </c>
      <c r="I36" s="23" t="s">
        <v>15</v>
      </c>
      <c r="J36" s="23" t="s">
        <v>14</v>
      </c>
      <c r="K36" s="23" t="s">
        <v>15</v>
      </c>
      <c r="L36" s="23" t="s">
        <v>14</v>
      </c>
      <c r="M36" s="23" t="s">
        <v>15</v>
      </c>
    </row>
    <row r="37" spans="1:13" x14ac:dyDescent="0.25">
      <c r="A37" s="29" t="s">
        <v>10</v>
      </c>
      <c r="B37" s="30">
        <v>77.97904761904762</v>
      </c>
      <c r="C37" s="7"/>
      <c r="D37" s="6">
        <v>49.196428571428569</v>
      </c>
      <c r="E37" s="7"/>
      <c r="F37" s="6">
        <v>94.211880952380952</v>
      </c>
      <c r="G37" s="7"/>
      <c r="H37" s="6">
        <v>163.99904761904764</v>
      </c>
      <c r="I37" s="7"/>
      <c r="J37" s="6">
        <v>61.202500000000015</v>
      </c>
      <c r="K37" s="7"/>
      <c r="L37" s="6">
        <v>105.73180952380955</v>
      </c>
      <c r="M37" s="7"/>
    </row>
    <row r="38" spans="1:13" x14ac:dyDescent="0.25">
      <c r="A38" s="29" t="s">
        <v>11</v>
      </c>
      <c r="B38" s="30">
        <v>77.817631578947342</v>
      </c>
      <c r="C38" s="8">
        <v>-2.0699924534709159E-3</v>
      </c>
      <c r="D38" s="6">
        <v>51.376842105263165</v>
      </c>
      <c r="E38" s="7">
        <v>4.4320565479033527E-2</v>
      </c>
      <c r="F38" s="6">
        <v>103.30876315789473</v>
      </c>
      <c r="G38" s="7">
        <v>9.6557696476856941E-2</v>
      </c>
      <c r="H38" s="6">
        <v>178.71947368421053</v>
      </c>
      <c r="I38" s="7">
        <v>8.9759216769092875E-2</v>
      </c>
      <c r="J38" s="6">
        <v>67.733094736842105</v>
      </c>
      <c r="K38" s="7">
        <v>0.10670470547513727</v>
      </c>
      <c r="L38" s="6">
        <v>159.48936842105263</v>
      </c>
      <c r="M38" s="7">
        <v>0.50843316821450524</v>
      </c>
    </row>
    <row r="39" spans="1:13" x14ac:dyDescent="0.25">
      <c r="A39" s="29" t="s">
        <v>12</v>
      </c>
      <c r="B39" s="30">
        <v>65.611022727272726</v>
      </c>
      <c r="C39" s="9">
        <v>-0.15686173690972333</v>
      </c>
      <c r="D39" s="6">
        <v>44.424090909090914</v>
      </c>
      <c r="E39" s="9">
        <v>-0.13532850426904683</v>
      </c>
      <c r="F39" s="6">
        <v>93.615522727272719</v>
      </c>
      <c r="G39" s="9">
        <v>-9.3827862558058958E-2</v>
      </c>
      <c r="H39" s="6">
        <v>152.55409090909092</v>
      </c>
      <c r="I39" s="9">
        <v>-0.14640476628390645</v>
      </c>
      <c r="J39" s="6">
        <v>60.888181818181813</v>
      </c>
      <c r="K39" s="9">
        <v>-0.10105714119891135</v>
      </c>
      <c r="L39" s="6">
        <v>111.82027272727272</v>
      </c>
      <c r="M39" s="9">
        <v>-0.29888572615030545</v>
      </c>
    </row>
    <row r="40" spans="1:13" x14ac:dyDescent="0.25">
      <c r="A40" s="29" t="s">
        <v>13</v>
      </c>
      <c r="B40" s="30">
        <v>68.096547619047612</v>
      </c>
      <c r="C40" s="7">
        <v>3.7882733547784209E-2</v>
      </c>
      <c r="D40" s="6">
        <v>52.063809523809532</v>
      </c>
      <c r="E40" s="7">
        <v>0.17197242438460864</v>
      </c>
      <c r="F40" s="6">
        <v>111.43526190476189</v>
      </c>
      <c r="G40" s="7">
        <v>0.19035026092203616</v>
      </c>
      <c r="H40" s="6">
        <v>169.03952380952381</v>
      </c>
      <c r="I40" s="7">
        <v>0.10806287004297245</v>
      </c>
      <c r="J40" s="6">
        <v>69.249166666666653</v>
      </c>
      <c r="K40" s="7">
        <v>0.13731703918260485</v>
      </c>
      <c r="L40" s="6">
        <v>132.7197142857143</v>
      </c>
      <c r="M40" s="7">
        <v>0.18690207999594918</v>
      </c>
    </row>
    <row r="41" spans="1:13" x14ac:dyDescent="0.25">
      <c r="A41" s="26" t="s">
        <v>8</v>
      </c>
      <c r="B41" s="27">
        <v>72.163433734939758</v>
      </c>
      <c r="C41" s="28"/>
      <c r="D41" s="27">
        <v>49.156084337349391</v>
      </c>
      <c r="E41" s="28"/>
      <c r="F41" s="27">
        <v>100.49395180722895</v>
      </c>
      <c r="G41" s="28"/>
      <c r="H41" s="27">
        <v>165.61048192771082</v>
      </c>
      <c r="I41" s="28"/>
      <c r="J41" s="27">
        <v>64.650045783132541</v>
      </c>
      <c r="K41" s="28"/>
      <c r="L41" s="27">
        <v>126.47983132530123</v>
      </c>
      <c r="M41" s="28"/>
    </row>
  </sheetData>
  <phoneticPr fontId="1" type="noConversion"/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Tech_Stocks</vt:lpstr>
      <vt:lpstr>Healthcare_Stocks</vt:lpstr>
      <vt:lpstr>Covid_Tables_Graphs</vt:lpstr>
      <vt:lpstr>Covid_Graphs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 Militello</dc:creator>
  <cp:lastModifiedBy>Gasper Militello</cp:lastModifiedBy>
  <dcterms:created xsi:type="dcterms:W3CDTF">2022-07-13T19:56:40Z</dcterms:created>
  <dcterms:modified xsi:type="dcterms:W3CDTF">2022-07-18T01:46:09Z</dcterms:modified>
</cp:coreProperties>
</file>