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X:\outils de gestion\Exel\"/>
    </mc:Choice>
  </mc:AlternateContent>
  <xr:revisionPtr revIDLastSave="0" documentId="13_ncr:1_{D48B8F9E-CCC6-4214-8DD1-E99C3641E6E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  <workbookView xWindow="-13155" yWindow="3810" windowWidth="21600" windowHeight="11385" xr2:uid="{CB0D5A14-07DD-4B58-8950-D2E25E98F6BF}"/>
  </bookViews>
  <sheets>
    <sheet name="Résultat attendu" sheetId="1" r:id="rId1"/>
    <sheet name="Données brutes" sheetId="2" r:id="rId2"/>
    <sheet name="Objectifs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F25" i="1" l="1"/>
  <c r="C25" i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<sst xmlns="http://schemas.openxmlformats.org/spreadsheetml/2006/main" count="74" uniqueCount="30">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</sst>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16"/>
      <color theme="0"/>
      <name val="Arial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name val="Arial"/>
      <family val="2"/>
    </font>
    <font>
      <sz val="10"/>
      <color theme="9" tint="-0.499984740745262"/>
      <name val="Calibri"/>
      <family val="2"/>
      <scheme val="minor"/>
    </font>
    <font>
      <sz val="10"/>
      <color theme="3" tint="0.3999755851924192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/>
      <top style="medium">
        <color indexed="64"/>
      </top>
      <bottom/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/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indexed="64"/>
      </right>
      <top/>
      <bottom/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18" fillId="8" borderId="34" xfId="0" applyNumberFormat="1" applyFont="1" applyFill="1" applyBorder="1" applyAlignment="1">
      <alignment horizontal="center" vertical="center" wrapText="1"/>
    </xf>
    <xf numFmtId="0" fontId="18" fillId="8" borderId="0" xfId="0" applyNumberFormat="1" applyFont="1" applyFill="1" applyBorder="1" applyAlignment="1">
      <alignment horizontal="center" vertical="center" wrapText="1"/>
    </xf>
    <xf numFmtId="0" fontId="19" fillId="11" borderId="42" xfId="0" applyNumberFormat="1" applyFont="1" applyFill="1" applyBorder="1" applyAlignment="1">
      <alignment horizontal="left" vertical="center"/>
    </xf>
    <xf numFmtId="0" fontId="19" fillId="11" borderId="43" xfId="0" applyNumberFormat="1" applyFont="1" applyFill="1" applyBorder="1" applyAlignment="1">
      <alignment horizontal="center" vertical="center"/>
    </xf>
    <xf numFmtId="0" fontId="19" fillId="11" borderId="44" xfId="0" applyNumberFormat="1" applyFont="1" applyFill="1" applyBorder="1" applyAlignment="1">
      <alignment horizontal="center" vertical="center"/>
    </xf>
    <xf numFmtId="0" fontId="19" fillId="11" borderId="36" xfId="0" applyNumberFormat="1" applyFont="1" applyFill="1" applyBorder="1" applyAlignment="1">
      <alignment horizontal="center" vertical="center"/>
    </xf>
    <xf numFmtId="0" fontId="20" fillId="14" borderId="38" xfId="0" applyNumberFormat="1" applyFont="1" applyFill="1" applyBorder="1" applyAlignment="1">
      <alignment horizontal="left" vertical="center"/>
    </xf>
    <xf numFmtId="0" fontId="21" fillId="14" borderId="40" xfId="0" applyNumberFormat="1" applyFont="1" applyFill="1" applyBorder="1" applyAlignment="1">
      <alignment horizontal="left" vertical="center"/>
    </xf>
    <xf numFmtId="0" fontId="22" fillId="0" borderId="0" xfId="0" applyNumberFormat="1" applyFont="1" applyFill="1" applyBorder="1" applyAlignment="1">
      <alignment horizontal="left" vertical="center"/>
    </xf>
    <xf numFmtId="0" fontId="19" fillId="12" borderId="42" xfId="0" applyNumberFormat="1" applyFont="1" applyFill="1" applyBorder="1" applyAlignment="1">
      <alignment horizontal="left" vertical="center"/>
    </xf>
    <xf numFmtId="0" fontId="20" fillId="15" borderId="46" xfId="0" applyNumberFormat="1" applyFont="1" applyFill="1" applyBorder="1" applyAlignment="1">
      <alignment horizontal="left" vertical="center"/>
    </xf>
    <xf numFmtId="0" fontId="23" fillId="15" borderId="48" xfId="0" applyNumberFormat="1" applyFont="1" applyFill="1" applyBorder="1" applyAlignment="1">
      <alignment horizontal="left" vertical="center"/>
    </xf>
    <xf numFmtId="0" fontId="19" fillId="13" borderId="42" xfId="0" applyNumberFormat="1" applyFont="1" applyFill="1" applyBorder="1" applyAlignment="1">
      <alignment horizontal="left" vertical="center"/>
    </xf>
    <xf numFmtId="0" fontId="24" fillId="16" borderId="46" xfId="0" applyNumberFormat="1" applyFont="1" applyFill="1" applyBorder="1" applyAlignment="1">
      <alignment horizontal="left" vertical="center"/>
    </xf>
    <xf numFmtId="166" fontId="20" fillId="14" borderId="38" xfId="2" applyNumberFormat="1" applyFont="1" applyFill="1" applyBorder="1" applyAlignment="1">
      <alignment horizontal="right" wrapText="1"/>
    </xf>
    <xf numFmtId="166" fontId="20" fillId="14" borderId="39" xfId="2" applyNumberFormat="1" applyFont="1" applyFill="1" applyBorder="1" applyAlignment="1">
      <alignment horizontal="right" wrapText="1"/>
    </xf>
    <xf numFmtId="166" fontId="21" fillId="14" borderId="34" xfId="2" applyNumberFormat="1" applyFont="1" applyFill="1" applyBorder="1" applyAlignment="1">
      <alignment horizontal="right" wrapText="1"/>
    </xf>
    <xf numFmtId="166" fontId="21" fillId="14" borderId="40" xfId="2" applyNumberFormat="1" applyFont="1" applyFill="1" applyBorder="1" applyAlignment="1">
      <alignment horizontal="right" wrapText="1"/>
    </xf>
    <xf numFmtId="166" fontId="21" fillId="14" borderId="41" xfId="2" applyNumberFormat="1" applyFont="1" applyFill="1" applyBorder="1" applyAlignment="1">
      <alignment horizontal="right" wrapText="1"/>
    </xf>
    <xf numFmtId="166" fontId="21" fillId="14" borderId="37" xfId="2" applyNumberFormat="1" applyFont="1" applyFill="1" applyBorder="1" applyAlignment="1">
      <alignment horizontal="right" wrapText="1"/>
    </xf>
    <xf numFmtId="166" fontId="22" fillId="0" borderId="0" xfId="2" applyNumberFormat="1" applyFont="1" applyFill="1" applyBorder="1" applyAlignment="1">
      <alignment horizontal="right" wrapText="1"/>
    </xf>
    <xf numFmtId="166" fontId="19" fillId="12" borderId="43" xfId="2" applyNumberFormat="1" applyFont="1" applyFill="1" applyBorder="1" applyAlignment="1">
      <alignment horizontal="right" wrapText="1"/>
    </xf>
    <xf numFmtId="166" fontId="19" fillId="12" borderId="45" xfId="2" applyNumberFormat="1" applyFont="1" applyFill="1" applyBorder="1" applyAlignment="1">
      <alignment horizontal="right" wrapText="1"/>
    </xf>
    <xf numFmtId="166" fontId="19" fillId="12" borderId="36" xfId="2" applyNumberFormat="1" applyFont="1" applyFill="1" applyBorder="1" applyAlignment="1">
      <alignment horizontal="right" wrapText="1"/>
    </xf>
    <xf numFmtId="166" fontId="20" fillId="15" borderId="38" xfId="2" applyNumberFormat="1" applyFont="1" applyFill="1" applyBorder="1" applyAlignment="1">
      <alignment horizontal="right" wrapText="1"/>
    </xf>
    <xf numFmtId="166" fontId="20" fillId="15" borderId="47" xfId="2" applyNumberFormat="1" applyFont="1" applyFill="1" applyBorder="1" applyAlignment="1">
      <alignment horizontal="right" wrapText="1"/>
    </xf>
    <xf numFmtId="166" fontId="20" fillId="15" borderId="34" xfId="2" applyNumberFormat="1" applyFont="1" applyFill="1" applyBorder="1" applyAlignment="1">
      <alignment horizontal="right" wrapText="1"/>
    </xf>
    <xf numFmtId="166" fontId="23" fillId="15" borderId="40" xfId="2" applyNumberFormat="1" applyFont="1" applyFill="1" applyBorder="1" applyAlignment="1">
      <alignment horizontal="right" wrapText="1"/>
    </xf>
    <xf numFmtId="166" fontId="23" fillId="15" borderId="49" xfId="2" applyNumberFormat="1" applyFont="1" applyFill="1" applyBorder="1" applyAlignment="1">
      <alignment horizontal="right" wrapText="1"/>
    </xf>
    <xf numFmtId="166" fontId="23" fillId="15" borderId="37" xfId="2" applyNumberFormat="1" applyFont="1" applyFill="1" applyBorder="1" applyAlignment="1">
      <alignment horizontal="right" wrapText="1"/>
    </xf>
    <xf numFmtId="166" fontId="19" fillId="13" borderId="43" xfId="2" applyNumberFormat="1" applyFont="1" applyFill="1" applyBorder="1" applyAlignment="1">
      <alignment horizontal="right" wrapText="1"/>
    </xf>
    <xf numFmtId="166" fontId="19" fillId="13" borderId="44" xfId="2" applyNumberFormat="1" applyFont="1" applyFill="1" applyBorder="1" applyAlignment="1">
      <alignment horizontal="right" wrapText="1"/>
    </xf>
    <xf numFmtId="166" fontId="19" fillId="13" borderId="35" xfId="2" applyNumberFormat="1" applyFont="1" applyFill="1" applyBorder="1" applyAlignment="1">
      <alignment horizontal="right" wrapText="1"/>
    </xf>
    <xf numFmtId="166" fontId="20" fillId="16" borderId="38" xfId="2" applyNumberFormat="1" applyFont="1" applyFill="1" applyBorder="1" applyAlignment="1">
      <alignment horizontal="right" wrapText="1"/>
    </xf>
    <xf numFmtId="166" fontId="20" fillId="16" borderId="39" xfId="2" applyNumberFormat="1" applyFont="1" applyFill="1" applyBorder="1" applyAlignment="1">
      <alignment horizontal="right" wrapText="1"/>
    </xf>
    <xf numFmtId="166" fontId="24" fillId="16" borderId="37" xfId="2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center" vertical="center"/>
    </xf>
  </cellXfs>
  <cellStyles count="3">
    <cellStyle name="Milliers" xfId="1" builtinId="3"/>
    <cellStyle name="Monétaire" xfId="2" builtinId="4"/>
    <cellStyle name="Normal" xfId="0" builtinId="0"/>
  </cellStyles>
  <dxfs count="2">
    <dxf>
      <font>
        <b/>
        <i val="0"/>
        <color theme="9" tint="-0.499984740745262"/>
      </font>
    </dxf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8-4744-8899-D289C9FDF27A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8-4744-8899-D289C9FDF27A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8-4744-8899-D289C9FDF27A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18-4744-8899-D289C9FD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4-4590-80FE-18B38D63194C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4-4590-80FE-18B38D63194C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74-4590-80FE-18B38D63194C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74-4590-80FE-18B38D631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6-4996-B6F5-9E367B808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>
                <a:solidFill>
                  <a:schemeClr val="accent1"/>
                </a:solidFill>
              </a:rPr>
              <a:t>VENTE</a:t>
            </a:r>
            <a:r>
              <a:rPr lang="fr-CA" baseline="0">
                <a:solidFill>
                  <a:schemeClr val="accent1"/>
                </a:solidFill>
              </a:rPr>
              <a:t> 2009</a:t>
            </a:r>
            <a:endParaRPr lang="fr-CA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'Données brutes'!$C$8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9-4AFC-A1E5-E40469E72668}"/>
            </c:ext>
          </c:extLst>
        </c:ser>
        <c:ser>
          <c:idx val="1"/>
          <c:order val="1"/>
          <c:tx>
            <c:strRef>
              <c:f>'Données brutes'!$D$8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9-4AFC-A1E5-E40469E72668}"/>
            </c:ext>
          </c:extLst>
        </c:ser>
        <c:ser>
          <c:idx val="2"/>
          <c:order val="2"/>
          <c:tx>
            <c:strRef>
              <c:f>'Données brutes'!$E$8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9-4AFC-A1E5-E40469E72668}"/>
            </c:ext>
          </c:extLst>
        </c:ser>
        <c:ser>
          <c:idx val="3"/>
          <c:order val="3"/>
          <c:tx>
            <c:strRef>
              <c:f>'Données brutes'!$F$8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9-4AFC-A1E5-E40469E7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5932319"/>
        <c:axId val="1325921087"/>
        <c:axId val="1428017407"/>
      </c:bar3DChart>
      <c:catAx>
        <c:axId val="132593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5921087"/>
        <c:crosses val="autoZero"/>
        <c:auto val="1"/>
        <c:lblAlgn val="ctr"/>
        <c:lblOffset val="100"/>
        <c:noMultiLvlLbl val="0"/>
      </c:catAx>
      <c:valAx>
        <c:axId val="1325921087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$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5932319"/>
        <c:crosses val="autoZero"/>
        <c:crossBetween val="between"/>
      </c:valAx>
      <c:serAx>
        <c:axId val="142801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592108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>
                <a:solidFill>
                  <a:schemeClr val="accent6">
                    <a:lumMod val="50000"/>
                  </a:schemeClr>
                </a:solidFill>
              </a:rPr>
              <a:t>DÉPENSES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'Données brutes'!$C$17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1D69-406B-BBD4-D34FC93A3CE5}"/>
            </c:ext>
          </c:extLst>
        </c:ser>
        <c:ser>
          <c:idx val="1"/>
          <c:order val="1"/>
          <c:tx>
            <c:strRef>
              <c:f>'Données brutes'!$D$17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1D69-406B-BBD4-D34FC93A3CE5}"/>
            </c:ext>
          </c:extLst>
        </c:ser>
        <c:ser>
          <c:idx val="2"/>
          <c:order val="2"/>
          <c:tx>
            <c:strRef>
              <c:f>'Données brutes'!$E$17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1D69-406B-BBD4-D34FC93A3CE5}"/>
            </c:ext>
          </c:extLst>
        </c:ser>
        <c:ser>
          <c:idx val="3"/>
          <c:order val="3"/>
          <c:tx>
            <c:strRef>
              <c:f>'Données brutes'!$F$17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1D69-406B-BBD4-D34FC93A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5933567"/>
        <c:axId val="1325914015"/>
        <c:axId val="0"/>
      </c:bar3DChart>
      <c:catAx>
        <c:axId val="1325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5914015"/>
        <c:crosses val="autoZero"/>
        <c:auto val="1"/>
        <c:lblAlgn val="ctr"/>
        <c:lblOffset val="100"/>
        <c:noMultiLvlLbl val="0"/>
      </c:catAx>
      <c:valAx>
        <c:axId val="13259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$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593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>
                <a:solidFill>
                  <a:srgbClr val="7030A0"/>
                </a:solidFill>
              </a:rPr>
              <a:t>CROISSANCE</a:t>
            </a:r>
            <a:r>
              <a:rPr lang="fr-CA" baseline="0">
                <a:solidFill>
                  <a:srgbClr val="7030A0"/>
                </a:solidFill>
              </a:rPr>
              <a:t> 2009</a:t>
            </a:r>
            <a:endParaRPr lang="fr-CA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'Données brutes'!$C$24:$F$24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8-49AF-8E6E-D0262754B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429951"/>
        <c:axId val="1310089487"/>
      </c:lineChart>
      <c:catAx>
        <c:axId val="1439429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0089487"/>
        <c:crosses val="autoZero"/>
        <c:auto val="1"/>
        <c:lblAlgn val="ctr"/>
        <c:lblOffset val="100"/>
        <c:noMultiLvlLbl val="0"/>
      </c:catAx>
      <c:valAx>
        <c:axId val="13100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$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942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152399</xdr:rowOff>
    </xdr:from>
    <xdr:to>
      <xdr:col>18</xdr:col>
      <xdr:colOff>9524</xdr:colOff>
      <xdr:row>25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AF7AD24-11CF-4B13-A1A6-F9E3D9257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27</xdr:row>
      <xdr:rowOff>4761</xdr:rowOff>
    </xdr:from>
    <xdr:to>
      <xdr:col>17</xdr:col>
      <xdr:colOff>600075</xdr:colOff>
      <xdr:row>47</xdr:row>
      <xdr:rowOff>47624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E4BEB9-7519-422C-8913-49AAC4CF4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26</xdr:row>
      <xdr:rowOff>119060</xdr:rowOff>
    </xdr:from>
    <xdr:to>
      <xdr:col>7</xdr:col>
      <xdr:colOff>9525</xdr:colOff>
      <xdr:row>47</xdr:row>
      <xdr:rowOff>19050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7E2EE5F-CF64-4108-9DEF-B487BAA78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zoomScaleNormal="100" workbookViewId="0">
      <selection activeCell="B2" sqref="B2:Q2"/>
    </sheetView>
    <sheetView tabSelected="1" workbookViewId="1"/>
  </sheetViews>
  <sheetFormatPr baseColWidth="10" defaultColWidth="9.140625" defaultRowHeight="11.25" x14ac:dyDescent="0.2"/>
  <cols>
    <col min="1" max="1" width="1.7109375" style="2" customWidth="1"/>
    <col min="2" max="7" width="11.5703125" style="2" customWidth="1"/>
    <col min="8" max="8" width="1.7109375" style="2" customWidth="1"/>
    <col min="9" max="15" width="9.140625" style="2"/>
    <col min="16" max="16" width="9.140625" style="2" customWidth="1"/>
    <col min="17" max="17" width="9.140625" style="2"/>
    <col min="18" max="18" width="1.7109375" style="2" customWidth="1"/>
    <col min="19" max="16384" width="9.140625" style="2"/>
  </cols>
  <sheetData>
    <row r="1" spans="2:17" ht="3" customHeight="1" x14ac:dyDescent="0.2"/>
    <row r="2" spans="2:17" ht="20.25" x14ac:dyDescent="0.3">
      <c r="B2" s="55" t="s">
        <v>17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2:17" ht="3.6" customHeight="1" x14ac:dyDescent="0.2">
      <c r="B3" s="3"/>
      <c r="C3" s="3"/>
      <c r="D3" s="3"/>
      <c r="E3" s="3"/>
      <c r="F3" s="3"/>
      <c r="G3" s="3"/>
    </row>
    <row r="4" spans="2:17" x14ac:dyDescent="0.2">
      <c r="B4" s="56" t="s">
        <v>13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</row>
    <row r="5" spans="2:17" ht="3.6" customHeight="1" x14ac:dyDescent="0.2">
      <c r="B5" s="3"/>
      <c r="C5" s="3"/>
      <c r="D5" s="3"/>
      <c r="E5" s="3"/>
      <c r="F5" s="3"/>
      <c r="G5" s="3"/>
    </row>
    <row r="6" spans="2:17" ht="12" thickBot="1" x14ac:dyDescent="0.25">
      <c r="B6" s="3"/>
      <c r="C6" s="3"/>
      <c r="D6" s="3"/>
      <c r="E6" s="3"/>
      <c r="F6" s="3"/>
      <c r="G6" s="3"/>
    </row>
    <row r="7" spans="2:17" ht="3" customHeight="1" thickBot="1" x14ac:dyDescent="0.25">
      <c r="B7" s="36"/>
      <c r="C7" s="3"/>
      <c r="D7" s="3"/>
      <c r="E7" s="3"/>
      <c r="F7" s="3"/>
      <c r="G7" s="3"/>
    </row>
    <row r="8" spans="2:17" s="4" customFormat="1" ht="12.75" thickBot="1" x14ac:dyDescent="0.25">
      <c r="B8" s="46" t="s">
        <v>7</v>
      </c>
      <c r="C8" s="33" t="s">
        <v>3</v>
      </c>
      <c r="D8" s="33" t="s">
        <v>4</v>
      </c>
      <c r="E8" s="33" t="s">
        <v>5</v>
      </c>
      <c r="F8" s="34" t="s">
        <v>6</v>
      </c>
      <c r="G8" s="35" t="s">
        <v>0</v>
      </c>
    </row>
    <row r="9" spans="2:17" x14ac:dyDescent="0.2">
      <c r="B9" s="12" t="s">
        <v>8</v>
      </c>
      <c r="C9" s="13">
        <v>1988.5</v>
      </c>
      <c r="D9" s="13">
        <v>2897.35</v>
      </c>
      <c r="E9" s="13">
        <v>5223.25</v>
      </c>
      <c r="F9" s="14">
        <v>7996.36</v>
      </c>
      <c r="G9" s="5">
        <f>SUM(C9:F9)</f>
        <v>18105.46</v>
      </c>
    </row>
    <row r="10" spans="2:17" x14ac:dyDescent="0.2">
      <c r="B10" s="12" t="s">
        <v>9</v>
      </c>
      <c r="C10" s="13">
        <v>5215</v>
      </c>
      <c r="D10" s="13">
        <v>8309.0499999999993</v>
      </c>
      <c r="E10" s="13">
        <v>4287.9799999999996</v>
      </c>
      <c r="F10" s="14">
        <v>9352.64</v>
      </c>
      <c r="G10" s="5">
        <f>SUM(C10:F10)</f>
        <v>27164.67</v>
      </c>
    </row>
    <row r="11" spans="2:17" x14ac:dyDescent="0.2">
      <c r="B11" s="12" t="s">
        <v>10</v>
      </c>
      <c r="C11" s="13">
        <v>7832.97</v>
      </c>
      <c r="D11" s="13">
        <v>11299.87</v>
      </c>
      <c r="E11" s="13">
        <v>8264.81</v>
      </c>
      <c r="F11" s="14">
        <v>13226.47</v>
      </c>
      <c r="G11" s="5">
        <f>SUM(C11:F11)</f>
        <v>40624.120000000003</v>
      </c>
    </row>
    <row r="12" spans="2:17" x14ac:dyDescent="0.2">
      <c r="B12" s="12" t="s">
        <v>11</v>
      </c>
      <c r="C12" s="13">
        <v>2337.81</v>
      </c>
      <c r="D12" s="13">
        <v>2137.81</v>
      </c>
      <c r="E12" s="13">
        <v>1237.81</v>
      </c>
      <c r="F12" s="14">
        <v>3237.81</v>
      </c>
      <c r="G12" s="5">
        <f>SUM(C12:F12)</f>
        <v>8951.24</v>
      </c>
    </row>
    <row r="13" spans="2:17" ht="12" thickBot="1" x14ac:dyDescent="0.25">
      <c r="B13" s="15" t="s">
        <v>12</v>
      </c>
      <c r="C13" s="16">
        <v>4336.37</v>
      </c>
      <c r="D13" s="16">
        <v>1790.84</v>
      </c>
      <c r="E13" s="16">
        <v>1206.77</v>
      </c>
      <c r="F13" s="17">
        <v>1628.13</v>
      </c>
      <c r="G13" s="6">
        <f>SUM(C13:F13)</f>
        <v>8962.11</v>
      </c>
    </row>
    <row r="14" spans="2:17" ht="12" thickBot="1" x14ac:dyDescent="0.25">
      <c r="B14" s="18" t="s">
        <v>0</v>
      </c>
      <c r="C14" s="19">
        <f>SUM(C9:C13)</f>
        <v>21710.65</v>
      </c>
      <c r="D14" s="19">
        <f>SUM(D9:D13)</f>
        <v>26434.920000000002</v>
      </c>
      <c r="E14" s="19">
        <f>SUM(E9:E13)</f>
        <v>20220.620000000003</v>
      </c>
      <c r="F14" s="20">
        <f>SUM(F9:F13)</f>
        <v>35441.409999999996</v>
      </c>
      <c r="G14" s="7">
        <f>SUM(G9:G13)</f>
        <v>103807.6</v>
      </c>
    </row>
    <row r="15" spans="2:17" ht="12" thickBot="1" x14ac:dyDescent="0.25">
      <c r="B15" s="3"/>
      <c r="C15" s="3"/>
      <c r="D15" s="3"/>
      <c r="E15" s="3"/>
      <c r="F15" s="3"/>
      <c r="G15" s="3"/>
    </row>
    <row r="16" spans="2:17" ht="3" customHeight="1" thickBot="1" x14ac:dyDescent="0.25">
      <c r="B16" s="40"/>
      <c r="C16" s="3"/>
      <c r="D16" s="3"/>
      <c r="E16" s="3"/>
      <c r="F16" s="3"/>
      <c r="G16" s="3"/>
    </row>
    <row r="17" spans="2:7" ht="12.75" thickBot="1" x14ac:dyDescent="0.25">
      <c r="B17" s="45" t="s">
        <v>2</v>
      </c>
      <c r="C17" s="37" t="s">
        <v>3</v>
      </c>
      <c r="D17" s="37" t="s">
        <v>4</v>
      </c>
      <c r="E17" s="37" t="s">
        <v>5</v>
      </c>
      <c r="F17" s="38" t="s">
        <v>6</v>
      </c>
      <c r="G17" s="39" t="s">
        <v>0</v>
      </c>
    </row>
    <row r="18" spans="2:7" x14ac:dyDescent="0.2">
      <c r="B18" s="21" t="s">
        <v>14</v>
      </c>
      <c r="C18" s="22">
        <v>12462.87</v>
      </c>
      <c r="D18" s="22">
        <v>8256.9699999999993</v>
      </c>
      <c r="E18" s="22">
        <v>10884.65</v>
      </c>
      <c r="F18" s="23">
        <v>18995.599999999999</v>
      </c>
      <c r="G18" s="8">
        <f>SUM(C18:F18)</f>
        <v>50600.09</v>
      </c>
    </row>
    <row r="19" spans="2:7" x14ac:dyDescent="0.2">
      <c r="B19" s="21" t="s">
        <v>15</v>
      </c>
      <c r="C19" s="22">
        <v>2533.2399999999998</v>
      </c>
      <c r="D19" s="22">
        <v>5855.47</v>
      </c>
      <c r="E19" s="22">
        <v>8525.14</v>
      </c>
      <c r="F19" s="23">
        <v>11253.21</v>
      </c>
      <c r="G19" s="8">
        <f>SUM(C19:F19)</f>
        <v>28167.059999999998</v>
      </c>
    </row>
    <row r="20" spans="2:7" ht="12" thickBot="1" x14ac:dyDescent="0.25">
      <c r="B20" s="24" t="s">
        <v>16</v>
      </c>
      <c r="C20" s="25">
        <v>8755.24</v>
      </c>
      <c r="D20" s="25">
        <v>7562.22</v>
      </c>
      <c r="E20" s="25">
        <v>5221.5600000000004</v>
      </c>
      <c r="F20" s="26">
        <v>3256.47</v>
      </c>
      <c r="G20" s="9">
        <f>SUM(C20:F20)</f>
        <v>24795.49</v>
      </c>
    </row>
    <row r="21" spans="2:7" ht="12" thickBot="1" x14ac:dyDescent="0.25">
      <c r="B21" s="27" t="s">
        <v>0</v>
      </c>
      <c r="C21" s="28">
        <f>SUM(C18:C20)</f>
        <v>23751.35</v>
      </c>
      <c r="D21" s="28">
        <f>SUM(D18:D20)</f>
        <v>21674.66</v>
      </c>
      <c r="E21" s="28">
        <f>SUM(E18:E20)</f>
        <v>24631.350000000002</v>
      </c>
      <c r="F21" s="29">
        <f>SUM(F18:F20)</f>
        <v>33505.279999999999</v>
      </c>
      <c r="G21" s="10">
        <f>SUM(G18:G20)</f>
        <v>103562.64</v>
      </c>
    </row>
    <row r="22" spans="2:7" ht="12" thickBot="1" x14ac:dyDescent="0.25">
      <c r="B22" s="3"/>
      <c r="C22" s="3"/>
      <c r="D22" s="3"/>
      <c r="E22" s="3"/>
      <c r="F22" s="3"/>
      <c r="G22" s="3"/>
    </row>
    <row r="23" spans="2:7" ht="3" customHeight="1" thickBot="1" x14ac:dyDescent="0.25">
      <c r="B23" s="41"/>
      <c r="C23" s="3"/>
      <c r="D23" s="3"/>
      <c r="E23" s="3"/>
      <c r="F23" s="3"/>
      <c r="G23" s="3"/>
    </row>
    <row r="24" spans="2:7" ht="12.75" thickBot="1" x14ac:dyDescent="0.25">
      <c r="B24" s="47" t="s">
        <v>1</v>
      </c>
      <c r="C24" s="42" t="s">
        <v>3</v>
      </c>
      <c r="D24" s="42" t="s">
        <v>4</v>
      </c>
      <c r="E24" s="42" t="s">
        <v>5</v>
      </c>
      <c r="F24" s="43" t="s">
        <v>6</v>
      </c>
      <c r="G24" s="44" t="s">
        <v>0</v>
      </c>
    </row>
    <row r="25" spans="2:7" ht="12" thickBot="1" x14ac:dyDescent="0.25">
      <c r="B25" s="30" t="s">
        <v>0</v>
      </c>
      <c r="C25" s="31">
        <f>-C21+C14</f>
        <v>-2040.6999999999971</v>
      </c>
      <c r="D25" s="31">
        <f t="shared" ref="D25:G25" si="0">-D21+D14</f>
        <v>4760.260000000002</v>
      </c>
      <c r="E25" s="31">
        <f t="shared" si="0"/>
        <v>-4410.7299999999996</v>
      </c>
      <c r="F25" s="32">
        <f t="shared" si="0"/>
        <v>1936.1299999999974</v>
      </c>
      <c r="G25" s="11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1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8"/>
  <sheetViews>
    <sheetView tabSelected="1" workbookViewId="0">
      <selection activeCell="U35" sqref="U35"/>
    </sheetView>
    <sheetView workbookViewId="1"/>
  </sheetViews>
  <sheetFormatPr baseColWidth="10" defaultColWidth="9.140625" defaultRowHeight="11.25" x14ac:dyDescent="0.2"/>
  <cols>
    <col min="1" max="1" width="3.42578125" style="1" customWidth="1"/>
    <col min="2" max="2" width="10.7109375" style="1" customWidth="1"/>
    <col min="3" max="3" width="10.5703125" style="1" customWidth="1"/>
    <col min="4" max="4" width="10.7109375" style="1" customWidth="1"/>
    <col min="5" max="5" width="11.28515625" style="1" customWidth="1"/>
    <col min="6" max="6" width="10.5703125" style="1" customWidth="1"/>
    <col min="7" max="7" width="14.7109375" style="1" customWidth="1"/>
    <col min="8" max="8" width="5" style="1" customWidth="1"/>
    <col min="9" max="9" width="5.140625" style="1" hidden="1" customWidth="1"/>
    <col min="10" max="15" width="9.140625" style="1"/>
    <col min="16" max="16" width="9.140625" style="1" customWidth="1"/>
    <col min="17" max="16384" width="9.140625" style="1"/>
  </cols>
  <sheetData>
    <row r="1" spans="2:18" ht="5.25" customHeight="1" x14ac:dyDescent="0.2">
      <c r="B1" s="59" t="s">
        <v>17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2:18" ht="16.5" customHeight="1" x14ac:dyDescent="0.2"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</row>
    <row r="3" spans="2:18" ht="6" hidden="1" customHeight="1" thickBo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</row>
    <row r="4" spans="2:18" ht="15.75" customHeight="1" x14ac:dyDescent="0.2">
      <c r="B4" s="95" t="s">
        <v>13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</row>
    <row r="5" spans="2:18" ht="12" customHeight="1" thickBot="1" x14ac:dyDescent="0.25"/>
    <row r="6" spans="2:18" ht="2.25" hidden="1" customHeight="1" x14ac:dyDescent="0.2"/>
    <row r="7" spans="2:18" ht="3" hidden="1" customHeight="1" thickBot="1" x14ac:dyDescent="0.25"/>
    <row r="8" spans="2:18" ht="13.5" customHeight="1" thickBot="1" x14ac:dyDescent="0.25">
      <c r="B8" s="61" t="s">
        <v>7</v>
      </c>
      <c r="C8" s="62" t="s">
        <v>3</v>
      </c>
      <c r="D8" s="62" t="s">
        <v>4</v>
      </c>
      <c r="E8" s="62" t="s">
        <v>5</v>
      </c>
      <c r="F8" s="63" t="s">
        <v>6</v>
      </c>
      <c r="G8" s="64" t="s">
        <v>0</v>
      </c>
    </row>
    <row r="9" spans="2:18" ht="18" customHeight="1" x14ac:dyDescent="0.2">
      <c r="B9" s="65" t="s">
        <v>8</v>
      </c>
      <c r="C9" s="73">
        <v>1988.5</v>
      </c>
      <c r="D9" s="73">
        <v>2897.35</v>
      </c>
      <c r="E9" s="73">
        <v>5223.25</v>
      </c>
      <c r="F9" s="74">
        <v>7996.36</v>
      </c>
      <c r="G9" s="75">
        <v>18105.46</v>
      </c>
    </row>
    <row r="10" spans="2:18" ht="12.75" customHeight="1" x14ac:dyDescent="0.2">
      <c r="B10" s="65" t="s">
        <v>9</v>
      </c>
      <c r="C10" s="73">
        <v>5215</v>
      </c>
      <c r="D10" s="73">
        <v>8309.0499999999993</v>
      </c>
      <c r="E10" s="73">
        <v>4287.9799999999996</v>
      </c>
      <c r="F10" s="74">
        <v>9352.64</v>
      </c>
      <c r="G10" s="75">
        <v>27164.67</v>
      </c>
    </row>
    <row r="11" spans="2:18" ht="12" customHeight="1" x14ac:dyDescent="0.2">
      <c r="B11" s="65" t="s">
        <v>10</v>
      </c>
      <c r="C11" s="73">
        <v>7832.97</v>
      </c>
      <c r="D11" s="73">
        <v>11299.87</v>
      </c>
      <c r="E11" s="73">
        <v>8264.81</v>
      </c>
      <c r="F11" s="74">
        <v>13226.47</v>
      </c>
      <c r="G11" s="75">
        <v>40624.120000000003</v>
      </c>
    </row>
    <row r="12" spans="2:18" ht="16.5" customHeight="1" x14ac:dyDescent="0.2">
      <c r="B12" s="65" t="s">
        <v>11</v>
      </c>
      <c r="C12" s="73">
        <v>2337.81</v>
      </c>
      <c r="D12" s="73">
        <v>2137.81</v>
      </c>
      <c r="E12" s="73">
        <v>1237.81</v>
      </c>
      <c r="F12" s="74">
        <v>3237.81</v>
      </c>
      <c r="G12" s="75">
        <v>8951.24</v>
      </c>
    </row>
    <row r="13" spans="2:18" ht="13.5" customHeight="1" thickBot="1" x14ac:dyDescent="0.25">
      <c r="B13" s="65" t="s">
        <v>12</v>
      </c>
      <c r="C13" s="73">
        <v>4336.37</v>
      </c>
      <c r="D13" s="73">
        <v>1790.84</v>
      </c>
      <c r="E13" s="73">
        <v>1206.77</v>
      </c>
      <c r="F13" s="74">
        <v>1628.13</v>
      </c>
      <c r="G13" s="75">
        <v>8962.11</v>
      </c>
    </row>
    <row r="14" spans="2:18" ht="13.5" customHeight="1" thickBot="1" x14ac:dyDescent="0.25">
      <c r="B14" s="66" t="s">
        <v>0</v>
      </c>
      <c r="C14" s="76">
        <v>21710.65</v>
      </c>
      <c r="D14" s="76">
        <v>26434.920000000002</v>
      </c>
      <c r="E14" s="76">
        <v>20220.620000000003</v>
      </c>
      <c r="F14" s="77">
        <v>35441.409999999996</v>
      </c>
      <c r="G14" s="78">
        <v>103807.6</v>
      </c>
    </row>
    <row r="15" spans="2:18" ht="10.15" customHeight="1" x14ac:dyDescent="0.2">
      <c r="B15" s="67"/>
      <c r="C15" s="79"/>
      <c r="D15" s="79"/>
      <c r="E15" s="79"/>
      <c r="F15" s="79"/>
      <c r="G15" s="79"/>
    </row>
    <row r="16" spans="2:18" ht="0.75" customHeight="1" thickBot="1" x14ac:dyDescent="0.25">
      <c r="B16" s="67"/>
      <c r="C16" s="79"/>
      <c r="D16" s="79"/>
      <c r="E16" s="79"/>
      <c r="F16" s="79"/>
      <c r="G16" s="79"/>
    </row>
    <row r="17" spans="2:7" ht="16.5" customHeight="1" thickBot="1" x14ac:dyDescent="0.25">
      <c r="B17" s="68" t="s">
        <v>2</v>
      </c>
      <c r="C17" s="80" t="s">
        <v>3</v>
      </c>
      <c r="D17" s="80" t="s">
        <v>4</v>
      </c>
      <c r="E17" s="80" t="s">
        <v>5</v>
      </c>
      <c r="F17" s="81" t="s">
        <v>6</v>
      </c>
      <c r="G17" s="82" t="s">
        <v>0</v>
      </c>
    </row>
    <row r="18" spans="2:7" ht="12" customHeight="1" x14ac:dyDescent="0.2">
      <c r="B18" s="69" t="s">
        <v>14</v>
      </c>
      <c r="C18" s="83">
        <v>12462.87</v>
      </c>
      <c r="D18" s="83">
        <v>8256.9699999999993</v>
      </c>
      <c r="E18" s="83">
        <v>10884.65</v>
      </c>
      <c r="F18" s="84">
        <v>18995.599999999999</v>
      </c>
      <c r="G18" s="85">
        <v>50600.09</v>
      </c>
    </row>
    <row r="19" spans="2:7" ht="14.25" customHeight="1" x14ac:dyDescent="0.2">
      <c r="B19" s="69" t="s">
        <v>15</v>
      </c>
      <c r="C19" s="83">
        <v>2533.2399999999998</v>
      </c>
      <c r="D19" s="83">
        <v>5855.47</v>
      </c>
      <c r="E19" s="83">
        <v>8525.14</v>
      </c>
      <c r="F19" s="84">
        <v>11253.21</v>
      </c>
      <c r="G19" s="85">
        <v>28167.059999999998</v>
      </c>
    </row>
    <row r="20" spans="2:7" ht="15" customHeight="1" thickBot="1" x14ac:dyDescent="0.25">
      <c r="B20" s="69" t="s">
        <v>16</v>
      </c>
      <c r="C20" s="83">
        <v>8755.24</v>
      </c>
      <c r="D20" s="83">
        <v>7562.22</v>
      </c>
      <c r="E20" s="83">
        <v>5221.5600000000004</v>
      </c>
      <c r="F20" s="84">
        <v>3256.47</v>
      </c>
      <c r="G20" s="85">
        <v>24795.49</v>
      </c>
    </row>
    <row r="21" spans="2:7" ht="15" customHeight="1" thickBot="1" x14ac:dyDescent="0.25">
      <c r="B21" s="70" t="s">
        <v>0</v>
      </c>
      <c r="C21" s="86">
        <v>23751.35</v>
      </c>
      <c r="D21" s="86">
        <v>21674.66</v>
      </c>
      <c r="E21" s="86">
        <v>24631.350000000002</v>
      </c>
      <c r="F21" s="87">
        <v>33505.279999999999</v>
      </c>
      <c r="G21" s="88">
        <v>103562.64</v>
      </c>
    </row>
    <row r="22" spans="2:7" ht="10.15" customHeight="1" x14ac:dyDescent="0.2">
      <c r="B22" s="67"/>
      <c r="C22" s="79"/>
      <c r="D22" s="79"/>
      <c r="E22" s="79"/>
      <c r="F22" s="79"/>
      <c r="G22" s="79"/>
    </row>
    <row r="23" spans="2:7" ht="0.75" customHeight="1" thickBot="1" x14ac:dyDescent="0.25">
      <c r="B23" s="67"/>
      <c r="C23" s="79"/>
      <c r="D23" s="79"/>
      <c r="E23" s="79"/>
      <c r="F23" s="79"/>
      <c r="G23" s="79"/>
    </row>
    <row r="24" spans="2:7" ht="12.75" customHeight="1" thickBot="1" x14ac:dyDescent="0.25">
      <c r="B24" s="71" t="s">
        <v>1</v>
      </c>
      <c r="C24" s="89" t="s">
        <v>3</v>
      </c>
      <c r="D24" s="89" t="s">
        <v>4</v>
      </c>
      <c r="E24" s="89" t="s">
        <v>5</v>
      </c>
      <c r="F24" s="90" t="s">
        <v>6</v>
      </c>
      <c r="G24" s="91" t="s">
        <v>0</v>
      </c>
    </row>
    <row r="25" spans="2:7" ht="16.5" customHeight="1" thickBot="1" x14ac:dyDescent="0.25">
      <c r="B25" s="72" t="s">
        <v>0</v>
      </c>
      <c r="C25" s="92">
        <v>-2040.6999999999971</v>
      </c>
      <c r="D25" s="92">
        <v>4760.260000000002</v>
      </c>
      <c r="E25" s="92">
        <v>-4410.7299999999996</v>
      </c>
      <c r="F25" s="93">
        <v>1936.1299999999974</v>
      </c>
      <c r="G25" s="94">
        <v>244.96</v>
      </c>
    </row>
    <row r="26" spans="2:7" ht="10.15" customHeight="1" x14ac:dyDescent="0.2"/>
    <row r="27" spans="2:7" ht="10.15" customHeight="1" x14ac:dyDescent="0.2"/>
    <row r="28" spans="2:7" ht="10.15" customHeight="1" x14ac:dyDescent="0.2"/>
  </sheetData>
  <mergeCells count="2">
    <mergeCell ref="B1:R3"/>
    <mergeCell ref="B4:R4"/>
  </mergeCells>
  <conditionalFormatting sqref="C25:F2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  <sheetView workbookViewId="1"/>
  </sheetViews>
  <sheetFormatPr baseColWidth="10" defaultColWidth="9.140625" defaultRowHeight="11.25" x14ac:dyDescent="0.2"/>
  <cols>
    <col min="1" max="1" width="1.7109375" style="48" customWidth="1"/>
    <col min="2" max="2" width="2.7109375" style="48" customWidth="1"/>
    <col min="3" max="3" width="33.28515625" style="48" customWidth="1"/>
    <col min="4" max="4" width="100" style="48" customWidth="1"/>
    <col min="5" max="5" width="1.7109375" style="48" customWidth="1"/>
    <col min="6" max="16384" width="9.140625" style="48"/>
  </cols>
  <sheetData>
    <row r="1" spans="2:4" ht="6" customHeight="1" x14ac:dyDescent="0.2"/>
    <row r="2" spans="2:4" ht="12.75" x14ac:dyDescent="0.2">
      <c r="B2" s="58" t="s">
        <v>18</v>
      </c>
      <c r="C2" s="58"/>
      <c r="D2" s="58"/>
    </row>
    <row r="3" spans="2:4" ht="3" customHeight="1" x14ac:dyDescent="0.2"/>
    <row r="4" spans="2:4" x14ac:dyDescent="0.2">
      <c r="C4" s="57" t="s">
        <v>19</v>
      </c>
      <c r="D4" s="50" t="s">
        <v>24</v>
      </c>
    </row>
    <row r="5" spans="2:4" x14ac:dyDescent="0.2">
      <c r="C5" s="57"/>
      <c r="D5" s="51" t="s">
        <v>25</v>
      </c>
    </row>
    <row r="6" spans="2:4" x14ac:dyDescent="0.2">
      <c r="C6" s="57"/>
      <c r="D6" s="52" t="s">
        <v>26</v>
      </c>
    </row>
    <row r="7" spans="2:4" x14ac:dyDescent="0.2">
      <c r="C7" s="57"/>
      <c r="D7" s="51" t="s">
        <v>28</v>
      </c>
    </row>
    <row r="8" spans="2:4" x14ac:dyDescent="0.2">
      <c r="C8" s="57"/>
      <c r="D8" s="53" t="s">
        <v>27</v>
      </c>
    </row>
    <row r="9" spans="2:4" ht="3" customHeight="1" x14ac:dyDescent="0.2">
      <c r="C9" s="49"/>
    </row>
    <row r="10" spans="2:4" x14ac:dyDescent="0.2">
      <c r="C10" s="57" t="s">
        <v>20</v>
      </c>
      <c r="D10" s="50" t="s">
        <v>21</v>
      </c>
    </row>
    <row r="11" spans="2:4" x14ac:dyDescent="0.2">
      <c r="C11" s="57"/>
      <c r="D11" s="51" t="s">
        <v>22</v>
      </c>
    </row>
    <row r="12" spans="2:4" x14ac:dyDescent="0.2">
      <c r="C12" s="57"/>
      <c r="D12" s="52" t="s">
        <v>29</v>
      </c>
    </row>
    <row r="13" spans="2:4" x14ac:dyDescent="0.2">
      <c r="C13" s="57"/>
      <c r="D13" s="54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Khaoua Arslan</cp:lastModifiedBy>
  <cp:lastPrinted>2010-09-14T06:18:31Z</cp:lastPrinted>
  <dcterms:created xsi:type="dcterms:W3CDTF">2006-08-29T14:29:59Z</dcterms:created>
  <dcterms:modified xsi:type="dcterms:W3CDTF">2022-10-18T14:53:16Z</dcterms:modified>
</cp:coreProperties>
</file>