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4bcd9965378e69/Escritorio/"/>
    </mc:Choice>
  </mc:AlternateContent>
  <xr:revisionPtr revIDLastSave="92" documentId="8_{EB470202-917F-4FAE-B37C-1ED686BA7F25}" xr6:coauthVersionLast="47" xr6:coauthVersionMax="47" xr10:uidLastSave="{C8F8C256-4848-4B6E-8021-3573BE0F2698}"/>
  <bookViews>
    <workbookView xWindow="-110" yWindow="-110" windowWidth="19420" windowHeight="10300" xr2:uid="{C930C15E-BA0B-406D-A046-BD4EDA625DD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" i="2"/>
  <c r="D9" i="1"/>
  <c r="D10" i="1"/>
  <c r="C10" i="1"/>
  <c r="B10" i="1"/>
  <c r="C9" i="1"/>
  <c r="D4" i="1"/>
  <c r="E4" i="1" s="1"/>
  <c r="D3" i="1"/>
  <c r="E3" i="1" s="1"/>
  <c r="B6" i="1"/>
  <c r="C4" i="1"/>
  <c r="C3" i="1"/>
  <c r="C6" i="1" s="1"/>
  <c r="D6" i="1" l="1"/>
  <c r="E6" i="1"/>
  <c r="E13" i="1" l="1"/>
</calcChain>
</file>

<file path=xl/sharedStrings.xml><?xml version="1.0" encoding="utf-8"?>
<sst xmlns="http://schemas.openxmlformats.org/spreadsheetml/2006/main" count="32" uniqueCount="28">
  <si>
    <t>VACACIONES 2022</t>
  </si>
  <si>
    <t>ALOJAMIENTO</t>
  </si>
  <si>
    <t>BARRA DE TIJUCA</t>
  </si>
  <si>
    <t>REALES</t>
  </si>
  <si>
    <t>DÓLAR TARJETA</t>
  </si>
  <si>
    <t>DÓLAR FISICO</t>
  </si>
  <si>
    <t>TOTALES</t>
  </si>
  <si>
    <t>100 REALES</t>
  </si>
  <si>
    <t>DOLARES</t>
  </si>
  <si>
    <t>BLUE CBA</t>
  </si>
  <si>
    <t>ARRAIAL</t>
  </si>
  <si>
    <t xml:space="preserve">TRASLADO DESDE AEROPUERTO A COPA </t>
  </si>
  <si>
    <t>VUELOS</t>
  </si>
  <si>
    <t>COPA</t>
  </si>
  <si>
    <t>PESOS</t>
  </si>
  <si>
    <t>-</t>
  </si>
  <si>
    <t>TOTAL VACACIONES</t>
  </si>
  <si>
    <t>SUBTOTALES</t>
  </si>
  <si>
    <t>ATRACIIONES</t>
  </si>
  <si>
    <t>ATRACCIONES A REALIZAR</t>
  </si>
  <si>
    <t xml:space="preserve">ESCALERAS DE SELARON </t>
  </si>
  <si>
    <t>CRISTO</t>
  </si>
  <si>
    <t>PAN DE AZUCAR</t>
  </si>
  <si>
    <t>PARQUE LAJE Y JARDIN BOTANICO</t>
  </si>
  <si>
    <t>DIA DE SHOPPING</t>
  </si>
  <si>
    <t xml:space="preserve">ACUARIO EL </t>
  </si>
  <si>
    <t>PIEDRA DE LA BUENA VISTE TELEGRAFO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</si>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</sst>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5" tint="0.5999938962981048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6" borderId="5" applyNumberFormat="0" applyAlignment="0" applyProtection="0"/>
    <xf numFmtId="0" fontId="2" fillId="7" borderId="6" applyNumberFormat="0" applyAlignment="0" applyProtection="0"/>
  </cellStyleXfs>
  <cellXfs count="25">
    <xf numFmtId="0" fontId="0" fillId="0" borderId="0" xfId="0"/>
    <xf numFmtId="0" fontId="3" fillId="0" borderId="0" xfId="0" applyFont="1"/>
    <xf numFmtId="43" fontId="0" fillId="4" borderId="1" xfId="1" applyNumberFormat="1" applyFont="1" applyFill="1" applyBorder="1"/>
    <xf numFmtId="0" fontId="0" fillId="4" borderId="1" xfId="0" applyFont="1" applyFill="1" applyBorder="1"/>
    <xf numFmtId="43" fontId="0" fillId="3" borderId="1" xfId="1" applyNumberFormat="1" applyFont="1" applyFill="1" applyBorder="1"/>
    <xf numFmtId="0" fontId="0" fillId="3" borderId="1" xfId="0" applyFont="1" applyFill="1" applyBorder="1"/>
    <xf numFmtId="0" fontId="3" fillId="3" borderId="3" xfId="0" applyFont="1" applyFill="1" applyBorder="1"/>
    <xf numFmtId="43" fontId="3" fillId="3" borderId="1" xfId="1" applyNumberFormat="1" applyFont="1" applyFill="1" applyBorder="1"/>
    <xf numFmtId="0" fontId="3" fillId="5" borderId="0" xfId="0" applyFont="1" applyFill="1" applyBorder="1"/>
    <xf numFmtId="0" fontId="3" fillId="5" borderId="2" xfId="0" applyFont="1" applyFill="1" applyBorder="1"/>
    <xf numFmtId="0" fontId="3" fillId="4" borderId="3" xfId="0" applyFont="1" applyFill="1" applyBorder="1"/>
    <xf numFmtId="0" fontId="0" fillId="0" borderId="0" xfId="0" applyAlignment="1">
      <alignment horizontal="center" vertical="center"/>
    </xf>
    <xf numFmtId="0" fontId="2" fillId="7" borderId="6" xfId="3"/>
    <xf numFmtId="0" fontId="2" fillId="7" borderId="6" xfId="3" applyAlignment="1">
      <alignment horizontal="center" vertical="center"/>
    </xf>
    <xf numFmtId="164" fontId="2" fillId="7" borderId="6" xfId="3" applyNumberFormat="1"/>
    <xf numFmtId="0" fontId="4" fillId="6" borderId="5" xfId="2" applyAlignment="1">
      <alignment wrapText="1"/>
    </xf>
    <xf numFmtId="0" fontId="4" fillId="6" borderId="5" xfId="2"/>
    <xf numFmtId="43" fontId="4" fillId="6" borderId="5" xfId="2" applyNumberFormat="1"/>
    <xf numFmtId="43" fontId="0" fillId="0" borderId="0" xfId="0" applyNumberFormat="1"/>
    <xf numFmtId="43" fontId="4" fillId="6" borderId="5" xfId="1" applyFont="1" applyFill="1" applyBorder="1"/>
    <xf numFmtId="0" fontId="3" fillId="8" borderId="0" xfId="0" applyFont="1" applyFill="1"/>
    <xf numFmtId="164" fontId="3" fillId="8" borderId="0" xfId="0" applyNumberFormat="1" applyFont="1" applyFill="1"/>
    <xf numFmtId="0" fontId="0" fillId="9" borderId="0" xfId="0" applyFill="1"/>
    <xf numFmtId="0" fontId="2" fillId="2" borderId="4" xfId="0" applyFont="1" applyFill="1" applyBorder="1" applyAlignment="1">
      <alignment horizontal="center"/>
    </xf>
    <xf numFmtId="0" fontId="0" fillId="10" borderId="0" xfId="0" applyFill="1" applyAlignment="1">
      <alignment horizontal="center" vertical="center" wrapText="1"/>
    </xf>
  </cellXfs>
  <cellStyles count="4">
    <cellStyle name="Celda de comprobación" xfId="3" builtinId="23"/>
    <cellStyle name="Millares" xfId="1" builtinId="3"/>
    <cellStyle name="Normal" xfId="0" builtinId="0"/>
    <cellStyle name="Salida" xfId="2" builtinId="21"/>
  </cellStyles>
  <dxfs count="2">
    <dxf>
      <border outline="0">
        <top style="thick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59999389629810485"/>
          <bgColor theme="5" tint="0.3999755851924192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53C6BB-7F00-494A-84CF-99C69275277A}" name="Tabla2" displayName="Tabla2" ref="A2:E6" totalsRowShown="0" headerRowDxfId="1" tableBorderDxfId="0">
  <autoFilter ref="A2:E6" xr:uid="{FA53C6BB-7F00-494A-84CF-99C69275277A}"/>
  <tableColumns count="5">
    <tableColumn id="1" xr3:uid="{3C37D0B9-192D-45FD-A93E-FCDE1CC7B609}" name="ALOJAMIENTO"/>
    <tableColumn id="2" xr3:uid="{C42C6140-49B4-480A-BB7C-8A720C0E8D0B}" name="REALES"/>
    <tableColumn id="3" xr3:uid="{55E70A4C-B587-409A-B295-483C357AB0C7}" name="DÓLAR TARJETA"/>
    <tableColumn id="4" xr3:uid="{C34058CA-267E-412D-8F5A-3271E592F4A5}" name="DÓLAR FISICO"/>
    <tableColumn id="5" xr3:uid="{5267A63E-A23E-4D93-B1B8-14D6E97B1E76}" name="PESO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235F-0739-48A0-8859-492960A21145}">
  <dimension ref="A1:K13"/>
  <sheetViews>
    <sheetView tabSelected="1" workbookViewId="0">
      <selection activeCell="G10" sqref="G10"/>
    </sheetView>
  </sheetViews>
  <sheetFormatPr baseColWidth="10" defaultRowHeight="14.5" x14ac:dyDescent="0.35"/>
  <cols>
    <col min="1" max="1" width="39.08984375" customWidth="1"/>
    <col min="2" max="2" width="11.26953125" customWidth="1"/>
    <col min="3" max="3" width="16.08984375" customWidth="1"/>
    <col min="4" max="4" width="14.36328125" customWidth="1"/>
    <col min="5" max="5" width="19.453125" customWidth="1"/>
    <col min="7" max="7" width="18" bestFit="1" customWidth="1"/>
  </cols>
  <sheetData>
    <row r="1" spans="1:11" ht="15" thickBot="1" x14ac:dyDescent="0.4">
      <c r="A1" s="23" t="s">
        <v>0</v>
      </c>
      <c r="B1" s="23"/>
      <c r="C1" s="23"/>
      <c r="D1" s="23"/>
      <c r="E1" s="23"/>
      <c r="H1" s="1" t="s">
        <v>7</v>
      </c>
      <c r="J1">
        <v>100</v>
      </c>
      <c r="K1">
        <v>5263.1578947368425</v>
      </c>
    </row>
    <row r="2" spans="1:11" ht="15" thickTop="1" x14ac:dyDescent="0.35">
      <c r="A2" s="8" t="s">
        <v>1</v>
      </c>
      <c r="B2" s="9" t="s">
        <v>3</v>
      </c>
      <c r="C2" s="9" t="s">
        <v>4</v>
      </c>
      <c r="D2" s="9" t="s">
        <v>5</v>
      </c>
      <c r="E2" s="9" t="s">
        <v>14</v>
      </c>
      <c r="G2" t="s">
        <v>4</v>
      </c>
      <c r="H2">
        <v>5263.1578947368425</v>
      </c>
      <c r="J2">
        <v>100</v>
      </c>
      <c r="K2">
        <v>509</v>
      </c>
    </row>
    <row r="3" spans="1:11" x14ac:dyDescent="0.35">
      <c r="A3" s="10" t="s">
        <v>2</v>
      </c>
      <c r="B3" s="2">
        <v>1247</v>
      </c>
      <c r="C3" s="2">
        <f>+B3*$K$1/$J$1</f>
        <v>65631.578947368427</v>
      </c>
      <c r="D3" s="3">
        <f>+B3*$J$2/$K$2</f>
        <v>244.99017681728881</v>
      </c>
      <c r="E3" s="3">
        <f>+D3*$H$4</f>
        <v>80846.758349705313</v>
      </c>
      <c r="G3" t="s">
        <v>8</v>
      </c>
      <c r="H3">
        <v>509</v>
      </c>
    </row>
    <row r="4" spans="1:11" x14ac:dyDescent="0.35">
      <c r="A4" s="6" t="s">
        <v>13</v>
      </c>
      <c r="B4" s="4">
        <v>2173</v>
      </c>
      <c r="C4" s="4">
        <f>+B4*$K$1/$J$1</f>
        <v>114368.42105263159</v>
      </c>
      <c r="D4" s="5">
        <f>+B4*$J$2/$K$2</f>
        <v>426.91552062868368</v>
      </c>
      <c r="E4" s="5">
        <f>+D4*$H$4</f>
        <v>140882.12180746562</v>
      </c>
      <c r="G4" t="s">
        <v>9</v>
      </c>
      <c r="H4">
        <v>330</v>
      </c>
    </row>
    <row r="5" spans="1:11" x14ac:dyDescent="0.35">
      <c r="A5" s="10" t="s">
        <v>10</v>
      </c>
      <c r="B5" s="3"/>
      <c r="C5" s="3"/>
      <c r="D5" s="3"/>
      <c r="E5" s="3"/>
    </row>
    <row r="6" spans="1:11" x14ac:dyDescent="0.35">
      <c r="A6" s="6" t="s">
        <v>6</v>
      </c>
      <c r="B6" s="7">
        <f>SUM(B3:B5)</f>
        <v>3420</v>
      </c>
      <c r="C6" s="7">
        <f>SUM(C3:C5)</f>
        <v>180000</v>
      </c>
      <c r="D6" s="7">
        <f>SUM(D3:D5)</f>
        <v>671.90569744597246</v>
      </c>
      <c r="E6" s="7">
        <f>SUM(E3:E5)</f>
        <v>221728.88015717093</v>
      </c>
    </row>
    <row r="7" spans="1:11" ht="15" thickBot="1" x14ac:dyDescent="0.4"/>
    <row r="8" spans="1:11" ht="15.5" thickTop="1" thickBot="1" x14ac:dyDescent="0.4">
      <c r="A8" s="12" t="s">
        <v>12</v>
      </c>
      <c r="B8" s="13" t="s">
        <v>15</v>
      </c>
      <c r="C8" s="13" t="s">
        <v>15</v>
      </c>
      <c r="D8" s="13" t="s">
        <v>15</v>
      </c>
      <c r="E8" s="14">
        <v>135973</v>
      </c>
    </row>
    <row r="9" spans="1:11" ht="15" thickTop="1" x14ac:dyDescent="0.35">
      <c r="A9" s="15" t="s">
        <v>11</v>
      </c>
      <c r="B9" s="19">
        <v>50</v>
      </c>
      <c r="C9" s="17">
        <f>+B9*K1/J1</f>
        <v>2631.5789473684213</v>
      </c>
      <c r="D9" s="17">
        <f>+C9*L1/K1</f>
        <v>0</v>
      </c>
      <c r="E9" s="16"/>
    </row>
    <row r="10" spans="1:11" x14ac:dyDescent="0.35">
      <c r="A10" t="s">
        <v>17</v>
      </c>
      <c r="B10" s="18">
        <f>+B9+B6</f>
        <v>3470</v>
      </c>
      <c r="C10" s="18">
        <f>+C9+C6</f>
        <v>182631.57894736843</v>
      </c>
      <c r="D10" s="18">
        <f>+D9+D6</f>
        <v>671.90569744597246</v>
      </c>
      <c r="E10" s="18">
        <f>+C9+E6</f>
        <v>224360.45910453936</v>
      </c>
    </row>
    <row r="11" spans="1:11" x14ac:dyDescent="0.35">
      <c r="A11" t="s">
        <v>18</v>
      </c>
    </row>
    <row r="13" spans="1:11" x14ac:dyDescent="0.35">
      <c r="A13" s="20" t="s">
        <v>16</v>
      </c>
      <c r="B13" s="21"/>
      <c r="C13" s="21"/>
      <c r="D13" s="21"/>
      <c r="E13" s="21">
        <f>SUM(E8+C9+E6)</f>
        <v>360333.45910453936</v>
      </c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4B93-192F-4E56-A3DA-6E7A9C8C7A3F}">
  <dimension ref="A1:E10"/>
  <sheetViews>
    <sheetView workbookViewId="0">
      <selection activeCell="I7" sqref="I7"/>
    </sheetView>
  </sheetViews>
  <sheetFormatPr baseColWidth="10" defaultRowHeight="14.5" x14ac:dyDescent="0.35"/>
  <cols>
    <col min="1" max="1" width="29.36328125" bestFit="1" customWidth="1"/>
    <col min="2" max="2" width="7.7265625" customWidth="1"/>
  </cols>
  <sheetData>
    <row r="1" spans="1:5" x14ac:dyDescent="0.35">
      <c r="A1" t="s">
        <v>19</v>
      </c>
      <c r="D1" t="s">
        <v>27</v>
      </c>
      <c r="E1">
        <f>+SUM(B3:B10)</f>
        <v>6</v>
      </c>
    </row>
    <row r="3" spans="1:5" x14ac:dyDescent="0.35">
      <c r="A3" s="22" t="s">
        <v>20</v>
      </c>
      <c r="B3" s="24">
        <v>1</v>
      </c>
    </row>
    <row r="4" spans="1:5" x14ac:dyDescent="0.35">
      <c r="A4" s="22" t="s">
        <v>21</v>
      </c>
      <c r="B4" s="24"/>
    </row>
    <row r="5" spans="1:5" x14ac:dyDescent="0.35">
      <c r="A5" s="22" t="s">
        <v>22</v>
      </c>
      <c r="B5" s="24"/>
    </row>
    <row r="6" spans="1:5" x14ac:dyDescent="0.35">
      <c r="A6" t="s">
        <v>23</v>
      </c>
      <c r="B6" s="11">
        <v>2</v>
      </c>
    </row>
    <row r="7" spans="1:5" x14ac:dyDescent="0.35">
      <c r="A7" s="22" t="s">
        <v>25</v>
      </c>
      <c r="B7" s="11"/>
    </row>
    <row r="8" spans="1:5" x14ac:dyDescent="0.35">
      <c r="A8" t="s">
        <v>10</v>
      </c>
      <c r="B8" s="11">
        <v>1</v>
      </c>
    </row>
    <row r="9" spans="1:5" x14ac:dyDescent="0.35">
      <c r="A9" t="s">
        <v>24</v>
      </c>
      <c r="B9" s="11">
        <v>1</v>
      </c>
    </row>
    <row r="10" spans="1:5" x14ac:dyDescent="0.35">
      <c r="A10" t="s">
        <v>26</v>
      </c>
      <c r="B10" s="11">
        <v>1</v>
      </c>
    </row>
  </sheetData>
  <mergeCells count="1">
    <mergeCell ref="B3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Bello</dc:creator>
  <cp:lastModifiedBy>Gaston</cp:lastModifiedBy>
  <dcterms:created xsi:type="dcterms:W3CDTF">2022-10-06T18:33:19Z</dcterms:created>
  <dcterms:modified xsi:type="dcterms:W3CDTF">2022-10-20T01:42:52Z</dcterms:modified>
</cp:coreProperties>
</file>