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7235" windowHeight="11310"/>
  </bookViews>
  <sheets>
    <sheet name="AlphaSort by Territorial Auth" sheetId="1" r:id="rId1"/>
    <sheet name="Sorted Desc by $$ Don_paid" sheetId="2" r:id="rId2"/>
    <sheet name="Sheet3" sheetId="3" r:id="rId3"/>
  </sheets>
  <definedNames>
    <definedName name="_xlnm.Print_Area" localSheetId="0">'AlphaSort by Territorial Auth'!$A$1:$E$70</definedName>
    <definedName name="_xlnm.Print_Area" localSheetId="1">'Sorted Desc by $$ Don_paid'!$G$1:$K$70</definedName>
  </definedNames>
  <calcPr calcId="145621"/>
</workbook>
</file>

<file path=xl/calcChain.xml><?xml version="1.0" encoding="utf-8"?>
<calcChain xmlns="http://schemas.openxmlformats.org/spreadsheetml/2006/main">
  <c r="H3" i="2" l="1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I2" i="2"/>
  <c r="J2" i="2"/>
  <c r="K2" i="2"/>
  <c r="H2" i="2"/>
  <c r="D70" i="2"/>
  <c r="E70" i="2"/>
  <c r="C70" i="2"/>
  <c r="B70" i="2"/>
  <c r="C70" i="1"/>
  <c r="D70" i="1"/>
  <c r="E70" i="1"/>
  <c r="B70" i="1"/>
</calcChain>
</file>

<file path=xl/sharedStrings.xml><?xml version="1.0" encoding="utf-8"?>
<sst xmlns="http://schemas.openxmlformats.org/spreadsheetml/2006/main" count="222" uniqueCount="74">
  <si>
    <t>TA2013_label</t>
  </si>
  <si>
    <t>Ashburton District</t>
  </si>
  <si>
    <t>Auckland</t>
  </si>
  <si>
    <t>Buller District</t>
  </si>
  <si>
    <t>Carterton District</t>
  </si>
  <si>
    <t>Central Hawke's Ba</t>
  </si>
  <si>
    <t>Central Otago Dist</t>
  </si>
  <si>
    <t>Chatham Islands Te</t>
  </si>
  <si>
    <t>Christchurch City</t>
  </si>
  <si>
    <t>Clutha District</t>
  </si>
  <si>
    <t>Dunedin City</t>
  </si>
  <si>
    <t>Far North District</t>
  </si>
  <si>
    <t>Gisborne District</t>
  </si>
  <si>
    <t>Gore District</t>
  </si>
  <si>
    <t>Grey District</t>
  </si>
  <si>
    <t>Hamilton City</t>
  </si>
  <si>
    <t>Hastings District</t>
  </si>
  <si>
    <t>Hauraki District</t>
  </si>
  <si>
    <t>Horowhenua Distric</t>
  </si>
  <si>
    <t>Hurunui District</t>
  </si>
  <si>
    <t>Invercargill City</t>
  </si>
  <si>
    <t>Kaikoura District</t>
  </si>
  <si>
    <t>Kaipara District</t>
  </si>
  <si>
    <t>Kapiti Coast Distr</t>
  </si>
  <si>
    <t>Kawerau District</t>
  </si>
  <si>
    <t>Lower Hutt City</t>
  </si>
  <si>
    <t>Mackenzie District</t>
  </si>
  <si>
    <t>Manawatu District</t>
  </si>
  <si>
    <t>Marlborough Distri</t>
  </si>
  <si>
    <t>Masterton District</t>
  </si>
  <si>
    <t>Matamata-Piako Dis</t>
  </si>
  <si>
    <t>Napier City</t>
  </si>
  <si>
    <t>Nelson City</t>
  </si>
  <si>
    <t>New Plymouth Distr</t>
  </si>
  <si>
    <t>Opotiki District</t>
  </si>
  <si>
    <t>Otorohanga Distric</t>
  </si>
  <si>
    <t>Palmerston North C</t>
  </si>
  <si>
    <t>Porirua City</t>
  </si>
  <si>
    <t>Queenstown-Lakes D</t>
  </si>
  <si>
    <t>Rangitikei Distric</t>
  </si>
  <si>
    <t>Rotorua District</t>
  </si>
  <si>
    <t>Ruapehu District</t>
  </si>
  <si>
    <t>Selwyn District</t>
  </si>
  <si>
    <t>South Taranaki Dis</t>
  </si>
  <si>
    <t>South Waikato Dist</t>
  </si>
  <si>
    <t>South Wairarapa Di</t>
  </si>
  <si>
    <t>Southland District</t>
  </si>
  <si>
    <t>Stratford District</t>
  </si>
  <si>
    <t>Tararua District</t>
  </si>
  <si>
    <t>Tasman District</t>
  </si>
  <si>
    <t>Taupo District</t>
  </si>
  <si>
    <t>Tauranga City</t>
  </si>
  <si>
    <t>Thames-Coromandel</t>
  </si>
  <si>
    <t>Timaru District</t>
  </si>
  <si>
    <t>Upper Hutt City</t>
  </si>
  <si>
    <t>Waikato District</t>
  </si>
  <si>
    <t>Waimakariri Distri</t>
  </si>
  <si>
    <t>Waimate District</t>
  </si>
  <si>
    <t>Waipa District</t>
  </si>
  <si>
    <t>Wairoa District</t>
  </si>
  <si>
    <t>Waitaki District</t>
  </si>
  <si>
    <t>Waitomo District</t>
  </si>
  <si>
    <t>Wanganui District</t>
  </si>
  <si>
    <t>Wellington City</t>
  </si>
  <si>
    <t>Western Bay of Ple</t>
  </si>
  <si>
    <t>Westland District</t>
  </si>
  <si>
    <t>Whakatane District</t>
  </si>
  <si>
    <t>Whangarei District</t>
  </si>
  <si>
    <t>TOT_DONPAID</t>
  </si>
  <si>
    <t>OTHERDON</t>
  </si>
  <si>
    <t>CHURCHPAID</t>
  </si>
  <si>
    <t>IRD_NUMBER</t>
  </si>
  <si>
    <t>Total</t>
  </si>
  <si>
    <t>Unknown_TA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</si>
</sst>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;\-&quot;$&quot;#,##0"/>
  </numFmts>
  <fonts count="3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5" fontId="0" fillId="0" borderId="0" xfId="0" applyNumberFormat="1"/>
    <xf numFmtId="3" fontId="0" fillId="0" borderId="0" xfId="0" applyNumberFormat="1"/>
    <xf numFmtId="3" fontId="2" fillId="0" borderId="1" xfId="0" applyNumberFormat="1" applyFont="1" applyBorder="1"/>
    <xf numFmtId="5" fontId="2" fillId="0" borderId="1" xfId="0" applyNumberFormat="1" applyFont="1" applyBorder="1"/>
    <xf numFmtId="49" fontId="0" fillId="0" borderId="1" xfId="0" applyNumberFormat="1" applyBorder="1"/>
    <xf numFmtId="3" fontId="0" fillId="0" borderId="1" xfId="0" applyNumberFormat="1" applyBorder="1"/>
    <xf numFmtId="5" fontId="0" fillId="0" borderId="1" xfId="0" applyNumberFormat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5" fontId="2" fillId="3" borderId="1" xfId="0" applyNumberFormat="1" applyFont="1" applyFill="1" applyBorder="1"/>
    <xf numFmtId="0" fontId="2" fillId="0" borderId="1" xfId="0" applyFont="1" applyBorder="1" applyAlignment="1">
      <alignment horizontal="right"/>
    </xf>
    <xf numFmtId="10" fontId="0" fillId="0" borderId="1" xfId="1" applyNumberFormat="1" applyFont="1" applyBorder="1"/>
    <xf numFmtId="10" fontId="2" fillId="0" borderId="1" xfId="1" applyNumberFormat="1" applyFont="1" applyBorder="1"/>
    <xf numFmtId="0" fontId="0" fillId="2" borderId="0" xfId="0" applyFill="1"/>
    <xf numFmtId="49" fontId="0" fillId="4" borderId="1" xfId="0" applyNumberFormat="1" applyFill="1" applyBorder="1"/>
    <xf numFmtId="3" fontId="0" fillId="4" borderId="1" xfId="0" applyNumberFormat="1" applyFill="1" applyBorder="1"/>
    <xf numFmtId="5" fontId="0" fillId="4" borderId="1" xfId="0" applyNumberFormat="1" applyFill="1" applyBorder="1"/>
    <xf numFmtId="10" fontId="0" fillId="4" borderId="1" xfId="1" applyNumberFormat="1" applyFont="1" applyFill="1" applyBorder="1"/>
    <xf numFmtId="3" fontId="2" fillId="3" borderId="1" xfId="0" applyNumberFormat="1" applyFont="1" applyFill="1" applyBorder="1" applyAlignment="1">
      <alignment horizontal="right"/>
    </xf>
    <xf numFmtId="5" fontId="2" fillId="3" borderId="1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49" zoomScale="80" zoomScaleNormal="80" workbookViewId="0">
      <selection activeCell="I25" sqref="I25"/>
    </sheetView>
  </sheetViews>
  <sheetFormatPr defaultRowHeight="12.75" x14ac:dyDescent="0.2"/>
  <cols>
    <col min="1" max="1" width="28" customWidth="1"/>
    <col min="2" max="2" width="20.875" style="3" bestFit="1" customWidth="1"/>
    <col min="3" max="3" width="18.875" style="2" bestFit="1" customWidth="1"/>
    <col min="4" max="4" width="17.375" style="2" bestFit="1" customWidth="1"/>
    <col min="5" max="5" width="17.5" style="2" customWidth="1"/>
  </cols>
  <sheetData>
    <row r="1" spans="1:5" s="1" customFormat="1" x14ac:dyDescent="0.2">
      <c r="A1" s="9" t="s">
        <v>0</v>
      </c>
      <c r="B1" s="20" t="s">
        <v>71</v>
      </c>
      <c r="C1" s="21" t="s">
        <v>70</v>
      </c>
      <c r="D1" s="21" t="s">
        <v>69</v>
      </c>
      <c r="E1" s="21" t="s">
        <v>68</v>
      </c>
    </row>
    <row r="2" spans="1:5" x14ac:dyDescent="0.2">
      <c r="A2" s="16" t="s">
        <v>73</v>
      </c>
      <c r="B2" s="7">
        <v>11627</v>
      </c>
      <c r="C2" s="8">
        <v>5678606.6100000013</v>
      </c>
      <c r="D2" s="8">
        <v>6575636.0900000017</v>
      </c>
      <c r="E2" s="8">
        <v>12254242.699999994</v>
      </c>
    </row>
    <row r="3" spans="1:5" x14ac:dyDescent="0.2">
      <c r="A3" s="6" t="s">
        <v>1</v>
      </c>
      <c r="B3" s="7">
        <v>2321</v>
      </c>
      <c r="C3" s="8">
        <v>1747473.330000001</v>
      </c>
      <c r="D3" s="8">
        <v>1157761.9199999997</v>
      </c>
      <c r="E3" s="8">
        <v>2905235.2499999995</v>
      </c>
    </row>
    <row r="4" spans="1:5" x14ac:dyDescent="0.2">
      <c r="A4" s="6" t="s">
        <v>2</v>
      </c>
      <c r="B4" s="7">
        <v>135368</v>
      </c>
      <c r="C4" s="8">
        <v>179735915.54999909</v>
      </c>
      <c r="D4" s="8">
        <v>66343191.299999937</v>
      </c>
      <c r="E4" s="8">
        <v>246079106.84999844</v>
      </c>
    </row>
    <row r="5" spans="1:5" x14ac:dyDescent="0.2">
      <c r="A5" s="6" t="s">
        <v>3</v>
      </c>
      <c r="B5" s="7">
        <v>458</v>
      </c>
      <c r="C5" s="8">
        <v>338058.33</v>
      </c>
      <c r="D5" s="8">
        <v>291374.60999999993</v>
      </c>
      <c r="E5" s="8">
        <v>629432.94000000018</v>
      </c>
    </row>
    <row r="6" spans="1:5" x14ac:dyDescent="0.2">
      <c r="A6" s="6" t="s">
        <v>4</v>
      </c>
      <c r="B6" s="7">
        <v>729</v>
      </c>
      <c r="C6" s="8">
        <v>518349.94000000006</v>
      </c>
      <c r="D6" s="8">
        <v>361351.1</v>
      </c>
      <c r="E6" s="8">
        <v>879701.03999999992</v>
      </c>
    </row>
    <row r="7" spans="1:5" x14ac:dyDescent="0.2">
      <c r="A7" s="6" t="s">
        <v>5</v>
      </c>
      <c r="B7" s="7">
        <v>976</v>
      </c>
      <c r="C7" s="8">
        <v>415842.89</v>
      </c>
      <c r="D7" s="8">
        <v>487730.30999999994</v>
      </c>
      <c r="E7" s="8">
        <v>903573.19999999972</v>
      </c>
    </row>
    <row r="8" spans="1:5" x14ac:dyDescent="0.2">
      <c r="A8" s="6" t="s">
        <v>6</v>
      </c>
      <c r="B8" s="7">
        <v>1246</v>
      </c>
      <c r="C8" s="8">
        <v>803374.11999999976</v>
      </c>
      <c r="D8" s="8">
        <v>503517.48999999993</v>
      </c>
      <c r="E8" s="8">
        <v>1306891.6100000001</v>
      </c>
    </row>
    <row r="9" spans="1:5" x14ac:dyDescent="0.2">
      <c r="A9" s="6" t="s">
        <v>7</v>
      </c>
      <c r="B9" s="7">
        <v>12</v>
      </c>
      <c r="C9" s="8">
        <v>1200</v>
      </c>
      <c r="D9" s="8">
        <v>3670</v>
      </c>
      <c r="E9" s="8">
        <v>4870</v>
      </c>
    </row>
    <row r="10" spans="1:5" x14ac:dyDescent="0.2">
      <c r="A10" s="6" t="s">
        <v>8</v>
      </c>
      <c r="B10" s="7">
        <v>29783</v>
      </c>
      <c r="C10" s="8">
        <v>33159925.760000028</v>
      </c>
      <c r="D10" s="8">
        <v>17216624.589999985</v>
      </c>
      <c r="E10" s="8">
        <v>50376550.350000001</v>
      </c>
    </row>
    <row r="11" spans="1:5" x14ac:dyDescent="0.2">
      <c r="A11" s="6" t="s">
        <v>9</v>
      </c>
      <c r="B11" s="7">
        <v>1117</v>
      </c>
      <c r="C11" s="8">
        <v>966177.74</v>
      </c>
      <c r="D11" s="8">
        <v>772180.18</v>
      </c>
      <c r="E11" s="8">
        <v>1738357.9199999997</v>
      </c>
    </row>
    <row r="12" spans="1:5" x14ac:dyDescent="0.2">
      <c r="A12" s="6" t="s">
        <v>10</v>
      </c>
      <c r="B12" s="7">
        <v>8963</v>
      </c>
      <c r="C12" s="8">
        <v>8797363.6599999927</v>
      </c>
      <c r="D12" s="8">
        <v>5001860.5499999989</v>
      </c>
      <c r="E12" s="8">
        <v>13799224.210000005</v>
      </c>
    </row>
    <row r="13" spans="1:5" x14ac:dyDescent="0.2">
      <c r="A13" s="6" t="s">
        <v>11</v>
      </c>
      <c r="B13" s="7">
        <v>3250</v>
      </c>
      <c r="C13" s="8">
        <v>2797687.2099999986</v>
      </c>
      <c r="D13" s="8">
        <v>1531023.1199999996</v>
      </c>
      <c r="E13" s="8">
        <v>4328710.33</v>
      </c>
    </row>
    <row r="14" spans="1:5" x14ac:dyDescent="0.2">
      <c r="A14" s="6" t="s">
        <v>12</v>
      </c>
      <c r="B14" s="7">
        <v>2353</v>
      </c>
      <c r="C14" s="8">
        <v>2186006.9400000004</v>
      </c>
      <c r="D14" s="8">
        <v>1193175.81</v>
      </c>
      <c r="E14" s="8">
        <v>3379182.7500000009</v>
      </c>
    </row>
    <row r="15" spans="1:5" x14ac:dyDescent="0.2">
      <c r="A15" s="6" t="s">
        <v>13</v>
      </c>
      <c r="B15" s="7">
        <v>1011</v>
      </c>
      <c r="C15" s="8">
        <v>899548.74000000011</v>
      </c>
      <c r="D15" s="8">
        <v>603801.32000000018</v>
      </c>
      <c r="E15" s="8">
        <v>1503350.0599999998</v>
      </c>
    </row>
    <row r="16" spans="1:5" x14ac:dyDescent="0.2">
      <c r="A16" s="6" t="s">
        <v>14</v>
      </c>
      <c r="B16" s="7">
        <v>656</v>
      </c>
      <c r="C16" s="8">
        <v>662663.72999999986</v>
      </c>
      <c r="D16" s="8">
        <v>367815.06999999989</v>
      </c>
      <c r="E16" s="8">
        <v>1030478.7999999998</v>
      </c>
    </row>
    <row r="17" spans="1:5" x14ac:dyDescent="0.2">
      <c r="A17" s="6" t="s">
        <v>15</v>
      </c>
      <c r="B17" s="7">
        <v>13110</v>
      </c>
      <c r="C17" s="8">
        <v>19506585.009999998</v>
      </c>
      <c r="D17" s="8">
        <v>6647335.049999998</v>
      </c>
      <c r="E17" s="8">
        <v>26153920.059999954</v>
      </c>
    </row>
    <row r="18" spans="1:5" x14ac:dyDescent="0.2">
      <c r="A18" s="6" t="s">
        <v>16</v>
      </c>
      <c r="B18" s="7">
        <v>6294</v>
      </c>
      <c r="C18" s="8">
        <v>6373930.2700000014</v>
      </c>
      <c r="D18" s="8">
        <v>3156126.29</v>
      </c>
      <c r="E18" s="8">
        <v>9530056.5600000042</v>
      </c>
    </row>
    <row r="19" spans="1:5" x14ac:dyDescent="0.2">
      <c r="A19" s="6" t="s">
        <v>17</v>
      </c>
      <c r="B19" s="7">
        <v>1065</v>
      </c>
      <c r="C19" s="8">
        <v>812840.73</v>
      </c>
      <c r="D19" s="8">
        <v>419162.46000000014</v>
      </c>
      <c r="E19" s="8">
        <v>1232003.1900000002</v>
      </c>
    </row>
    <row r="20" spans="1:5" x14ac:dyDescent="0.2">
      <c r="A20" s="6" t="s">
        <v>18</v>
      </c>
      <c r="B20" s="7">
        <v>1963</v>
      </c>
      <c r="C20" s="8">
        <v>1810584.4300000002</v>
      </c>
      <c r="D20" s="8">
        <v>802380.21</v>
      </c>
      <c r="E20" s="8">
        <v>2612964.6400000011</v>
      </c>
    </row>
    <row r="21" spans="1:5" x14ac:dyDescent="0.2">
      <c r="A21" s="6" t="s">
        <v>19</v>
      </c>
      <c r="B21" s="7">
        <v>765</v>
      </c>
      <c r="C21" s="8">
        <v>427465.74000000005</v>
      </c>
      <c r="D21" s="8">
        <v>447994.88</v>
      </c>
      <c r="E21" s="8">
        <v>875460.62000000023</v>
      </c>
    </row>
    <row r="22" spans="1:5" x14ac:dyDescent="0.2">
      <c r="A22" s="6" t="s">
        <v>20</v>
      </c>
      <c r="B22" s="7">
        <v>3832</v>
      </c>
      <c r="C22" s="8">
        <v>4042694.1300000027</v>
      </c>
      <c r="D22" s="8">
        <v>1925698.46</v>
      </c>
      <c r="E22" s="8">
        <v>5968392.5899999999</v>
      </c>
    </row>
    <row r="23" spans="1:5" x14ac:dyDescent="0.2">
      <c r="A23" s="6" t="s">
        <v>21</v>
      </c>
      <c r="B23" s="7">
        <v>215</v>
      </c>
      <c r="C23" s="8">
        <v>180220.04999999996</v>
      </c>
      <c r="D23" s="8">
        <v>143711.35999999999</v>
      </c>
      <c r="E23" s="8">
        <v>323931.41000000003</v>
      </c>
    </row>
    <row r="24" spans="1:5" x14ac:dyDescent="0.2">
      <c r="A24" s="6" t="s">
        <v>22</v>
      </c>
      <c r="B24" s="7">
        <v>1242</v>
      </c>
      <c r="C24" s="8">
        <v>1041371.5900000001</v>
      </c>
      <c r="D24" s="8">
        <v>1318279.5599999996</v>
      </c>
      <c r="E24" s="8">
        <v>2359651.15</v>
      </c>
    </row>
    <row r="25" spans="1:5" x14ac:dyDescent="0.2">
      <c r="A25" s="6" t="s">
        <v>23</v>
      </c>
      <c r="B25" s="7">
        <v>4630</v>
      </c>
      <c r="C25" s="8">
        <v>3319660.049999998</v>
      </c>
      <c r="D25" s="8">
        <v>2440800.620000001</v>
      </c>
      <c r="E25" s="8">
        <v>5760460.6700000009</v>
      </c>
    </row>
    <row r="26" spans="1:5" x14ac:dyDescent="0.2">
      <c r="A26" s="6" t="s">
        <v>24</v>
      </c>
      <c r="B26" s="7">
        <v>270</v>
      </c>
      <c r="C26" s="8">
        <v>294346.35000000003</v>
      </c>
      <c r="D26" s="8">
        <v>66623.88</v>
      </c>
      <c r="E26" s="8">
        <v>360970.23000000004</v>
      </c>
    </row>
    <row r="27" spans="1:5" x14ac:dyDescent="0.2">
      <c r="A27" s="6" t="s">
        <v>25</v>
      </c>
      <c r="B27" s="7">
        <v>9121</v>
      </c>
      <c r="C27" s="8">
        <v>11548145.069999998</v>
      </c>
      <c r="D27" s="8">
        <v>3916687.0500000017</v>
      </c>
      <c r="E27" s="8">
        <v>15464832.119999984</v>
      </c>
    </row>
    <row r="28" spans="1:5" x14ac:dyDescent="0.2">
      <c r="A28" s="6" t="s">
        <v>26</v>
      </c>
      <c r="B28" s="7">
        <v>285</v>
      </c>
      <c r="C28" s="8">
        <v>171960.61</v>
      </c>
      <c r="D28" s="8">
        <v>122477.66</v>
      </c>
      <c r="E28" s="8">
        <v>294438.27</v>
      </c>
    </row>
    <row r="29" spans="1:5" x14ac:dyDescent="0.2">
      <c r="A29" s="6" t="s">
        <v>27</v>
      </c>
      <c r="B29" s="7">
        <v>1838</v>
      </c>
      <c r="C29" s="8">
        <v>1314948.3499999996</v>
      </c>
      <c r="D29" s="8">
        <v>839875.52999999991</v>
      </c>
      <c r="E29" s="8">
        <v>2154823.8800000008</v>
      </c>
    </row>
    <row r="30" spans="1:5" x14ac:dyDescent="0.2">
      <c r="A30" s="6" t="s">
        <v>28</v>
      </c>
      <c r="B30" s="7">
        <v>3196</v>
      </c>
      <c r="C30" s="8">
        <v>2575473.399999999</v>
      </c>
      <c r="D30" s="8">
        <v>1317935.9400000002</v>
      </c>
      <c r="E30" s="8">
        <v>3893409.3400000017</v>
      </c>
    </row>
    <row r="31" spans="1:5" x14ac:dyDescent="0.2">
      <c r="A31" s="6" t="s">
        <v>29</v>
      </c>
      <c r="B31" s="7">
        <v>2031</v>
      </c>
      <c r="C31" s="8">
        <v>1510392.7699999998</v>
      </c>
      <c r="D31" s="8">
        <v>882662.22000000009</v>
      </c>
      <c r="E31" s="8">
        <v>2393054.9900000007</v>
      </c>
    </row>
    <row r="32" spans="1:5" x14ac:dyDescent="0.2">
      <c r="A32" s="6" t="s">
        <v>30</v>
      </c>
      <c r="B32" s="7">
        <v>2681</v>
      </c>
      <c r="C32" s="8">
        <v>2359394.4500000002</v>
      </c>
      <c r="D32" s="8">
        <v>1792763.14</v>
      </c>
      <c r="E32" s="8">
        <v>4152157.5900000003</v>
      </c>
    </row>
    <row r="33" spans="1:5" x14ac:dyDescent="0.2">
      <c r="A33" s="6" t="s">
        <v>31</v>
      </c>
      <c r="B33" s="7">
        <v>4676</v>
      </c>
      <c r="C33" s="8">
        <v>3338574.59</v>
      </c>
      <c r="D33" s="8">
        <v>2307235.7400000002</v>
      </c>
      <c r="E33" s="8">
        <v>5645810.3300000047</v>
      </c>
    </row>
    <row r="34" spans="1:5" x14ac:dyDescent="0.2">
      <c r="A34" s="6" t="s">
        <v>32</v>
      </c>
      <c r="B34" s="7">
        <v>4061</v>
      </c>
      <c r="C34" s="8">
        <v>4272604.7900000028</v>
      </c>
      <c r="D34" s="8">
        <v>1990716.3999999994</v>
      </c>
      <c r="E34" s="8">
        <v>6263321.1900000013</v>
      </c>
    </row>
    <row r="35" spans="1:5" x14ac:dyDescent="0.2">
      <c r="A35" s="6" t="s">
        <v>33</v>
      </c>
      <c r="B35" s="7">
        <v>6592</v>
      </c>
      <c r="C35" s="8">
        <v>4719270.9399999985</v>
      </c>
      <c r="D35" s="8">
        <v>2356000.09</v>
      </c>
      <c r="E35" s="8">
        <v>7075271.0299999965</v>
      </c>
    </row>
    <row r="36" spans="1:5" x14ac:dyDescent="0.2">
      <c r="A36" s="6" t="s">
        <v>34</v>
      </c>
      <c r="B36" s="7">
        <v>410</v>
      </c>
      <c r="C36" s="8">
        <v>310363.55</v>
      </c>
      <c r="D36" s="8">
        <v>160442.30000000002</v>
      </c>
      <c r="E36" s="8">
        <v>470805.85</v>
      </c>
    </row>
    <row r="37" spans="1:5" x14ac:dyDescent="0.2">
      <c r="A37" s="6" t="s">
        <v>35</v>
      </c>
      <c r="B37" s="7">
        <v>710</v>
      </c>
      <c r="C37" s="8">
        <v>478997.38999999996</v>
      </c>
      <c r="D37" s="8">
        <v>444718.12</v>
      </c>
      <c r="E37" s="8">
        <v>923715.50999999978</v>
      </c>
    </row>
    <row r="38" spans="1:5" x14ac:dyDescent="0.2">
      <c r="A38" s="6" t="s">
        <v>36</v>
      </c>
      <c r="B38" s="7">
        <v>6758</v>
      </c>
      <c r="C38" s="8">
        <v>7899734.3699999955</v>
      </c>
      <c r="D38" s="8">
        <v>3689240.4800000004</v>
      </c>
      <c r="E38" s="8">
        <v>11588974.849999985</v>
      </c>
    </row>
    <row r="39" spans="1:5" x14ac:dyDescent="0.2">
      <c r="A39" s="6" t="s">
        <v>37</v>
      </c>
      <c r="B39" s="7">
        <v>4698</v>
      </c>
      <c r="C39" s="8">
        <v>6932667.3199999984</v>
      </c>
      <c r="D39" s="8">
        <v>1543646.13</v>
      </c>
      <c r="E39" s="8">
        <v>8476313.450000003</v>
      </c>
    </row>
    <row r="40" spans="1:5" x14ac:dyDescent="0.2">
      <c r="A40" s="6" t="s">
        <v>38</v>
      </c>
      <c r="B40" s="7">
        <v>1989</v>
      </c>
      <c r="C40" s="8">
        <v>1145273.98</v>
      </c>
      <c r="D40" s="8">
        <v>1487155.77</v>
      </c>
      <c r="E40" s="8">
        <v>2632429.7500000009</v>
      </c>
    </row>
    <row r="41" spans="1:5" x14ac:dyDescent="0.2">
      <c r="A41" s="6" t="s">
        <v>39</v>
      </c>
      <c r="B41" s="7">
        <v>897</v>
      </c>
      <c r="C41" s="8">
        <v>630296.26</v>
      </c>
      <c r="D41" s="8">
        <v>259086.42999999996</v>
      </c>
      <c r="E41" s="8">
        <v>889382.69000000006</v>
      </c>
    </row>
    <row r="42" spans="1:5" x14ac:dyDescent="0.2">
      <c r="A42" s="6" t="s">
        <v>40</v>
      </c>
      <c r="B42" s="7">
        <v>3957</v>
      </c>
      <c r="C42" s="8">
        <v>3824866.1200000024</v>
      </c>
      <c r="D42" s="8">
        <v>2751842.01</v>
      </c>
      <c r="E42" s="8">
        <v>6576708.1300000027</v>
      </c>
    </row>
    <row r="43" spans="1:5" x14ac:dyDescent="0.2">
      <c r="A43" s="6" t="s">
        <v>41</v>
      </c>
      <c r="B43" s="7">
        <v>515</v>
      </c>
      <c r="C43" s="8">
        <v>292987.88</v>
      </c>
      <c r="D43" s="8">
        <v>346374.42999999993</v>
      </c>
      <c r="E43" s="8">
        <v>639362.30999999982</v>
      </c>
    </row>
    <row r="44" spans="1:5" x14ac:dyDescent="0.2">
      <c r="A44" s="6" t="s">
        <v>42</v>
      </c>
      <c r="B44" s="7">
        <v>3019</v>
      </c>
      <c r="C44" s="8">
        <v>2804793.98</v>
      </c>
      <c r="D44" s="8">
        <v>1438590.0600000005</v>
      </c>
      <c r="E44" s="8">
        <v>4243384.0400000019</v>
      </c>
    </row>
    <row r="45" spans="1:5" x14ac:dyDescent="0.2">
      <c r="A45" s="6" t="s">
        <v>43</v>
      </c>
      <c r="B45" s="7">
        <v>2101</v>
      </c>
      <c r="C45" s="8">
        <v>1202365.1099999994</v>
      </c>
      <c r="D45" s="8">
        <v>935497.83999999985</v>
      </c>
      <c r="E45" s="8">
        <v>2137862.9500000002</v>
      </c>
    </row>
    <row r="46" spans="1:5" x14ac:dyDescent="0.2">
      <c r="A46" s="6" t="s">
        <v>44</v>
      </c>
      <c r="B46" s="7">
        <v>1268</v>
      </c>
      <c r="C46" s="8">
        <v>1168370.2000000007</v>
      </c>
      <c r="D46" s="8">
        <v>554399.42000000016</v>
      </c>
      <c r="E46" s="8">
        <v>1722769.6200000008</v>
      </c>
    </row>
    <row r="47" spans="1:5" x14ac:dyDescent="0.2">
      <c r="A47" s="6" t="s">
        <v>45</v>
      </c>
      <c r="B47" s="7">
        <v>953</v>
      </c>
      <c r="C47" s="8">
        <v>538495.28</v>
      </c>
      <c r="D47" s="8">
        <v>368255.02</v>
      </c>
      <c r="E47" s="8">
        <v>906750.29999999981</v>
      </c>
    </row>
    <row r="48" spans="1:5" x14ac:dyDescent="0.2">
      <c r="A48" s="6" t="s">
        <v>46</v>
      </c>
      <c r="B48" s="7">
        <v>1840</v>
      </c>
      <c r="C48" s="8">
        <v>1809357.9999999993</v>
      </c>
      <c r="D48" s="8">
        <v>961174.83000000007</v>
      </c>
      <c r="E48" s="8">
        <v>2770532.8299999991</v>
      </c>
    </row>
    <row r="49" spans="1:5" x14ac:dyDescent="0.2">
      <c r="A49" s="6" t="s">
        <v>47</v>
      </c>
      <c r="B49" s="7">
        <v>734</v>
      </c>
      <c r="C49" s="8">
        <v>494988.49000000011</v>
      </c>
      <c r="D49" s="8">
        <v>295794.53000000003</v>
      </c>
      <c r="E49" s="8">
        <v>790783.02</v>
      </c>
    </row>
    <row r="50" spans="1:5" x14ac:dyDescent="0.2">
      <c r="A50" s="6" t="s">
        <v>48</v>
      </c>
      <c r="B50" s="7">
        <v>1315</v>
      </c>
      <c r="C50" s="8">
        <v>751785.69000000018</v>
      </c>
      <c r="D50" s="8">
        <v>539470.24</v>
      </c>
      <c r="E50" s="8">
        <v>1291255.93</v>
      </c>
    </row>
    <row r="51" spans="1:5" x14ac:dyDescent="0.2">
      <c r="A51" s="6" t="s">
        <v>49</v>
      </c>
      <c r="B51" s="7">
        <v>4094</v>
      </c>
      <c r="C51" s="8">
        <v>3755349.1599999983</v>
      </c>
      <c r="D51" s="8">
        <v>2649129.04</v>
      </c>
      <c r="E51" s="8">
        <v>6404478.2000000039</v>
      </c>
    </row>
    <row r="52" spans="1:5" x14ac:dyDescent="0.2">
      <c r="A52" s="6" t="s">
        <v>50</v>
      </c>
      <c r="B52" s="7">
        <v>2034</v>
      </c>
      <c r="C52" s="8">
        <v>1237816.2999999998</v>
      </c>
      <c r="D52" s="8">
        <v>761382.4299999997</v>
      </c>
      <c r="E52" s="8">
        <v>1999198.7299999997</v>
      </c>
    </row>
    <row r="53" spans="1:5" x14ac:dyDescent="0.2">
      <c r="A53" s="6" t="s">
        <v>51</v>
      </c>
      <c r="B53" s="7">
        <v>9509</v>
      </c>
      <c r="C53" s="8">
        <v>9408543.0099999961</v>
      </c>
      <c r="D53" s="8">
        <v>4728199.2200000007</v>
      </c>
      <c r="E53" s="8">
        <v>14136742.230000002</v>
      </c>
    </row>
    <row r="54" spans="1:5" x14ac:dyDescent="0.2">
      <c r="A54" s="6" t="s">
        <v>52</v>
      </c>
      <c r="B54" s="7">
        <v>1817</v>
      </c>
      <c r="C54" s="8">
        <v>974847.37</v>
      </c>
      <c r="D54" s="8">
        <v>995224.42999999982</v>
      </c>
      <c r="E54" s="8">
        <v>1970071.800000001</v>
      </c>
    </row>
    <row r="55" spans="1:5" x14ac:dyDescent="0.2">
      <c r="A55" s="6" t="s">
        <v>53</v>
      </c>
      <c r="B55" s="7">
        <v>3650</v>
      </c>
      <c r="C55" s="8">
        <v>2551841.4500000007</v>
      </c>
      <c r="D55" s="8">
        <v>1629045.860000001</v>
      </c>
      <c r="E55" s="8">
        <v>4180887.31</v>
      </c>
    </row>
    <row r="56" spans="1:5" x14ac:dyDescent="0.2">
      <c r="A56" s="6" t="s">
        <v>54</v>
      </c>
      <c r="B56" s="7">
        <v>3217</v>
      </c>
      <c r="C56" s="8">
        <v>3254195.62</v>
      </c>
      <c r="D56" s="8">
        <v>1179672.1399999999</v>
      </c>
      <c r="E56" s="8">
        <v>4433867.7599999988</v>
      </c>
    </row>
    <row r="57" spans="1:5" x14ac:dyDescent="0.2">
      <c r="A57" s="6" t="s">
        <v>55</v>
      </c>
      <c r="B57" s="7">
        <v>4861</v>
      </c>
      <c r="C57" s="8">
        <v>5193170.8699999992</v>
      </c>
      <c r="D57" s="8">
        <v>2407097.88</v>
      </c>
      <c r="E57" s="8">
        <v>7600268.7500000028</v>
      </c>
    </row>
    <row r="58" spans="1:5" x14ac:dyDescent="0.2">
      <c r="A58" s="6" t="s">
        <v>56</v>
      </c>
      <c r="B58" s="7">
        <v>2968</v>
      </c>
      <c r="C58" s="8">
        <v>2525589.67</v>
      </c>
      <c r="D58" s="8">
        <v>1258469.2400000005</v>
      </c>
      <c r="E58" s="8">
        <v>3784058.9100000006</v>
      </c>
    </row>
    <row r="59" spans="1:5" x14ac:dyDescent="0.2">
      <c r="A59" s="6" t="s">
        <v>57</v>
      </c>
      <c r="B59" s="7">
        <v>461</v>
      </c>
      <c r="C59" s="8">
        <v>302512.02999999997</v>
      </c>
      <c r="D59" s="8">
        <v>196030.73000000004</v>
      </c>
      <c r="E59" s="8">
        <v>498542.75999999995</v>
      </c>
    </row>
    <row r="60" spans="1:5" x14ac:dyDescent="0.2">
      <c r="A60" s="6" t="s">
        <v>58</v>
      </c>
      <c r="B60" s="7">
        <v>4803</v>
      </c>
      <c r="C60" s="8">
        <v>4618881.9500000011</v>
      </c>
      <c r="D60" s="8">
        <v>2604433.7100000009</v>
      </c>
      <c r="E60" s="8">
        <v>7223315.6600000048</v>
      </c>
    </row>
    <row r="61" spans="1:5" x14ac:dyDescent="0.2">
      <c r="A61" s="6" t="s">
        <v>59</v>
      </c>
      <c r="B61" s="7">
        <v>335</v>
      </c>
      <c r="C61" s="8">
        <v>194630.54000000004</v>
      </c>
      <c r="D61" s="8">
        <v>186998.74</v>
      </c>
      <c r="E61" s="8">
        <v>381629.27999999997</v>
      </c>
    </row>
    <row r="62" spans="1:5" x14ac:dyDescent="0.2">
      <c r="A62" s="6" t="s">
        <v>60</v>
      </c>
      <c r="B62" s="7">
        <v>1506</v>
      </c>
      <c r="C62" s="8">
        <v>1474756.5300000003</v>
      </c>
      <c r="D62" s="8">
        <v>673603.08</v>
      </c>
      <c r="E62" s="8">
        <v>2148359.6100000008</v>
      </c>
    </row>
    <row r="63" spans="1:5" x14ac:dyDescent="0.2">
      <c r="A63" s="6" t="s">
        <v>61</v>
      </c>
      <c r="B63" s="7">
        <v>466</v>
      </c>
      <c r="C63" s="8">
        <v>248631.62000000002</v>
      </c>
      <c r="D63" s="8">
        <v>171185.97999999998</v>
      </c>
      <c r="E63" s="8">
        <v>419817.6</v>
      </c>
    </row>
    <row r="64" spans="1:5" x14ac:dyDescent="0.2">
      <c r="A64" s="6" t="s">
        <v>62</v>
      </c>
      <c r="B64" s="7">
        <v>2903</v>
      </c>
      <c r="C64" s="8">
        <v>3100226.24</v>
      </c>
      <c r="D64" s="8">
        <v>1342521.4699999995</v>
      </c>
      <c r="E64" s="8">
        <v>4442747.71</v>
      </c>
    </row>
    <row r="65" spans="1:5" x14ac:dyDescent="0.2">
      <c r="A65" s="6" t="s">
        <v>63</v>
      </c>
      <c r="B65" s="7">
        <v>21064</v>
      </c>
      <c r="C65" s="8">
        <v>20268897.030000016</v>
      </c>
      <c r="D65" s="8">
        <v>19493158.099999994</v>
      </c>
      <c r="E65" s="8">
        <v>39762055.13000007</v>
      </c>
    </row>
    <row r="66" spans="1:5" x14ac:dyDescent="0.2">
      <c r="A66" s="6" t="s">
        <v>64</v>
      </c>
      <c r="B66" s="7">
        <v>4022</v>
      </c>
      <c r="C66" s="8">
        <v>2921612.05</v>
      </c>
      <c r="D66" s="8">
        <v>1668386.5600000005</v>
      </c>
      <c r="E66" s="8">
        <v>4589998.6100000013</v>
      </c>
    </row>
    <row r="67" spans="1:5" x14ac:dyDescent="0.2">
      <c r="A67" s="6" t="s">
        <v>65</v>
      </c>
      <c r="B67" s="7">
        <v>418</v>
      </c>
      <c r="C67" s="8">
        <v>239800.31000000003</v>
      </c>
      <c r="D67" s="8">
        <v>167038.49</v>
      </c>
      <c r="E67" s="8">
        <v>406838.79999999987</v>
      </c>
    </row>
    <row r="68" spans="1:5" x14ac:dyDescent="0.2">
      <c r="A68" s="6" t="s">
        <v>66</v>
      </c>
      <c r="B68" s="7">
        <v>2082</v>
      </c>
      <c r="C68" s="8">
        <v>2032837.4399999997</v>
      </c>
      <c r="D68" s="8">
        <v>833464.40999999992</v>
      </c>
      <c r="E68" s="8">
        <v>2866301.85</v>
      </c>
    </row>
    <row r="69" spans="1:5" x14ac:dyDescent="0.2">
      <c r="A69" s="6" t="s">
        <v>67</v>
      </c>
      <c r="B69" s="7">
        <v>6093</v>
      </c>
      <c r="C69" s="8">
        <v>6314796.7399999993</v>
      </c>
      <c r="D69" s="8">
        <v>2890518.9699999988</v>
      </c>
      <c r="E69" s="8">
        <v>9205315.7099999953</v>
      </c>
    </row>
    <row r="70" spans="1:5" x14ac:dyDescent="0.2">
      <c r="A70" s="12" t="s">
        <v>72</v>
      </c>
      <c r="B70" s="4">
        <f>SUM(B2:B69)</f>
        <v>375204</v>
      </c>
      <c r="C70" s="5">
        <f t="shared" ref="C70:E70" si="0">SUM(C2:C69)</f>
        <v>409232937.41999918</v>
      </c>
      <c r="D70" s="5">
        <f t="shared" si="0"/>
        <v>196916428.08999994</v>
      </c>
      <c r="E70" s="5">
        <f t="shared" si="0"/>
        <v>606149365.50999844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B1" zoomScale="80" zoomScaleNormal="80" workbookViewId="0">
      <selection activeCell="L16" sqref="L16"/>
    </sheetView>
  </sheetViews>
  <sheetFormatPr defaultRowHeight="12.75" x14ac:dyDescent="0.2"/>
  <cols>
    <col min="1" max="1" width="18.625" bestFit="1" customWidth="1"/>
    <col min="2" max="2" width="20.875" style="3" bestFit="1" customWidth="1"/>
    <col min="3" max="3" width="18.875" style="2" bestFit="1" customWidth="1"/>
    <col min="4" max="4" width="17.375" style="2" bestFit="1" customWidth="1"/>
    <col min="5" max="5" width="17.5" style="2" customWidth="1"/>
    <col min="6" max="6" width="4.25" customWidth="1"/>
    <col min="7" max="7" width="18.625" bestFit="1" customWidth="1"/>
    <col min="8" max="8" width="15.625" style="3" customWidth="1"/>
    <col min="9" max="9" width="15" style="2" customWidth="1"/>
    <col min="10" max="10" width="12.875" style="2" customWidth="1"/>
    <col min="11" max="11" width="15" style="2" customWidth="1"/>
  </cols>
  <sheetData>
    <row r="1" spans="1:11" x14ac:dyDescent="0.2">
      <c r="A1" s="9" t="s">
        <v>0</v>
      </c>
      <c r="B1" s="10" t="s">
        <v>71</v>
      </c>
      <c r="C1" s="11" t="s">
        <v>70</v>
      </c>
      <c r="D1" s="11" t="s">
        <v>69</v>
      </c>
      <c r="E1" s="11" t="s">
        <v>68</v>
      </c>
      <c r="F1" s="15"/>
      <c r="G1" s="9" t="s">
        <v>0</v>
      </c>
      <c r="H1" s="10" t="s">
        <v>71</v>
      </c>
      <c r="I1" s="11" t="s">
        <v>70</v>
      </c>
      <c r="J1" s="11" t="s">
        <v>69</v>
      </c>
      <c r="K1" s="11" t="s">
        <v>68</v>
      </c>
    </row>
    <row r="2" spans="1:11" x14ac:dyDescent="0.2">
      <c r="A2" s="6" t="s">
        <v>2</v>
      </c>
      <c r="B2" s="7">
        <v>135368</v>
      </c>
      <c r="C2" s="8">
        <v>179735915.54999909</v>
      </c>
      <c r="D2" s="8">
        <v>66343191.299999937</v>
      </c>
      <c r="E2" s="8">
        <v>246079106.84999844</v>
      </c>
      <c r="F2" s="15"/>
      <c r="G2" s="6" t="s">
        <v>2</v>
      </c>
      <c r="H2" s="13">
        <f>B2/B$70</f>
        <v>0.36078506625728934</v>
      </c>
      <c r="I2" s="13">
        <f t="shared" ref="I2:K2" si="0">C2/C$70</f>
        <v>0.43920197793252075</v>
      </c>
      <c r="J2" s="13">
        <f t="shared" si="0"/>
        <v>0.33691039362992098</v>
      </c>
      <c r="K2" s="13">
        <f t="shared" si="0"/>
        <v>0.40597107058415211</v>
      </c>
    </row>
    <row r="3" spans="1:11" x14ac:dyDescent="0.2">
      <c r="A3" s="6" t="s">
        <v>8</v>
      </c>
      <c r="B3" s="7">
        <v>29783</v>
      </c>
      <c r="C3" s="8">
        <v>33159925.760000028</v>
      </c>
      <c r="D3" s="8">
        <v>17216624.589999985</v>
      </c>
      <c r="E3" s="8">
        <v>50376550.350000001</v>
      </c>
      <c r="F3" s="15"/>
      <c r="G3" s="6" t="s">
        <v>8</v>
      </c>
      <c r="H3" s="13">
        <f t="shared" ref="H3:H66" si="1">B3/B$70</f>
        <v>7.9378151618852671E-2</v>
      </c>
      <c r="I3" s="13">
        <f t="shared" ref="I3:I66" si="2">C3/C$70</f>
        <v>8.1029464463579393E-2</v>
      </c>
      <c r="J3" s="13">
        <f t="shared" ref="J3:J66" si="3">D3/D$70</f>
        <v>8.743112373606117E-2</v>
      </c>
      <c r="K3" s="13">
        <f t="shared" ref="K3:K66" si="4">E3/E$70</f>
        <v>8.3109136487529767E-2</v>
      </c>
    </row>
    <row r="4" spans="1:11" x14ac:dyDescent="0.2">
      <c r="A4" s="6" t="s">
        <v>63</v>
      </c>
      <c r="B4" s="7">
        <v>21064</v>
      </c>
      <c r="C4" s="8">
        <v>20268897.030000016</v>
      </c>
      <c r="D4" s="8">
        <v>19493158.099999994</v>
      </c>
      <c r="E4" s="8">
        <v>39762055.13000007</v>
      </c>
      <c r="F4" s="15"/>
      <c r="G4" s="6" t="s">
        <v>63</v>
      </c>
      <c r="H4" s="13">
        <f t="shared" si="1"/>
        <v>5.6140126437884456E-2</v>
      </c>
      <c r="I4" s="13">
        <f t="shared" si="2"/>
        <v>4.9528997244906219E-2</v>
      </c>
      <c r="J4" s="13">
        <f t="shared" si="3"/>
        <v>9.8992035804603903E-2</v>
      </c>
      <c r="K4" s="13">
        <f t="shared" si="4"/>
        <v>6.5597783966242912E-2</v>
      </c>
    </row>
    <row r="5" spans="1:11" x14ac:dyDescent="0.2">
      <c r="A5" s="6" t="s">
        <v>15</v>
      </c>
      <c r="B5" s="7">
        <v>13110</v>
      </c>
      <c r="C5" s="8">
        <v>19506585.009999998</v>
      </c>
      <c r="D5" s="8">
        <v>6647335.049999998</v>
      </c>
      <c r="E5" s="8">
        <v>26153920.059999954</v>
      </c>
      <c r="F5" s="15"/>
      <c r="G5" s="6" t="s">
        <v>15</v>
      </c>
      <c r="H5" s="13">
        <f t="shared" si="1"/>
        <v>3.4940992100297441E-2</v>
      </c>
      <c r="I5" s="13">
        <f t="shared" si="2"/>
        <v>4.7666214584238684E-2</v>
      </c>
      <c r="J5" s="13">
        <f t="shared" si="3"/>
        <v>3.3757138063472567E-2</v>
      </c>
      <c r="K5" s="13">
        <f t="shared" si="4"/>
        <v>4.3147648992414162E-2</v>
      </c>
    </row>
    <row r="6" spans="1:11" x14ac:dyDescent="0.2">
      <c r="A6" s="6" t="s">
        <v>25</v>
      </c>
      <c r="B6" s="7">
        <v>9121</v>
      </c>
      <c r="C6" s="8">
        <v>11548145.069999998</v>
      </c>
      <c r="D6" s="8">
        <v>3916687.0500000017</v>
      </c>
      <c r="E6" s="8">
        <v>15464832.119999984</v>
      </c>
      <c r="F6" s="15"/>
      <c r="G6" s="6" t="s">
        <v>25</v>
      </c>
      <c r="H6" s="13">
        <f t="shared" si="1"/>
        <v>2.4309442330039125E-2</v>
      </c>
      <c r="I6" s="13">
        <f t="shared" si="2"/>
        <v>2.8219001976734933E-2</v>
      </c>
      <c r="J6" s="13">
        <f t="shared" si="3"/>
        <v>1.989009798720243E-2</v>
      </c>
      <c r="K6" s="13">
        <f t="shared" si="4"/>
        <v>2.5513236505639632E-2</v>
      </c>
    </row>
    <row r="7" spans="1:11" x14ac:dyDescent="0.2">
      <c r="A7" s="6" t="s">
        <v>51</v>
      </c>
      <c r="B7" s="7">
        <v>9509</v>
      </c>
      <c r="C7" s="8">
        <v>9408543.0099999961</v>
      </c>
      <c r="D7" s="8">
        <v>4728199.2200000007</v>
      </c>
      <c r="E7" s="8">
        <v>14136742.230000002</v>
      </c>
      <c r="F7" s="15"/>
      <c r="G7" s="6" t="s">
        <v>51</v>
      </c>
      <c r="H7" s="13">
        <f t="shared" si="1"/>
        <v>2.534354644406776E-2</v>
      </c>
      <c r="I7" s="13">
        <f t="shared" si="2"/>
        <v>2.2990678778976023E-2</v>
      </c>
      <c r="J7" s="13">
        <f t="shared" si="3"/>
        <v>2.4011197368657287E-2</v>
      </c>
      <c r="K7" s="13">
        <f t="shared" si="4"/>
        <v>2.3322209069881184E-2</v>
      </c>
    </row>
    <row r="8" spans="1:11" x14ac:dyDescent="0.2">
      <c r="A8" s="6" t="s">
        <v>10</v>
      </c>
      <c r="B8" s="7">
        <v>8963</v>
      </c>
      <c r="C8" s="8">
        <v>8797363.6599999927</v>
      </c>
      <c r="D8" s="8">
        <v>5001860.5499999989</v>
      </c>
      <c r="E8" s="8">
        <v>13799224.210000005</v>
      </c>
      <c r="F8" s="15"/>
      <c r="G8" s="6" t="s">
        <v>10</v>
      </c>
      <c r="H8" s="13">
        <f t="shared" si="1"/>
        <v>2.3888338077419219E-2</v>
      </c>
      <c r="I8" s="13">
        <f t="shared" si="2"/>
        <v>2.1497203317657657E-2</v>
      </c>
      <c r="J8" s="13">
        <f t="shared" si="3"/>
        <v>2.5400930732472529E-2</v>
      </c>
      <c r="K8" s="13">
        <f t="shared" si="4"/>
        <v>2.2765385885357977E-2</v>
      </c>
    </row>
    <row r="9" spans="1:11" x14ac:dyDescent="0.2">
      <c r="A9" s="16" t="s">
        <v>73</v>
      </c>
      <c r="B9" s="17">
        <v>11627</v>
      </c>
      <c r="C9" s="18">
        <v>5678606.6100000013</v>
      </c>
      <c r="D9" s="18">
        <v>6575636.0900000017</v>
      </c>
      <c r="E9" s="18">
        <v>12254242.699999994</v>
      </c>
      <c r="F9" s="15"/>
      <c r="G9" s="16" t="s">
        <v>73</v>
      </c>
      <c r="H9" s="19">
        <f t="shared" si="1"/>
        <v>3.0988475602605516E-2</v>
      </c>
      <c r="I9" s="19">
        <f t="shared" si="2"/>
        <v>1.3876220828657301E-2</v>
      </c>
      <c r="J9" s="19">
        <f t="shared" si="3"/>
        <v>3.3393029488604314E-2</v>
      </c>
      <c r="K9" s="19">
        <f t="shared" si="4"/>
        <v>2.0216539680264448E-2</v>
      </c>
    </row>
    <row r="10" spans="1:11" x14ac:dyDescent="0.2">
      <c r="A10" s="6" t="s">
        <v>36</v>
      </c>
      <c r="B10" s="7">
        <v>6758</v>
      </c>
      <c r="C10" s="8">
        <v>7899734.3699999955</v>
      </c>
      <c r="D10" s="8">
        <v>3689240.4800000004</v>
      </c>
      <c r="E10" s="8">
        <v>11588974.849999985</v>
      </c>
      <c r="F10" s="15"/>
      <c r="G10" s="6" t="s">
        <v>36</v>
      </c>
      <c r="H10" s="13">
        <f t="shared" si="1"/>
        <v>1.8011535058261641E-2</v>
      </c>
      <c r="I10" s="13">
        <f t="shared" si="2"/>
        <v>1.9303759907019491E-2</v>
      </c>
      <c r="J10" s="13">
        <f t="shared" si="3"/>
        <v>1.8735056875568781E-2</v>
      </c>
      <c r="K10" s="13">
        <f t="shared" si="4"/>
        <v>1.911900846460398E-2</v>
      </c>
    </row>
    <row r="11" spans="1:11" x14ac:dyDescent="0.2">
      <c r="A11" s="6" t="s">
        <v>16</v>
      </c>
      <c r="B11" s="7">
        <v>6294</v>
      </c>
      <c r="C11" s="8">
        <v>6373930.2700000014</v>
      </c>
      <c r="D11" s="8">
        <v>3156126.29</v>
      </c>
      <c r="E11" s="8">
        <v>9530056.5600000042</v>
      </c>
      <c r="F11" s="15"/>
      <c r="G11" s="6" t="s">
        <v>16</v>
      </c>
      <c r="H11" s="13">
        <f t="shared" si="1"/>
        <v>1.677487446828925E-2</v>
      </c>
      <c r="I11" s="13">
        <f t="shared" si="2"/>
        <v>1.5575310995699216E-2</v>
      </c>
      <c r="J11" s="13">
        <f t="shared" si="3"/>
        <v>1.6027744970863997E-2</v>
      </c>
      <c r="K11" s="13">
        <f t="shared" si="4"/>
        <v>1.5722290745914854E-2</v>
      </c>
    </row>
    <row r="12" spans="1:11" x14ac:dyDescent="0.2">
      <c r="A12" s="6" t="s">
        <v>67</v>
      </c>
      <c r="B12" s="7">
        <v>6093</v>
      </c>
      <c r="C12" s="8">
        <v>6314796.7399999993</v>
      </c>
      <c r="D12" s="8">
        <v>2890518.9699999988</v>
      </c>
      <c r="E12" s="8">
        <v>9205315.7099999953</v>
      </c>
      <c r="F12" s="15"/>
      <c r="G12" s="6" t="s">
        <v>67</v>
      </c>
      <c r="H12" s="13">
        <f t="shared" si="1"/>
        <v>1.6239165893753797E-2</v>
      </c>
      <c r="I12" s="13">
        <f t="shared" si="2"/>
        <v>1.543081253383833E-2</v>
      </c>
      <c r="J12" s="13">
        <f t="shared" si="3"/>
        <v>1.4678912257533415E-2</v>
      </c>
      <c r="K12" s="13">
        <f t="shared" si="4"/>
        <v>1.5186546804771273E-2</v>
      </c>
    </row>
    <row r="13" spans="1:11" x14ac:dyDescent="0.2">
      <c r="A13" s="6" t="s">
        <v>37</v>
      </c>
      <c r="B13" s="7">
        <v>4698</v>
      </c>
      <c r="C13" s="8">
        <v>6932667.3199999984</v>
      </c>
      <c r="D13" s="8">
        <v>1543646.13</v>
      </c>
      <c r="E13" s="8">
        <v>8476313.450000003</v>
      </c>
      <c r="F13" s="15"/>
      <c r="G13" s="6" t="s">
        <v>37</v>
      </c>
      <c r="H13" s="13">
        <f t="shared" si="1"/>
        <v>1.2521188473470432E-2</v>
      </c>
      <c r="I13" s="13">
        <f t="shared" si="2"/>
        <v>1.694063865852749E-2</v>
      </c>
      <c r="J13" s="13">
        <f t="shared" si="3"/>
        <v>7.8390926799387257E-3</v>
      </c>
      <c r="K13" s="13">
        <f t="shared" si="4"/>
        <v>1.3983869211622875E-2</v>
      </c>
    </row>
    <row r="14" spans="1:11" x14ac:dyDescent="0.2">
      <c r="A14" s="6" t="s">
        <v>55</v>
      </c>
      <c r="B14" s="7">
        <v>4861</v>
      </c>
      <c r="C14" s="8">
        <v>5193170.8699999992</v>
      </c>
      <c r="D14" s="8">
        <v>2407097.88</v>
      </c>
      <c r="E14" s="8">
        <v>7600268.7500000028</v>
      </c>
      <c r="F14" s="15"/>
      <c r="G14" s="6" t="s">
        <v>55</v>
      </c>
      <c r="H14" s="13">
        <f t="shared" si="1"/>
        <v>1.2955618810034009E-2</v>
      </c>
      <c r="I14" s="13">
        <f t="shared" si="2"/>
        <v>1.2690011959301813E-2</v>
      </c>
      <c r="J14" s="13">
        <f t="shared" si="3"/>
        <v>1.2223956646724484E-2</v>
      </c>
      <c r="K14" s="13">
        <f t="shared" si="4"/>
        <v>1.2538607119724257E-2</v>
      </c>
    </row>
    <row r="15" spans="1:11" x14ac:dyDescent="0.2">
      <c r="A15" s="6" t="s">
        <v>58</v>
      </c>
      <c r="B15" s="7">
        <v>4803</v>
      </c>
      <c r="C15" s="8">
        <v>4618881.9500000011</v>
      </c>
      <c r="D15" s="8">
        <v>2604433.7100000009</v>
      </c>
      <c r="E15" s="8">
        <v>7223315.6600000048</v>
      </c>
      <c r="F15" s="15"/>
      <c r="G15" s="6" t="s">
        <v>58</v>
      </c>
      <c r="H15" s="13">
        <f t="shared" si="1"/>
        <v>1.280103623628746E-2</v>
      </c>
      <c r="I15" s="13">
        <f t="shared" si="2"/>
        <v>1.1286681807968954E-2</v>
      </c>
      <c r="J15" s="13">
        <f t="shared" si="3"/>
        <v>1.3226086493960031E-2</v>
      </c>
      <c r="K15" s="13">
        <f t="shared" si="4"/>
        <v>1.1916725597695707E-2</v>
      </c>
    </row>
    <row r="16" spans="1:11" x14ac:dyDescent="0.2">
      <c r="A16" s="6" t="s">
        <v>33</v>
      </c>
      <c r="B16" s="7">
        <v>6592</v>
      </c>
      <c r="C16" s="8">
        <v>4719270.9399999985</v>
      </c>
      <c r="D16" s="8">
        <v>2356000.09</v>
      </c>
      <c r="E16" s="8">
        <v>7075271.0299999965</v>
      </c>
      <c r="F16" s="15"/>
      <c r="G16" s="6" t="s">
        <v>33</v>
      </c>
      <c r="H16" s="13">
        <f t="shared" si="1"/>
        <v>1.7569109071331863E-2</v>
      </c>
      <c r="I16" s="13">
        <f t="shared" si="2"/>
        <v>1.1531991949994417E-2</v>
      </c>
      <c r="J16" s="13">
        <f t="shared" si="3"/>
        <v>1.1964466920571997E-2</v>
      </c>
      <c r="K16" s="13">
        <f t="shared" si="4"/>
        <v>1.167248772758683E-2</v>
      </c>
    </row>
    <row r="17" spans="1:11" x14ac:dyDescent="0.2">
      <c r="A17" s="6" t="s">
        <v>40</v>
      </c>
      <c r="B17" s="7">
        <v>3957</v>
      </c>
      <c r="C17" s="8">
        <v>3824866.1200000024</v>
      </c>
      <c r="D17" s="8">
        <v>2751842.01</v>
      </c>
      <c r="E17" s="8">
        <v>6576708.1300000027</v>
      </c>
      <c r="F17" s="15"/>
      <c r="G17" s="6" t="s">
        <v>40</v>
      </c>
      <c r="H17" s="13">
        <f t="shared" si="1"/>
        <v>1.0546262833018837E-2</v>
      </c>
      <c r="I17" s="13">
        <f t="shared" si="2"/>
        <v>9.3464278415950446E-3</v>
      </c>
      <c r="J17" s="13">
        <f t="shared" si="3"/>
        <v>1.3974669542260228E-2</v>
      </c>
      <c r="K17" s="13">
        <f t="shared" si="4"/>
        <v>1.0849979401473982E-2</v>
      </c>
    </row>
    <row r="18" spans="1:11" x14ac:dyDescent="0.2">
      <c r="A18" s="6" t="s">
        <v>49</v>
      </c>
      <c r="B18" s="7">
        <v>4094</v>
      </c>
      <c r="C18" s="8">
        <v>3755349.1599999983</v>
      </c>
      <c r="D18" s="8">
        <v>2649129.04</v>
      </c>
      <c r="E18" s="8">
        <v>6404478.2000000039</v>
      </c>
      <c r="F18" s="15"/>
      <c r="G18" s="6" t="s">
        <v>49</v>
      </c>
      <c r="H18" s="13">
        <f t="shared" si="1"/>
        <v>1.0911397533075341E-2</v>
      </c>
      <c r="I18" s="13">
        <f t="shared" si="2"/>
        <v>9.1765564709319885E-3</v>
      </c>
      <c r="J18" s="13">
        <f t="shared" si="3"/>
        <v>1.3453062630148989E-2</v>
      </c>
      <c r="K18" s="13">
        <f t="shared" si="4"/>
        <v>1.0565841629829051E-2</v>
      </c>
    </row>
    <row r="19" spans="1:11" x14ac:dyDescent="0.2">
      <c r="A19" s="6" t="s">
        <v>32</v>
      </c>
      <c r="B19" s="7">
        <v>4061</v>
      </c>
      <c r="C19" s="8">
        <v>4272604.7900000028</v>
      </c>
      <c r="D19" s="8">
        <v>1990716.3999999994</v>
      </c>
      <c r="E19" s="8">
        <v>6263321.1900000013</v>
      </c>
      <c r="F19" s="15"/>
      <c r="G19" s="6" t="s">
        <v>32</v>
      </c>
      <c r="H19" s="13">
        <f t="shared" si="1"/>
        <v>1.0823445379047131E-2</v>
      </c>
      <c r="I19" s="13">
        <f t="shared" si="2"/>
        <v>1.0440520298626388E-2</v>
      </c>
      <c r="J19" s="13">
        <f t="shared" si="3"/>
        <v>1.0109448050165467E-2</v>
      </c>
      <c r="K19" s="13">
        <f t="shared" si="4"/>
        <v>1.0332966668587054E-2</v>
      </c>
    </row>
    <row r="20" spans="1:11" x14ac:dyDescent="0.2">
      <c r="A20" s="6" t="s">
        <v>20</v>
      </c>
      <c r="B20" s="7">
        <v>3832</v>
      </c>
      <c r="C20" s="8">
        <v>4042694.1300000027</v>
      </c>
      <c r="D20" s="8">
        <v>1925698.46</v>
      </c>
      <c r="E20" s="8">
        <v>5968392.5899999999</v>
      </c>
      <c r="F20" s="15"/>
      <c r="G20" s="6" t="s">
        <v>20</v>
      </c>
      <c r="H20" s="13">
        <f t="shared" si="1"/>
        <v>1.0213110734427138E-2</v>
      </c>
      <c r="I20" s="13">
        <f t="shared" si="2"/>
        <v>9.8787115120476058E-3</v>
      </c>
      <c r="J20" s="13">
        <f t="shared" si="3"/>
        <v>9.7792676755230675E-3</v>
      </c>
      <c r="K20" s="13">
        <f t="shared" si="4"/>
        <v>9.8464057369396923E-3</v>
      </c>
    </row>
    <row r="21" spans="1:11" x14ac:dyDescent="0.2">
      <c r="A21" s="6" t="s">
        <v>23</v>
      </c>
      <c r="B21" s="7">
        <v>4630</v>
      </c>
      <c r="C21" s="8">
        <v>3319660.049999998</v>
      </c>
      <c r="D21" s="8">
        <v>2440800.620000001</v>
      </c>
      <c r="E21" s="8">
        <v>5760460.6700000009</v>
      </c>
      <c r="F21" s="15"/>
      <c r="G21" s="6" t="s">
        <v>23</v>
      </c>
      <c r="H21" s="13">
        <f t="shared" si="1"/>
        <v>1.2339953731836547E-2</v>
      </c>
      <c r="I21" s="13">
        <f t="shared" si="2"/>
        <v>8.1119082714327159E-3</v>
      </c>
      <c r="J21" s="13">
        <f t="shared" si="3"/>
        <v>1.2395109152012654E-2</v>
      </c>
      <c r="K21" s="13">
        <f t="shared" si="4"/>
        <v>9.5033683078316871E-3</v>
      </c>
    </row>
    <row r="22" spans="1:11" x14ac:dyDescent="0.2">
      <c r="A22" s="6" t="s">
        <v>31</v>
      </c>
      <c r="B22" s="7">
        <v>4676</v>
      </c>
      <c r="C22" s="8">
        <v>3338574.59</v>
      </c>
      <c r="D22" s="8">
        <v>2307235.7400000002</v>
      </c>
      <c r="E22" s="8">
        <v>5645810.3300000047</v>
      </c>
      <c r="F22" s="15"/>
      <c r="G22" s="6" t="s">
        <v>31</v>
      </c>
      <c r="H22" s="13">
        <f t="shared" si="1"/>
        <v>1.2462553704118293E-2</v>
      </c>
      <c r="I22" s="13">
        <f t="shared" si="2"/>
        <v>8.1581277671537791E-3</v>
      </c>
      <c r="J22" s="13">
        <f t="shared" si="3"/>
        <v>1.1716827094514864E-2</v>
      </c>
      <c r="K22" s="13">
        <f t="shared" si="4"/>
        <v>9.3142229477544188E-3</v>
      </c>
    </row>
    <row r="23" spans="1:11" x14ac:dyDescent="0.2">
      <c r="A23" s="6" t="s">
        <v>64</v>
      </c>
      <c r="B23" s="7">
        <v>4022</v>
      </c>
      <c r="C23" s="8">
        <v>2921612.05</v>
      </c>
      <c r="D23" s="8">
        <v>1668386.5600000005</v>
      </c>
      <c r="E23" s="8">
        <v>4589998.6100000013</v>
      </c>
      <c r="F23" s="15"/>
      <c r="G23" s="6" t="s">
        <v>64</v>
      </c>
      <c r="H23" s="13">
        <f t="shared" si="1"/>
        <v>1.0719501924286522E-2</v>
      </c>
      <c r="I23" s="13">
        <f t="shared" si="2"/>
        <v>7.1392397406211845E-3</v>
      </c>
      <c r="J23" s="13">
        <f t="shared" si="3"/>
        <v>8.4725615642259663E-3</v>
      </c>
      <c r="K23" s="13">
        <f t="shared" si="4"/>
        <v>7.5723887067638811E-3</v>
      </c>
    </row>
    <row r="24" spans="1:11" x14ac:dyDescent="0.2">
      <c r="A24" s="6" t="s">
        <v>62</v>
      </c>
      <c r="B24" s="7">
        <v>2903</v>
      </c>
      <c r="C24" s="8">
        <v>3100226.24</v>
      </c>
      <c r="D24" s="8">
        <v>1342521.4699999995</v>
      </c>
      <c r="E24" s="8">
        <v>4442747.71</v>
      </c>
      <c r="F24" s="15"/>
      <c r="G24" s="6" t="s">
        <v>62</v>
      </c>
      <c r="H24" s="13">
        <f t="shared" si="1"/>
        <v>7.737124337693628E-3</v>
      </c>
      <c r="I24" s="13">
        <f t="shared" si="2"/>
        <v>7.575700674401515E-3</v>
      </c>
      <c r="J24" s="13">
        <f t="shared" si="3"/>
        <v>6.8177220307205876E-3</v>
      </c>
      <c r="K24" s="13">
        <f t="shared" si="4"/>
        <v>7.3294602993801521E-3</v>
      </c>
    </row>
    <row r="25" spans="1:11" x14ac:dyDescent="0.2">
      <c r="A25" s="6" t="s">
        <v>54</v>
      </c>
      <c r="B25" s="7">
        <v>3217</v>
      </c>
      <c r="C25" s="8">
        <v>3254195.62</v>
      </c>
      <c r="D25" s="8">
        <v>1179672.1399999999</v>
      </c>
      <c r="E25" s="8">
        <v>4433867.7599999988</v>
      </c>
      <c r="F25" s="15"/>
      <c r="G25" s="6" t="s">
        <v>54</v>
      </c>
      <c r="H25" s="13">
        <f t="shared" si="1"/>
        <v>8.5740024093559769E-3</v>
      </c>
      <c r="I25" s="13">
        <f t="shared" si="2"/>
        <v>7.9519396471750565E-3</v>
      </c>
      <c r="J25" s="13">
        <f t="shared" si="3"/>
        <v>5.9907248544079543E-3</v>
      </c>
      <c r="K25" s="13">
        <f t="shared" si="4"/>
        <v>7.3148105273845489E-3</v>
      </c>
    </row>
    <row r="26" spans="1:11" x14ac:dyDescent="0.2">
      <c r="A26" s="6" t="s">
        <v>11</v>
      </c>
      <c r="B26" s="7">
        <v>3250</v>
      </c>
      <c r="C26" s="8">
        <v>2797687.2099999986</v>
      </c>
      <c r="D26" s="8">
        <v>1531023.1199999996</v>
      </c>
      <c r="E26" s="8">
        <v>4328710.33</v>
      </c>
      <c r="F26" s="15"/>
      <c r="G26" s="6" t="s">
        <v>11</v>
      </c>
      <c r="H26" s="13">
        <f t="shared" si="1"/>
        <v>8.661954563384186E-3</v>
      </c>
      <c r="I26" s="13">
        <f t="shared" si="2"/>
        <v>6.8364174878932319E-3</v>
      </c>
      <c r="J26" s="13">
        <f t="shared" si="3"/>
        <v>7.7749892929210064E-3</v>
      </c>
      <c r="K26" s="13">
        <f t="shared" si="4"/>
        <v>7.1413261752042538E-3</v>
      </c>
    </row>
    <row r="27" spans="1:11" x14ac:dyDescent="0.2">
      <c r="A27" s="6" t="s">
        <v>42</v>
      </c>
      <c r="B27" s="7">
        <v>3019</v>
      </c>
      <c r="C27" s="8">
        <v>2804793.98</v>
      </c>
      <c r="D27" s="8">
        <v>1438590.0600000005</v>
      </c>
      <c r="E27" s="8">
        <v>4243384.0400000019</v>
      </c>
      <c r="F27" s="15"/>
      <c r="G27" s="6" t="s">
        <v>42</v>
      </c>
      <c r="H27" s="13">
        <f t="shared" si="1"/>
        <v>8.0462894851867257E-3</v>
      </c>
      <c r="I27" s="13">
        <f t="shared" si="2"/>
        <v>6.8537835631774105E-3</v>
      </c>
      <c r="J27" s="13">
        <f t="shared" si="3"/>
        <v>7.3055868113883187E-3</v>
      </c>
      <c r="K27" s="13">
        <f t="shared" si="4"/>
        <v>7.0005584125782767E-3</v>
      </c>
    </row>
    <row r="28" spans="1:11" x14ac:dyDescent="0.2">
      <c r="A28" s="6" t="s">
        <v>53</v>
      </c>
      <c r="B28" s="7">
        <v>3650</v>
      </c>
      <c r="C28" s="8">
        <v>2551841.4500000007</v>
      </c>
      <c r="D28" s="8">
        <v>1629045.860000001</v>
      </c>
      <c r="E28" s="8">
        <v>4180887.31</v>
      </c>
      <c r="F28" s="15"/>
      <c r="G28" s="6" t="s">
        <v>53</v>
      </c>
      <c r="H28" s="13">
        <f t="shared" si="1"/>
        <v>9.7280412788776239E-3</v>
      </c>
      <c r="I28" s="13">
        <f t="shared" si="2"/>
        <v>6.235669753485714E-3</v>
      </c>
      <c r="J28" s="13">
        <f t="shared" si="3"/>
        <v>8.2727778266191727E-3</v>
      </c>
      <c r="K28" s="13">
        <f t="shared" si="4"/>
        <v>6.8974539080517089E-3</v>
      </c>
    </row>
    <row r="29" spans="1:11" x14ac:dyDescent="0.2">
      <c r="A29" s="6" t="s">
        <v>30</v>
      </c>
      <c r="B29" s="7">
        <v>2681</v>
      </c>
      <c r="C29" s="8">
        <v>2359394.4500000002</v>
      </c>
      <c r="D29" s="8">
        <v>1792763.14</v>
      </c>
      <c r="E29" s="8">
        <v>4152157.5900000003</v>
      </c>
      <c r="F29" s="15"/>
      <c r="G29" s="6" t="s">
        <v>30</v>
      </c>
      <c r="H29" s="13">
        <f t="shared" si="1"/>
        <v>7.1454462105947697E-3</v>
      </c>
      <c r="I29" s="13">
        <f t="shared" si="2"/>
        <v>5.7654070194710022E-3</v>
      </c>
      <c r="J29" s="13">
        <f t="shared" si="3"/>
        <v>9.1041827103456457E-3</v>
      </c>
      <c r="K29" s="13">
        <f t="shared" si="4"/>
        <v>6.8500568115030273E-3</v>
      </c>
    </row>
    <row r="30" spans="1:11" x14ac:dyDescent="0.2">
      <c r="A30" s="6" t="s">
        <v>28</v>
      </c>
      <c r="B30" s="7">
        <v>3196</v>
      </c>
      <c r="C30" s="8">
        <v>2575473.399999999</v>
      </c>
      <c r="D30" s="8">
        <v>1317935.9400000002</v>
      </c>
      <c r="E30" s="8">
        <v>3893409.3400000017</v>
      </c>
      <c r="F30" s="15"/>
      <c r="G30" s="6" t="s">
        <v>28</v>
      </c>
      <c r="H30" s="13">
        <f t="shared" si="1"/>
        <v>8.518032856792571E-3</v>
      </c>
      <c r="I30" s="13">
        <f t="shared" si="2"/>
        <v>6.2934166937710818E-3</v>
      </c>
      <c r="J30" s="13">
        <f t="shared" si="3"/>
        <v>6.6928694207150745E-3</v>
      </c>
      <c r="K30" s="13">
        <f t="shared" si="4"/>
        <v>6.4231847157411271E-3</v>
      </c>
    </row>
    <row r="31" spans="1:11" x14ac:dyDescent="0.2">
      <c r="A31" s="6" t="s">
        <v>56</v>
      </c>
      <c r="B31" s="7">
        <v>2968</v>
      </c>
      <c r="C31" s="8">
        <v>2525589.67</v>
      </c>
      <c r="D31" s="8">
        <v>1258469.2400000005</v>
      </c>
      <c r="E31" s="8">
        <v>3784058.9100000006</v>
      </c>
      <c r="F31" s="15"/>
      <c r="G31" s="6" t="s">
        <v>56</v>
      </c>
      <c r="H31" s="13">
        <f t="shared" si="1"/>
        <v>7.910363428961311E-3</v>
      </c>
      <c r="I31" s="13">
        <f t="shared" si="2"/>
        <v>6.1715210068928701E-3</v>
      </c>
      <c r="J31" s="13">
        <f t="shared" si="3"/>
        <v>6.3908798885221555E-3</v>
      </c>
      <c r="K31" s="13">
        <f t="shared" si="4"/>
        <v>6.2427829266408505E-3</v>
      </c>
    </row>
    <row r="32" spans="1:11" x14ac:dyDescent="0.2">
      <c r="A32" s="6" t="s">
        <v>12</v>
      </c>
      <c r="B32" s="7">
        <v>2353</v>
      </c>
      <c r="C32" s="8">
        <v>2186006.9400000004</v>
      </c>
      <c r="D32" s="8">
        <v>1193175.81</v>
      </c>
      <c r="E32" s="8">
        <v>3379182.7500000009</v>
      </c>
      <c r="F32" s="15"/>
      <c r="G32" s="6" t="s">
        <v>12</v>
      </c>
      <c r="H32" s="13">
        <f t="shared" si="1"/>
        <v>6.2712551038901507E-3</v>
      </c>
      <c r="I32" s="13">
        <f t="shared" si="2"/>
        <v>5.3417179804285484E-3</v>
      </c>
      <c r="J32" s="13">
        <f t="shared" si="3"/>
        <v>6.0593004939875445E-3</v>
      </c>
      <c r="K32" s="13">
        <f t="shared" si="4"/>
        <v>5.5748350856671203E-3</v>
      </c>
    </row>
    <row r="33" spans="1:11" x14ac:dyDescent="0.2">
      <c r="A33" s="6" t="s">
        <v>1</v>
      </c>
      <c r="B33" s="7">
        <v>2321</v>
      </c>
      <c r="C33" s="8">
        <v>1747473.330000001</v>
      </c>
      <c r="D33" s="8">
        <v>1157761.9199999997</v>
      </c>
      <c r="E33" s="8">
        <v>2905235.2499999995</v>
      </c>
      <c r="F33" s="15"/>
      <c r="G33" s="6" t="s">
        <v>1</v>
      </c>
      <c r="H33" s="13">
        <f t="shared" si="1"/>
        <v>6.1859681666506751E-3</v>
      </c>
      <c r="I33" s="13">
        <f t="shared" si="2"/>
        <v>4.2701189718914404E-3</v>
      </c>
      <c r="J33" s="13">
        <f t="shared" si="3"/>
        <v>5.8794582617091159E-3</v>
      </c>
      <c r="K33" s="13">
        <f t="shared" si="4"/>
        <v>4.7929362221729149E-3</v>
      </c>
    </row>
    <row r="34" spans="1:11" x14ac:dyDescent="0.2">
      <c r="A34" s="6" t="s">
        <v>66</v>
      </c>
      <c r="B34" s="7">
        <v>2082</v>
      </c>
      <c r="C34" s="8">
        <v>2032837.4399999997</v>
      </c>
      <c r="D34" s="8">
        <v>833464.40999999992</v>
      </c>
      <c r="E34" s="8">
        <v>2866301.85</v>
      </c>
      <c r="F34" s="15"/>
      <c r="G34" s="6" t="s">
        <v>66</v>
      </c>
      <c r="H34" s="13">
        <f t="shared" si="1"/>
        <v>5.5489813541433463E-3</v>
      </c>
      <c r="I34" s="13">
        <f t="shared" si="2"/>
        <v>4.9674335912841781E-3</v>
      </c>
      <c r="J34" s="13">
        <f t="shared" si="3"/>
        <v>4.2325793641710156E-3</v>
      </c>
      <c r="K34" s="13">
        <f t="shared" si="4"/>
        <v>4.7287055189579709E-3</v>
      </c>
    </row>
    <row r="35" spans="1:11" x14ac:dyDescent="0.2">
      <c r="A35" s="6" t="s">
        <v>46</v>
      </c>
      <c r="B35" s="7">
        <v>1840</v>
      </c>
      <c r="C35" s="8">
        <v>1809357.9999999993</v>
      </c>
      <c r="D35" s="8">
        <v>961174.83000000007</v>
      </c>
      <c r="E35" s="8">
        <v>2770532.8299999991</v>
      </c>
      <c r="F35" s="15"/>
      <c r="G35" s="6" t="s">
        <v>46</v>
      </c>
      <c r="H35" s="13">
        <f t="shared" si="1"/>
        <v>4.9039988912698155E-3</v>
      </c>
      <c r="I35" s="13">
        <f t="shared" si="2"/>
        <v>4.4213401086605113E-3</v>
      </c>
      <c r="J35" s="13">
        <f t="shared" si="3"/>
        <v>4.8811307381662348E-3</v>
      </c>
      <c r="K35" s="13">
        <f t="shared" si="4"/>
        <v>4.5707097749231266E-3</v>
      </c>
    </row>
    <row r="36" spans="1:11" x14ac:dyDescent="0.2">
      <c r="A36" s="6" t="s">
        <v>38</v>
      </c>
      <c r="B36" s="7">
        <v>1989</v>
      </c>
      <c r="C36" s="8">
        <v>1145273.98</v>
      </c>
      <c r="D36" s="8">
        <v>1487155.77</v>
      </c>
      <c r="E36" s="8">
        <v>2632429.7500000009</v>
      </c>
      <c r="F36" s="15"/>
      <c r="G36" s="6" t="s">
        <v>38</v>
      </c>
      <c r="H36" s="13">
        <f t="shared" si="1"/>
        <v>5.3011161927911214E-3</v>
      </c>
      <c r="I36" s="13">
        <f t="shared" si="2"/>
        <v>2.7985870033344746E-3</v>
      </c>
      <c r="J36" s="13">
        <f t="shared" si="3"/>
        <v>7.5522178846363199E-3</v>
      </c>
      <c r="K36" s="13">
        <f t="shared" si="4"/>
        <v>4.34287306031434E-3</v>
      </c>
    </row>
    <row r="37" spans="1:11" x14ac:dyDescent="0.2">
      <c r="A37" s="6" t="s">
        <v>18</v>
      </c>
      <c r="B37" s="7">
        <v>1963</v>
      </c>
      <c r="C37" s="8">
        <v>1810584.4300000002</v>
      </c>
      <c r="D37" s="8">
        <v>802380.21</v>
      </c>
      <c r="E37" s="8">
        <v>2612964.6400000011</v>
      </c>
      <c r="F37" s="15"/>
      <c r="G37" s="6" t="s">
        <v>18</v>
      </c>
      <c r="H37" s="13">
        <f t="shared" si="1"/>
        <v>5.2318205562840482E-3</v>
      </c>
      <c r="I37" s="13">
        <f t="shared" si="2"/>
        <v>4.4243370081958541E-3</v>
      </c>
      <c r="J37" s="13">
        <f t="shared" si="3"/>
        <v>4.0747245812994062E-3</v>
      </c>
      <c r="K37" s="13">
        <f t="shared" si="4"/>
        <v>4.3107603318227041E-3</v>
      </c>
    </row>
    <row r="38" spans="1:11" x14ac:dyDescent="0.2">
      <c r="A38" s="6" t="s">
        <v>29</v>
      </c>
      <c r="B38" s="7">
        <v>2031</v>
      </c>
      <c r="C38" s="8">
        <v>1510392.7699999998</v>
      </c>
      <c r="D38" s="8">
        <v>882662.22000000009</v>
      </c>
      <c r="E38" s="8">
        <v>2393054.9900000007</v>
      </c>
      <c r="F38" s="15"/>
      <c r="G38" s="6" t="s">
        <v>29</v>
      </c>
      <c r="H38" s="13">
        <f t="shared" si="1"/>
        <v>5.4130552979179325E-3</v>
      </c>
      <c r="I38" s="13">
        <f t="shared" si="2"/>
        <v>3.6907898458082111E-3</v>
      </c>
      <c r="J38" s="13">
        <f t="shared" si="3"/>
        <v>4.4824204286123964E-3</v>
      </c>
      <c r="K38" s="13">
        <f t="shared" si="4"/>
        <v>3.9479625421805853E-3</v>
      </c>
    </row>
    <row r="39" spans="1:11" x14ac:dyDescent="0.2">
      <c r="A39" s="6" t="s">
        <v>22</v>
      </c>
      <c r="B39" s="7">
        <v>1242</v>
      </c>
      <c r="C39" s="8">
        <v>1041371.5900000001</v>
      </c>
      <c r="D39" s="8">
        <v>1318279.5599999996</v>
      </c>
      <c r="E39" s="8">
        <v>2359651.15</v>
      </c>
      <c r="F39" s="15"/>
      <c r="G39" s="6" t="s">
        <v>22</v>
      </c>
      <c r="H39" s="13">
        <f t="shared" si="1"/>
        <v>3.3101992516071255E-3</v>
      </c>
      <c r="I39" s="13">
        <f t="shared" si="2"/>
        <v>2.5446915308560119E-3</v>
      </c>
      <c r="J39" s="13">
        <f t="shared" si="3"/>
        <v>6.6946144249452064E-3</v>
      </c>
      <c r="K39" s="13">
        <f t="shared" si="4"/>
        <v>3.892854276956393E-3</v>
      </c>
    </row>
    <row r="40" spans="1:11" x14ac:dyDescent="0.2">
      <c r="A40" s="6" t="s">
        <v>27</v>
      </c>
      <c r="B40" s="7">
        <v>1838</v>
      </c>
      <c r="C40" s="8">
        <v>1314948.3499999996</v>
      </c>
      <c r="D40" s="8">
        <v>839875.52999999991</v>
      </c>
      <c r="E40" s="8">
        <v>2154823.8800000008</v>
      </c>
      <c r="F40" s="15"/>
      <c r="G40" s="6" t="s">
        <v>27</v>
      </c>
      <c r="H40" s="13">
        <f t="shared" si="1"/>
        <v>4.8986684576923486E-3</v>
      </c>
      <c r="I40" s="13">
        <f t="shared" si="2"/>
        <v>3.2132026280437377E-3</v>
      </c>
      <c r="J40" s="13">
        <f t="shared" si="3"/>
        <v>4.2651369321818969E-3</v>
      </c>
      <c r="K40" s="13">
        <f t="shared" si="4"/>
        <v>3.5549387702270194E-3</v>
      </c>
    </row>
    <row r="41" spans="1:11" x14ac:dyDescent="0.2">
      <c r="A41" s="6" t="s">
        <v>60</v>
      </c>
      <c r="B41" s="7">
        <v>1506</v>
      </c>
      <c r="C41" s="8">
        <v>1474756.5300000003</v>
      </c>
      <c r="D41" s="8">
        <v>673603.08</v>
      </c>
      <c r="E41" s="8">
        <v>2148359.6100000008</v>
      </c>
      <c r="F41" s="15"/>
      <c r="G41" s="6" t="s">
        <v>60</v>
      </c>
      <c r="H41" s="13">
        <f t="shared" si="1"/>
        <v>4.0138164838327949E-3</v>
      </c>
      <c r="I41" s="13">
        <f t="shared" si="2"/>
        <v>3.6037092695851251E-3</v>
      </c>
      <c r="J41" s="13">
        <f t="shared" si="3"/>
        <v>3.4207561376856368E-3</v>
      </c>
      <c r="K41" s="13">
        <f t="shared" si="4"/>
        <v>3.5442742865736199E-3</v>
      </c>
    </row>
    <row r="42" spans="1:11" x14ac:dyDescent="0.2">
      <c r="A42" s="6" t="s">
        <v>43</v>
      </c>
      <c r="B42" s="7">
        <v>2101</v>
      </c>
      <c r="C42" s="8">
        <v>1202365.1099999994</v>
      </c>
      <c r="D42" s="8">
        <v>935497.83999999985</v>
      </c>
      <c r="E42" s="8">
        <v>2137862.9500000002</v>
      </c>
      <c r="F42" s="15"/>
      <c r="G42" s="6" t="s">
        <v>43</v>
      </c>
      <c r="H42" s="13">
        <f t="shared" si="1"/>
        <v>5.5996204731292845E-3</v>
      </c>
      <c r="I42" s="13">
        <f t="shared" si="2"/>
        <v>2.9380946645699785E-3</v>
      </c>
      <c r="J42" s="13">
        <f t="shared" si="3"/>
        <v>4.7507353707047411E-3</v>
      </c>
      <c r="K42" s="13">
        <f t="shared" si="4"/>
        <v>3.5269573336949031E-3</v>
      </c>
    </row>
    <row r="43" spans="1:11" x14ac:dyDescent="0.2">
      <c r="A43" s="6" t="s">
        <v>50</v>
      </c>
      <c r="B43" s="7">
        <v>2034</v>
      </c>
      <c r="C43" s="8">
        <v>1237816.2999999998</v>
      </c>
      <c r="D43" s="8">
        <v>761382.4299999997</v>
      </c>
      <c r="E43" s="8">
        <v>1999198.7299999997</v>
      </c>
      <c r="F43" s="15"/>
      <c r="G43" s="6" t="s">
        <v>50</v>
      </c>
      <c r="H43" s="13">
        <f t="shared" si="1"/>
        <v>5.4210509482841337E-3</v>
      </c>
      <c r="I43" s="13">
        <f t="shared" si="2"/>
        <v>3.0247230533392254E-3</v>
      </c>
      <c r="J43" s="13">
        <f t="shared" si="3"/>
        <v>3.8665257001920237E-3</v>
      </c>
      <c r="K43" s="13">
        <f t="shared" si="4"/>
        <v>3.2981948736643925E-3</v>
      </c>
    </row>
    <row r="44" spans="1:11" x14ac:dyDescent="0.2">
      <c r="A44" s="6" t="s">
        <v>52</v>
      </c>
      <c r="B44" s="7">
        <v>1817</v>
      </c>
      <c r="C44" s="8">
        <v>974847.37</v>
      </c>
      <c r="D44" s="8">
        <v>995224.42999999982</v>
      </c>
      <c r="E44" s="8">
        <v>1970071.800000001</v>
      </c>
      <c r="F44" s="15"/>
      <c r="G44" s="6" t="s">
        <v>52</v>
      </c>
      <c r="H44" s="13">
        <f t="shared" si="1"/>
        <v>4.8426989051289435E-3</v>
      </c>
      <c r="I44" s="13">
        <f t="shared" si="2"/>
        <v>2.3821332079130915E-3</v>
      </c>
      <c r="J44" s="13">
        <f t="shared" si="3"/>
        <v>5.0540447013650664E-3</v>
      </c>
      <c r="K44" s="13">
        <f t="shared" si="4"/>
        <v>3.2501424765865004E-3</v>
      </c>
    </row>
    <row r="45" spans="1:11" x14ac:dyDescent="0.2">
      <c r="A45" s="6" t="s">
        <v>9</v>
      </c>
      <c r="B45" s="7">
        <v>1117</v>
      </c>
      <c r="C45" s="8">
        <v>966177.74</v>
      </c>
      <c r="D45" s="8">
        <v>772180.18</v>
      </c>
      <c r="E45" s="8">
        <v>1738357.9199999997</v>
      </c>
      <c r="F45" s="15"/>
      <c r="G45" s="6" t="s">
        <v>9</v>
      </c>
      <c r="H45" s="13">
        <f t="shared" si="1"/>
        <v>2.9770471530154263E-3</v>
      </c>
      <c r="I45" s="13">
        <f t="shared" si="2"/>
        <v>2.3609481340657675E-3</v>
      </c>
      <c r="J45" s="13">
        <f t="shared" si="3"/>
        <v>3.9213598758102474E-3</v>
      </c>
      <c r="K45" s="13">
        <f t="shared" si="4"/>
        <v>2.8678705594905492E-3</v>
      </c>
    </row>
    <row r="46" spans="1:11" x14ac:dyDescent="0.2">
      <c r="A46" s="6" t="s">
        <v>44</v>
      </c>
      <c r="B46" s="7">
        <v>1268</v>
      </c>
      <c r="C46" s="8">
        <v>1168370.2000000007</v>
      </c>
      <c r="D46" s="8">
        <v>554399.42000000016</v>
      </c>
      <c r="E46" s="8">
        <v>1722769.6200000008</v>
      </c>
      <c r="F46" s="15"/>
      <c r="G46" s="6" t="s">
        <v>44</v>
      </c>
      <c r="H46" s="13">
        <f t="shared" si="1"/>
        <v>3.3794948881141992E-3</v>
      </c>
      <c r="I46" s="13">
        <f t="shared" si="2"/>
        <v>2.8550248358941177E-3</v>
      </c>
      <c r="J46" s="13">
        <f t="shared" si="3"/>
        <v>2.8154046128980852E-3</v>
      </c>
      <c r="K46" s="13">
        <f t="shared" si="4"/>
        <v>2.8421536308142598E-3</v>
      </c>
    </row>
    <row r="47" spans="1:11" x14ac:dyDescent="0.2">
      <c r="A47" s="6" t="s">
        <v>13</v>
      </c>
      <c r="B47" s="7">
        <v>1011</v>
      </c>
      <c r="C47" s="8">
        <v>899548.74000000011</v>
      </c>
      <c r="D47" s="8">
        <v>603801.32000000018</v>
      </c>
      <c r="E47" s="8">
        <v>1503350.0599999998</v>
      </c>
      <c r="F47" s="15"/>
      <c r="G47" s="6" t="s">
        <v>13</v>
      </c>
      <c r="H47" s="13">
        <f t="shared" si="1"/>
        <v>2.6945341734096653E-3</v>
      </c>
      <c r="I47" s="13">
        <f t="shared" si="2"/>
        <v>2.1981337711260173E-3</v>
      </c>
      <c r="J47" s="13">
        <f t="shared" si="3"/>
        <v>3.0662821068643126E-3</v>
      </c>
      <c r="K47" s="13">
        <f t="shared" si="4"/>
        <v>2.4801643712604082E-3</v>
      </c>
    </row>
    <row r="48" spans="1:11" x14ac:dyDescent="0.2">
      <c r="A48" s="6" t="s">
        <v>6</v>
      </c>
      <c r="B48" s="7">
        <v>1246</v>
      </c>
      <c r="C48" s="8">
        <v>803374.11999999976</v>
      </c>
      <c r="D48" s="8">
        <v>503517.48999999993</v>
      </c>
      <c r="E48" s="8">
        <v>1306891.6100000001</v>
      </c>
      <c r="F48" s="15"/>
      <c r="G48" s="6" t="s">
        <v>6</v>
      </c>
      <c r="H48" s="13">
        <f t="shared" si="1"/>
        <v>3.3208601187620602E-3</v>
      </c>
      <c r="I48" s="13">
        <f t="shared" si="2"/>
        <v>1.96312184709485E-3</v>
      </c>
      <c r="J48" s="13">
        <f t="shared" si="3"/>
        <v>2.5570110878197975E-3</v>
      </c>
      <c r="K48" s="13">
        <f t="shared" si="4"/>
        <v>2.1560553955218874E-3</v>
      </c>
    </row>
    <row r="49" spans="1:11" x14ac:dyDescent="0.2">
      <c r="A49" s="6" t="s">
        <v>48</v>
      </c>
      <c r="B49" s="7">
        <v>1315</v>
      </c>
      <c r="C49" s="8">
        <v>751785.69000000018</v>
      </c>
      <c r="D49" s="8">
        <v>539470.24</v>
      </c>
      <c r="E49" s="8">
        <v>1291255.93</v>
      </c>
      <c r="F49" s="15"/>
      <c r="G49" s="6" t="s">
        <v>48</v>
      </c>
      <c r="H49" s="13">
        <f t="shared" si="1"/>
        <v>3.5047600771846783E-3</v>
      </c>
      <c r="I49" s="13">
        <f t="shared" si="2"/>
        <v>1.8370605619860857E-3</v>
      </c>
      <c r="J49" s="13">
        <f t="shared" si="3"/>
        <v>2.7395898109295221E-3</v>
      </c>
      <c r="K49" s="13">
        <f t="shared" si="4"/>
        <v>2.1302603012931824E-3</v>
      </c>
    </row>
    <row r="50" spans="1:11" x14ac:dyDescent="0.2">
      <c r="A50" s="6" t="s">
        <v>17</v>
      </c>
      <c r="B50" s="7">
        <v>1065</v>
      </c>
      <c r="C50" s="8">
        <v>812840.73</v>
      </c>
      <c r="D50" s="8">
        <v>419162.46000000014</v>
      </c>
      <c r="E50" s="8">
        <v>1232003.1900000002</v>
      </c>
      <c r="F50" s="15"/>
      <c r="G50" s="6" t="s">
        <v>17</v>
      </c>
      <c r="H50" s="13">
        <f t="shared" si="1"/>
        <v>2.8384558800012795E-3</v>
      </c>
      <c r="I50" s="13">
        <f t="shared" si="2"/>
        <v>1.9862544181427286E-3</v>
      </c>
      <c r="J50" s="13">
        <f t="shared" si="3"/>
        <v>2.1286312374527903E-3</v>
      </c>
      <c r="K50" s="13">
        <f t="shared" si="4"/>
        <v>2.0325075964790053E-3</v>
      </c>
    </row>
    <row r="51" spans="1:11" x14ac:dyDescent="0.2">
      <c r="A51" s="6" t="s">
        <v>14</v>
      </c>
      <c r="B51" s="7">
        <v>656</v>
      </c>
      <c r="C51" s="8">
        <v>662663.72999999986</v>
      </c>
      <c r="D51" s="8">
        <v>367815.06999999989</v>
      </c>
      <c r="E51" s="8">
        <v>1030478.7999999998</v>
      </c>
      <c r="F51" s="15"/>
      <c r="G51" s="6" t="s">
        <v>14</v>
      </c>
      <c r="H51" s="13">
        <f t="shared" si="1"/>
        <v>1.7483822134092388E-3</v>
      </c>
      <c r="I51" s="13">
        <f t="shared" si="2"/>
        <v>1.6192824902554279E-3</v>
      </c>
      <c r="J51" s="13">
        <f t="shared" si="3"/>
        <v>1.867873968503487E-3</v>
      </c>
      <c r="K51" s="13">
        <f t="shared" si="4"/>
        <v>1.7000410437334734E-3</v>
      </c>
    </row>
    <row r="52" spans="1:11" x14ac:dyDescent="0.2">
      <c r="A52" s="6" t="s">
        <v>35</v>
      </c>
      <c r="B52" s="7">
        <v>710</v>
      </c>
      <c r="C52" s="8">
        <v>478997.38999999996</v>
      </c>
      <c r="D52" s="8">
        <v>444718.12</v>
      </c>
      <c r="E52" s="8">
        <v>923715.50999999978</v>
      </c>
      <c r="F52" s="15"/>
      <c r="G52" s="6" t="s">
        <v>35</v>
      </c>
      <c r="H52" s="13">
        <f t="shared" si="1"/>
        <v>1.892303920000853E-3</v>
      </c>
      <c r="I52" s="13">
        <f t="shared" si="2"/>
        <v>1.1704761425603458E-3</v>
      </c>
      <c r="J52" s="13">
        <f t="shared" si="3"/>
        <v>2.2584104552045956E-3</v>
      </c>
      <c r="K52" s="13">
        <f t="shared" si="4"/>
        <v>1.5239074105485699E-3</v>
      </c>
    </row>
    <row r="53" spans="1:11" x14ac:dyDescent="0.2">
      <c r="A53" s="6" t="s">
        <v>45</v>
      </c>
      <c r="B53" s="7">
        <v>953</v>
      </c>
      <c r="C53" s="8">
        <v>538495.28</v>
      </c>
      <c r="D53" s="8">
        <v>368255.02</v>
      </c>
      <c r="E53" s="8">
        <v>906750.29999999981</v>
      </c>
      <c r="F53" s="15"/>
      <c r="G53" s="6" t="s">
        <v>45</v>
      </c>
      <c r="H53" s="13">
        <f t="shared" si="1"/>
        <v>2.5399515996631164E-3</v>
      </c>
      <c r="I53" s="13">
        <f t="shared" si="2"/>
        <v>1.3158649530874342E-3</v>
      </c>
      <c r="J53" s="13">
        <f t="shared" si="3"/>
        <v>1.8701081650317679E-3</v>
      </c>
      <c r="K53" s="13">
        <f t="shared" si="4"/>
        <v>1.4959189130505548E-3</v>
      </c>
    </row>
    <row r="54" spans="1:11" x14ac:dyDescent="0.2">
      <c r="A54" s="6" t="s">
        <v>5</v>
      </c>
      <c r="B54" s="7">
        <v>976</v>
      </c>
      <c r="C54" s="8">
        <v>415842.89</v>
      </c>
      <c r="D54" s="8">
        <v>487730.30999999994</v>
      </c>
      <c r="E54" s="8">
        <v>903573.19999999972</v>
      </c>
      <c r="F54" s="15"/>
      <c r="G54" s="6" t="s">
        <v>5</v>
      </c>
      <c r="H54" s="13">
        <f t="shared" si="1"/>
        <v>2.6012515858039893E-3</v>
      </c>
      <c r="I54" s="13">
        <f t="shared" si="2"/>
        <v>1.0161520541862373E-3</v>
      </c>
      <c r="J54" s="13">
        <f t="shared" si="3"/>
        <v>2.4768391074871839E-3</v>
      </c>
      <c r="K54" s="13">
        <f t="shared" si="4"/>
        <v>1.4906774656767265E-3</v>
      </c>
    </row>
    <row r="55" spans="1:11" x14ac:dyDescent="0.2">
      <c r="A55" s="6" t="s">
        <v>39</v>
      </c>
      <c r="B55" s="7">
        <v>897</v>
      </c>
      <c r="C55" s="8">
        <v>630296.26</v>
      </c>
      <c r="D55" s="8">
        <v>259086.42999999996</v>
      </c>
      <c r="E55" s="8">
        <v>889382.69000000006</v>
      </c>
      <c r="F55" s="15"/>
      <c r="G55" s="6" t="s">
        <v>39</v>
      </c>
      <c r="H55" s="13">
        <f t="shared" si="1"/>
        <v>2.3906994594940353E-3</v>
      </c>
      <c r="I55" s="13">
        <f t="shared" si="2"/>
        <v>1.5401894675772928E-3</v>
      </c>
      <c r="J55" s="13">
        <f t="shared" si="3"/>
        <v>1.3157177007171049E-3</v>
      </c>
      <c r="K55" s="13">
        <f t="shared" si="4"/>
        <v>1.467266552777296E-3</v>
      </c>
    </row>
    <row r="56" spans="1:11" x14ac:dyDescent="0.2">
      <c r="A56" s="6" t="s">
        <v>4</v>
      </c>
      <c r="B56" s="7">
        <v>729</v>
      </c>
      <c r="C56" s="8">
        <v>518349.94000000006</v>
      </c>
      <c r="D56" s="8">
        <v>361351.1</v>
      </c>
      <c r="E56" s="8">
        <v>879701.03999999992</v>
      </c>
      <c r="F56" s="15"/>
      <c r="G56" s="6" t="s">
        <v>4</v>
      </c>
      <c r="H56" s="13">
        <f t="shared" si="1"/>
        <v>1.9429430389867912E-3</v>
      </c>
      <c r="I56" s="13">
        <f t="shared" si="2"/>
        <v>1.2666378793161834E-3</v>
      </c>
      <c r="J56" s="13">
        <f t="shared" si="3"/>
        <v>1.8350480125246106E-3</v>
      </c>
      <c r="K56" s="13">
        <f t="shared" si="4"/>
        <v>1.4512941694822079E-3</v>
      </c>
    </row>
    <row r="57" spans="1:11" x14ac:dyDescent="0.2">
      <c r="A57" s="6" t="s">
        <v>19</v>
      </c>
      <c r="B57" s="7">
        <v>765</v>
      </c>
      <c r="C57" s="8">
        <v>427465.74000000005</v>
      </c>
      <c r="D57" s="8">
        <v>447994.88</v>
      </c>
      <c r="E57" s="8">
        <v>875460.62000000023</v>
      </c>
      <c r="F57" s="15"/>
      <c r="G57" s="6" t="s">
        <v>19</v>
      </c>
      <c r="H57" s="13">
        <f t="shared" si="1"/>
        <v>2.0388908433812006E-3</v>
      </c>
      <c r="I57" s="13">
        <f t="shared" si="2"/>
        <v>1.0445536048367691E-3</v>
      </c>
      <c r="J57" s="13">
        <f t="shared" si="3"/>
        <v>2.275050813918102E-3</v>
      </c>
      <c r="K57" s="13">
        <f t="shared" si="4"/>
        <v>1.4442985010194819E-3</v>
      </c>
    </row>
    <row r="58" spans="1:11" x14ac:dyDescent="0.2">
      <c r="A58" s="6" t="s">
        <v>47</v>
      </c>
      <c r="B58" s="7">
        <v>734</v>
      </c>
      <c r="C58" s="8">
        <v>494988.49000000011</v>
      </c>
      <c r="D58" s="8">
        <v>295794.53000000003</v>
      </c>
      <c r="E58" s="8">
        <v>790783.02</v>
      </c>
      <c r="F58" s="15"/>
      <c r="G58" s="6" t="s">
        <v>47</v>
      </c>
      <c r="H58" s="13">
        <f t="shared" si="1"/>
        <v>1.9562691229304593E-3</v>
      </c>
      <c r="I58" s="13">
        <f t="shared" si="2"/>
        <v>1.2095519317693369E-3</v>
      </c>
      <c r="J58" s="13">
        <f t="shared" si="3"/>
        <v>1.5021323150590975E-3</v>
      </c>
      <c r="K58" s="13">
        <f t="shared" si="4"/>
        <v>1.3046009201620728E-3</v>
      </c>
    </row>
    <row r="59" spans="1:11" x14ac:dyDescent="0.2">
      <c r="A59" s="6" t="s">
        <v>41</v>
      </c>
      <c r="B59" s="7">
        <v>515</v>
      </c>
      <c r="C59" s="8">
        <v>292987.88</v>
      </c>
      <c r="D59" s="8">
        <v>346374.42999999993</v>
      </c>
      <c r="E59" s="8">
        <v>639362.30999999982</v>
      </c>
      <c r="F59" s="15"/>
      <c r="G59" s="6" t="s">
        <v>41</v>
      </c>
      <c r="H59" s="13">
        <f t="shared" si="1"/>
        <v>1.3725866461978017E-3</v>
      </c>
      <c r="I59" s="13">
        <f t="shared" si="2"/>
        <v>7.159440338481459E-4</v>
      </c>
      <c r="J59" s="13">
        <f t="shared" si="3"/>
        <v>1.7589920422570867E-3</v>
      </c>
      <c r="K59" s="13">
        <f t="shared" si="4"/>
        <v>1.054793333755381E-3</v>
      </c>
    </row>
    <row r="60" spans="1:11" x14ac:dyDescent="0.2">
      <c r="A60" s="6" t="s">
        <v>3</v>
      </c>
      <c r="B60" s="7">
        <v>458</v>
      </c>
      <c r="C60" s="8">
        <v>338058.33</v>
      </c>
      <c r="D60" s="8">
        <v>291374.60999999993</v>
      </c>
      <c r="E60" s="8">
        <v>629432.94000000018</v>
      </c>
      <c r="F60" s="15"/>
      <c r="G60" s="6" t="s">
        <v>3</v>
      </c>
      <c r="H60" s="13">
        <f t="shared" si="1"/>
        <v>1.2206692892399867E-3</v>
      </c>
      <c r="I60" s="13">
        <f t="shared" si="2"/>
        <v>8.2607800860625248E-4</v>
      </c>
      <c r="J60" s="13">
        <f t="shared" si="3"/>
        <v>1.4796866509625499E-3</v>
      </c>
      <c r="K60" s="13">
        <f t="shared" si="4"/>
        <v>1.0384122723124719E-3</v>
      </c>
    </row>
    <row r="61" spans="1:11" x14ac:dyDescent="0.2">
      <c r="A61" s="6" t="s">
        <v>57</v>
      </c>
      <c r="B61" s="7">
        <v>461</v>
      </c>
      <c r="C61" s="8">
        <v>302512.02999999997</v>
      </c>
      <c r="D61" s="8">
        <v>196030.73000000004</v>
      </c>
      <c r="E61" s="8">
        <v>498542.75999999995</v>
      </c>
      <c r="F61" s="15"/>
      <c r="G61" s="6" t="s">
        <v>57</v>
      </c>
      <c r="H61" s="13">
        <f t="shared" si="1"/>
        <v>1.2286649396061875E-3</v>
      </c>
      <c r="I61" s="13">
        <f t="shared" si="2"/>
        <v>7.3921720941423001E-4</v>
      </c>
      <c r="J61" s="13">
        <f t="shared" si="3"/>
        <v>9.9550216252350886E-4</v>
      </c>
      <c r="K61" s="13">
        <f t="shared" si="4"/>
        <v>8.2247509997892881E-4</v>
      </c>
    </row>
    <row r="62" spans="1:11" x14ac:dyDescent="0.2">
      <c r="A62" s="6" t="s">
        <v>34</v>
      </c>
      <c r="B62" s="7">
        <v>410</v>
      </c>
      <c r="C62" s="8">
        <v>310363.55</v>
      </c>
      <c r="D62" s="8">
        <v>160442.30000000002</v>
      </c>
      <c r="E62" s="8">
        <v>470805.85</v>
      </c>
      <c r="F62" s="15"/>
      <c r="G62" s="6" t="s">
        <v>34</v>
      </c>
      <c r="H62" s="13">
        <f t="shared" si="1"/>
        <v>1.0927388833807741E-3</v>
      </c>
      <c r="I62" s="13">
        <f t="shared" si="2"/>
        <v>7.5840315287591651E-4</v>
      </c>
      <c r="J62" s="13">
        <f t="shared" si="3"/>
        <v>8.1477356438067411E-4</v>
      </c>
      <c r="K62" s="13">
        <f t="shared" si="4"/>
        <v>7.7671590005522217E-4</v>
      </c>
    </row>
    <row r="63" spans="1:11" x14ac:dyDescent="0.2">
      <c r="A63" s="6" t="s">
        <v>61</v>
      </c>
      <c r="B63" s="7">
        <v>466</v>
      </c>
      <c r="C63" s="8">
        <v>248631.62000000002</v>
      </c>
      <c r="D63" s="8">
        <v>171185.97999999998</v>
      </c>
      <c r="E63" s="8">
        <v>419817.6</v>
      </c>
      <c r="F63" s="15"/>
      <c r="G63" s="6" t="s">
        <v>61</v>
      </c>
      <c r="H63" s="13">
        <f t="shared" si="1"/>
        <v>1.2419910235498554E-3</v>
      </c>
      <c r="I63" s="13">
        <f t="shared" si="2"/>
        <v>6.0755525097147144E-4</v>
      </c>
      <c r="J63" s="13">
        <f t="shared" si="3"/>
        <v>8.6933315650921706E-4</v>
      </c>
      <c r="K63" s="13">
        <f t="shared" si="4"/>
        <v>6.9259760693930034E-4</v>
      </c>
    </row>
    <row r="64" spans="1:11" x14ac:dyDescent="0.2">
      <c r="A64" s="6" t="s">
        <v>65</v>
      </c>
      <c r="B64" s="7">
        <v>418</v>
      </c>
      <c r="C64" s="8">
        <v>239800.31000000003</v>
      </c>
      <c r="D64" s="8">
        <v>167038.49</v>
      </c>
      <c r="E64" s="8">
        <v>406838.79999999987</v>
      </c>
      <c r="F64" s="15"/>
      <c r="G64" s="6" t="s">
        <v>65</v>
      </c>
      <c r="H64" s="13">
        <f t="shared" si="1"/>
        <v>1.114060617690643E-3</v>
      </c>
      <c r="I64" s="13">
        <f t="shared" si="2"/>
        <v>5.8597509651059929E-4</v>
      </c>
      <c r="J64" s="13">
        <f t="shared" si="3"/>
        <v>8.482709727177033E-4</v>
      </c>
      <c r="K64" s="13">
        <f t="shared" si="4"/>
        <v>6.7118572277593072E-4</v>
      </c>
    </row>
    <row r="65" spans="1:11" x14ac:dyDescent="0.2">
      <c r="A65" s="6" t="s">
        <v>59</v>
      </c>
      <c r="B65" s="7">
        <v>335</v>
      </c>
      <c r="C65" s="8">
        <v>194630.54000000004</v>
      </c>
      <c r="D65" s="8">
        <v>186998.74</v>
      </c>
      <c r="E65" s="8">
        <v>381629.27999999997</v>
      </c>
      <c r="F65" s="15"/>
      <c r="G65" s="6" t="s">
        <v>59</v>
      </c>
      <c r="H65" s="13">
        <f t="shared" si="1"/>
        <v>8.9284762422575453E-4</v>
      </c>
      <c r="I65" s="13">
        <f t="shared" si="2"/>
        <v>4.7559842379023639E-4</v>
      </c>
      <c r="J65" s="13">
        <f t="shared" si="3"/>
        <v>9.4963503966531834E-4</v>
      </c>
      <c r="K65" s="13">
        <f t="shared" si="4"/>
        <v>6.2959610570392528E-4</v>
      </c>
    </row>
    <row r="66" spans="1:11" x14ac:dyDescent="0.2">
      <c r="A66" s="6" t="s">
        <v>24</v>
      </c>
      <c r="B66" s="7">
        <v>270</v>
      </c>
      <c r="C66" s="8">
        <v>294346.35000000003</v>
      </c>
      <c r="D66" s="8">
        <v>66623.88</v>
      </c>
      <c r="E66" s="8">
        <v>360970.23000000004</v>
      </c>
      <c r="F66" s="15"/>
      <c r="G66" s="6" t="s">
        <v>24</v>
      </c>
      <c r="H66" s="13">
        <f t="shared" si="1"/>
        <v>7.1960853295807085E-4</v>
      </c>
      <c r="I66" s="13">
        <f t="shared" si="2"/>
        <v>7.1926358580934541E-4</v>
      </c>
      <c r="J66" s="13">
        <f t="shared" si="3"/>
        <v>3.3833581406194193E-4</v>
      </c>
      <c r="K66" s="13">
        <f t="shared" si="4"/>
        <v>5.9551366468277864E-4</v>
      </c>
    </row>
    <row r="67" spans="1:11" x14ac:dyDescent="0.2">
      <c r="A67" s="6" t="s">
        <v>21</v>
      </c>
      <c r="B67" s="7">
        <v>215</v>
      </c>
      <c r="C67" s="8">
        <v>180220.04999999996</v>
      </c>
      <c r="D67" s="8">
        <v>143711.35999999999</v>
      </c>
      <c r="E67" s="8">
        <v>323931.41000000003</v>
      </c>
      <c r="F67" s="15"/>
      <c r="G67" s="6" t="s">
        <v>21</v>
      </c>
      <c r="H67" s="13">
        <f t="shared" ref="H67:H70" si="5">B67/B$70</f>
        <v>5.730216095777231E-4</v>
      </c>
      <c r="I67" s="13">
        <f t="shared" ref="I67:I70" si="6">C67/C$70</f>
        <v>4.4038500697474078E-4</v>
      </c>
      <c r="J67" s="13">
        <f t="shared" ref="J67:J70" si="7">D67/D$70</f>
        <v>7.2980889097946239E-4</v>
      </c>
      <c r="K67" s="13">
        <f t="shared" ref="K67:K70" si="8">E67/E$70</f>
        <v>5.3440856071416108E-4</v>
      </c>
    </row>
    <row r="68" spans="1:11" x14ac:dyDescent="0.2">
      <c r="A68" s="6" t="s">
        <v>26</v>
      </c>
      <c r="B68" s="7">
        <v>285</v>
      </c>
      <c r="C68" s="8">
        <v>171960.61</v>
      </c>
      <c r="D68" s="8">
        <v>122477.66</v>
      </c>
      <c r="E68" s="8">
        <v>294438.27</v>
      </c>
      <c r="F68" s="15"/>
      <c r="G68" s="6" t="s">
        <v>26</v>
      </c>
      <c r="H68" s="13">
        <f t="shared" si="5"/>
        <v>7.5958678478907479E-4</v>
      </c>
      <c r="I68" s="13">
        <f t="shared" si="6"/>
        <v>4.2020227180178171E-4</v>
      </c>
      <c r="J68" s="13">
        <f t="shared" si="7"/>
        <v>6.2197786740282514E-4</v>
      </c>
      <c r="K68" s="13">
        <f t="shared" si="8"/>
        <v>4.8575200561707662E-4</v>
      </c>
    </row>
    <row r="69" spans="1:11" x14ac:dyDescent="0.2">
      <c r="A69" s="6" t="s">
        <v>7</v>
      </c>
      <c r="B69" s="7">
        <v>12</v>
      </c>
      <c r="C69" s="8">
        <v>1200</v>
      </c>
      <c r="D69" s="8">
        <v>3670</v>
      </c>
      <c r="E69" s="8">
        <v>4870</v>
      </c>
      <c r="F69" s="15"/>
      <c r="G69" s="6" t="s">
        <v>7</v>
      </c>
      <c r="H69" s="13">
        <f t="shared" si="5"/>
        <v>3.1982601464803147E-5</v>
      </c>
      <c r="I69" s="13">
        <f t="shared" si="6"/>
        <v>2.9323152910549576E-6</v>
      </c>
      <c r="J69" s="13">
        <f t="shared" si="7"/>
        <v>1.8637348014065328E-5</v>
      </c>
      <c r="K69" s="13">
        <f t="shared" si="8"/>
        <v>8.0343233485075251E-6</v>
      </c>
    </row>
    <row r="70" spans="1:11" x14ac:dyDescent="0.2">
      <c r="A70" s="12" t="s">
        <v>72</v>
      </c>
      <c r="B70" s="4">
        <f>SUM(B2:B69)</f>
        <v>375204</v>
      </c>
      <c r="C70" s="5">
        <f>SUM(C2:C69)</f>
        <v>409232937.41999912</v>
      </c>
      <c r="D70" s="5">
        <f t="shared" ref="D70:E70" si="9">SUM(D2:D69)</f>
        <v>196916428.09000003</v>
      </c>
      <c r="E70" s="5">
        <f t="shared" si="9"/>
        <v>606149365.50999808</v>
      </c>
      <c r="F70" s="15"/>
      <c r="G70" s="12" t="s">
        <v>72</v>
      </c>
      <c r="H70" s="14">
        <f t="shared" si="5"/>
        <v>1</v>
      </c>
      <c r="I70" s="14">
        <f t="shared" si="6"/>
        <v>1</v>
      </c>
      <c r="J70" s="14">
        <f t="shared" si="7"/>
        <v>1</v>
      </c>
      <c r="K70" s="14">
        <f t="shared" si="8"/>
        <v>1</v>
      </c>
    </row>
  </sheetData>
  <sortState ref="A2:E70">
    <sortCondition descending="1" ref="E2:E70"/>
  </sortState>
  <pageMargins left="0.70866141732283472" right="0.70866141732283472" top="0.74803149606299213" bottom="0.74803149606299213" header="0.31496062992125984" footer="0.31496062992125984"/>
  <pageSetup paperSize="9" scale="7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AlphaSort by Territorial Auth</vt:lpstr>
      <vt:lpstr>Sorted Desc by $$ Don_paid</vt:lpstr>
      <vt:lpstr>Sheet3</vt:lpstr>
      <vt:lpstr>'AlphaSort by Territorial Auth'!Print_Area</vt:lpstr>
      <vt:lpstr>'Sorted Desc by $$ Don_paid'!Print_Area</vt:lpstr>
    </vt:vector>
  </TitlesOfParts>
  <Company>Inland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O'Connor</dc:creator>
  <cp:lastModifiedBy>Michael O'Connor</cp:lastModifiedBy>
  <cp:lastPrinted>2015-06-02T03:02:36Z</cp:lastPrinted>
  <dcterms:created xsi:type="dcterms:W3CDTF">2015-06-02T02:52:58Z</dcterms:created>
  <dcterms:modified xsi:type="dcterms:W3CDTF">2015-06-02T03:05:52Z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