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ropbox\Thomas\CRP\Administratif\ndf\Mai 2019\"/>
    </mc:Choice>
  </mc:AlternateContent>
  <xr:revisionPtr revIDLastSave="0" documentId="13_ncr:1_{EBDAC592-ADCC-4088-B4D8-92DEFBCA8DA2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Mai 2019" sheetId="1" r:id="rId1"/>
  </sheets>
  <definedNames>
    <definedName name="_xlnm.Print_Area" localSheetId="0">'Mai 2019'!$A$1:$R$48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B33" i="1" s="1"/>
  <c r="S33" i="1" s="1"/>
  <c r="T40" i="1"/>
  <c r="B16" i="1" l="1"/>
  <c r="S16" i="1" s="1"/>
  <c r="S17" i="1"/>
  <c r="B18" i="1"/>
  <c r="S18" i="1" s="1"/>
  <c r="B21" i="1"/>
  <c r="S21" i="1" s="1"/>
  <c r="B10" i="1"/>
  <c r="S10" i="1" s="1"/>
  <c r="B22" i="1"/>
  <c r="S22" i="1" s="1"/>
  <c r="B23" i="1"/>
  <c r="S23" i="1" s="1"/>
  <c r="B9" i="1"/>
  <c r="T9" i="1" s="1"/>
  <c r="B27" i="1"/>
  <c r="D45" i="1"/>
  <c r="A37" i="1"/>
  <c r="B37" i="1" s="1"/>
  <c r="T37" i="1" s="1"/>
  <c r="B13" i="1"/>
  <c r="S13" i="1" s="1"/>
  <c r="B25" i="1"/>
  <c r="S25" i="1" s="1"/>
  <c r="A38" i="1"/>
  <c r="B38" i="1" s="1"/>
  <c r="S38" i="1" s="1"/>
  <c r="B29" i="1"/>
  <c r="S29" i="1" s="1"/>
  <c r="A39" i="1"/>
  <c r="B12" i="1"/>
  <c r="S12" i="1" s="1"/>
  <c r="B20" i="1"/>
  <c r="S20" i="1" s="1"/>
  <c r="B24" i="1"/>
  <c r="S24" i="1" s="1"/>
  <c r="B28" i="1"/>
  <c r="S28" i="1" s="1"/>
  <c r="S32" i="1"/>
  <c r="S36" i="1"/>
  <c r="B11" i="1"/>
  <c r="B15" i="1"/>
  <c r="B19" i="1"/>
  <c r="B31" i="1"/>
  <c r="T33" i="1"/>
  <c r="B14" i="1"/>
  <c r="S14" i="1" s="1"/>
  <c r="B26" i="1"/>
  <c r="S26" i="1" s="1"/>
  <c r="B30" i="1"/>
  <c r="S30" i="1" s="1"/>
  <c r="B34" i="1"/>
  <c r="S34" i="1" s="1"/>
  <c r="T16" i="1" l="1"/>
  <c r="T18" i="1"/>
  <c r="T23" i="1"/>
  <c r="T17" i="1"/>
  <c r="T22" i="1"/>
  <c r="T21" i="1"/>
  <c r="T10" i="1"/>
  <c r="T25" i="1"/>
  <c r="S9" i="1"/>
  <c r="T32" i="1"/>
  <c r="T20" i="1"/>
  <c r="T36" i="1"/>
  <c r="T24" i="1"/>
  <c r="S37" i="1"/>
  <c r="T29" i="1"/>
  <c r="T28" i="1"/>
  <c r="T13" i="1"/>
  <c r="B39" i="1"/>
  <c r="S39" i="1" s="1"/>
  <c r="T30" i="1"/>
  <c r="T38" i="1"/>
  <c r="S19" i="1"/>
  <c r="T19" i="1"/>
  <c r="T12" i="1"/>
  <c r="S35" i="1"/>
  <c r="T35" i="1"/>
  <c r="S27" i="1"/>
  <c r="T27" i="1"/>
  <c r="S11" i="1"/>
  <c r="T11" i="1"/>
  <c r="S15" i="1"/>
  <c r="T15" i="1"/>
  <c r="T34" i="1"/>
  <c r="T26" i="1"/>
  <c r="S31" i="1"/>
  <c r="T31" i="1"/>
  <c r="T14" i="1"/>
  <c r="K41" i="1" l="1"/>
  <c r="S41" i="1" s="1"/>
  <c r="T39" i="1"/>
</calcChain>
</file>

<file path=xl/sharedStrings.xml><?xml version="1.0" encoding="utf-8"?>
<sst xmlns="http://schemas.openxmlformats.org/spreadsheetml/2006/main" count="27" uniqueCount="23">
  <si>
    <r>
      <rPr>
        <strike/>
        <sz val="10"/>
        <rFont val="Arial"/>
        <family val="2"/>
      </rPr>
      <t xml:space="preserve">Directeur général / Directeur général adjoint / Directeur / </t>
    </r>
    <r>
      <rPr>
        <sz val="10"/>
        <color indexed="56"/>
        <rFont val="Arial"/>
        <family val="2"/>
      </rPr>
      <t xml:space="preserve">Chargé de mission   </t>
    </r>
    <r>
      <rPr>
        <sz val="10"/>
        <rFont val="Arial"/>
        <family val="2"/>
      </rPr>
      <t xml:space="preserve">         </t>
    </r>
    <r>
      <rPr>
        <i/>
        <sz val="10"/>
        <rFont val="Arial"/>
        <family val="2"/>
      </rPr>
      <t>(biffer les mentions inutiles)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 xml:space="preserve">          </t>
    </r>
  </si>
  <si>
    <r>
      <t xml:space="preserve">Prestations de </t>
    </r>
    <r>
      <rPr>
        <i/>
        <sz val="8"/>
        <rFont val="Arial"/>
        <family val="2"/>
      </rPr>
      <t xml:space="preserve">(mois, année)  </t>
    </r>
    <r>
      <rPr>
        <b/>
        <i/>
        <sz val="8"/>
        <rFont val="Arial"/>
        <family val="2"/>
      </rPr>
      <t xml:space="preserve">: </t>
    </r>
  </si>
  <si>
    <t>En activité de service</t>
  </si>
  <si>
    <t>Absent</t>
  </si>
  <si>
    <t>à l'administration                                                            (tout ou partie de la journée)</t>
  </si>
  <si>
    <r>
      <t xml:space="preserve">réunion à l'extérieur                               </t>
    </r>
    <r>
      <rPr>
        <b/>
        <sz val="10"/>
        <color indexed="17"/>
        <rFont val="Arial"/>
        <family val="2"/>
      </rPr>
      <t>avec</t>
    </r>
    <r>
      <rPr>
        <sz val="10"/>
        <rFont val="Arial"/>
        <family val="2"/>
      </rPr>
      <t xml:space="preserve"> l' indemnité </t>
    </r>
    <r>
      <rPr>
        <sz val="10"/>
        <color indexed="14"/>
        <rFont val="Arial"/>
        <family val="2"/>
      </rPr>
      <t>minimale</t>
    </r>
    <r>
      <rPr>
        <sz val="10"/>
        <rFont val="Arial"/>
        <family val="2"/>
      </rPr>
      <t xml:space="preserve"> de séjour  </t>
    </r>
    <r>
      <rPr>
        <sz val="8"/>
        <rFont val="Arial"/>
        <family val="2"/>
      </rPr>
      <t>(3,4671 €)</t>
    </r>
  </si>
  <si>
    <r>
      <t xml:space="preserve">réunion à l'extérieur                               </t>
    </r>
    <r>
      <rPr>
        <b/>
        <sz val="10"/>
        <color indexed="10"/>
        <rFont val="Arial"/>
        <family val="2"/>
      </rPr>
      <t>sans</t>
    </r>
    <r>
      <rPr>
        <sz val="10"/>
        <rFont val="Arial"/>
        <family val="2"/>
      </rPr>
      <t xml:space="preserve"> l'indemnité </t>
    </r>
    <r>
      <rPr>
        <sz val="10"/>
        <color indexed="14"/>
        <rFont val="Arial"/>
        <family val="2"/>
      </rPr>
      <t>minimale</t>
    </r>
    <r>
      <rPr>
        <sz val="10"/>
        <rFont val="Arial"/>
        <family val="2"/>
      </rPr>
      <t xml:space="preserve"> de séjour</t>
    </r>
  </si>
  <si>
    <r>
      <t xml:space="preserve">réunion à l'extérieur                                       </t>
    </r>
    <r>
      <rPr>
        <b/>
        <sz val="10"/>
        <color indexed="17"/>
        <rFont val="Arial"/>
        <family val="2"/>
      </rPr>
      <t>avec</t>
    </r>
    <r>
      <rPr>
        <sz val="10"/>
        <rFont val="Arial"/>
        <family val="2"/>
      </rPr>
      <t xml:space="preserve"> l'indemnité </t>
    </r>
    <r>
      <rPr>
        <sz val="10"/>
        <color indexed="53"/>
        <rFont val="Arial"/>
        <family val="2"/>
      </rPr>
      <t>maximale</t>
    </r>
    <r>
      <rPr>
        <sz val="10"/>
        <rFont val="Arial"/>
        <family val="2"/>
      </rPr>
      <t xml:space="preserve"> de séjour   </t>
    </r>
    <r>
      <rPr>
        <sz val="8"/>
        <rFont val="Arial"/>
        <family val="2"/>
      </rPr>
      <t>(7,8850 €)</t>
    </r>
  </si>
  <si>
    <r>
      <t xml:space="preserve">réunion à l'extérieur                                       </t>
    </r>
    <r>
      <rPr>
        <b/>
        <sz val="10"/>
        <color indexed="10"/>
        <rFont val="Arial"/>
        <family val="2"/>
      </rPr>
      <t>sans</t>
    </r>
    <r>
      <rPr>
        <sz val="10"/>
        <rFont val="Arial"/>
        <family val="2"/>
      </rPr>
      <t xml:space="preserve"> l' indemnité </t>
    </r>
    <r>
      <rPr>
        <sz val="10"/>
        <color indexed="53"/>
        <rFont val="Arial"/>
        <family val="2"/>
      </rPr>
      <t>maximale</t>
    </r>
    <r>
      <rPr>
        <sz val="10"/>
        <rFont val="Arial"/>
        <family val="2"/>
      </rPr>
      <t xml:space="preserve"> de séjour</t>
    </r>
  </si>
  <si>
    <r>
      <t xml:space="preserve">mission à l'étranger  </t>
    </r>
    <r>
      <rPr>
        <b/>
        <sz val="10"/>
        <color indexed="17"/>
        <rFont val="Arial"/>
        <family val="2"/>
      </rPr>
      <t>avec</t>
    </r>
    <r>
      <rPr>
        <sz val="10"/>
        <rFont val="Arial"/>
        <family val="2"/>
      </rPr>
      <t xml:space="preserve"> l'indemnité de séjour CGRI </t>
    </r>
    <r>
      <rPr>
        <sz val="8"/>
        <rFont val="Arial"/>
        <family val="2"/>
      </rPr>
      <t xml:space="preserve">(54,26 € /jour)  </t>
    </r>
  </si>
  <si>
    <r>
      <t xml:space="preserve">mission à l'étranger  </t>
    </r>
    <r>
      <rPr>
        <b/>
        <sz val="10"/>
        <color indexed="10"/>
        <rFont val="Arial"/>
        <family val="2"/>
      </rPr>
      <t>sans</t>
    </r>
    <r>
      <rPr>
        <sz val="10"/>
        <rFont val="Arial"/>
        <family val="2"/>
      </rPr>
      <t xml:space="preserve"> l'indemnité de séjour CGRI  </t>
    </r>
  </si>
  <si>
    <t>autre</t>
  </si>
  <si>
    <t>Congé régulier</t>
  </si>
  <si>
    <t>Congé de maladie</t>
  </si>
  <si>
    <t>Congé pr cause de                                           force majeure</t>
  </si>
  <si>
    <t>Congé de criconstance</t>
  </si>
  <si>
    <t>x</t>
  </si>
  <si>
    <t xml:space="preserve">Total des prestations donnant lieu à l'octroi de chèques-repas :  </t>
  </si>
  <si>
    <t>Certifié sincère,</t>
  </si>
  <si>
    <t>Date et signature :</t>
  </si>
  <si>
    <t>NOM, prénom : Verniers Thomas</t>
  </si>
  <si>
    <t>X</t>
  </si>
  <si>
    <r>
      <t xml:space="preserve">DGESVR - Service : </t>
    </r>
    <r>
      <rPr>
        <sz val="11"/>
        <color indexed="56"/>
        <rFont val="Arial"/>
        <family val="2"/>
      </rPr>
      <t>CRP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</si>
</sst>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mmmm\ yyyy"/>
    <numFmt numFmtId="166" formatCode="ddd"/>
  </numFmts>
  <fonts count="22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indexed="56"/>
      <name val="Arial"/>
      <family val="2"/>
    </font>
    <font>
      <strike/>
      <sz val="10"/>
      <name val="Arial"/>
      <family val="2"/>
    </font>
    <font>
      <sz val="10"/>
      <color indexed="56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1"/>
      <color theme="3"/>
      <name val="Arial"/>
      <family val="2"/>
    </font>
    <font>
      <b/>
      <sz val="10"/>
      <color indexed="17"/>
      <name val="Arial"/>
      <family val="2"/>
    </font>
    <font>
      <sz val="10"/>
      <color indexed="14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color indexed="53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b/>
      <sz val="12"/>
      <color theme="3"/>
      <name val="Arial"/>
      <family val="2"/>
    </font>
    <font>
      <b/>
      <sz val="9"/>
      <color theme="0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 applyAlignment="1">
      <alignment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justify" vertical="center" textRotation="90"/>
    </xf>
    <xf numFmtId="0" fontId="1" fillId="0" borderId="16" xfId="0" applyFont="1" applyBorder="1" applyAlignment="1">
      <alignment horizontal="distributed" vertical="center" textRotation="90"/>
    </xf>
    <xf numFmtId="0" fontId="1" fillId="0" borderId="16" xfId="0" applyFont="1" applyBorder="1" applyAlignment="1">
      <alignment vertical="center" textRotation="90" wrapText="1"/>
    </xf>
    <xf numFmtId="0" fontId="1" fillId="0" borderId="16" xfId="0" applyFont="1" applyBorder="1" applyAlignment="1">
      <alignment horizontal="left" vertical="center" textRotation="90" wrapText="1"/>
    </xf>
    <xf numFmtId="0" fontId="1" fillId="0" borderId="17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6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distributed" vertical="center" textRotation="90" wrapText="1"/>
    </xf>
    <xf numFmtId="0" fontId="1" fillId="0" borderId="19" xfId="0" applyFont="1" applyBorder="1" applyAlignment="1">
      <alignment horizontal="center" vertical="center" textRotation="90"/>
    </xf>
    <xf numFmtId="0" fontId="0" fillId="0" borderId="20" xfId="0" applyBorder="1"/>
    <xf numFmtId="0" fontId="7" fillId="2" borderId="2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17" fillId="0" borderId="4" xfId="0" applyFont="1" applyBorder="1" applyAlignment="1" applyProtection="1">
      <alignment horizontal="center"/>
      <protection locked="0"/>
    </xf>
    <xf numFmtId="0" fontId="17" fillId="0" borderId="22" xfId="0" applyFont="1" applyBorder="1" applyAlignment="1" applyProtection="1">
      <alignment horizontal="center"/>
      <protection locked="0"/>
    </xf>
    <xf numFmtId="0" fontId="17" fillId="0" borderId="23" xfId="0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0" fillId="0" borderId="21" xfId="0" applyBorder="1"/>
    <xf numFmtId="0" fontId="0" fillId="0" borderId="4" xfId="0" applyBorder="1"/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24" xfId="0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1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wrapText="1"/>
    </xf>
    <xf numFmtId="0" fontId="0" fillId="0" borderId="0" xfId="0"/>
    <xf numFmtId="0" fontId="2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wrapText="1"/>
    </xf>
    <xf numFmtId="0" fontId="1" fillId="0" borderId="0" xfId="0" applyFont="1"/>
    <xf numFmtId="0" fontId="8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0" borderId="0" xfId="0" applyFont="1" applyAlignment="1">
      <alignment horizontal="center" wrapText="1"/>
    </xf>
    <xf numFmtId="14" fontId="11" fillId="0" borderId="0" xfId="0" applyNumberFormat="1" applyFont="1" applyAlignment="1">
      <alignment horizont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44" fontId="21" fillId="0" borderId="3" xfId="2" applyFont="1" applyBorder="1" applyAlignment="1" applyProtection="1">
      <alignment horizontal="center" vertical="center" wrapText="1"/>
      <protection hidden="1"/>
    </xf>
    <xf numFmtId="44" fontId="21" fillId="0" borderId="4" xfId="2" applyFont="1" applyBorder="1" applyAlignment="1" applyProtection="1">
      <alignment horizontal="center" vertical="center" wrapText="1"/>
      <protection hidden="1"/>
    </xf>
    <xf numFmtId="14" fontId="21" fillId="0" borderId="3" xfId="1" applyNumberFormat="1" applyFont="1" applyBorder="1" applyAlignment="1" applyProtection="1">
      <alignment horizontal="center" vertical="center" wrapText="1"/>
      <protection locked="0" hidden="1"/>
    </xf>
    <xf numFmtId="14" fontId="21" fillId="0" borderId="4" xfId="1" applyNumberFormat="1" applyFont="1" applyBorder="1" applyAlignment="1" applyProtection="1">
      <alignment horizontal="center" vertical="center" wrapText="1"/>
      <protection locked="0" hidden="1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tabSelected="1" workbookViewId="0">
      <selection activeCell="Z10" sqref="Z10"/>
    </sheetView>
  </sheetViews>
  <sheetFormatPr baseColWidth="10" defaultRowHeight="12.75" x14ac:dyDescent="0.2"/>
  <cols>
    <col min="1" max="1" width="7" style="32" customWidth="1"/>
    <col min="2" max="2" width="8.140625" bestFit="1" customWidth="1"/>
    <col min="3" max="8" width="7.7109375" customWidth="1"/>
    <col min="9" max="13" width="6.28515625" customWidth="1"/>
    <col min="14" max="14" width="6.28515625" style="28" customWidth="1"/>
    <col min="15" max="16" width="11.42578125" hidden="1" customWidth="1"/>
    <col min="17" max="17" width="0.140625" customWidth="1"/>
    <col min="18" max="18" width="4.85546875" hidden="1" customWidth="1"/>
    <col min="19" max="19" width="4.140625" customWidth="1"/>
    <col min="20" max="20" width="4.7109375" customWidth="1"/>
    <col min="257" max="257" width="7" customWidth="1"/>
    <col min="258" max="264" width="7.7109375" customWidth="1"/>
    <col min="265" max="270" width="6.28515625" customWidth="1"/>
    <col min="271" max="272" width="0" hidden="1" customWidth="1"/>
    <col min="273" max="273" width="0.140625" customWidth="1"/>
    <col min="274" max="274" width="0" hidden="1" customWidth="1"/>
    <col min="275" max="275" width="4.140625" customWidth="1"/>
    <col min="276" max="276" width="4.7109375" customWidth="1"/>
    <col min="513" max="513" width="7" customWidth="1"/>
    <col min="514" max="520" width="7.7109375" customWidth="1"/>
    <col min="521" max="526" width="6.28515625" customWidth="1"/>
    <col min="527" max="528" width="0" hidden="1" customWidth="1"/>
    <col min="529" max="529" width="0.140625" customWidth="1"/>
    <col min="530" max="530" width="0" hidden="1" customWidth="1"/>
    <col min="531" max="531" width="4.140625" customWidth="1"/>
    <col min="532" max="532" width="4.7109375" customWidth="1"/>
    <col min="769" max="769" width="7" customWidth="1"/>
    <col min="770" max="776" width="7.7109375" customWidth="1"/>
    <col min="777" max="782" width="6.28515625" customWidth="1"/>
    <col min="783" max="784" width="0" hidden="1" customWidth="1"/>
    <col min="785" max="785" width="0.140625" customWidth="1"/>
    <col min="786" max="786" width="0" hidden="1" customWidth="1"/>
    <col min="787" max="787" width="4.140625" customWidth="1"/>
    <col min="788" max="788" width="4.7109375" customWidth="1"/>
    <col min="1025" max="1025" width="7" customWidth="1"/>
    <col min="1026" max="1032" width="7.7109375" customWidth="1"/>
    <col min="1033" max="1038" width="6.28515625" customWidth="1"/>
    <col min="1039" max="1040" width="0" hidden="1" customWidth="1"/>
    <col min="1041" max="1041" width="0.140625" customWidth="1"/>
    <col min="1042" max="1042" width="0" hidden="1" customWidth="1"/>
    <col min="1043" max="1043" width="4.140625" customWidth="1"/>
    <col min="1044" max="1044" width="4.7109375" customWidth="1"/>
    <col min="1281" max="1281" width="7" customWidth="1"/>
    <col min="1282" max="1288" width="7.7109375" customWidth="1"/>
    <col min="1289" max="1294" width="6.28515625" customWidth="1"/>
    <col min="1295" max="1296" width="0" hidden="1" customWidth="1"/>
    <col min="1297" max="1297" width="0.140625" customWidth="1"/>
    <col min="1298" max="1298" width="0" hidden="1" customWidth="1"/>
    <col min="1299" max="1299" width="4.140625" customWidth="1"/>
    <col min="1300" max="1300" width="4.7109375" customWidth="1"/>
    <col min="1537" max="1537" width="7" customWidth="1"/>
    <col min="1538" max="1544" width="7.7109375" customWidth="1"/>
    <col min="1545" max="1550" width="6.28515625" customWidth="1"/>
    <col min="1551" max="1552" width="0" hidden="1" customWidth="1"/>
    <col min="1553" max="1553" width="0.140625" customWidth="1"/>
    <col min="1554" max="1554" width="0" hidden="1" customWidth="1"/>
    <col min="1555" max="1555" width="4.140625" customWidth="1"/>
    <col min="1556" max="1556" width="4.7109375" customWidth="1"/>
    <col min="1793" max="1793" width="7" customWidth="1"/>
    <col min="1794" max="1800" width="7.7109375" customWidth="1"/>
    <col min="1801" max="1806" width="6.28515625" customWidth="1"/>
    <col min="1807" max="1808" width="0" hidden="1" customWidth="1"/>
    <col min="1809" max="1809" width="0.140625" customWidth="1"/>
    <col min="1810" max="1810" width="0" hidden="1" customWidth="1"/>
    <col min="1811" max="1811" width="4.140625" customWidth="1"/>
    <col min="1812" max="1812" width="4.7109375" customWidth="1"/>
    <col min="2049" max="2049" width="7" customWidth="1"/>
    <col min="2050" max="2056" width="7.7109375" customWidth="1"/>
    <col min="2057" max="2062" width="6.28515625" customWidth="1"/>
    <col min="2063" max="2064" width="0" hidden="1" customWidth="1"/>
    <col min="2065" max="2065" width="0.140625" customWidth="1"/>
    <col min="2066" max="2066" width="0" hidden="1" customWidth="1"/>
    <col min="2067" max="2067" width="4.140625" customWidth="1"/>
    <col min="2068" max="2068" width="4.7109375" customWidth="1"/>
    <col min="2305" max="2305" width="7" customWidth="1"/>
    <col min="2306" max="2312" width="7.7109375" customWidth="1"/>
    <col min="2313" max="2318" width="6.28515625" customWidth="1"/>
    <col min="2319" max="2320" width="0" hidden="1" customWidth="1"/>
    <col min="2321" max="2321" width="0.140625" customWidth="1"/>
    <col min="2322" max="2322" width="0" hidden="1" customWidth="1"/>
    <col min="2323" max="2323" width="4.140625" customWidth="1"/>
    <col min="2324" max="2324" width="4.7109375" customWidth="1"/>
    <col min="2561" max="2561" width="7" customWidth="1"/>
    <col min="2562" max="2568" width="7.7109375" customWidth="1"/>
    <col min="2569" max="2574" width="6.28515625" customWidth="1"/>
    <col min="2575" max="2576" width="0" hidden="1" customWidth="1"/>
    <col min="2577" max="2577" width="0.140625" customWidth="1"/>
    <col min="2578" max="2578" width="0" hidden="1" customWidth="1"/>
    <col min="2579" max="2579" width="4.140625" customWidth="1"/>
    <col min="2580" max="2580" width="4.7109375" customWidth="1"/>
    <col min="2817" max="2817" width="7" customWidth="1"/>
    <col min="2818" max="2824" width="7.7109375" customWidth="1"/>
    <col min="2825" max="2830" width="6.28515625" customWidth="1"/>
    <col min="2831" max="2832" width="0" hidden="1" customWidth="1"/>
    <col min="2833" max="2833" width="0.140625" customWidth="1"/>
    <col min="2834" max="2834" width="0" hidden="1" customWidth="1"/>
    <col min="2835" max="2835" width="4.140625" customWidth="1"/>
    <col min="2836" max="2836" width="4.7109375" customWidth="1"/>
    <col min="3073" max="3073" width="7" customWidth="1"/>
    <col min="3074" max="3080" width="7.7109375" customWidth="1"/>
    <col min="3081" max="3086" width="6.28515625" customWidth="1"/>
    <col min="3087" max="3088" width="0" hidden="1" customWidth="1"/>
    <col min="3089" max="3089" width="0.140625" customWidth="1"/>
    <col min="3090" max="3090" width="0" hidden="1" customWidth="1"/>
    <col min="3091" max="3091" width="4.140625" customWidth="1"/>
    <col min="3092" max="3092" width="4.7109375" customWidth="1"/>
    <col min="3329" max="3329" width="7" customWidth="1"/>
    <col min="3330" max="3336" width="7.7109375" customWidth="1"/>
    <col min="3337" max="3342" width="6.28515625" customWidth="1"/>
    <col min="3343" max="3344" width="0" hidden="1" customWidth="1"/>
    <col min="3345" max="3345" width="0.140625" customWidth="1"/>
    <col min="3346" max="3346" width="0" hidden="1" customWidth="1"/>
    <col min="3347" max="3347" width="4.140625" customWidth="1"/>
    <col min="3348" max="3348" width="4.7109375" customWidth="1"/>
    <col min="3585" max="3585" width="7" customWidth="1"/>
    <col min="3586" max="3592" width="7.7109375" customWidth="1"/>
    <col min="3593" max="3598" width="6.28515625" customWidth="1"/>
    <col min="3599" max="3600" width="0" hidden="1" customWidth="1"/>
    <col min="3601" max="3601" width="0.140625" customWidth="1"/>
    <col min="3602" max="3602" width="0" hidden="1" customWidth="1"/>
    <col min="3603" max="3603" width="4.140625" customWidth="1"/>
    <col min="3604" max="3604" width="4.7109375" customWidth="1"/>
    <col min="3841" max="3841" width="7" customWidth="1"/>
    <col min="3842" max="3848" width="7.7109375" customWidth="1"/>
    <col min="3849" max="3854" width="6.28515625" customWidth="1"/>
    <col min="3855" max="3856" width="0" hidden="1" customWidth="1"/>
    <col min="3857" max="3857" width="0.140625" customWidth="1"/>
    <col min="3858" max="3858" width="0" hidden="1" customWidth="1"/>
    <col min="3859" max="3859" width="4.140625" customWidth="1"/>
    <col min="3860" max="3860" width="4.7109375" customWidth="1"/>
    <col min="4097" max="4097" width="7" customWidth="1"/>
    <col min="4098" max="4104" width="7.7109375" customWidth="1"/>
    <col min="4105" max="4110" width="6.28515625" customWidth="1"/>
    <col min="4111" max="4112" width="0" hidden="1" customWidth="1"/>
    <col min="4113" max="4113" width="0.140625" customWidth="1"/>
    <col min="4114" max="4114" width="0" hidden="1" customWidth="1"/>
    <col min="4115" max="4115" width="4.140625" customWidth="1"/>
    <col min="4116" max="4116" width="4.7109375" customWidth="1"/>
    <col min="4353" max="4353" width="7" customWidth="1"/>
    <col min="4354" max="4360" width="7.7109375" customWidth="1"/>
    <col min="4361" max="4366" width="6.28515625" customWidth="1"/>
    <col min="4367" max="4368" width="0" hidden="1" customWidth="1"/>
    <col min="4369" max="4369" width="0.140625" customWidth="1"/>
    <col min="4370" max="4370" width="0" hidden="1" customWidth="1"/>
    <col min="4371" max="4371" width="4.140625" customWidth="1"/>
    <col min="4372" max="4372" width="4.7109375" customWidth="1"/>
    <col min="4609" max="4609" width="7" customWidth="1"/>
    <col min="4610" max="4616" width="7.7109375" customWidth="1"/>
    <col min="4617" max="4622" width="6.28515625" customWidth="1"/>
    <col min="4623" max="4624" width="0" hidden="1" customWidth="1"/>
    <col min="4625" max="4625" width="0.140625" customWidth="1"/>
    <col min="4626" max="4626" width="0" hidden="1" customWidth="1"/>
    <col min="4627" max="4627" width="4.140625" customWidth="1"/>
    <col min="4628" max="4628" width="4.7109375" customWidth="1"/>
    <col min="4865" max="4865" width="7" customWidth="1"/>
    <col min="4866" max="4872" width="7.7109375" customWidth="1"/>
    <col min="4873" max="4878" width="6.28515625" customWidth="1"/>
    <col min="4879" max="4880" width="0" hidden="1" customWidth="1"/>
    <col min="4881" max="4881" width="0.140625" customWidth="1"/>
    <col min="4882" max="4882" width="0" hidden="1" customWidth="1"/>
    <col min="4883" max="4883" width="4.140625" customWidth="1"/>
    <col min="4884" max="4884" width="4.7109375" customWidth="1"/>
    <col min="5121" max="5121" width="7" customWidth="1"/>
    <col min="5122" max="5128" width="7.7109375" customWidth="1"/>
    <col min="5129" max="5134" width="6.28515625" customWidth="1"/>
    <col min="5135" max="5136" width="0" hidden="1" customWidth="1"/>
    <col min="5137" max="5137" width="0.140625" customWidth="1"/>
    <col min="5138" max="5138" width="0" hidden="1" customWidth="1"/>
    <col min="5139" max="5139" width="4.140625" customWidth="1"/>
    <col min="5140" max="5140" width="4.7109375" customWidth="1"/>
    <col min="5377" max="5377" width="7" customWidth="1"/>
    <col min="5378" max="5384" width="7.7109375" customWidth="1"/>
    <col min="5385" max="5390" width="6.28515625" customWidth="1"/>
    <col min="5391" max="5392" width="0" hidden="1" customWidth="1"/>
    <col min="5393" max="5393" width="0.140625" customWidth="1"/>
    <col min="5394" max="5394" width="0" hidden="1" customWidth="1"/>
    <col min="5395" max="5395" width="4.140625" customWidth="1"/>
    <col min="5396" max="5396" width="4.7109375" customWidth="1"/>
    <col min="5633" max="5633" width="7" customWidth="1"/>
    <col min="5634" max="5640" width="7.7109375" customWidth="1"/>
    <col min="5641" max="5646" width="6.28515625" customWidth="1"/>
    <col min="5647" max="5648" width="0" hidden="1" customWidth="1"/>
    <col min="5649" max="5649" width="0.140625" customWidth="1"/>
    <col min="5650" max="5650" width="0" hidden="1" customWidth="1"/>
    <col min="5651" max="5651" width="4.140625" customWidth="1"/>
    <col min="5652" max="5652" width="4.7109375" customWidth="1"/>
    <col min="5889" max="5889" width="7" customWidth="1"/>
    <col min="5890" max="5896" width="7.7109375" customWidth="1"/>
    <col min="5897" max="5902" width="6.28515625" customWidth="1"/>
    <col min="5903" max="5904" width="0" hidden="1" customWidth="1"/>
    <col min="5905" max="5905" width="0.140625" customWidth="1"/>
    <col min="5906" max="5906" width="0" hidden="1" customWidth="1"/>
    <col min="5907" max="5907" width="4.140625" customWidth="1"/>
    <col min="5908" max="5908" width="4.7109375" customWidth="1"/>
    <col min="6145" max="6145" width="7" customWidth="1"/>
    <col min="6146" max="6152" width="7.7109375" customWidth="1"/>
    <col min="6153" max="6158" width="6.28515625" customWidth="1"/>
    <col min="6159" max="6160" width="0" hidden="1" customWidth="1"/>
    <col min="6161" max="6161" width="0.140625" customWidth="1"/>
    <col min="6162" max="6162" width="0" hidden="1" customWidth="1"/>
    <col min="6163" max="6163" width="4.140625" customWidth="1"/>
    <col min="6164" max="6164" width="4.7109375" customWidth="1"/>
    <col min="6401" max="6401" width="7" customWidth="1"/>
    <col min="6402" max="6408" width="7.7109375" customWidth="1"/>
    <col min="6409" max="6414" width="6.28515625" customWidth="1"/>
    <col min="6415" max="6416" width="0" hidden="1" customWidth="1"/>
    <col min="6417" max="6417" width="0.140625" customWidth="1"/>
    <col min="6418" max="6418" width="0" hidden="1" customWidth="1"/>
    <col min="6419" max="6419" width="4.140625" customWidth="1"/>
    <col min="6420" max="6420" width="4.7109375" customWidth="1"/>
    <col min="6657" max="6657" width="7" customWidth="1"/>
    <col min="6658" max="6664" width="7.7109375" customWidth="1"/>
    <col min="6665" max="6670" width="6.28515625" customWidth="1"/>
    <col min="6671" max="6672" width="0" hidden="1" customWidth="1"/>
    <col min="6673" max="6673" width="0.140625" customWidth="1"/>
    <col min="6674" max="6674" width="0" hidden="1" customWidth="1"/>
    <col min="6675" max="6675" width="4.140625" customWidth="1"/>
    <col min="6676" max="6676" width="4.7109375" customWidth="1"/>
    <col min="6913" max="6913" width="7" customWidth="1"/>
    <col min="6914" max="6920" width="7.7109375" customWidth="1"/>
    <col min="6921" max="6926" width="6.28515625" customWidth="1"/>
    <col min="6927" max="6928" width="0" hidden="1" customWidth="1"/>
    <col min="6929" max="6929" width="0.140625" customWidth="1"/>
    <col min="6930" max="6930" width="0" hidden="1" customWidth="1"/>
    <col min="6931" max="6931" width="4.140625" customWidth="1"/>
    <col min="6932" max="6932" width="4.7109375" customWidth="1"/>
    <col min="7169" max="7169" width="7" customWidth="1"/>
    <col min="7170" max="7176" width="7.7109375" customWidth="1"/>
    <col min="7177" max="7182" width="6.28515625" customWidth="1"/>
    <col min="7183" max="7184" width="0" hidden="1" customWidth="1"/>
    <col min="7185" max="7185" width="0.140625" customWidth="1"/>
    <col min="7186" max="7186" width="0" hidden="1" customWidth="1"/>
    <col min="7187" max="7187" width="4.140625" customWidth="1"/>
    <col min="7188" max="7188" width="4.7109375" customWidth="1"/>
    <col min="7425" max="7425" width="7" customWidth="1"/>
    <col min="7426" max="7432" width="7.7109375" customWidth="1"/>
    <col min="7433" max="7438" width="6.28515625" customWidth="1"/>
    <col min="7439" max="7440" width="0" hidden="1" customWidth="1"/>
    <col min="7441" max="7441" width="0.140625" customWidth="1"/>
    <col min="7442" max="7442" width="0" hidden="1" customWidth="1"/>
    <col min="7443" max="7443" width="4.140625" customWidth="1"/>
    <col min="7444" max="7444" width="4.7109375" customWidth="1"/>
    <col min="7681" max="7681" width="7" customWidth="1"/>
    <col min="7682" max="7688" width="7.7109375" customWidth="1"/>
    <col min="7689" max="7694" width="6.28515625" customWidth="1"/>
    <col min="7695" max="7696" width="0" hidden="1" customWidth="1"/>
    <col min="7697" max="7697" width="0.140625" customWidth="1"/>
    <col min="7698" max="7698" width="0" hidden="1" customWidth="1"/>
    <col min="7699" max="7699" width="4.140625" customWidth="1"/>
    <col min="7700" max="7700" width="4.7109375" customWidth="1"/>
    <col min="7937" max="7937" width="7" customWidth="1"/>
    <col min="7938" max="7944" width="7.7109375" customWidth="1"/>
    <col min="7945" max="7950" width="6.28515625" customWidth="1"/>
    <col min="7951" max="7952" width="0" hidden="1" customWidth="1"/>
    <col min="7953" max="7953" width="0.140625" customWidth="1"/>
    <col min="7954" max="7954" width="0" hidden="1" customWidth="1"/>
    <col min="7955" max="7955" width="4.140625" customWidth="1"/>
    <col min="7956" max="7956" width="4.7109375" customWidth="1"/>
    <col min="8193" max="8193" width="7" customWidth="1"/>
    <col min="8194" max="8200" width="7.7109375" customWidth="1"/>
    <col min="8201" max="8206" width="6.28515625" customWidth="1"/>
    <col min="8207" max="8208" width="0" hidden="1" customWidth="1"/>
    <col min="8209" max="8209" width="0.140625" customWidth="1"/>
    <col min="8210" max="8210" width="0" hidden="1" customWidth="1"/>
    <col min="8211" max="8211" width="4.140625" customWidth="1"/>
    <col min="8212" max="8212" width="4.7109375" customWidth="1"/>
    <col min="8449" max="8449" width="7" customWidth="1"/>
    <col min="8450" max="8456" width="7.7109375" customWidth="1"/>
    <col min="8457" max="8462" width="6.28515625" customWidth="1"/>
    <col min="8463" max="8464" width="0" hidden="1" customWidth="1"/>
    <col min="8465" max="8465" width="0.140625" customWidth="1"/>
    <col min="8466" max="8466" width="0" hidden="1" customWidth="1"/>
    <col min="8467" max="8467" width="4.140625" customWidth="1"/>
    <col min="8468" max="8468" width="4.7109375" customWidth="1"/>
    <col min="8705" max="8705" width="7" customWidth="1"/>
    <col min="8706" max="8712" width="7.7109375" customWidth="1"/>
    <col min="8713" max="8718" width="6.28515625" customWidth="1"/>
    <col min="8719" max="8720" width="0" hidden="1" customWidth="1"/>
    <col min="8721" max="8721" width="0.140625" customWidth="1"/>
    <col min="8722" max="8722" width="0" hidden="1" customWidth="1"/>
    <col min="8723" max="8723" width="4.140625" customWidth="1"/>
    <col min="8724" max="8724" width="4.7109375" customWidth="1"/>
    <col min="8961" max="8961" width="7" customWidth="1"/>
    <col min="8962" max="8968" width="7.7109375" customWidth="1"/>
    <col min="8969" max="8974" width="6.28515625" customWidth="1"/>
    <col min="8975" max="8976" width="0" hidden="1" customWidth="1"/>
    <col min="8977" max="8977" width="0.140625" customWidth="1"/>
    <col min="8978" max="8978" width="0" hidden="1" customWidth="1"/>
    <col min="8979" max="8979" width="4.140625" customWidth="1"/>
    <col min="8980" max="8980" width="4.7109375" customWidth="1"/>
    <col min="9217" max="9217" width="7" customWidth="1"/>
    <col min="9218" max="9224" width="7.7109375" customWidth="1"/>
    <col min="9225" max="9230" width="6.28515625" customWidth="1"/>
    <col min="9231" max="9232" width="0" hidden="1" customWidth="1"/>
    <col min="9233" max="9233" width="0.140625" customWidth="1"/>
    <col min="9234" max="9234" width="0" hidden="1" customWidth="1"/>
    <col min="9235" max="9235" width="4.140625" customWidth="1"/>
    <col min="9236" max="9236" width="4.7109375" customWidth="1"/>
    <col min="9473" max="9473" width="7" customWidth="1"/>
    <col min="9474" max="9480" width="7.7109375" customWidth="1"/>
    <col min="9481" max="9486" width="6.28515625" customWidth="1"/>
    <col min="9487" max="9488" width="0" hidden="1" customWidth="1"/>
    <col min="9489" max="9489" width="0.140625" customWidth="1"/>
    <col min="9490" max="9490" width="0" hidden="1" customWidth="1"/>
    <col min="9491" max="9491" width="4.140625" customWidth="1"/>
    <col min="9492" max="9492" width="4.7109375" customWidth="1"/>
    <col min="9729" max="9729" width="7" customWidth="1"/>
    <col min="9730" max="9736" width="7.7109375" customWidth="1"/>
    <col min="9737" max="9742" width="6.28515625" customWidth="1"/>
    <col min="9743" max="9744" width="0" hidden="1" customWidth="1"/>
    <col min="9745" max="9745" width="0.140625" customWidth="1"/>
    <col min="9746" max="9746" width="0" hidden="1" customWidth="1"/>
    <col min="9747" max="9747" width="4.140625" customWidth="1"/>
    <col min="9748" max="9748" width="4.7109375" customWidth="1"/>
    <col min="9985" max="9985" width="7" customWidth="1"/>
    <col min="9986" max="9992" width="7.7109375" customWidth="1"/>
    <col min="9993" max="9998" width="6.28515625" customWidth="1"/>
    <col min="9999" max="10000" width="0" hidden="1" customWidth="1"/>
    <col min="10001" max="10001" width="0.140625" customWidth="1"/>
    <col min="10002" max="10002" width="0" hidden="1" customWidth="1"/>
    <col min="10003" max="10003" width="4.140625" customWidth="1"/>
    <col min="10004" max="10004" width="4.7109375" customWidth="1"/>
    <col min="10241" max="10241" width="7" customWidth="1"/>
    <col min="10242" max="10248" width="7.7109375" customWidth="1"/>
    <col min="10249" max="10254" width="6.28515625" customWidth="1"/>
    <col min="10255" max="10256" width="0" hidden="1" customWidth="1"/>
    <col min="10257" max="10257" width="0.140625" customWidth="1"/>
    <col min="10258" max="10258" width="0" hidden="1" customWidth="1"/>
    <col min="10259" max="10259" width="4.140625" customWidth="1"/>
    <col min="10260" max="10260" width="4.7109375" customWidth="1"/>
    <col min="10497" max="10497" width="7" customWidth="1"/>
    <col min="10498" max="10504" width="7.7109375" customWidth="1"/>
    <col min="10505" max="10510" width="6.28515625" customWidth="1"/>
    <col min="10511" max="10512" width="0" hidden="1" customWidth="1"/>
    <col min="10513" max="10513" width="0.140625" customWidth="1"/>
    <col min="10514" max="10514" width="0" hidden="1" customWidth="1"/>
    <col min="10515" max="10515" width="4.140625" customWidth="1"/>
    <col min="10516" max="10516" width="4.7109375" customWidth="1"/>
    <col min="10753" max="10753" width="7" customWidth="1"/>
    <col min="10754" max="10760" width="7.7109375" customWidth="1"/>
    <col min="10761" max="10766" width="6.28515625" customWidth="1"/>
    <col min="10767" max="10768" width="0" hidden="1" customWidth="1"/>
    <col min="10769" max="10769" width="0.140625" customWidth="1"/>
    <col min="10770" max="10770" width="0" hidden="1" customWidth="1"/>
    <col min="10771" max="10771" width="4.140625" customWidth="1"/>
    <col min="10772" max="10772" width="4.7109375" customWidth="1"/>
    <col min="11009" max="11009" width="7" customWidth="1"/>
    <col min="11010" max="11016" width="7.7109375" customWidth="1"/>
    <col min="11017" max="11022" width="6.28515625" customWidth="1"/>
    <col min="11023" max="11024" width="0" hidden="1" customWidth="1"/>
    <col min="11025" max="11025" width="0.140625" customWidth="1"/>
    <col min="11026" max="11026" width="0" hidden="1" customWidth="1"/>
    <col min="11027" max="11027" width="4.140625" customWidth="1"/>
    <col min="11028" max="11028" width="4.7109375" customWidth="1"/>
    <col min="11265" max="11265" width="7" customWidth="1"/>
    <col min="11266" max="11272" width="7.7109375" customWidth="1"/>
    <col min="11273" max="11278" width="6.28515625" customWidth="1"/>
    <col min="11279" max="11280" width="0" hidden="1" customWidth="1"/>
    <col min="11281" max="11281" width="0.140625" customWidth="1"/>
    <col min="11282" max="11282" width="0" hidden="1" customWidth="1"/>
    <col min="11283" max="11283" width="4.140625" customWidth="1"/>
    <col min="11284" max="11284" width="4.7109375" customWidth="1"/>
    <col min="11521" max="11521" width="7" customWidth="1"/>
    <col min="11522" max="11528" width="7.7109375" customWidth="1"/>
    <col min="11529" max="11534" width="6.28515625" customWidth="1"/>
    <col min="11535" max="11536" width="0" hidden="1" customWidth="1"/>
    <col min="11537" max="11537" width="0.140625" customWidth="1"/>
    <col min="11538" max="11538" width="0" hidden="1" customWidth="1"/>
    <col min="11539" max="11539" width="4.140625" customWidth="1"/>
    <col min="11540" max="11540" width="4.7109375" customWidth="1"/>
    <col min="11777" max="11777" width="7" customWidth="1"/>
    <col min="11778" max="11784" width="7.7109375" customWidth="1"/>
    <col min="11785" max="11790" width="6.28515625" customWidth="1"/>
    <col min="11791" max="11792" width="0" hidden="1" customWidth="1"/>
    <col min="11793" max="11793" width="0.140625" customWidth="1"/>
    <col min="11794" max="11794" width="0" hidden="1" customWidth="1"/>
    <col min="11795" max="11795" width="4.140625" customWidth="1"/>
    <col min="11796" max="11796" width="4.7109375" customWidth="1"/>
    <col min="12033" max="12033" width="7" customWidth="1"/>
    <col min="12034" max="12040" width="7.7109375" customWidth="1"/>
    <col min="12041" max="12046" width="6.28515625" customWidth="1"/>
    <col min="12047" max="12048" width="0" hidden="1" customWidth="1"/>
    <col min="12049" max="12049" width="0.140625" customWidth="1"/>
    <col min="12050" max="12050" width="0" hidden="1" customWidth="1"/>
    <col min="12051" max="12051" width="4.140625" customWidth="1"/>
    <col min="12052" max="12052" width="4.7109375" customWidth="1"/>
    <col min="12289" max="12289" width="7" customWidth="1"/>
    <col min="12290" max="12296" width="7.7109375" customWidth="1"/>
    <col min="12297" max="12302" width="6.28515625" customWidth="1"/>
    <col min="12303" max="12304" width="0" hidden="1" customWidth="1"/>
    <col min="12305" max="12305" width="0.140625" customWidth="1"/>
    <col min="12306" max="12306" width="0" hidden="1" customWidth="1"/>
    <col min="12307" max="12307" width="4.140625" customWidth="1"/>
    <col min="12308" max="12308" width="4.7109375" customWidth="1"/>
    <col min="12545" max="12545" width="7" customWidth="1"/>
    <col min="12546" max="12552" width="7.7109375" customWidth="1"/>
    <col min="12553" max="12558" width="6.28515625" customWidth="1"/>
    <col min="12559" max="12560" width="0" hidden="1" customWidth="1"/>
    <col min="12561" max="12561" width="0.140625" customWidth="1"/>
    <col min="12562" max="12562" width="0" hidden="1" customWidth="1"/>
    <col min="12563" max="12563" width="4.140625" customWidth="1"/>
    <col min="12564" max="12564" width="4.7109375" customWidth="1"/>
    <col min="12801" max="12801" width="7" customWidth="1"/>
    <col min="12802" max="12808" width="7.7109375" customWidth="1"/>
    <col min="12809" max="12814" width="6.28515625" customWidth="1"/>
    <col min="12815" max="12816" width="0" hidden="1" customWidth="1"/>
    <col min="12817" max="12817" width="0.140625" customWidth="1"/>
    <col min="12818" max="12818" width="0" hidden="1" customWidth="1"/>
    <col min="12819" max="12819" width="4.140625" customWidth="1"/>
    <col min="12820" max="12820" width="4.7109375" customWidth="1"/>
    <col min="13057" max="13057" width="7" customWidth="1"/>
    <col min="13058" max="13064" width="7.7109375" customWidth="1"/>
    <col min="13065" max="13070" width="6.28515625" customWidth="1"/>
    <col min="13071" max="13072" width="0" hidden="1" customWidth="1"/>
    <col min="13073" max="13073" width="0.140625" customWidth="1"/>
    <col min="13074" max="13074" width="0" hidden="1" customWidth="1"/>
    <col min="13075" max="13075" width="4.140625" customWidth="1"/>
    <col min="13076" max="13076" width="4.7109375" customWidth="1"/>
    <col min="13313" max="13313" width="7" customWidth="1"/>
    <col min="13314" max="13320" width="7.7109375" customWidth="1"/>
    <col min="13321" max="13326" width="6.28515625" customWidth="1"/>
    <col min="13327" max="13328" width="0" hidden="1" customWidth="1"/>
    <col min="13329" max="13329" width="0.140625" customWidth="1"/>
    <col min="13330" max="13330" width="0" hidden="1" customWidth="1"/>
    <col min="13331" max="13331" width="4.140625" customWidth="1"/>
    <col min="13332" max="13332" width="4.7109375" customWidth="1"/>
    <col min="13569" max="13569" width="7" customWidth="1"/>
    <col min="13570" max="13576" width="7.7109375" customWidth="1"/>
    <col min="13577" max="13582" width="6.28515625" customWidth="1"/>
    <col min="13583" max="13584" width="0" hidden="1" customWidth="1"/>
    <col min="13585" max="13585" width="0.140625" customWidth="1"/>
    <col min="13586" max="13586" width="0" hidden="1" customWidth="1"/>
    <col min="13587" max="13587" width="4.140625" customWidth="1"/>
    <col min="13588" max="13588" width="4.7109375" customWidth="1"/>
    <col min="13825" max="13825" width="7" customWidth="1"/>
    <col min="13826" max="13832" width="7.7109375" customWidth="1"/>
    <col min="13833" max="13838" width="6.28515625" customWidth="1"/>
    <col min="13839" max="13840" width="0" hidden="1" customWidth="1"/>
    <col min="13841" max="13841" width="0.140625" customWidth="1"/>
    <col min="13842" max="13842" width="0" hidden="1" customWidth="1"/>
    <col min="13843" max="13843" width="4.140625" customWidth="1"/>
    <col min="13844" max="13844" width="4.7109375" customWidth="1"/>
    <col min="14081" max="14081" width="7" customWidth="1"/>
    <col min="14082" max="14088" width="7.7109375" customWidth="1"/>
    <col min="14089" max="14094" width="6.28515625" customWidth="1"/>
    <col min="14095" max="14096" width="0" hidden="1" customWidth="1"/>
    <col min="14097" max="14097" width="0.140625" customWidth="1"/>
    <col min="14098" max="14098" width="0" hidden="1" customWidth="1"/>
    <col min="14099" max="14099" width="4.140625" customWidth="1"/>
    <col min="14100" max="14100" width="4.7109375" customWidth="1"/>
    <col min="14337" max="14337" width="7" customWidth="1"/>
    <col min="14338" max="14344" width="7.7109375" customWidth="1"/>
    <col min="14345" max="14350" width="6.28515625" customWidth="1"/>
    <col min="14351" max="14352" width="0" hidden="1" customWidth="1"/>
    <col min="14353" max="14353" width="0.140625" customWidth="1"/>
    <col min="14354" max="14354" width="0" hidden="1" customWidth="1"/>
    <col min="14355" max="14355" width="4.140625" customWidth="1"/>
    <col min="14356" max="14356" width="4.7109375" customWidth="1"/>
    <col min="14593" max="14593" width="7" customWidth="1"/>
    <col min="14594" max="14600" width="7.7109375" customWidth="1"/>
    <col min="14601" max="14606" width="6.28515625" customWidth="1"/>
    <col min="14607" max="14608" width="0" hidden="1" customWidth="1"/>
    <col min="14609" max="14609" width="0.140625" customWidth="1"/>
    <col min="14610" max="14610" width="0" hidden="1" customWidth="1"/>
    <col min="14611" max="14611" width="4.140625" customWidth="1"/>
    <col min="14612" max="14612" width="4.7109375" customWidth="1"/>
    <col min="14849" max="14849" width="7" customWidth="1"/>
    <col min="14850" max="14856" width="7.7109375" customWidth="1"/>
    <col min="14857" max="14862" width="6.28515625" customWidth="1"/>
    <col min="14863" max="14864" width="0" hidden="1" customWidth="1"/>
    <col min="14865" max="14865" width="0.140625" customWidth="1"/>
    <col min="14866" max="14866" width="0" hidden="1" customWidth="1"/>
    <col min="14867" max="14867" width="4.140625" customWidth="1"/>
    <col min="14868" max="14868" width="4.7109375" customWidth="1"/>
    <col min="15105" max="15105" width="7" customWidth="1"/>
    <col min="15106" max="15112" width="7.7109375" customWidth="1"/>
    <col min="15113" max="15118" width="6.28515625" customWidth="1"/>
    <col min="15119" max="15120" width="0" hidden="1" customWidth="1"/>
    <col min="15121" max="15121" width="0.140625" customWidth="1"/>
    <col min="15122" max="15122" width="0" hidden="1" customWidth="1"/>
    <col min="15123" max="15123" width="4.140625" customWidth="1"/>
    <col min="15124" max="15124" width="4.7109375" customWidth="1"/>
    <col min="15361" max="15361" width="7" customWidth="1"/>
    <col min="15362" max="15368" width="7.7109375" customWidth="1"/>
    <col min="15369" max="15374" width="6.28515625" customWidth="1"/>
    <col min="15375" max="15376" width="0" hidden="1" customWidth="1"/>
    <col min="15377" max="15377" width="0.140625" customWidth="1"/>
    <col min="15378" max="15378" width="0" hidden="1" customWidth="1"/>
    <col min="15379" max="15379" width="4.140625" customWidth="1"/>
    <col min="15380" max="15380" width="4.7109375" customWidth="1"/>
    <col min="15617" max="15617" width="7" customWidth="1"/>
    <col min="15618" max="15624" width="7.7109375" customWidth="1"/>
    <col min="15625" max="15630" width="6.28515625" customWidth="1"/>
    <col min="15631" max="15632" width="0" hidden="1" customWidth="1"/>
    <col min="15633" max="15633" width="0.140625" customWidth="1"/>
    <col min="15634" max="15634" width="0" hidden="1" customWidth="1"/>
    <col min="15635" max="15635" width="4.140625" customWidth="1"/>
    <col min="15636" max="15636" width="4.7109375" customWidth="1"/>
    <col min="15873" max="15873" width="7" customWidth="1"/>
    <col min="15874" max="15880" width="7.7109375" customWidth="1"/>
    <col min="15881" max="15886" width="6.28515625" customWidth="1"/>
    <col min="15887" max="15888" width="0" hidden="1" customWidth="1"/>
    <col min="15889" max="15889" width="0.140625" customWidth="1"/>
    <col min="15890" max="15890" width="0" hidden="1" customWidth="1"/>
    <col min="15891" max="15891" width="4.140625" customWidth="1"/>
    <col min="15892" max="15892" width="4.7109375" customWidth="1"/>
    <col min="16129" max="16129" width="7" customWidth="1"/>
    <col min="16130" max="16136" width="7.7109375" customWidth="1"/>
    <col min="16137" max="16142" width="6.28515625" customWidth="1"/>
    <col min="16143" max="16144" width="0" hidden="1" customWidth="1"/>
    <col min="16145" max="16145" width="0.140625" customWidth="1"/>
    <col min="16146" max="16146" width="0" hidden="1" customWidth="1"/>
    <col min="16147" max="16147" width="4.140625" customWidth="1"/>
    <col min="16148" max="16148" width="4.7109375" customWidth="1"/>
  </cols>
  <sheetData>
    <row r="1" spans="1:20" ht="30" customHeight="1" x14ac:dyDescent="0.2">
      <c r="A1" s="36" t="s">
        <v>22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30" customHeight="1" x14ac:dyDescent="0.25">
      <c r="A2" s="38" t="s">
        <v>20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0" ht="12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20" ht="20.100000000000001" customHeight="1" x14ac:dyDescent="0.2">
      <c r="A4" s="40" t="s">
        <v>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</row>
    <row r="5" spans="1:20" ht="30" customHeight="1" x14ac:dyDescent="0.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1"/>
      <c r="P5" s="1"/>
      <c r="Q5" s="1"/>
      <c r="R5" s="1"/>
    </row>
    <row r="6" spans="1:20" ht="30" customHeight="1" x14ac:dyDescent="0.2">
      <c r="A6" s="33" t="s">
        <v>1</v>
      </c>
      <c r="B6" s="34"/>
      <c r="C6" s="34"/>
      <c r="D6" s="34"/>
      <c r="E6" s="34"/>
      <c r="F6" s="34"/>
      <c r="G6" s="34"/>
      <c r="H6" s="35">
        <f ca="1">DATEVALUE(MID(CELL("nomfichier"),FIND("]",CELL("nomfichier"))+1,20))</f>
        <v>43586</v>
      </c>
      <c r="I6" s="35"/>
      <c r="J6" s="35"/>
      <c r="K6" s="35"/>
      <c r="L6" s="2"/>
      <c r="M6" s="2"/>
      <c r="N6" s="3"/>
      <c r="O6" s="4"/>
      <c r="P6" s="4"/>
      <c r="Q6" s="4"/>
      <c r="R6" s="5"/>
    </row>
    <row r="7" spans="1:20" ht="20.100000000000001" customHeight="1" x14ac:dyDescent="0.2">
      <c r="A7" s="46"/>
      <c r="B7" s="48" t="s">
        <v>2</v>
      </c>
      <c r="C7" s="49"/>
      <c r="D7" s="49"/>
      <c r="E7" s="49"/>
      <c r="F7" s="49"/>
      <c r="G7" s="49"/>
      <c r="H7" s="49"/>
      <c r="I7" s="50"/>
      <c r="J7" s="51" t="s">
        <v>3</v>
      </c>
      <c r="K7" s="52"/>
      <c r="L7" s="52"/>
      <c r="M7" s="52"/>
      <c r="N7" s="53"/>
      <c r="O7" s="6"/>
      <c r="P7" s="6"/>
      <c r="Q7" s="6"/>
      <c r="R7" s="7"/>
    </row>
    <row r="8" spans="1:20" ht="120" customHeight="1" x14ac:dyDescent="0.2">
      <c r="A8" s="47"/>
      <c r="B8" s="8" t="s">
        <v>4</v>
      </c>
      <c r="C8" s="9" t="s">
        <v>5</v>
      </c>
      <c r="D8" s="9" t="s">
        <v>6</v>
      </c>
      <c r="E8" s="9" t="s">
        <v>7</v>
      </c>
      <c r="F8" s="9" t="s">
        <v>8</v>
      </c>
      <c r="G8" s="10" t="s">
        <v>9</v>
      </c>
      <c r="H8" s="11" t="s">
        <v>10</v>
      </c>
      <c r="I8" s="12" t="s">
        <v>11</v>
      </c>
      <c r="J8" s="13" t="s">
        <v>12</v>
      </c>
      <c r="K8" s="14" t="s">
        <v>13</v>
      </c>
      <c r="L8" s="15" t="s">
        <v>14</v>
      </c>
      <c r="M8" s="16" t="s">
        <v>15</v>
      </c>
      <c r="N8" s="13" t="s">
        <v>11</v>
      </c>
      <c r="R8" s="17"/>
    </row>
    <row r="9" spans="1:20" ht="15.95" customHeight="1" x14ac:dyDescent="0.2">
      <c r="A9" s="18">
        <v>1</v>
      </c>
      <c r="B9" s="19" t="str">
        <f>IF(COUNTIF(C9:N9,"X")&gt;0,"",IF(A9&lt;&gt;"",IF(OR(WEEKDAY($H$6+A9-1)=1,WEEKDAY($H$6+A9-1)=7),"","X"),""))</f>
        <v/>
      </c>
      <c r="C9" s="20"/>
      <c r="D9" s="21"/>
      <c r="E9" s="21"/>
      <c r="F9" s="21"/>
      <c r="G9" s="21"/>
      <c r="H9" s="21"/>
      <c r="I9" s="22"/>
      <c r="J9" s="20" t="s">
        <v>16</v>
      </c>
      <c r="K9" s="21"/>
      <c r="L9" s="21"/>
      <c r="M9" s="23"/>
      <c r="N9" s="21"/>
      <c r="R9" s="17"/>
      <c r="S9" s="24" t="str">
        <f t="shared" ref="S9:S39" si="0">IF(COUNTIF(B9:N9,"X")&gt;1-IF(A9="",1,0),"ERR","")</f>
        <v/>
      </c>
      <c r="T9" s="25" t="str">
        <f t="shared" ref="T9:T36" ca="1" si="1">IF(AND(OR(WEEKDAY($H$6+A9-1)=7,WEEKDAY($H$6+A9-1)=1),COUNTIF(B9:N9,"X")&gt;0),WEEKDAY($H$6+A9-1),"")</f>
        <v/>
      </c>
    </row>
    <row r="10" spans="1:20" ht="15.95" customHeight="1" x14ac:dyDescent="0.2">
      <c r="A10" s="18">
        <v>2</v>
      </c>
      <c r="B10" s="19" t="str">
        <f t="shared" ref="B10:B39" ca="1" si="2">IF(COUNTIF(C10:N10,"X")&gt;0,"",IF(A10&lt;&gt;"",IF(OR(WEEKDAY($H$6+A10-1)=1,WEEKDAY($H$6+A10-1)=7),"","X"),""))</f>
        <v>X</v>
      </c>
      <c r="C10" s="20"/>
      <c r="D10" s="21"/>
      <c r="E10" s="21"/>
      <c r="F10" s="21"/>
      <c r="G10" s="21"/>
      <c r="H10" s="21"/>
      <c r="I10" s="22"/>
      <c r="J10" s="20"/>
      <c r="K10" s="21"/>
      <c r="L10" s="21"/>
      <c r="M10" s="23"/>
      <c r="N10" s="21"/>
      <c r="R10" s="17"/>
      <c r="S10" s="24" t="str">
        <f t="shared" ca="1" si="0"/>
        <v/>
      </c>
      <c r="T10" s="25" t="str">
        <f t="shared" ca="1" si="1"/>
        <v/>
      </c>
    </row>
    <row r="11" spans="1:20" ht="15.95" customHeight="1" x14ac:dyDescent="0.2">
      <c r="A11" s="18">
        <v>3</v>
      </c>
      <c r="B11" s="19" t="str">
        <f t="shared" ca="1" si="2"/>
        <v>X</v>
      </c>
      <c r="C11" s="20"/>
      <c r="D11" s="21"/>
      <c r="E11" s="21"/>
      <c r="F11" s="21"/>
      <c r="G11" s="21"/>
      <c r="H11" s="21"/>
      <c r="I11" s="22"/>
      <c r="J11" s="20"/>
      <c r="K11" s="21"/>
      <c r="L11" s="21"/>
      <c r="M11" s="23"/>
      <c r="N11" s="21"/>
      <c r="R11" s="17"/>
      <c r="S11" s="24" t="str">
        <f t="shared" ca="1" si="0"/>
        <v/>
      </c>
      <c r="T11" s="25" t="str">
        <f t="shared" ca="1" si="1"/>
        <v/>
      </c>
    </row>
    <row r="12" spans="1:20" ht="15.95" customHeight="1" x14ac:dyDescent="0.2">
      <c r="A12" s="18">
        <v>4</v>
      </c>
      <c r="B12" s="19" t="str">
        <f t="shared" ca="1" si="2"/>
        <v/>
      </c>
      <c r="C12" s="20"/>
      <c r="D12" s="21"/>
      <c r="E12" s="21"/>
      <c r="F12" s="21"/>
      <c r="G12" s="21"/>
      <c r="H12" s="21"/>
      <c r="I12" s="22"/>
      <c r="J12" s="20"/>
      <c r="K12" s="21"/>
      <c r="L12" s="21"/>
      <c r="M12" s="23"/>
      <c r="N12" s="21"/>
      <c r="R12" s="17"/>
      <c r="S12" s="24" t="str">
        <f t="shared" ca="1" si="0"/>
        <v/>
      </c>
      <c r="T12" s="25" t="str">
        <f t="shared" ca="1" si="1"/>
        <v/>
      </c>
    </row>
    <row r="13" spans="1:20" ht="15.95" customHeight="1" x14ac:dyDescent="0.2">
      <c r="A13" s="18">
        <v>5</v>
      </c>
      <c r="B13" s="19" t="str">
        <f t="shared" ca="1" si="2"/>
        <v/>
      </c>
      <c r="C13" s="20"/>
      <c r="D13" s="21"/>
      <c r="E13" s="21"/>
      <c r="F13" s="21"/>
      <c r="G13" s="21"/>
      <c r="H13" s="21"/>
      <c r="I13" s="22"/>
      <c r="J13" s="20"/>
      <c r="K13" s="21"/>
      <c r="L13" s="21"/>
      <c r="M13" s="23"/>
      <c r="N13" s="21"/>
      <c r="R13" s="17"/>
      <c r="S13" s="24" t="str">
        <f t="shared" ca="1" si="0"/>
        <v/>
      </c>
      <c r="T13" s="25" t="str">
        <f t="shared" ca="1" si="1"/>
        <v/>
      </c>
    </row>
    <row r="14" spans="1:20" ht="15.95" customHeight="1" x14ac:dyDescent="0.2">
      <c r="A14" s="18">
        <v>6</v>
      </c>
      <c r="B14" s="19" t="str">
        <f t="shared" ca="1" si="2"/>
        <v>X</v>
      </c>
      <c r="C14" s="20"/>
      <c r="D14" s="21"/>
      <c r="E14" s="21"/>
      <c r="F14" s="21"/>
      <c r="G14" s="21"/>
      <c r="H14" s="21"/>
      <c r="I14" s="22"/>
      <c r="J14" s="20"/>
      <c r="K14" s="21"/>
      <c r="L14" s="21"/>
      <c r="M14" s="23"/>
      <c r="N14" s="21"/>
      <c r="R14" s="17"/>
      <c r="S14" s="24" t="str">
        <f t="shared" ca="1" si="0"/>
        <v/>
      </c>
      <c r="T14" s="25" t="str">
        <f t="shared" ca="1" si="1"/>
        <v/>
      </c>
    </row>
    <row r="15" spans="1:20" ht="15.95" customHeight="1" x14ac:dyDescent="0.2">
      <c r="A15" s="18">
        <v>7</v>
      </c>
      <c r="B15" s="19" t="str">
        <f t="shared" ca="1" si="2"/>
        <v>X</v>
      </c>
      <c r="C15" s="20"/>
      <c r="D15" s="21"/>
      <c r="E15" s="21"/>
      <c r="F15" s="21"/>
      <c r="G15" s="21"/>
      <c r="H15" s="21"/>
      <c r="I15" s="22"/>
      <c r="J15" s="20"/>
      <c r="K15" s="21"/>
      <c r="L15" s="21"/>
      <c r="M15" s="23"/>
      <c r="N15" s="21"/>
      <c r="R15" s="17"/>
      <c r="S15" s="24" t="str">
        <f t="shared" ca="1" si="0"/>
        <v/>
      </c>
      <c r="T15" s="25" t="str">
        <f t="shared" ca="1" si="1"/>
        <v/>
      </c>
    </row>
    <row r="16" spans="1:20" ht="15.95" customHeight="1" x14ac:dyDescent="0.2">
      <c r="A16" s="18">
        <v>8</v>
      </c>
      <c r="B16" s="19" t="str">
        <f t="shared" ca="1" si="2"/>
        <v>X</v>
      </c>
      <c r="C16" s="20"/>
      <c r="D16" s="21"/>
      <c r="E16" s="21"/>
      <c r="F16" s="21"/>
      <c r="G16" s="21"/>
      <c r="H16" s="21"/>
      <c r="I16" s="22"/>
      <c r="J16" s="20"/>
      <c r="K16" s="21"/>
      <c r="L16" s="21"/>
      <c r="M16" s="23"/>
      <c r="N16" s="21"/>
      <c r="R16" s="17"/>
      <c r="S16" s="24" t="str">
        <f t="shared" ca="1" si="0"/>
        <v/>
      </c>
      <c r="T16" s="25" t="str">
        <f t="shared" ca="1" si="1"/>
        <v/>
      </c>
    </row>
    <row r="17" spans="1:20" ht="15.95" customHeight="1" x14ac:dyDescent="0.2">
      <c r="A17" s="18">
        <v>9</v>
      </c>
      <c r="B17" s="19" t="s">
        <v>21</v>
      </c>
      <c r="C17" s="20"/>
      <c r="D17" s="21"/>
      <c r="E17" s="21"/>
      <c r="F17" s="21"/>
      <c r="G17" s="21"/>
      <c r="H17" s="21"/>
      <c r="I17" s="22"/>
      <c r="J17" s="20"/>
      <c r="K17" s="21"/>
      <c r="L17" s="21"/>
      <c r="M17" s="23"/>
      <c r="N17" s="21"/>
      <c r="R17" s="17"/>
      <c r="S17" s="24" t="str">
        <f t="shared" si="0"/>
        <v/>
      </c>
      <c r="T17" s="25" t="str">
        <f t="shared" ca="1" si="1"/>
        <v/>
      </c>
    </row>
    <row r="18" spans="1:20" ht="15.95" customHeight="1" x14ac:dyDescent="0.2">
      <c r="A18" s="18">
        <v>10</v>
      </c>
      <c r="B18" s="19" t="str">
        <f t="shared" ca="1" si="2"/>
        <v>X</v>
      </c>
      <c r="C18" s="20"/>
      <c r="D18" s="21"/>
      <c r="E18" s="21"/>
      <c r="F18" s="21"/>
      <c r="G18" s="21"/>
      <c r="H18" s="21"/>
      <c r="I18" s="22"/>
      <c r="J18" s="20"/>
      <c r="K18" s="21"/>
      <c r="L18" s="21"/>
      <c r="M18" s="23"/>
      <c r="N18" s="21"/>
      <c r="R18" s="17"/>
      <c r="S18" s="24" t="str">
        <f t="shared" ca="1" si="0"/>
        <v/>
      </c>
      <c r="T18" s="25" t="str">
        <f t="shared" ca="1" si="1"/>
        <v/>
      </c>
    </row>
    <row r="19" spans="1:20" ht="15.95" customHeight="1" x14ac:dyDescent="0.2">
      <c r="A19" s="18">
        <v>11</v>
      </c>
      <c r="B19" s="19" t="str">
        <f t="shared" ca="1" si="2"/>
        <v/>
      </c>
      <c r="C19" s="20"/>
      <c r="D19" s="21"/>
      <c r="E19" s="21"/>
      <c r="F19" s="21"/>
      <c r="G19" s="21"/>
      <c r="H19" s="21"/>
      <c r="I19" s="22"/>
      <c r="J19" s="20"/>
      <c r="K19" s="21"/>
      <c r="L19" s="21"/>
      <c r="M19" s="23"/>
      <c r="N19" s="21"/>
      <c r="R19" s="17"/>
      <c r="S19" s="24" t="str">
        <f t="shared" ca="1" si="0"/>
        <v/>
      </c>
      <c r="T19" s="25" t="str">
        <f t="shared" ca="1" si="1"/>
        <v/>
      </c>
    </row>
    <row r="20" spans="1:20" ht="15.95" customHeight="1" x14ac:dyDescent="0.2">
      <c r="A20" s="18">
        <v>12</v>
      </c>
      <c r="B20" s="19" t="str">
        <f t="shared" ca="1" si="2"/>
        <v/>
      </c>
      <c r="C20" s="20"/>
      <c r="D20" s="21"/>
      <c r="E20" s="21"/>
      <c r="F20" s="21"/>
      <c r="G20" s="21"/>
      <c r="H20" s="21"/>
      <c r="I20" s="22"/>
      <c r="J20" s="20"/>
      <c r="K20" s="21"/>
      <c r="L20" s="21"/>
      <c r="M20" s="23"/>
      <c r="N20" s="21"/>
      <c r="R20" s="17"/>
      <c r="S20" s="24" t="str">
        <f t="shared" ca="1" si="0"/>
        <v/>
      </c>
      <c r="T20" s="25" t="str">
        <f t="shared" ca="1" si="1"/>
        <v/>
      </c>
    </row>
    <row r="21" spans="1:20" ht="15.95" customHeight="1" x14ac:dyDescent="0.2">
      <c r="A21" s="18">
        <v>13</v>
      </c>
      <c r="B21" s="19" t="str">
        <f t="shared" ca="1" si="2"/>
        <v>X</v>
      </c>
      <c r="C21" s="20"/>
      <c r="D21" s="21"/>
      <c r="E21" s="21"/>
      <c r="F21" s="21"/>
      <c r="G21" s="21"/>
      <c r="H21" s="21"/>
      <c r="I21" s="22"/>
      <c r="J21" s="20"/>
      <c r="K21" s="21"/>
      <c r="L21" s="21"/>
      <c r="M21" s="23"/>
      <c r="N21" s="21"/>
      <c r="R21" s="17"/>
      <c r="S21" s="24" t="str">
        <f t="shared" ca="1" si="0"/>
        <v/>
      </c>
      <c r="T21" s="25" t="str">
        <f t="shared" ca="1" si="1"/>
        <v/>
      </c>
    </row>
    <row r="22" spans="1:20" ht="15.95" customHeight="1" x14ac:dyDescent="0.2">
      <c r="A22" s="18">
        <v>14</v>
      </c>
      <c r="B22" s="19" t="str">
        <f t="shared" ca="1" si="2"/>
        <v>X</v>
      </c>
      <c r="C22" s="20"/>
      <c r="D22" s="21"/>
      <c r="E22" s="21"/>
      <c r="F22" s="21"/>
      <c r="G22" s="21"/>
      <c r="H22" s="21"/>
      <c r="I22" s="22"/>
      <c r="J22" s="20"/>
      <c r="K22" s="21"/>
      <c r="L22" s="21"/>
      <c r="M22" s="23"/>
      <c r="N22" s="21"/>
      <c r="R22" s="17"/>
      <c r="S22" s="24" t="str">
        <f t="shared" ca="1" si="0"/>
        <v/>
      </c>
      <c r="T22" s="25" t="str">
        <f t="shared" ca="1" si="1"/>
        <v/>
      </c>
    </row>
    <row r="23" spans="1:20" ht="15.95" customHeight="1" x14ac:dyDescent="0.2">
      <c r="A23" s="18">
        <v>15</v>
      </c>
      <c r="B23" s="19" t="str">
        <f t="shared" ca="1" si="2"/>
        <v>X</v>
      </c>
      <c r="C23" s="20"/>
      <c r="D23" s="21"/>
      <c r="E23" s="21"/>
      <c r="F23" s="21"/>
      <c r="G23" s="21"/>
      <c r="H23" s="21"/>
      <c r="I23" s="22"/>
      <c r="J23" s="20"/>
      <c r="K23" s="21"/>
      <c r="L23" s="21"/>
      <c r="M23" s="23"/>
      <c r="N23" s="21"/>
      <c r="R23" s="17"/>
      <c r="S23" s="24" t="str">
        <f t="shared" ca="1" si="0"/>
        <v/>
      </c>
      <c r="T23" s="25" t="str">
        <f t="shared" ca="1" si="1"/>
        <v/>
      </c>
    </row>
    <row r="24" spans="1:20" ht="15.95" customHeight="1" x14ac:dyDescent="0.2">
      <c r="A24" s="18">
        <v>16</v>
      </c>
      <c r="B24" s="19" t="str">
        <f t="shared" ca="1" si="2"/>
        <v>X</v>
      </c>
      <c r="C24" s="20"/>
      <c r="D24" s="21"/>
      <c r="E24" s="21"/>
      <c r="F24" s="21"/>
      <c r="G24" s="21"/>
      <c r="H24" s="21"/>
      <c r="I24" s="22"/>
      <c r="J24" s="20"/>
      <c r="K24" s="21"/>
      <c r="L24" s="21"/>
      <c r="M24" s="23"/>
      <c r="N24" s="21"/>
      <c r="R24" s="17"/>
      <c r="S24" s="24" t="str">
        <f t="shared" ca="1" si="0"/>
        <v/>
      </c>
      <c r="T24" s="25" t="str">
        <f t="shared" ca="1" si="1"/>
        <v/>
      </c>
    </row>
    <row r="25" spans="1:20" ht="15.95" customHeight="1" x14ac:dyDescent="0.2">
      <c r="A25" s="18">
        <v>17</v>
      </c>
      <c r="B25" s="19" t="str">
        <f t="shared" ca="1" si="2"/>
        <v>X</v>
      </c>
      <c r="C25" s="20"/>
      <c r="D25" s="21"/>
      <c r="E25" s="21"/>
      <c r="F25" s="21"/>
      <c r="G25" s="21"/>
      <c r="H25" s="21"/>
      <c r="I25" s="22"/>
      <c r="J25" s="20"/>
      <c r="K25" s="21"/>
      <c r="L25" s="21"/>
      <c r="M25" s="23"/>
      <c r="N25" s="21"/>
      <c r="R25" s="17"/>
      <c r="S25" s="24" t="str">
        <f t="shared" ca="1" si="0"/>
        <v/>
      </c>
      <c r="T25" s="25" t="str">
        <f t="shared" ca="1" si="1"/>
        <v/>
      </c>
    </row>
    <row r="26" spans="1:20" ht="15.95" customHeight="1" x14ac:dyDescent="0.2">
      <c r="A26" s="18">
        <v>18</v>
      </c>
      <c r="B26" s="19" t="str">
        <f t="shared" ca="1" si="2"/>
        <v/>
      </c>
      <c r="C26" s="20"/>
      <c r="D26" s="21"/>
      <c r="E26" s="21"/>
      <c r="F26" s="21"/>
      <c r="G26" s="21"/>
      <c r="H26" s="21"/>
      <c r="I26" s="22"/>
      <c r="J26" s="20"/>
      <c r="K26" s="21"/>
      <c r="L26" s="21"/>
      <c r="M26" s="23"/>
      <c r="N26" s="21"/>
      <c r="R26" s="17"/>
      <c r="S26" s="24" t="str">
        <f t="shared" ca="1" si="0"/>
        <v/>
      </c>
      <c r="T26" s="25" t="str">
        <f t="shared" ca="1" si="1"/>
        <v/>
      </c>
    </row>
    <row r="27" spans="1:20" ht="15.95" customHeight="1" x14ac:dyDescent="0.2">
      <c r="A27" s="18">
        <v>19</v>
      </c>
      <c r="B27" s="19" t="str">
        <f t="shared" ca="1" si="2"/>
        <v/>
      </c>
      <c r="C27" s="20"/>
      <c r="D27" s="21"/>
      <c r="E27" s="21"/>
      <c r="F27" s="21"/>
      <c r="G27" s="21"/>
      <c r="H27" s="21"/>
      <c r="I27" s="22"/>
      <c r="J27" s="20"/>
      <c r="K27" s="21"/>
      <c r="L27" s="21"/>
      <c r="M27" s="23"/>
      <c r="N27" s="21"/>
      <c r="R27" s="17"/>
      <c r="S27" s="24" t="str">
        <f t="shared" ca="1" si="0"/>
        <v/>
      </c>
      <c r="T27" s="25" t="str">
        <f t="shared" ca="1" si="1"/>
        <v/>
      </c>
    </row>
    <row r="28" spans="1:20" ht="15.95" customHeight="1" x14ac:dyDescent="0.2">
      <c r="A28" s="18">
        <v>20</v>
      </c>
      <c r="B28" s="19" t="str">
        <f t="shared" ca="1" si="2"/>
        <v>X</v>
      </c>
      <c r="C28" s="20"/>
      <c r="D28" s="21"/>
      <c r="E28" s="21"/>
      <c r="F28" s="21"/>
      <c r="G28" s="21"/>
      <c r="H28" s="21"/>
      <c r="I28" s="22"/>
      <c r="J28" s="20"/>
      <c r="K28" s="21"/>
      <c r="L28" s="21"/>
      <c r="M28" s="23"/>
      <c r="N28" s="21"/>
      <c r="R28" s="17"/>
      <c r="S28" s="24" t="str">
        <f t="shared" ca="1" si="0"/>
        <v/>
      </c>
      <c r="T28" s="25" t="str">
        <f t="shared" ca="1" si="1"/>
        <v/>
      </c>
    </row>
    <row r="29" spans="1:20" ht="15.95" customHeight="1" x14ac:dyDescent="0.2">
      <c r="A29" s="18">
        <v>21</v>
      </c>
      <c r="B29" s="19" t="str">
        <f t="shared" ca="1" si="2"/>
        <v>X</v>
      </c>
      <c r="C29" s="20"/>
      <c r="D29" s="21"/>
      <c r="E29" s="21"/>
      <c r="F29" s="21"/>
      <c r="G29" s="21"/>
      <c r="H29" s="21"/>
      <c r="I29" s="22"/>
      <c r="J29" s="20"/>
      <c r="K29" s="21"/>
      <c r="L29" s="21"/>
      <c r="M29" s="23"/>
      <c r="N29" s="21"/>
      <c r="R29" s="17"/>
      <c r="S29" s="24" t="str">
        <f t="shared" ca="1" si="0"/>
        <v/>
      </c>
      <c r="T29" s="25" t="str">
        <f t="shared" ca="1" si="1"/>
        <v/>
      </c>
    </row>
    <row r="30" spans="1:20" ht="15.95" customHeight="1" x14ac:dyDescent="0.2">
      <c r="A30" s="18">
        <v>22</v>
      </c>
      <c r="B30" s="19" t="str">
        <f t="shared" ca="1" si="2"/>
        <v>X</v>
      </c>
      <c r="C30" s="20"/>
      <c r="D30" s="21"/>
      <c r="E30" s="21"/>
      <c r="F30" s="21"/>
      <c r="G30" s="21"/>
      <c r="H30" s="21"/>
      <c r="I30" s="22"/>
      <c r="J30" s="20"/>
      <c r="K30" s="21"/>
      <c r="L30" s="21"/>
      <c r="M30" s="23"/>
      <c r="N30" s="21"/>
      <c r="R30" s="17"/>
      <c r="S30" s="24" t="str">
        <f t="shared" ca="1" si="0"/>
        <v/>
      </c>
      <c r="T30" s="25" t="str">
        <f t="shared" ca="1" si="1"/>
        <v/>
      </c>
    </row>
    <row r="31" spans="1:20" ht="15.95" customHeight="1" x14ac:dyDescent="0.2">
      <c r="A31" s="18">
        <v>23</v>
      </c>
      <c r="B31" s="19" t="str">
        <f t="shared" ca="1" si="2"/>
        <v>X</v>
      </c>
      <c r="C31" s="20"/>
      <c r="D31" s="21"/>
      <c r="E31" s="21"/>
      <c r="F31" s="21"/>
      <c r="G31" s="21"/>
      <c r="H31" s="21"/>
      <c r="I31" s="22"/>
      <c r="J31" s="20"/>
      <c r="K31" s="21"/>
      <c r="L31" s="21"/>
      <c r="M31" s="23"/>
      <c r="N31" s="21"/>
      <c r="R31" s="17"/>
      <c r="S31" s="24" t="str">
        <f t="shared" ca="1" si="0"/>
        <v/>
      </c>
      <c r="T31" s="25" t="str">
        <f t="shared" ca="1" si="1"/>
        <v/>
      </c>
    </row>
    <row r="32" spans="1:20" ht="15.95" customHeight="1" x14ac:dyDescent="0.2">
      <c r="A32" s="18">
        <v>24</v>
      </c>
      <c r="B32" s="19" t="s">
        <v>21</v>
      </c>
      <c r="C32" s="20"/>
      <c r="D32" s="21"/>
      <c r="E32" s="21"/>
      <c r="F32" s="21"/>
      <c r="G32" s="21"/>
      <c r="H32" s="21"/>
      <c r="I32" s="22"/>
      <c r="J32" s="20"/>
      <c r="K32" s="21"/>
      <c r="L32" s="21"/>
      <c r="M32" s="23"/>
      <c r="N32" s="21"/>
      <c r="R32" s="17"/>
      <c r="S32" s="24" t="str">
        <f t="shared" si="0"/>
        <v/>
      </c>
      <c r="T32" s="25" t="str">
        <f t="shared" ca="1" si="1"/>
        <v/>
      </c>
    </row>
    <row r="33" spans="1:22" ht="15.95" customHeight="1" x14ac:dyDescent="0.2">
      <c r="A33" s="18">
        <v>25</v>
      </c>
      <c r="B33" s="19" t="str">
        <f t="shared" ca="1" si="2"/>
        <v/>
      </c>
      <c r="C33" s="20"/>
      <c r="D33" s="21"/>
      <c r="E33" s="21"/>
      <c r="F33" s="21"/>
      <c r="G33" s="21"/>
      <c r="H33" s="21"/>
      <c r="I33" s="22"/>
      <c r="J33" s="20"/>
      <c r="K33" s="21"/>
      <c r="L33" s="21"/>
      <c r="M33" s="23"/>
      <c r="N33" s="21"/>
      <c r="R33" s="17"/>
      <c r="S33" s="24" t="str">
        <f t="shared" ca="1" si="0"/>
        <v/>
      </c>
      <c r="T33" s="25" t="str">
        <f t="shared" ca="1" si="1"/>
        <v/>
      </c>
    </row>
    <row r="34" spans="1:22" ht="15.95" customHeight="1" x14ac:dyDescent="0.2">
      <c r="A34" s="18">
        <v>26</v>
      </c>
      <c r="B34" s="19" t="str">
        <f t="shared" ca="1" si="2"/>
        <v/>
      </c>
      <c r="C34" s="20"/>
      <c r="D34" s="21"/>
      <c r="E34" s="21"/>
      <c r="F34" s="21"/>
      <c r="G34" s="21"/>
      <c r="H34" s="21"/>
      <c r="I34" s="22"/>
      <c r="J34" s="20"/>
      <c r="K34" s="21"/>
      <c r="L34" s="21"/>
      <c r="M34" s="23"/>
      <c r="N34" s="21"/>
      <c r="R34" s="17"/>
      <c r="S34" s="24" t="str">
        <f t="shared" ca="1" si="0"/>
        <v/>
      </c>
      <c r="T34" s="25" t="str">
        <f t="shared" ca="1" si="1"/>
        <v/>
      </c>
    </row>
    <row r="35" spans="1:22" ht="15.95" customHeight="1" x14ac:dyDescent="0.2">
      <c r="A35" s="18">
        <v>27</v>
      </c>
      <c r="B35" s="19"/>
      <c r="C35" s="20"/>
      <c r="D35" s="21"/>
      <c r="E35" s="21"/>
      <c r="F35" s="21"/>
      <c r="G35" s="21"/>
      <c r="H35" s="21"/>
      <c r="I35" s="22"/>
      <c r="J35" s="20"/>
      <c r="K35" s="21"/>
      <c r="L35" s="21"/>
      <c r="M35" s="23"/>
      <c r="N35" s="21"/>
      <c r="R35" s="17"/>
      <c r="S35" s="24" t="str">
        <f t="shared" si="0"/>
        <v/>
      </c>
      <c r="T35" s="25" t="str">
        <f t="shared" ca="1" si="1"/>
        <v/>
      </c>
    </row>
    <row r="36" spans="1:22" ht="15.95" customHeight="1" x14ac:dyDescent="0.2">
      <c r="A36" s="18">
        <v>28</v>
      </c>
      <c r="B36" s="19"/>
      <c r="C36" s="20"/>
      <c r="D36" s="21"/>
      <c r="E36" s="21"/>
      <c r="F36" s="21"/>
      <c r="G36" s="21"/>
      <c r="H36" s="21"/>
      <c r="I36" s="22"/>
      <c r="J36" s="20"/>
      <c r="K36" s="21"/>
      <c r="L36" s="21"/>
      <c r="M36" s="23"/>
      <c r="N36" s="21"/>
      <c r="R36" s="17"/>
      <c r="S36" s="24" t="str">
        <f t="shared" si="0"/>
        <v/>
      </c>
      <c r="T36" s="25" t="str">
        <f t="shared" ca="1" si="1"/>
        <v/>
      </c>
    </row>
    <row r="37" spans="1:22" ht="15.95" customHeight="1" x14ac:dyDescent="0.2">
      <c r="A37" s="18">
        <f ca="1">IF(DAY(EOMONTH(H6,0))&gt;28,29,"")</f>
        <v>29</v>
      </c>
      <c r="B37" s="19" t="str">
        <f t="shared" ca="1" si="2"/>
        <v>X</v>
      </c>
      <c r="C37" s="20"/>
      <c r="D37" s="21"/>
      <c r="E37" s="21"/>
      <c r="F37" s="21"/>
      <c r="G37" s="21"/>
      <c r="H37" s="21"/>
      <c r="I37" s="22"/>
      <c r="J37" s="20"/>
      <c r="K37" s="21"/>
      <c r="L37" s="21"/>
      <c r="M37" s="23"/>
      <c r="N37" s="21"/>
      <c r="R37" s="17"/>
      <c r="S37" s="24" t="str">
        <f t="shared" ca="1" si="0"/>
        <v/>
      </c>
      <c r="T37" s="25" t="str">
        <f ca="1">IF(A37="","",IF(AND(OR(WEEKDAY($H$6+A37-1)=7,WEEKDAY($H$6+A37-1)=1),COUNTIF(B37:N37,"X")&gt;0),WEEKDAY($H$6+A37-1),""))</f>
        <v/>
      </c>
    </row>
    <row r="38" spans="1:22" ht="15.95" customHeight="1" x14ac:dyDescent="0.2">
      <c r="A38" s="18">
        <f ca="1">IF(DAY(EOMONTH(H6,0))&gt;29,30,"")</f>
        <v>30</v>
      </c>
      <c r="B38" s="19" t="str">
        <f t="shared" si="2"/>
        <v/>
      </c>
      <c r="C38" s="20"/>
      <c r="D38" s="21"/>
      <c r="E38" s="21"/>
      <c r="F38" s="21"/>
      <c r="G38" s="21"/>
      <c r="H38" s="21"/>
      <c r="I38" s="22"/>
      <c r="J38" s="20" t="s">
        <v>16</v>
      </c>
      <c r="K38" s="21"/>
      <c r="L38" s="21"/>
      <c r="M38" s="23"/>
      <c r="N38" s="21"/>
      <c r="R38" s="17"/>
      <c r="S38" s="24" t="str">
        <f t="shared" ca="1" si="0"/>
        <v/>
      </c>
      <c r="T38" s="25" t="str">
        <f ca="1">IF(A38="","",IF(AND(OR(WEEKDAY($H$6+A38-1)=7,WEEKDAY($H$6+A38-1)=1),COUNTIF(B38:N38,"X")&gt;0),WEEKDAY($H$6+A38-1),""))</f>
        <v/>
      </c>
    </row>
    <row r="39" spans="1:22" ht="15.95" customHeight="1" x14ac:dyDescent="0.2">
      <c r="A39" s="18">
        <f ca="1">IF(DAY(EOMONTH(H6,0))&gt;30,31,"")</f>
        <v>31</v>
      </c>
      <c r="B39" s="19" t="str">
        <f t="shared" si="2"/>
        <v/>
      </c>
      <c r="C39" s="20"/>
      <c r="D39" s="21"/>
      <c r="E39" s="21"/>
      <c r="F39" s="21"/>
      <c r="G39" s="21"/>
      <c r="H39" s="21"/>
      <c r="I39" s="22"/>
      <c r="J39" s="20" t="s">
        <v>16</v>
      </c>
      <c r="K39" s="21"/>
      <c r="L39" s="21"/>
      <c r="M39" s="23"/>
      <c r="N39" s="21"/>
      <c r="R39" s="17"/>
      <c r="S39" s="24" t="str">
        <f t="shared" ca="1" si="0"/>
        <v/>
      </c>
      <c r="T39" s="25" t="str">
        <f ca="1">IF(A39="","",IF(AND(OR(WEEKDAY($H$6+A39-1)=7,WEEKDAY($H$6+A39-1)=1),COUNTIF(B39:N39,"X")&gt;0),WEEKDAY($H$6+A39-1),""))</f>
        <v/>
      </c>
    </row>
    <row r="40" spans="1:22" ht="15.95" customHeight="1" x14ac:dyDescent="0.2">
      <c r="A40" s="18"/>
      <c r="B40" s="26"/>
      <c r="C40" s="27"/>
      <c r="D40" s="28"/>
      <c r="E40" s="28"/>
      <c r="F40" s="28"/>
      <c r="G40" s="28"/>
      <c r="H40" s="28"/>
      <c r="I40" s="29"/>
      <c r="J40" s="27"/>
      <c r="K40" s="28"/>
      <c r="L40" s="28"/>
      <c r="M40" s="30"/>
      <c r="R40" s="17"/>
      <c r="T40" s="25" t="str">
        <f>IF(A40="","",IF(AND(OR(WEEKDAY($H$6+A40-1)=7,WEEKDAY($H$6+A40-1)=1),COUNTIF(B40:N40,"X")&gt;0),WEEKDAY($H$6+A40-1),""))</f>
        <v/>
      </c>
    </row>
    <row r="41" spans="1:22" ht="24.95" customHeight="1" x14ac:dyDescent="0.2">
      <c r="A41" s="54" t="s">
        <v>17</v>
      </c>
      <c r="B41" s="55"/>
      <c r="C41" s="55"/>
      <c r="D41" s="55"/>
      <c r="E41" s="55"/>
      <c r="F41" s="55"/>
      <c r="G41" s="55"/>
      <c r="H41" s="55"/>
      <c r="I41" s="55"/>
      <c r="J41" s="55"/>
      <c r="K41" s="56">
        <f ca="1">COUNTIF(B9:I39,"X")</f>
        <v>18</v>
      </c>
      <c r="L41" s="56"/>
      <c r="M41" s="57"/>
      <c r="N41" s="58"/>
      <c r="S41" s="57">
        <f ca="1">K41*1.24</f>
        <v>22.32</v>
      </c>
      <c r="T41" s="58"/>
      <c r="U41" s="59"/>
      <c r="V41" s="60"/>
    </row>
    <row r="42" spans="1:22" ht="20.100000000000001" customHeight="1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</row>
    <row r="43" spans="1:22" x14ac:dyDescent="0.2">
      <c r="A43" s="62" t="s">
        <v>18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</row>
    <row r="44" spans="1:22" x14ac:dyDescent="0.2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</row>
    <row r="45" spans="1:22" ht="12.75" customHeight="1" x14ac:dyDescent="0.25">
      <c r="A45" s="44" t="s">
        <v>19</v>
      </c>
      <c r="B45" s="44"/>
      <c r="C45" s="44"/>
      <c r="D45" s="45">
        <f ca="1">EOMONTH(H6,0)</f>
        <v>43616</v>
      </c>
      <c r="E45" s="45"/>
      <c r="F45" s="31"/>
      <c r="G45" s="31"/>
      <c r="H45" s="31"/>
      <c r="I45" s="31"/>
      <c r="J45" s="31"/>
      <c r="K45" s="31"/>
      <c r="L45" s="31"/>
      <c r="M45" s="31"/>
      <c r="N45" s="31"/>
    </row>
    <row r="46" spans="1:2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22" x14ac:dyDescent="0.2">
      <c r="A47"/>
      <c r="N47"/>
    </row>
    <row r="48" spans="1:22" x14ac:dyDescent="0.2">
      <c r="A48"/>
      <c r="N48"/>
    </row>
    <row r="49" spans="1:14" x14ac:dyDescent="0.2">
      <c r="A49"/>
      <c r="N49"/>
    </row>
    <row r="50" spans="1:14" x14ac:dyDescent="0.2">
      <c r="A50"/>
      <c r="N50"/>
    </row>
    <row r="51" spans="1:14" x14ac:dyDescent="0.2">
      <c r="A51"/>
      <c r="N51"/>
    </row>
    <row r="52" spans="1:14" x14ac:dyDescent="0.2">
      <c r="A52"/>
      <c r="N52"/>
    </row>
    <row r="53" spans="1:14" x14ac:dyDescent="0.2">
      <c r="A53"/>
      <c r="N53"/>
    </row>
    <row r="54" spans="1:14" x14ac:dyDescent="0.2">
      <c r="A54"/>
      <c r="N54"/>
    </row>
    <row r="55" spans="1:14" x14ac:dyDescent="0.2">
      <c r="A55"/>
      <c r="N55"/>
    </row>
    <row r="56" spans="1:14" x14ac:dyDescent="0.2">
      <c r="A56"/>
      <c r="N56"/>
    </row>
    <row r="57" spans="1:14" x14ac:dyDescent="0.2">
      <c r="A57"/>
      <c r="N57"/>
    </row>
    <row r="58" spans="1:14" x14ac:dyDescent="0.2">
      <c r="A58"/>
      <c r="N58"/>
    </row>
    <row r="59" spans="1:14" x14ac:dyDescent="0.2">
      <c r="A59"/>
      <c r="N59"/>
    </row>
    <row r="60" spans="1:14" x14ac:dyDescent="0.2">
      <c r="A60"/>
      <c r="N60"/>
    </row>
    <row r="61" spans="1:14" x14ac:dyDescent="0.2">
      <c r="A61"/>
      <c r="N61"/>
    </row>
    <row r="62" spans="1:14" x14ac:dyDescent="0.2">
      <c r="A62"/>
      <c r="N62"/>
    </row>
    <row r="63" spans="1:14" x14ac:dyDescent="0.2">
      <c r="A63"/>
      <c r="N63"/>
    </row>
    <row r="64" spans="1:14" x14ac:dyDescent="0.2">
      <c r="A64"/>
      <c r="N64"/>
    </row>
    <row r="65" spans="1:14" x14ac:dyDescent="0.2">
      <c r="A65"/>
      <c r="N65"/>
    </row>
    <row r="66" spans="1:14" x14ac:dyDescent="0.2">
      <c r="A66"/>
      <c r="N66"/>
    </row>
    <row r="67" spans="1:14" x14ac:dyDescent="0.2">
      <c r="A67"/>
      <c r="N67"/>
    </row>
    <row r="68" spans="1:14" x14ac:dyDescent="0.2">
      <c r="A68"/>
      <c r="N68"/>
    </row>
    <row r="69" spans="1:14" x14ac:dyDescent="0.2">
      <c r="A69"/>
      <c r="N69"/>
    </row>
    <row r="70" spans="1:14" x14ac:dyDescent="0.2">
      <c r="A70"/>
      <c r="N70"/>
    </row>
    <row r="71" spans="1:14" x14ac:dyDescent="0.2">
      <c r="A71"/>
      <c r="N71"/>
    </row>
    <row r="72" spans="1:14" x14ac:dyDescent="0.2">
      <c r="A72"/>
      <c r="N72"/>
    </row>
    <row r="73" spans="1:14" x14ac:dyDescent="0.2">
      <c r="A73"/>
      <c r="N73"/>
    </row>
    <row r="74" spans="1:14" x14ac:dyDescent="0.2">
      <c r="A74"/>
      <c r="N74"/>
    </row>
    <row r="75" spans="1:14" x14ac:dyDescent="0.2">
      <c r="A75"/>
      <c r="N75"/>
    </row>
    <row r="76" spans="1:14" x14ac:dyDescent="0.2">
      <c r="A76"/>
      <c r="N76"/>
    </row>
    <row r="77" spans="1:14" x14ac:dyDescent="0.2">
      <c r="A77"/>
      <c r="N77"/>
    </row>
    <row r="78" spans="1:14" x14ac:dyDescent="0.2">
      <c r="A78"/>
      <c r="N78"/>
    </row>
    <row r="79" spans="1:14" x14ac:dyDescent="0.2">
      <c r="A79"/>
      <c r="N79"/>
    </row>
    <row r="80" spans="1:14" x14ac:dyDescent="0.2">
      <c r="A80"/>
      <c r="N80"/>
    </row>
    <row r="81" spans="1:14" x14ac:dyDescent="0.2">
      <c r="A81"/>
      <c r="N81"/>
    </row>
  </sheetData>
  <mergeCells count="20">
    <mergeCell ref="S41:T41"/>
    <mergeCell ref="U41:V41"/>
    <mergeCell ref="A42:N42"/>
    <mergeCell ref="A43:N43"/>
    <mergeCell ref="A44:N44"/>
    <mergeCell ref="A45:C45"/>
    <mergeCell ref="D45:E45"/>
    <mergeCell ref="A7:A8"/>
    <mergeCell ref="B7:I7"/>
    <mergeCell ref="J7:N7"/>
    <mergeCell ref="A41:J41"/>
    <mergeCell ref="K41:L41"/>
    <mergeCell ref="M41:N41"/>
    <mergeCell ref="A6:G6"/>
    <mergeCell ref="H6:K6"/>
    <mergeCell ref="A1:R1"/>
    <mergeCell ref="A2:R2"/>
    <mergeCell ref="A3:N3"/>
    <mergeCell ref="A4:N4"/>
    <mergeCell ref="A5:N5"/>
  </mergeCells>
  <pageMargins left="0.39370078740157483" right="0.39370078740157483" top="0.19685039370078741" bottom="0.19685039370078741" header="0.51181102362204722" footer="0.51181102362204722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Mai 2019</vt:lpstr>
      <vt:lpstr>'Mai 2019'!Zone_d_impression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Thomas Verniers</cp:lastModifiedBy>
  <cp:lastPrinted>2019-05-27T09:46:11Z</cp:lastPrinted>
  <dcterms:created xsi:type="dcterms:W3CDTF">2017-11-06T13:00:15Z</dcterms:created>
  <dcterms:modified xsi:type="dcterms:W3CDTF">2019-05-27T09:46:13Z</dcterms:modified>
</cp:coreProperties>
</file>