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hidePivotFieldList="1"/>
  <mc:AlternateContent xmlns:mc="http://schemas.openxmlformats.org/markup-compatibility/2006">
    <mc:Choice Requires="x15">
      <x15ac:absPath xmlns:x15ac="http://schemas.microsoft.com/office/spreadsheetml/2010/11/ac" url="/Users/maximilianfischer/Documents/OneDrive - MAFI Investments GmbH/Geteilte Dateien/02 Website und Design/04 Fitting/"/>
    </mc:Choice>
  </mc:AlternateContent>
  <bookViews>
    <workbookView xWindow="0" yWindow="460" windowWidth="28800" windowHeight="16660" tabRatio="500"/>
  </bookViews>
  <sheets>
    <sheet name="Sheet1" sheetId="6" r:id="rId1"/>
    <sheet name="Tabelle2" sheetId="5" r:id="rId2"/>
    <sheet name="Tabelle1" sheetId="4" r:id="rId3"/>
    <sheet name="New" sheetId="1" r:id="rId4"/>
    <sheet name="Tabelle3" sheetId="3" r:id="rId5"/>
    <sheet name="Old" sheetId="2" r:id="rId6"/>
  </sheets>
  <definedNames>
    <definedName name="_xlnm._FilterDatabase" localSheetId="3" hidden="1">New!$A$1:$AA$361</definedName>
    <definedName name="_xlnm._FilterDatabase" localSheetId="5" hidden="1">Old!$A$1:$U$289</definedName>
  </definedNames>
  <calcPr calcId="150001" calcOnSave="0" concurrentCalc="0"/>
  <pivotCaches>
    <pivotCache cacheId="20"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2"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2" i="1"/>
  <c r="R2" i="1"/>
  <c r="Q2" i="1"/>
  <c r="P2" i="1"/>
  <c r="O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2" i="1"/>
  <c r="U2" i="1"/>
  <c r="V2" i="1"/>
  <c r="W2" i="1"/>
  <c r="X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U3" i="1"/>
  <c r="V3" i="1"/>
  <c r="W3" i="1"/>
  <c r="X3" i="1"/>
  <c r="U4" i="1"/>
  <c r="V4" i="1"/>
  <c r="W4" i="1"/>
  <c r="X4" i="1"/>
  <c r="U5" i="1"/>
  <c r="V5" i="1"/>
  <c r="W5" i="1"/>
  <c r="X5" i="1"/>
  <c r="U6" i="1"/>
  <c r="V6" i="1"/>
  <c r="W6" i="1"/>
  <c r="X6" i="1"/>
  <c r="U7" i="1"/>
  <c r="V7" i="1"/>
  <c r="W7" i="1"/>
  <c r="X7" i="1"/>
  <c r="U8" i="1"/>
  <c r="V8" i="1"/>
  <c r="W8" i="1"/>
  <c r="X8" i="1"/>
  <c r="U9" i="1"/>
  <c r="V9" i="1"/>
  <c r="W9" i="1"/>
  <c r="X9" i="1"/>
  <c r="U10" i="1"/>
  <c r="V10" i="1"/>
  <c r="W10" i="1"/>
  <c r="X10" i="1"/>
  <c r="U11" i="1"/>
  <c r="V11" i="1"/>
  <c r="W11" i="1"/>
  <c r="X11" i="1"/>
  <c r="U12" i="1"/>
  <c r="V12" i="1"/>
  <c r="W12" i="1"/>
  <c r="X12" i="1"/>
  <c r="U13" i="1"/>
  <c r="V13" i="1"/>
  <c r="W13" i="1"/>
  <c r="X13" i="1"/>
  <c r="U14" i="1"/>
  <c r="V14" i="1"/>
  <c r="W14" i="1"/>
  <c r="X14" i="1"/>
  <c r="U15" i="1"/>
  <c r="V15" i="1"/>
  <c r="W15" i="1"/>
  <c r="X15" i="1"/>
  <c r="U16" i="1"/>
  <c r="V16" i="1"/>
  <c r="W16" i="1"/>
  <c r="X16" i="1"/>
  <c r="U17" i="1"/>
  <c r="V17" i="1"/>
  <c r="W17" i="1"/>
  <c r="X17" i="1"/>
  <c r="U18" i="1"/>
  <c r="V18" i="1"/>
  <c r="W18" i="1"/>
  <c r="X18" i="1"/>
  <c r="U19" i="1"/>
  <c r="V19" i="1"/>
  <c r="W19" i="1"/>
  <c r="X19" i="1"/>
  <c r="U20" i="1"/>
  <c r="V20" i="1"/>
  <c r="W20" i="1"/>
  <c r="X20" i="1"/>
  <c r="U21" i="1"/>
  <c r="V21" i="1"/>
  <c r="W21" i="1"/>
  <c r="X21" i="1"/>
  <c r="U22" i="1"/>
  <c r="V22" i="1"/>
  <c r="W22" i="1"/>
  <c r="X22" i="1"/>
  <c r="U23" i="1"/>
  <c r="V23" i="1"/>
  <c r="W23" i="1"/>
  <c r="X23" i="1"/>
  <c r="U24" i="1"/>
  <c r="V24" i="1"/>
  <c r="W24" i="1"/>
  <c r="X24" i="1"/>
  <c r="U25" i="1"/>
  <c r="V25" i="1"/>
  <c r="W25" i="1"/>
  <c r="X25" i="1"/>
  <c r="U26" i="1"/>
  <c r="V26" i="1"/>
  <c r="W26" i="1"/>
  <c r="X26" i="1"/>
  <c r="U27" i="1"/>
  <c r="V27" i="1"/>
  <c r="W27" i="1"/>
  <c r="X27" i="1"/>
  <c r="U28" i="1"/>
  <c r="V28" i="1"/>
  <c r="W28" i="1"/>
  <c r="X28" i="1"/>
  <c r="U29" i="1"/>
  <c r="V29" i="1"/>
  <c r="W29" i="1"/>
  <c r="X29" i="1"/>
  <c r="U30" i="1"/>
  <c r="V30" i="1"/>
  <c r="W30" i="1"/>
  <c r="X30" i="1"/>
  <c r="U31" i="1"/>
  <c r="V31" i="1"/>
  <c r="W31" i="1"/>
  <c r="X31" i="1"/>
  <c r="U32" i="1"/>
  <c r="V32" i="1"/>
  <c r="W32" i="1"/>
  <c r="X32" i="1"/>
  <c r="U33" i="1"/>
  <c r="V33" i="1"/>
  <c r="W33" i="1"/>
  <c r="X33" i="1"/>
  <c r="U34" i="1"/>
  <c r="V34" i="1"/>
  <c r="W34" i="1"/>
  <c r="X34" i="1"/>
  <c r="U35" i="1"/>
  <c r="V35" i="1"/>
  <c r="W35" i="1"/>
  <c r="X35" i="1"/>
  <c r="U36" i="1"/>
  <c r="V36" i="1"/>
  <c r="W36" i="1"/>
  <c r="X36" i="1"/>
  <c r="U37" i="1"/>
  <c r="V37" i="1"/>
  <c r="W37" i="1"/>
  <c r="X37" i="1"/>
  <c r="U38" i="1"/>
  <c r="V38" i="1"/>
  <c r="W38" i="1"/>
  <c r="X38" i="1"/>
  <c r="U39" i="1"/>
  <c r="V39" i="1"/>
  <c r="W39" i="1"/>
  <c r="X39" i="1"/>
  <c r="U40" i="1"/>
  <c r="V40" i="1"/>
  <c r="W40" i="1"/>
  <c r="X40" i="1"/>
  <c r="U41" i="1"/>
  <c r="V41" i="1"/>
  <c r="W41" i="1"/>
  <c r="X41" i="1"/>
  <c r="U42" i="1"/>
  <c r="V42" i="1"/>
  <c r="W42" i="1"/>
  <c r="X42" i="1"/>
  <c r="U43" i="1"/>
  <c r="V43" i="1"/>
  <c r="W43" i="1"/>
  <c r="X43" i="1"/>
  <c r="U44" i="1"/>
  <c r="V44" i="1"/>
  <c r="W44" i="1"/>
  <c r="X44" i="1"/>
  <c r="U45" i="1"/>
  <c r="V45" i="1"/>
  <c r="W45" i="1"/>
  <c r="X45" i="1"/>
  <c r="U46" i="1"/>
  <c r="V46" i="1"/>
  <c r="W46" i="1"/>
  <c r="X46" i="1"/>
  <c r="U47" i="1"/>
  <c r="V47" i="1"/>
  <c r="W47" i="1"/>
  <c r="X47" i="1"/>
  <c r="U48" i="1"/>
  <c r="V48" i="1"/>
  <c r="W48" i="1"/>
  <c r="X48" i="1"/>
  <c r="U49" i="1"/>
  <c r="V49" i="1"/>
  <c r="W49" i="1"/>
  <c r="X49" i="1"/>
  <c r="U50" i="1"/>
  <c r="V50" i="1"/>
  <c r="W50" i="1"/>
  <c r="X50" i="1"/>
  <c r="U51" i="1"/>
  <c r="V51" i="1"/>
  <c r="W51" i="1"/>
  <c r="X51" i="1"/>
  <c r="U52" i="1"/>
  <c r="V52" i="1"/>
  <c r="W52" i="1"/>
  <c r="X52" i="1"/>
  <c r="U53" i="1"/>
  <c r="V53" i="1"/>
  <c r="W53" i="1"/>
  <c r="X53" i="1"/>
  <c r="U54" i="1"/>
  <c r="V54" i="1"/>
  <c r="W54" i="1"/>
  <c r="X54" i="1"/>
  <c r="U55" i="1"/>
  <c r="V55" i="1"/>
  <c r="W55" i="1"/>
  <c r="X55" i="1"/>
  <c r="U56" i="1"/>
  <c r="V56" i="1"/>
  <c r="W56" i="1"/>
  <c r="X56" i="1"/>
  <c r="U57" i="1"/>
  <c r="V57" i="1"/>
  <c r="W57" i="1"/>
  <c r="X57" i="1"/>
  <c r="U58" i="1"/>
  <c r="V58" i="1"/>
  <c r="W58" i="1"/>
  <c r="X58" i="1"/>
  <c r="U59" i="1"/>
  <c r="V59" i="1"/>
  <c r="W59" i="1"/>
  <c r="X59" i="1"/>
  <c r="U60" i="1"/>
  <c r="V60" i="1"/>
  <c r="W60" i="1"/>
  <c r="X60" i="1"/>
  <c r="U61" i="1"/>
  <c r="V61" i="1"/>
  <c r="W61" i="1"/>
  <c r="X61" i="1"/>
  <c r="U62" i="1"/>
  <c r="V62" i="1"/>
  <c r="W62" i="1"/>
  <c r="X62" i="1"/>
  <c r="U63" i="1"/>
  <c r="V63" i="1"/>
  <c r="W63" i="1"/>
  <c r="X63" i="1"/>
  <c r="U64" i="1"/>
  <c r="V64" i="1"/>
  <c r="W64" i="1"/>
  <c r="X64" i="1"/>
  <c r="U65" i="1"/>
  <c r="V65" i="1"/>
  <c r="W65" i="1"/>
  <c r="X65" i="1"/>
  <c r="U66" i="1"/>
  <c r="V66" i="1"/>
  <c r="W66" i="1"/>
  <c r="X66" i="1"/>
  <c r="U67" i="1"/>
  <c r="V67" i="1"/>
  <c r="W67" i="1"/>
  <c r="X67" i="1"/>
  <c r="U68" i="1"/>
  <c r="V68" i="1"/>
  <c r="W68" i="1"/>
  <c r="X68" i="1"/>
  <c r="U69" i="1"/>
  <c r="V69" i="1"/>
  <c r="W69" i="1"/>
  <c r="X69" i="1"/>
  <c r="U70" i="1"/>
  <c r="V70" i="1"/>
  <c r="W70" i="1"/>
  <c r="X70" i="1"/>
  <c r="U71" i="1"/>
  <c r="V71" i="1"/>
  <c r="W71" i="1"/>
  <c r="X71" i="1"/>
  <c r="U72" i="1"/>
  <c r="V72" i="1"/>
  <c r="W72" i="1"/>
  <c r="X72" i="1"/>
  <c r="U73" i="1"/>
  <c r="V73" i="1"/>
  <c r="W73" i="1"/>
  <c r="X73" i="1"/>
  <c r="U74" i="1"/>
  <c r="V74" i="1"/>
  <c r="W74" i="1"/>
  <c r="X74" i="1"/>
  <c r="U75" i="1"/>
  <c r="V75" i="1"/>
  <c r="W75" i="1"/>
  <c r="X75" i="1"/>
  <c r="U76" i="1"/>
  <c r="V76" i="1"/>
  <c r="W76" i="1"/>
  <c r="X76" i="1"/>
  <c r="U77" i="1"/>
  <c r="V77" i="1"/>
  <c r="W77" i="1"/>
  <c r="X77" i="1"/>
  <c r="U78" i="1"/>
  <c r="V78" i="1"/>
  <c r="W78" i="1"/>
  <c r="X78" i="1"/>
  <c r="U79" i="1"/>
  <c r="V79" i="1"/>
  <c r="W79" i="1"/>
  <c r="X79" i="1"/>
  <c r="U80" i="1"/>
  <c r="V80" i="1"/>
  <c r="W80" i="1"/>
  <c r="X80" i="1"/>
  <c r="U81" i="1"/>
  <c r="V81" i="1"/>
  <c r="W81" i="1"/>
  <c r="X81" i="1"/>
  <c r="U82" i="1"/>
  <c r="V82" i="1"/>
  <c r="W82" i="1"/>
  <c r="X82" i="1"/>
  <c r="U83" i="1"/>
  <c r="V83" i="1"/>
  <c r="W83" i="1"/>
  <c r="X83" i="1"/>
  <c r="U84" i="1"/>
  <c r="V84" i="1"/>
  <c r="W84" i="1"/>
  <c r="X84" i="1"/>
  <c r="U85" i="1"/>
  <c r="V85" i="1"/>
  <c r="W85" i="1"/>
  <c r="X85" i="1"/>
  <c r="U86" i="1"/>
  <c r="V86" i="1"/>
  <c r="W86" i="1"/>
  <c r="X86" i="1"/>
  <c r="U87" i="1"/>
  <c r="V87" i="1"/>
  <c r="W87" i="1"/>
  <c r="X87" i="1"/>
  <c r="U88" i="1"/>
  <c r="V88" i="1"/>
  <c r="W88" i="1"/>
  <c r="X88" i="1"/>
  <c r="U89" i="1"/>
  <c r="V89" i="1"/>
  <c r="W89" i="1"/>
  <c r="X89" i="1"/>
  <c r="U90" i="1"/>
  <c r="V90" i="1"/>
  <c r="W90" i="1"/>
  <c r="X90" i="1"/>
  <c r="U91" i="1"/>
  <c r="V91" i="1"/>
  <c r="W91" i="1"/>
  <c r="X91" i="1"/>
  <c r="U92" i="1"/>
  <c r="V92" i="1"/>
  <c r="W92" i="1"/>
  <c r="X92" i="1"/>
  <c r="U93" i="1"/>
  <c r="V93" i="1"/>
  <c r="W93" i="1"/>
  <c r="X93" i="1"/>
  <c r="U94" i="1"/>
  <c r="V94" i="1"/>
  <c r="W94" i="1"/>
  <c r="X94" i="1"/>
  <c r="U95" i="1"/>
  <c r="V95" i="1"/>
  <c r="W95" i="1"/>
  <c r="X95" i="1"/>
  <c r="U96" i="1"/>
  <c r="V96" i="1"/>
  <c r="W96" i="1"/>
  <c r="X96" i="1"/>
  <c r="U97" i="1"/>
  <c r="V97" i="1"/>
  <c r="W97" i="1"/>
  <c r="X97" i="1"/>
  <c r="U98" i="1"/>
  <c r="V98" i="1"/>
  <c r="W98" i="1"/>
  <c r="X98" i="1"/>
  <c r="U99" i="1"/>
  <c r="V99" i="1"/>
  <c r="W99" i="1"/>
  <c r="X99" i="1"/>
  <c r="U100" i="1"/>
  <c r="V100" i="1"/>
  <c r="W100" i="1"/>
  <c r="X100" i="1"/>
  <c r="U101" i="1"/>
  <c r="V101" i="1"/>
  <c r="W101" i="1"/>
  <c r="X101" i="1"/>
  <c r="U102" i="1"/>
  <c r="V102" i="1"/>
  <c r="W102" i="1"/>
  <c r="X102" i="1"/>
  <c r="U103" i="1"/>
  <c r="V103" i="1"/>
  <c r="W103" i="1"/>
  <c r="X103" i="1"/>
  <c r="U104" i="1"/>
  <c r="V104" i="1"/>
  <c r="W104" i="1"/>
  <c r="X104" i="1"/>
  <c r="U105" i="1"/>
  <c r="V105" i="1"/>
  <c r="W105" i="1"/>
  <c r="X105" i="1"/>
  <c r="U106" i="1"/>
  <c r="V106" i="1"/>
  <c r="W106" i="1"/>
  <c r="X106" i="1"/>
  <c r="U107" i="1"/>
  <c r="V107" i="1"/>
  <c r="W107" i="1"/>
  <c r="X107" i="1"/>
  <c r="U108" i="1"/>
  <c r="V108" i="1"/>
  <c r="W108" i="1"/>
  <c r="X108" i="1"/>
  <c r="U109" i="1"/>
  <c r="V109" i="1"/>
  <c r="W109" i="1"/>
  <c r="X109" i="1"/>
  <c r="U110" i="1"/>
  <c r="V110" i="1"/>
  <c r="W110" i="1"/>
  <c r="X110" i="1"/>
  <c r="U111" i="1"/>
  <c r="V111" i="1"/>
  <c r="W111" i="1"/>
  <c r="X111" i="1"/>
  <c r="U112" i="1"/>
  <c r="V112" i="1"/>
  <c r="W112" i="1"/>
  <c r="X112" i="1"/>
  <c r="U113" i="1"/>
  <c r="V113" i="1"/>
  <c r="W113" i="1"/>
  <c r="X113" i="1"/>
  <c r="U114" i="1"/>
  <c r="V114" i="1"/>
  <c r="W114" i="1"/>
  <c r="X114" i="1"/>
  <c r="U115" i="1"/>
  <c r="V115" i="1"/>
  <c r="W115" i="1"/>
  <c r="X115" i="1"/>
  <c r="U116" i="1"/>
  <c r="V116" i="1"/>
  <c r="W116" i="1"/>
  <c r="X116" i="1"/>
  <c r="U117" i="1"/>
  <c r="V117" i="1"/>
  <c r="W117" i="1"/>
  <c r="X117" i="1"/>
  <c r="U118" i="1"/>
  <c r="V118" i="1"/>
  <c r="W118" i="1"/>
  <c r="X118" i="1"/>
  <c r="U119" i="1"/>
  <c r="V119" i="1"/>
  <c r="W119" i="1"/>
  <c r="X119" i="1"/>
  <c r="U120" i="1"/>
  <c r="V120" i="1"/>
  <c r="W120" i="1"/>
  <c r="X120" i="1"/>
  <c r="U121" i="1"/>
  <c r="V121" i="1"/>
  <c r="W121" i="1"/>
  <c r="X121" i="1"/>
  <c r="U122" i="1"/>
  <c r="V122" i="1"/>
  <c r="W122" i="1"/>
  <c r="X122" i="1"/>
  <c r="U123" i="1"/>
  <c r="V123" i="1"/>
  <c r="W123" i="1"/>
  <c r="X123" i="1"/>
  <c r="U124" i="1"/>
  <c r="V124" i="1"/>
  <c r="W124" i="1"/>
  <c r="X124" i="1"/>
  <c r="U125" i="1"/>
  <c r="V125" i="1"/>
  <c r="W125" i="1"/>
  <c r="X125" i="1"/>
  <c r="U126" i="1"/>
  <c r="V126" i="1"/>
  <c r="W126" i="1"/>
  <c r="X126" i="1"/>
  <c r="U127" i="1"/>
  <c r="V127" i="1"/>
  <c r="W127" i="1"/>
  <c r="X127" i="1"/>
  <c r="U128" i="1"/>
  <c r="V128" i="1"/>
  <c r="W128" i="1"/>
  <c r="X128" i="1"/>
  <c r="U129" i="1"/>
  <c r="V129" i="1"/>
  <c r="W129" i="1"/>
  <c r="X129" i="1"/>
  <c r="U130" i="1"/>
  <c r="V130" i="1"/>
  <c r="W130" i="1"/>
  <c r="X130" i="1"/>
  <c r="U131" i="1"/>
  <c r="V131" i="1"/>
  <c r="W131" i="1"/>
  <c r="X131" i="1"/>
  <c r="U132" i="1"/>
  <c r="V132" i="1"/>
  <c r="W132" i="1"/>
  <c r="X132" i="1"/>
  <c r="U133" i="1"/>
  <c r="V133" i="1"/>
  <c r="W133" i="1"/>
  <c r="X133" i="1"/>
  <c r="U134" i="1"/>
  <c r="V134" i="1"/>
  <c r="W134" i="1"/>
  <c r="X134" i="1"/>
  <c r="U135" i="1"/>
  <c r="V135" i="1"/>
  <c r="W135" i="1"/>
  <c r="X135" i="1"/>
  <c r="U136" i="1"/>
  <c r="V136" i="1"/>
  <c r="W136" i="1"/>
  <c r="X136" i="1"/>
  <c r="U137" i="1"/>
  <c r="V137" i="1"/>
  <c r="W137" i="1"/>
  <c r="X137" i="1"/>
  <c r="U138" i="1"/>
  <c r="V138" i="1"/>
  <c r="W138" i="1"/>
  <c r="X138" i="1"/>
  <c r="U139" i="1"/>
  <c r="V139" i="1"/>
  <c r="W139" i="1"/>
  <c r="X139" i="1"/>
  <c r="U140" i="1"/>
  <c r="V140" i="1"/>
  <c r="W140" i="1"/>
  <c r="X140" i="1"/>
  <c r="U141" i="1"/>
  <c r="V141" i="1"/>
  <c r="W141" i="1"/>
  <c r="X141" i="1"/>
  <c r="U142" i="1"/>
  <c r="V142" i="1"/>
  <c r="W142" i="1"/>
  <c r="X142" i="1"/>
  <c r="U143" i="1"/>
  <c r="V143" i="1"/>
  <c r="W143" i="1"/>
  <c r="X143" i="1"/>
  <c r="U144" i="1"/>
  <c r="V144" i="1"/>
  <c r="W144" i="1"/>
  <c r="X144" i="1"/>
  <c r="U145" i="1"/>
  <c r="V145" i="1"/>
  <c r="W145" i="1"/>
  <c r="X145" i="1"/>
  <c r="U146" i="1"/>
  <c r="V146" i="1"/>
  <c r="W146" i="1"/>
  <c r="X146" i="1"/>
  <c r="U147" i="1"/>
  <c r="V147" i="1"/>
  <c r="W147" i="1"/>
  <c r="X147" i="1"/>
  <c r="U148" i="1"/>
  <c r="V148" i="1"/>
  <c r="W148" i="1"/>
  <c r="X148" i="1"/>
  <c r="U149" i="1"/>
  <c r="V149" i="1"/>
  <c r="W149" i="1"/>
  <c r="X149" i="1"/>
  <c r="U150" i="1"/>
  <c r="V150" i="1"/>
  <c r="W150" i="1"/>
  <c r="X150" i="1"/>
  <c r="U151" i="1"/>
  <c r="V151" i="1"/>
  <c r="W151" i="1"/>
  <c r="X151" i="1"/>
  <c r="U152" i="1"/>
  <c r="V152" i="1"/>
  <c r="W152" i="1"/>
  <c r="X152" i="1"/>
  <c r="U153" i="1"/>
  <c r="V153" i="1"/>
  <c r="W153" i="1"/>
  <c r="X153" i="1"/>
  <c r="U154" i="1"/>
  <c r="V154" i="1"/>
  <c r="W154" i="1"/>
  <c r="X154" i="1"/>
  <c r="U155" i="1"/>
  <c r="V155" i="1"/>
  <c r="W155" i="1"/>
  <c r="X155" i="1"/>
  <c r="U156" i="1"/>
  <c r="V156" i="1"/>
  <c r="W156" i="1"/>
  <c r="X156" i="1"/>
  <c r="U157" i="1"/>
  <c r="V157" i="1"/>
  <c r="W157" i="1"/>
  <c r="X157" i="1"/>
  <c r="U158" i="1"/>
  <c r="V158" i="1"/>
  <c r="W158" i="1"/>
  <c r="X158" i="1"/>
  <c r="U159" i="1"/>
  <c r="V159" i="1"/>
  <c r="W159" i="1"/>
  <c r="X159" i="1"/>
  <c r="U160" i="1"/>
  <c r="V160" i="1"/>
  <c r="W160" i="1"/>
  <c r="X160" i="1"/>
  <c r="U161" i="1"/>
  <c r="V161" i="1"/>
  <c r="W161" i="1"/>
  <c r="X161" i="1"/>
  <c r="U162" i="1"/>
  <c r="V162" i="1"/>
  <c r="W162" i="1"/>
  <c r="X162" i="1"/>
  <c r="U163" i="1"/>
  <c r="V163" i="1"/>
  <c r="W163" i="1"/>
  <c r="X163" i="1"/>
  <c r="U164" i="1"/>
  <c r="V164" i="1"/>
  <c r="W164" i="1"/>
  <c r="X164" i="1"/>
  <c r="U165" i="1"/>
  <c r="V165" i="1"/>
  <c r="W165" i="1"/>
  <c r="X165" i="1"/>
  <c r="U166" i="1"/>
  <c r="V166" i="1"/>
  <c r="W166" i="1"/>
  <c r="X166" i="1"/>
  <c r="U167" i="1"/>
  <c r="V167" i="1"/>
  <c r="W167" i="1"/>
  <c r="X167" i="1"/>
  <c r="U168" i="1"/>
  <c r="V168" i="1"/>
  <c r="W168" i="1"/>
  <c r="X168" i="1"/>
  <c r="U169" i="1"/>
  <c r="V169" i="1"/>
  <c r="W169" i="1"/>
  <c r="X169" i="1"/>
  <c r="U170" i="1"/>
  <c r="V170" i="1"/>
  <c r="W170" i="1"/>
  <c r="X170" i="1"/>
  <c r="U171" i="1"/>
  <c r="V171" i="1"/>
  <c r="W171" i="1"/>
  <c r="X171" i="1"/>
  <c r="U172" i="1"/>
  <c r="V172" i="1"/>
  <c r="W172" i="1"/>
  <c r="X172" i="1"/>
  <c r="U173" i="1"/>
  <c r="V173" i="1"/>
  <c r="W173" i="1"/>
  <c r="X173" i="1"/>
  <c r="U174" i="1"/>
  <c r="V174" i="1"/>
  <c r="W174" i="1"/>
  <c r="X174" i="1"/>
  <c r="U175" i="1"/>
  <c r="V175" i="1"/>
  <c r="W175" i="1"/>
  <c r="X175" i="1"/>
  <c r="U176" i="1"/>
  <c r="V176" i="1"/>
  <c r="W176" i="1"/>
  <c r="X176" i="1"/>
  <c r="U177" i="1"/>
  <c r="V177" i="1"/>
  <c r="W177" i="1"/>
  <c r="X177" i="1"/>
  <c r="U178" i="1"/>
  <c r="V178" i="1"/>
  <c r="W178" i="1"/>
  <c r="X178" i="1"/>
  <c r="U179" i="1"/>
  <c r="V179" i="1"/>
  <c r="W179" i="1"/>
  <c r="X179" i="1"/>
  <c r="U180" i="1"/>
  <c r="V180" i="1"/>
  <c r="W180" i="1"/>
  <c r="X180" i="1"/>
  <c r="U181" i="1"/>
  <c r="V181" i="1"/>
  <c r="W181" i="1"/>
  <c r="X181" i="1"/>
  <c r="U182" i="1"/>
  <c r="V182" i="1"/>
  <c r="W182" i="1"/>
  <c r="X182" i="1"/>
  <c r="U183" i="1"/>
  <c r="V183" i="1"/>
  <c r="W183" i="1"/>
  <c r="X183" i="1"/>
  <c r="U184" i="1"/>
  <c r="V184" i="1"/>
  <c r="W184" i="1"/>
  <c r="X184" i="1"/>
  <c r="U185" i="1"/>
  <c r="V185" i="1"/>
  <c r="W185" i="1"/>
  <c r="X185" i="1"/>
  <c r="U186" i="1"/>
  <c r="V186" i="1"/>
  <c r="W186" i="1"/>
  <c r="X186" i="1"/>
  <c r="U187" i="1"/>
  <c r="V187" i="1"/>
  <c r="W187" i="1"/>
  <c r="X187" i="1"/>
  <c r="U188" i="1"/>
  <c r="V188" i="1"/>
  <c r="W188" i="1"/>
  <c r="X188" i="1"/>
  <c r="U189" i="1"/>
  <c r="V189" i="1"/>
  <c r="W189" i="1"/>
  <c r="X189" i="1"/>
  <c r="U190" i="1"/>
  <c r="V190" i="1"/>
  <c r="W190" i="1"/>
  <c r="X190" i="1"/>
  <c r="U191" i="1"/>
  <c r="V191" i="1"/>
  <c r="W191" i="1"/>
  <c r="X191" i="1"/>
  <c r="U192" i="1"/>
  <c r="V192" i="1"/>
  <c r="W192" i="1"/>
  <c r="X192" i="1"/>
  <c r="U193" i="1"/>
  <c r="V193" i="1"/>
  <c r="W193" i="1"/>
  <c r="X193" i="1"/>
  <c r="U194" i="1"/>
  <c r="V194" i="1"/>
  <c r="W194" i="1"/>
  <c r="X194" i="1"/>
  <c r="U195" i="1"/>
  <c r="V195" i="1"/>
  <c r="W195" i="1"/>
  <c r="X195" i="1"/>
  <c r="U196" i="1"/>
  <c r="V196" i="1"/>
  <c r="W196" i="1"/>
  <c r="X196" i="1"/>
  <c r="U197" i="1"/>
  <c r="V197" i="1"/>
  <c r="W197" i="1"/>
  <c r="X197" i="1"/>
  <c r="U198" i="1"/>
  <c r="V198" i="1"/>
  <c r="W198" i="1"/>
  <c r="X198" i="1"/>
  <c r="U199" i="1"/>
  <c r="V199" i="1"/>
  <c r="W199" i="1"/>
  <c r="X199" i="1"/>
  <c r="U200" i="1"/>
  <c r="V200" i="1"/>
  <c r="W200" i="1"/>
  <c r="X200" i="1"/>
  <c r="U201" i="1"/>
  <c r="V201" i="1"/>
  <c r="W201" i="1"/>
  <c r="X201" i="1"/>
  <c r="U202" i="1"/>
  <c r="V202" i="1"/>
  <c r="W202" i="1"/>
  <c r="X202" i="1"/>
  <c r="U203" i="1"/>
  <c r="V203" i="1"/>
  <c r="W203" i="1"/>
  <c r="X203" i="1"/>
  <c r="U204" i="1"/>
  <c r="V204" i="1"/>
  <c r="W204" i="1"/>
  <c r="X204" i="1"/>
  <c r="U205" i="1"/>
  <c r="V205" i="1"/>
  <c r="W205" i="1"/>
  <c r="X205" i="1"/>
  <c r="U206" i="1"/>
  <c r="V206" i="1"/>
  <c r="W206" i="1"/>
  <c r="X206" i="1"/>
  <c r="U207" i="1"/>
  <c r="V207" i="1"/>
  <c r="W207" i="1"/>
  <c r="X207" i="1"/>
  <c r="U208" i="1"/>
  <c r="V208" i="1"/>
  <c r="W208" i="1"/>
  <c r="X208" i="1"/>
  <c r="U209" i="1"/>
  <c r="V209" i="1"/>
  <c r="W209" i="1"/>
  <c r="X209" i="1"/>
  <c r="U210" i="1"/>
  <c r="V210" i="1"/>
  <c r="W210" i="1"/>
  <c r="X210" i="1"/>
  <c r="U211" i="1"/>
  <c r="V211" i="1"/>
  <c r="W211" i="1"/>
  <c r="X211" i="1"/>
  <c r="U212" i="1"/>
  <c r="V212" i="1"/>
  <c r="W212" i="1"/>
  <c r="X212" i="1"/>
  <c r="U213" i="1"/>
  <c r="V213" i="1"/>
  <c r="W213" i="1"/>
  <c r="X213" i="1"/>
  <c r="U214" i="1"/>
  <c r="V214" i="1"/>
  <c r="W214" i="1"/>
  <c r="X214" i="1"/>
  <c r="U215" i="1"/>
  <c r="V215" i="1"/>
  <c r="W215" i="1"/>
  <c r="X215" i="1"/>
  <c r="U216" i="1"/>
  <c r="V216" i="1"/>
  <c r="W216" i="1"/>
  <c r="X216" i="1"/>
  <c r="U217" i="1"/>
  <c r="V217" i="1"/>
  <c r="W217" i="1"/>
  <c r="X217" i="1"/>
  <c r="U218" i="1"/>
  <c r="V218" i="1"/>
  <c r="W218" i="1"/>
  <c r="X218" i="1"/>
  <c r="U219" i="1"/>
  <c r="V219" i="1"/>
  <c r="W219" i="1"/>
  <c r="X219" i="1"/>
  <c r="U220" i="1"/>
  <c r="V220" i="1"/>
  <c r="W220" i="1"/>
  <c r="X220" i="1"/>
  <c r="U221" i="1"/>
  <c r="V221" i="1"/>
  <c r="W221" i="1"/>
  <c r="X221" i="1"/>
  <c r="U222" i="1"/>
  <c r="V222" i="1"/>
  <c r="W222" i="1"/>
  <c r="X222" i="1"/>
  <c r="U223" i="1"/>
  <c r="V223" i="1"/>
  <c r="W223" i="1"/>
  <c r="X223" i="1"/>
  <c r="U224" i="1"/>
  <c r="V224" i="1"/>
  <c r="W224" i="1"/>
  <c r="X224" i="1"/>
  <c r="U225" i="1"/>
  <c r="V225" i="1"/>
  <c r="W225" i="1"/>
  <c r="X225" i="1"/>
  <c r="U226" i="1"/>
  <c r="V226" i="1"/>
  <c r="W226" i="1"/>
  <c r="X226" i="1"/>
  <c r="U227" i="1"/>
  <c r="V227" i="1"/>
  <c r="W227" i="1"/>
  <c r="X227" i="1"/>
  <c r="U228" i="1"/>
  <c r="V228" i="1"/>
  <c r="W228" i="1"/>
  <c r="X228" i="1"/>
  <c r="U229" i="1"/>
  <c r="V229" i="1"/>
  <c r="W229" i="1"/>
  <c r="X229" i="1"/>
  <c r="U230" i="1"/>
  <c r="V230" i="1"/>
  <c r="W230" i="1"/>
  <c r="X230" i="1"/>
  <c r="U231" i="1"/>
  <c r="V231" i="1"/>
  <c r="W231" i="1"/>
  <c r="X231" i="1"/>
  <c r="U232" i="1"/>
  <c r="V232" i="1"/>
  <c r="W232" i="1"/>
  <c r="X232" i="1"/>
  <c r="U233" i="1"/>
  <c r="V233" i="1"/>
  <c r="W233" i="1"/>
  <c r="X233" i="1"/>
  <c r="U234" i="1"/>
  <c r="V234" i="1"/>
  <c r="W234" i="1"/>
  <c r="X234" i="1"/>
  <c r="U235" i="1"/>
  <c r="V235" i="1"/>
  <c r="W235" i="1"/>
  <c r="X235" i="1"/>
  <c r="U236" i="1"/>
  <c r="V236" i="1"/>
  <c r="W236" i="1"/>
  <c r="X236" i="1"/>
  <c r="U237" i="1"/>
  <c r="V237" i="1"/>
  <c r="W237" i="1"/>
  <c r="X237" i="1"/>
  <c r="U238" i="1"/>
  <c r="V238" i="1"/>
  <c r="W238" i="1"/>
  <c r="X238" i="1"/>
  <c r="U239" i="1"/>
  <c r="V239" i="1"/>
  <c r="W239" i="1"/>
  <c r="X239" i="1"/>
  <c r="U240" i="1"/>
  <c r="V240" i="1"/>
  <c r="W240" i="1"/>
  <c r="X240" i="1"/>
  <c r="U241" i="1"/>
  <c r="V241" i="1"/>
  <c r="W241" i="1"/>
  <c r="X241" i="1"/>
  <c r="U242" i="1"/>
  <c r="V242" i="1"/>
  <c r="W242" i="1"/>
  <c r="X242" i="1"/>
  <c r="U243" i="1"/>
  <c r="V243" i="1"/>
  <c r="W243" i="1"/>
  <c r="X243" i="1"/>
  <c r="U244" i="1"/>
  <c r="V244" i="1"/>
  <c r="W244" i="1"/>
  <c r="X244" i="1"/>
  <c r="U245" i="1"/>
  <c r="V245" i="1"/>
  <c r="W245" i="1"/>
  <c r="X245" i="1"/>
  <c r="U246" i="1"/>
  <c r="V246" i="1"/>
  <c r="W246" i="1"/>
  <c r="X246" i="1"/>
  <c r="U247" i="1"/>
  <c r="V247" i="1"/>
  <c r="W247" i="1"/>
  <c r="X247" i="1"/>
  <c r="U248" i="1"/>
  <c r="V248" i="1"/>
  <c r="W248" i="1"/>
  <c r="X248" i="1"/>
  <c r="U249" i="1"/>
  <c r="V249" i="1"/>
  <c r="W249" i="1"/>
  <c r="X249" i="1"/>
  <c r="U250" i="1"/>
  <c r="V250" i="1"/>
  <c r="W250" i="1"/>
  <c r="X250" i="1"/>
  <c r="U251" i="1"/>
  <c r="V251" i="1"/>
  <c r="W251" i="1"/>
  <c r="X251" i="1"/>
  <c r="U252" i="1"/>
  <c r="V252" i="1"/>
  <c r="W252" i="1"/>
  <c r="X252" i="1"/>
  <c r="U253" i="1"/>
  <c r="V253" i="1"/>
  <c r="W253" i="1"/>
  <c r="X253" i="1"/>
  <c r="U254" i="1"/>
  <c r="V254" i="1"/>
  <c r="W254" i="1"/>
  <c r="X254" i="1"/>
  <c r="U255" i="1"/>
  <c r="V255" i="1"/>
  <c r="W255" i="1"/>
  <c r="X255" i="1"/>
  <c r="U256" i="1"/>
  <c r="V256" i="1"/>
  <c r="W256" i="1"/>
  <c r="X256" i="1"/>
  <c r="U257" i="1"/>
  <c r="V257" i="1"/>
  <c r="W257" i="1"/>
  <c r="X257" i="1"/>
  <c r="U258" i="1"/>
  <c r="V258" i="1"/>
  <c r="W258" i="1"/>
  <c r="X258" i="1"/>
  <c r="U259" i="1"/>
  <c r="V259" i="1"/>
  <c r="W259" i="1"/>
  <c r="X259" i="1"/>
  <c r="U260" i="1"/>
  <c r="V260" i="1"/>
  <c r="W260" i="1"/>
  <c r="X260" i="1"/>
  <c r="U261" i="1"/>
  <c r="V261" i="1"/>
  <c r="W261" i="1"/>
  <c r="X261" i="1"/>
  <c r="U262" i="1"/>
  <c r="V262" i="1"/>
  <c r="W262" i="1"/>
  <c r="X262" i="1"/>
  <c r="U263" i="1"/>
  <c r="V263" i="1"/>
  <c r="W263" i="1"/>
  <c r="X263" i="1"/>
  <c r="U264" i="1"/>
  <c r="V264" i="1"/>
  <c r="W264" i="1"/>
  <c r="X264" i="1"/>
  <c r="U265" i="1"/>
  <c r="V265" i="1"/>
  <c r="W265" i="1"/>
  <c r="X265" i="1"/>
  <c r="U266" i="1"/>
  <c r="V266" i="1"/>
  <c r="W266" i="1"/>
  <c r="X266" i="1"/>
  <c r="U267" i="1"/>
  <c r="V267" i="1"/>
  <c r="W267" i="1"/>
  <c r="X267" i="1"/>
  <c r="U268" i="1"/>
  <c r="V268" i="1"/>
  <c r="W268" i="1"/>
  <c r="X268" i="1"/>
  <c r="U269" i="1"/>
  <c r="V269" i="1"/>
  <c r="W269" i="1"/>
  <c r="X269" i="1"/>
  <c r="U270" i="1"/>
  <c r="V270" i="1"/>
  <c r="W270" i="1"/>
  <c r="X270" i="1"/>
  <c r="U271" i="1"/>
  <c r="V271" i="1"/>
  <c r="W271" i="1"/>
  <c r="X271" i="1"/>
  <c r="U272" i="1"/>
  <c r="V272" i="1"/>
  <c r="W272" i="1"/>
  <c r="X272" i="1"/>
  <c r="U273" i="1"/>
  <c r="V273" i="1"/>
  <c r="W273" i="1"/>
  <c r="X273" i="1"/>
  <c r="U274" i="1"/>
  <c r="V274" i="1"/>
  <c r="W274" i="1"/>
  <c r="X274" i="1"/>
  <c r="U275" i="1"/>
  <c r="V275" i="1"/>
  <c r="W275" i="1"/>
  <c r="X275" i="1"/>
  <c r="U276" i="1"/>
  <c r="V276" i="1"/>
  <c r="W276" i="1"/>
  <c r="X276" i="1"/>
  <c r="U277" i="1"/>
  <c r="V277" i="1"/>
  <c r="W277" i="1"/>
  <c r="X277" i="1"/>
  <c r="U278" i="1"/>
  <c r="V278" i="1"/>
  <c r="W278" i="1"/>
  <c r="X278" i="1"/>
  <c r="U279" i="1"/>
  <c r="V279" i="1"/>
  <c r="W279" i="1"/>
  <c r="X279" i="1"/>
  <c r="U280" i="1"/>
  <c r="V280" i="1"/>
  <c r="W280" i="1"/>
  <c r="X280" i="1"/>
  <c r="U281" i="1"/>
  <c r="V281" i="1"/>
  <c r="W281" i="1"/>
  <c r="X281" i="1"/>
  <c r="U282" i="1"/>
  <c r="V282" i="1"/>
  <c r="W282" i="1"/>
  <c r="X282" i="1"/>
  <c r="U283" i="1"/>
  <c r="V283" i="1"/>
  <c r="W283" i="1"/>
  <c r="X283" i="1"/>
  <c r="U284" i="1"/>
  <c r="V284" i="1"/>
  <c r="W284" i="1"/>
  <c r="X284" i="1"/>
  <c r="U285" i="1"/>
  <c r="V285" i="1"/>
  <c r="W285" i="1"/>
  <c r="X285" i="1"/>
  <c r="U286" i="1"/>
  <c r="V286" i="1"/>
  <c r="W286" i="1"/>
  <c r="X286" i="1"/>
  <c r="U287" i="1"/>
  <c r="V287" i="1"/>
  <c r="W287" i="1"/>
  <c r="X287" i="1"/>
  <c r="U288" i="1"/>
  <c r="V288" i="1"/>
  <c r="W288" i="1"/>
  <c r="X288" i="1"/>
  <c r="U289" i="1"/>
  <c r="V289" i="1"/>
  <c r="W289" i="1"/>
  <c r="X289" i="1"/>
  <c r="U290" i="1"/>
  <c r="V290" i="1"/>
  <c r="W290" i="1"/>
  <c r="X290" i="1"/>
  <c r="U291" i="1"/>
  <c r="V291" i="1"/>
  <c r="W291" i="1"/>
  <c r="X291" i="1"/>
  <c r="U292" i="1"/>
  <c r="V292" i="1"/>
  <c r="W292" i="1"/>
  <c r="X292" i="1"/>
  <c r="U293" i="1"/>
  <c r="V293" i="1"/>
  <c r="W293" i="1"/>
  <c r="X293" i="1"/>
  <c r="U294" i="1"/>
  <c r="V294" i="1"/>
  <c r="W294" i="1"/>
  <c r="X294" i="1"/>
  <c r="U295" i="1"/>
  <c r="V295" i="1"/>
  <c r="W295" i="1"/>
  <c r="X295" i="1"/>
  <c r="U296" i="1"/>
  <c r="V296" i="1"/>
  <c r="W296" i="1"/>
  <c r="X296" i="1"/>
  <c r="U297" i="1"/>
  <c r="V297" i="1"/>
  <c r="W297" i="1"/>
  <c r="X297" i="1"/>
  <c r="U298" i="1"/>
  <c r="V298" i="1"/>
  <c r="W298" i="1"/>
  <c r="X298" i="1"/>
  <c r="U299" i="1"/>
  <c r="V299" i="1"/>
  <c r="W299" i="1"/>
  <c r="X299" i="1"/>
  <c r="U300" i="1"/>
  <c r="V300" i="1"/>
  <c r="W300" i="1"/>
  <c r="X300" i="1"/>
  <c r="U301" i="1"/>
  <c r="V301" i="1"/>
  <c r="W301" i="1"/>
  <c r="X301" i="1"/>
  <c r="U302" i="1"/>
  <c r="V302" i="1"/>
  <c r="W302" i="1"/>
  <c r="X302" i="1"/>
  <c r="U303" i="1"/>
  <c r="V303" i="1"/>
  <c r="W303" i="1"/>
  <c r="X303" i="1"/>
  <c r="U304" i="1"/>
  <c r="V304" i="1"/>
  <c r="W304" i="1"/>
  <c r="X304" i="1"/>
  <c r="U305" i="1"/>
  <c r="V305" i="1"/>
  <c r="W305" i="1"/>
  <c r="X305" i="1"/>
  <c r="U306" i="1"/>
  <c r="V306" i="1"/>
  <c r="W306" i="1"/>
  <c r="X306" i="1"/>
  <c r="U307" i="1"/>
  <c r="V307" i="1"/>
  <c r="W307" i="1"/>
  <c r="X307" i="1"/>
  <c r="U308" i="1"/>
  <c r="V308" i="1"/>
  <c r="W308" i="1"/>
  <c r="X308" i="1"/>
  <c r="U309" i="1"/>
  <c r="V309" i="1"/>
  <c r="W309" i="1"/>
  <c r="X309" i="1"/>
  <c r="U310" i="1"/>
  <c r="V310" i="1"/>
  <c r="W310" i="1"/>
  <c r="X310" i="1"/>
  <c r="U311" i="1"/>
  <c r="V311" i="1"/>
  <c r="W311" i="1"/>
  <c r="X311" i="1"/>
  <c r="U312" i="1"/>
  <c r="V312" i="1"/>
  <c r="W312" i="1"/>
  <c r="X312" i="1"/>
  <c r="U313" i="1"/>
  <c r="V313" i="1"/>
  <c r="W313" i="1"/>
  <c r="X313" i="1"/>
  <c r="U314" i="1"/>
  <c r="V314" i="1"/>
  <c r="W314" i="1"/>
  <c r="X314" i="1"/>
  <c r="U315" i="1"/>
  <c r="V315" i="1"/>
  <c r="W315" i="1"/>
  <c r="X315" i="1"/>
  <c r="U316" i="1"/>
  <c r="V316" i="1"/>
  <c r="W316" i="1"/>
  <c r="X316" i="1"/>
  <c r="U317" i="1"/>
  <c r="V317" i="1"/>
  <c r="W317" i="1"/>
  <c r="X317" i="1"/>
  <c r="U318" i="1"/>
  <c r="V318" i="1"/>
  <c r="W318" i="1"/>
  <c r="X318" i="1"/>
  <c r="U319" i="1"/>
  <c r="V319" i="1"/>
  <c r="W319" i="1"/>
  <c r="X319" i="1"/>
  <c r="U320" i="1"/>
  <c r="V320" i="1"/>
  <c r="W320" i="1"/>
  <c r="X320" i="1"/>
  <c r="U321" i="1"/>
  <c r="V321" i="1"/>
  <c r="W321" i="1"/>
  <c r="X321" i="1"/>
  <c r="U322" i="1"/>
  <c r="V322" i="1"/>
  <c r="W322" i="1"/>
  <c r="X322" i="1"/>
  <c r="U323" i="1"/>
  <c r="V323" i="1"/>
  <c r="W323" i="1"/>
  <c r="X323" i="1"/>
  <c r="U324" i="1"/>
  <c r="V324" i="1"/>
  <c r="W324" i="1"/>
  <c r="X324" i="1"/>
  <c r="U325" i="1"/>
  <c r="V325" i="1"/>
  <c r="W325" i="1"/>
  <c r="X325" i="1"/>
  <c r="U326" i="1"/>
  <c r="V326" i="1"/>
  <c r="W326" i="1"/>
  <c r="X326" i="1"/>
  <c r="U327" i="1"/>
  <c r="V327" i="1"/>
  <c r="W327" i="1"/>
  <c r="X327" i="1"/>
  <c r="U328" i="1"/>
  <c r="V328" i="1"/>
  <c r="W328" i="1"/>
  <c r="X328" i="1"/>
  <c r="U329" i="1"/>
  <c r="V329" i="1"/>
  <c r="W329" i="1"/>
  <c r="X329" i="1"/>
  <c r="U330" i="1"/>
  <c r="V330" i="1"/>
  <c r="W330" i="1"/>
  <c r="X330" i="1"/>
  <c r="U331" i="1"/>
  <c r="V331" i="1"/>
  <c r="W331" i="1"/>
  <c r="X331" i="1"/>
  <c r="U332" i="1"/>
  <c r="V332" i="1"/>
  <c r="W332" i="1"/>
  <c r="X332" i="1"/>
  <c r="U333" i="1"/>
  <c r="V333" i="1"/>
  <c r="W333" i="1"/>
  <c r="X333" i="1"/>
  <c r="U334" i="1"/>
  <c r="V334" i="1"/>
  <c r="W334" i="1"/>
  <c r="X334" i="1"/>
  <c r="U335" i="1"/>
  <c r="V335" i="1"/>
  <c r="W335" i="1"/>
  <c r="X335" i="1"/>
  <c r="U336" i="1"/>
  <c r="V336" i="1"/>
  <c r="W336" i="1"/>
  <c r="X336" i="1"/>
  <c r="U337" i="1"/>
  <c r="V337" i="1"/>
  <c r="W337" i="1"/>
  <c r="X337" i="1"/>
  <c r="U338" i="1"/>
  <c r="V338" i="1"/>
  <c r="W338" i="1"/>
  <c r="X338" i="1"/>
  <c r="U339" i="1"/>
  <c r="V339" i="1"/>
  <c r="W339" i="1"/>
  <c r="X339" i="1"/>
  <c r="U340" i="1"/>
  <c r="V340" i="1"/>
  <c r="W340" i="1"/>
  <c r="X340" i="1"/>
  <c r="U341" i="1"/>
  <c r="V341" i="1"/>
  <c r="W341" i="1"/>
  <c r="X341" i="1"/>
  <c r="U342" i="1"/>
  <c r="V342" i="1"/>
  <c r="W342" i="1"/>
  <c r="X342" i="1"/>
  <c r="U343" i="1"/>
  <c r="V343" i="1"/>
  <c r="W343" i="1"/>
  <c r="X343" i="1"/>
  <c r="U344" i="1"/>
  <c r="V344" i="1"/>
  <c r="W344" i="1"/>
  <c r="X344" i="1"/>
  <c r="U345" i="1"/>
  <c r="V345" i="1"/>
  <c r="W345" i="1"/>
  <c r="X345" i="1"/>
  <c r="U346" i="1"/>
  <c r="V346" i="1"/>
  <c r="W346" i="1"/>
  <c r="X346" i="1"/>
  <c r="U347" i="1"/>
  <c r="V347" i="1"/>
  <c r="W347" i="1"/>
  <c r="X347" i="1"/>
  <c r="U348" i="1"/>
  <c r="V348" i="1"/>
  <c r="W348" i="1"/>
  <c r="X348" i="1"/>
  <c r="U349" i="1"/>
  <c r="V349" i="1"/>
  <c r="W349" i="1"/>
  <c r="X349" i="1"/>
  <c r="U350" i="1"/>
  <c r="V350" i="1"/>
  <c r="W350" i="1"/>
  <c r="X350" i="1"/>
  <c r="U351" i="1"/>
  <c r="V351" i="1"/>
  <c r="W351" i="1"/>
  <c r="X351" i="1"/>
  <c r="U352" i="1"/>
  <c r="V352" i="1"/>
  <c r="W352" i="1"/>
  <c r="X352" i="1"/>
  <c r="U353" i="1"/>
  <c r="V353" i="1"/>
  <c r="W353" i="1"/>
  <c r="X353" i="1"/>
  <c r="U354" i="1"/>
  <c r="V354" i="1"/>
  <c r="W354" i="1"/>
  <c r="X354" i="1"/>
  <c r="U355" i="1"/>
  <c r="V355" i="1"/>
  <c r="W355" i="1"/>
  <c r="X355" i="1"/>
  <c r="U356" i="1"/>
  <c r="V356" i="1"/>
  <c r="W356" i="1"/>
  <c r="X356" i="1"/>
  <c r="U357" i="1"/>
  <c r="V357" i="1"/>
  <c r="W357" i="1"/>
  <c r="X357" i="1"/>
  <c r="U358" i="1"/>
  <c r="V358" i="1"/>
  <c r="W358" i="1"/>
  <c r="X358" i="1"/>
  <c r="U359" i="1"/>
  <c r="V359" i="1"/>
  <c r="W359" i="1"/>
  <c r="X359" i="1"/>
  <c r="U360" i="1"/>
  <c r="V360" i="1"/>
  <c r="W360" i="1"/>
  <c r="X360" i="1"/>
  <c r="U361" i="1"/>
  <c r="V361" i="1"/>
  <c r="W361" i="1"/>
  <c r="X361" i="1"/>
  <c r="O6" i="1"/>
  <c r="P6" i="1"/>
  <c r="Q6" i="1"/>
  <c r="R6" i="1"/>
  <c r="T6" i="1"/>
  <c r="T2" i="1"/>
  <c r="A361" i="4"/>
  <c r="B361" i="4"/>
  <c r="C361" i="4"/>
  <c r="D361" i="4"/>
  <c r="E361" i="4"/>
  <c r="F361" i="4"/>
  <c r="G361" i="4"/>
  <c r="H361" i="4"/>
  <c r="I361" i="4"/>
  <c r="J361" i="4"/>
  <c r="K361" i="4"/>
  <c r="L361" i="4"/>
  <c r="M361" i="4"/>
  <c r="N361" i="4"/>
  <c r="O361" i="4"/>
  <c r="P361" i="4"/>
  <c r="Q361" i="4"/>
  <c r="R361" i="4"/>
  <c r="S361" i="4"/>
  <c r="T361" i="4"/>
  <c r="O361" i="1"/>
  <c r="P361" i="1"/>
  <c r="Q361" i="1"/>
  <c r="R361" i="1"/>
  <c r="T361" i="1"/>
  <c r="U361" i="4"/>
  <c r="V361" i="4"/>
  <c r="A360" i="4"/>
  <c r="B360" i="4"/>
  <c r="C360" i="4"/>
  <c r="D360" i="4"/>
  <c r="E360" i="4"/>
  <c r="F360" i="4"/>
  <c r="G360" i="4"/>
  <c r="H360" i="4"/>
  <c r="I360" i="4"/>
  <c r="J360" i="4"/>
  <c r="K360" i="4"/>
  <c r="L360" i="4"/>
  <c r="M360" i="4"/>
  <c r="N360" i="4"/>
  <c r="O360" i="4"/>
  <c r="P360" i="4"/>
  <c r="Q360" i="4"/>
  <c r="R360" i="4"/>
  <c r="S360" i="4"/>
  <c r="T360" i="4"/>
  <c r="O360" i="1"/>
  <c r="P360" i="1"/>
  <c r="Q360" i="1"/>
  <c r="R360" i="1"/>
  <c r="T360" i="1"/>
  <c r="U360" i="4"/>
  <c r="V360" i="4"/>
  <c r="A359" i="4"/>
  <c r="B359" i="4"/>
  <c r="C359" i="4"/>
  <c r="D359" i="4"/>
  <c r="E359" i="4"/>
  <c r="F359" i="4"/>
  <c r="G359" i="4"/>
  <c r="H359" i="4"/>
  <c r="I359" i="4"/>
  <c r="J359" i="4"/>
  <c r="K359" i="4"/>
  <c r="L359" i="4"/>
  <c r="M359" i="4"/>
  <c r="N359" i="4"/>
  <c r="O359" i="4"/>
  <c r="P359" i="4"/>
  <c r="Q359" i="4"/>
  <c r="R359" i="4"/>
  <c r="S359" i="4"/>
  <c r="T359" i="4"/>
  <c r="O359" i="1"/>
  <c r="P359" i="1"/>
  <c r="Q359" i="1"/>
  <c r="R359" i="1"/>
  <c r="T359" i="1"/>
  <c r="U359" i="4"/>
  <c r="V359" i="4"/>
  <c r="A358" i="4"/>
  <c r="B358" i="4"/>
  <c r="C358" i="4"/>
  <c r="D358" i="4"/>
  <c r="E358" i="4"/>
  <c r="F358" i="4"/>
  <c r="G358" i="4"/>
  <c r="H358" i="4"/>
  <c r="I358" i="4"/>
  <c r="J358" i="4"/>
  <c r="K358" i="4"/>
  <c r="L358" i="4"/>
  <c r="M358" i="4"/>
  <c r="N358" i="4"/>
  <c r="O358" i="4"/>
  <c r="P358" i="4"/>
  <c r="Q358" i="4"/>
  <c r="R358" i="4"/>
  <c r="S358" i="4"/>
  <c r="T358" i="4"/>
  <c r="O358" i="1"/>
  <c r="P358" i="1"/>
  <c r="Q358" i="1"/>
  <c r="R358" i="1"/>
  <c r="T358" i="1"/>
  <c r="U358" i="4"/>
  <c r="V358" i="4"/>
  <c r="A357" i="4"/>
  <c r="B357" i="4"/>
  <c r="C357" i="4"/>
  <c r="D357" i="4"/>
  <c r="E357" i="4"/>
  <c r="F357" i="4"/>
  <c r="G357" i="4"/>
  <c r="H357" i="4"/>
  <c r="I357" i="4"/>
  <c r="J357" i="4"/>
  <c r="K357" i="4"/>
  <c r="L357" i="4"/>
  <c r="M357" i="4"/>
  <c r="N357" i="4"/>
  <c r="O357" i="4"/>
  <c r="P357" i="4"/>
  <c r="Q357" i="4"/>
  <c r="R357" i="4"/>
  <c r="S357" i="4"/>
  <c r="T357" i="4"/>
  <c r="O357" i="1"/>
  <c r="P357" i="1"/>
  <c r="Q357" i="1"/>
  <c r="R357" i="1"/>
  <c r="T357" i="1"/>
  <c r="U357" i="4"/>
  <c r="V357" i="4"/>
  <c r="A356" i="4"/>
  <c r="B356" i="4"/>
  <c r="C356" i="4"/>
  <c r="D356" i="4"/>
  <c r="E356" i="4"/>
  <c r="F356" i="4"/>
  <c r="G356" i="4"/>
  <c r="H356" i="4"/>
  <c r="I356" i="4"/>
  <c r="J356" i="4"/>
  <c r="K356" i="4"/>
  <c r="L356" i="4"/>
  <c r="M356" i="4"/>
  <c r="N356" i="4"/>
  <c r="O356" i="4"/>
  <c r="P356" i="4"/>
  <c r="Q356" i="4"/>
  <c r="R356" i="4"/>
  <c r="S356" i="4"/>
  <c r="T356" i="4"/>
  <c r="O356" i="1"/>
  <c r="P356" i="1"/>
  <c r="Q356" i="1"/>
  <c r="R356" i="1"/>
  <c r="T356" i="1"/>
  <c r="U356" i="4"/>
  <c r="V356" i="4"/>
  <c r="A355" i="4"/>
  <c r="B355" i="4"/>
  <c r="C355" i="4"/>
  <c r="D355" i="4"/>
  <c r="E355" i="4"/>
  <c r="F355" i="4"/>
  <c r="G355" i="4"/>
  <c r="H355" i="4"/>
  <c r="I355" i="4"/>
  <c r="J355" i="4"/>
  <c r="K355" i="4"/>
  <c r="L355" i="4"/>
  <c r="M355" i="4"/>
  <c r="N355" i="4"/>
  <c r="O355" i="4"/>
  <c r="P355" i="4"/>
  <c r="Q355" i="4"/>
  <c r="R355" i="4"/>
  <c r="S355" i="4"/>
  <c r="T355" i="4"/>
  <c r="O355" i="1"/>
  <c r="P355" i="1"/>
  <c r="Q355" i="1"/>
  <c r="R355" i="1"/>
  <c r="T355" i="1"/>
  <c r="U355" i="4"/>
  <c r="V355" i="4"/>
  <c r="A354" i="4"/>
  <c r="B354" i="4"/>
  <c r="C354" i="4"/>
  <c r="D354" i="4"/>
  <c r="E354" i="4"/>
  <c r="F354" i="4"/>
  <c r="G354" i="4"/>
  <c r="H354" i="4"/>
  <c r="I354" i="4"/>
  <c r="J354" i="4"/>
  <c r="K354" i="4"/>
  <c r="L354" i="4"/>
  <c r="M354" i="4"/>
  <c r="N354" i="4"/>
  <c r="O354" i="4"/>
  <c r="P354" i="4"/>
  <c r="Q354" i="4"/>
  <c r="R354" i="4"/>
  <c r="S354" i="4"/>
  <c r="T354" i="4"/>
  <c r="O354" i="1"/>
  <c r="P354" i="1"/>
  <c r="Q354" i="1"/>
  <c r="R354" i="1"/>
  <c r="T354" i="1"/>
  <c r="U354" i="4"/>
  <c r="V354" i="4"/>
  <c r="A353" i="4"/>
  <c r="B353" i="4"/>
  <c r="C353" i="4"/>
  <c r="D353" i="4"/>
  <c r="E353" i="4"/>
  <c r="F353" i="4"/>
  <c r="G353" i="4"/>
  <c r="H353" i="4"/>
  <c r="I353" i="4"/>
  <c r="J353" i="4"/>
  <c r="K353" i="4"/>
  <c r="L353" i="4"/>
  <c r="M353" i="4"/>
  <c r="N353" i="4"/>
  <c r="O353" i="4"/>
  <c r="P353" i="4"/>
  <c r="Q353" i="4"/>
  <c r="R353" i="4"/>
  <c r="S353" i="4"/>
  <c r="T353" i="4"/>
  <c r="O353" i="1"/>
  <c r="P353" i="1"/>
  <c r="Q353" i="1"/>
  <c r="R353" i="1"/>
  <c r="T353" i="1"/>
  <c r="U353" i="4"/>
  <c r="V353" i="4"/>
  <c r="A352" i="4"/>
  <c r="B352" i="4"/>
  <c r="C352" i="4"/>
  <c r="D352" i="4"/>
  <c r="E352" i="4"/>
  <c r="F352" i="4"/>
  <c r="G352" i="4"/>
  <c r="H352" i="4"/>
  <c r="I352" i="4"/>
  <c r="J352" i="4"/>
  <c r="K352" i="4"/>
  <c r="L352" i="4"/>
  <c r="M352" i="4"/>
  <c r="N352" i="4"/>
  <c r="O352" i="4"/>
  <c r="P352" i="4"/>
  <c r="Q352" i="4"/>
  <c r="R352" i="4"/>
  <c r="S352" i="4"/>
  <c r="T352" i="4"/>
  <c r="O352" i="1"/>
  <c r="P352" i="1"/>
  <c r="Q352" i="1"/>
  <c r="R352" i="1"/>
  <c r="T352" i="1"/>
  <c r="U352" i="4"/>
  <c r="V352" i="4"/>
  <c r="A351" i="4"/>
  <c r="B351" i="4"/>
  <c r="C351" i="4"/>
  <c r="D351" i="4"/>
  <c r="E351" i="4"/>
  <c r="F351" i="4"/>
  <c r="G351" i="4"/>
  <c r="H351" i="4"/>
  <c r="I351" i="4"/>
  <c r="J351" i="4"/>
  <c r="K351" i="4"/>
  <c r="L351" i="4"/>
  <c r="M351" i="4"/>
  <c r="N351" i="4"/>
  <c r="O351" i="4"/>
  <c r="P351" i="4"/>
  <c r="Q351" i="4"/>
  <c r="R351" i="4"/>
  <c r="S351" i="4"/>
  <c r="T351" i="4"/>
  <c r="O351" i="1"/>
  <c r="P351" i="1"/>
  <c r="Q351" i="1"/>
  <c r="R351" i="1"/>
  <c r="T351" i="1"/>
  <c r="U351" i="4"/>
  <c r="V351" i="4"/>
  <c r="A350" i="4"/>
  <c r="B350" i="4"/>
  <c r="C350" i="4"/>
  <c r="D350" i="4"/>
  <c r="E350" i="4"/>
  <c r="F350" i="4"/>
  <c r="G350" i="4"/>
  <c r="H350" i="4"/>
  <c r="I350" i="4"/>
  <c r="J350" i="4"/>
  <c r="K350" i="4"/>
  <c r="L350" i="4"/>
  <c r="M350" i="4"/>
  <c r="N350" i="4"/>
  <c r="O350" i="4"/>
  <c r="P350" i="4"/>
  <c r="Q350" i="4"/>
  <c r="R350" i="4"/>
  <c r="S350" i="4"/>
  <c r="T350" i="4"/>
  <c r="O350" i="1"/>
  <c r="P350" i="1"/>
  <c r="Q350" i="1"/>
  <c r="R350" i="1"/>
  <c r="T350" i="1"/>
  <c r="U350" i="4"/>
  <c r="V350" i="4"/>
  <c r="A349" i="4"/>
  <c r="B349" i="4"/>
  <c r="C349" i="4"/>
  <c r="D349" i="4"/>
  <c r="E349" i="4"/>
  <c r="F349" i="4"/>
  <c r="G349" i="4"/>
  <c r="H349" i="4"/>
  <c r="I349" i="4"/>
  <c r="J349" i="4"/>
  <c r="K349" i="4"/>
  <c r="L349" i="4"/>
  <c r="M349" i="4"/>
  <c r="N349" i="4"/>
  <c r="O349" i="4"/>
  <c r="P349" i="4"/>
  <c r="Q349" i="4"/>
  <c r="R349" i="4"/>
  <c r="S349" i="4"/>
  <c r="T349" i="4"/>
  <c r="O349" i="1"/>
  <c r="P349" i="1"/>
  <c r="Q349" i="1"/>
  <c r="R349" i="1"/>
  <c r="T349" i="1"/>
  <c r="U349" i="4"/>
  <c r="V349" i="4"/>
  <c r="A348" i="4"/>
  <c r="B348" i="4"/>
  <c r="C348" i="4"/>
  <c r="D348" i="4"/>
  <c r="E348" i="4"/>
  <c r="F348" i="4"/>
  <c r="G348" i="4"/>
  <c r="H348" i="4"/>
  <c r="I348" i="4"/>
  <c r="J348" i="4"/>
  <c r="K348" i="4"/>
  <c r="L348" i="4"/>
  <c r="M348" i="4"/>
  <c r="N348" i="4"/>
  <c r="O348" i="4"/>
  <c r="P348" i="4"/>
  <c r="Q348" i="4"/>
  <c r="R348" i="4"/>
  <c r="S348" i="4"/>
  <c r="T348" i="4"/>
  <c r="O348" i="1"/>
  <c r="P348" i="1"/>
  <c r="Q348" i="1"/>
  <c r="R348" i="1"/>
  <c r="T348" i="1"/>
  <c r="U348" i="4"/>
  <c r="V348" i="4"/>
  <c r="A347" i="4"/>
  <c r="B347" i="4"/>
  <c r="C347" i="4"/>
  <c r="D347" i="4"/>
  <c r="E347" i="4"/>
  <c r="F347" i="4"/>
  <c r="G347" i="4"/>
  <c r="H347" i="4"/>
  <c r="I347" i="4"/>
  <c r="J347" i="4"/>
  <c r="K347" i="4"/>
  <c r="L347" i="4"/>
  <c r="M347" i="4"/>
  <c r="N347" i="4"/>
  <c r="O347" i="4"/>
  <c r="P347" i="4"/>
  <c r="Q347" i="4"/>
  <c r="R347" i="4"/>
  <c r="S347" i="4"/>
  <c r="T347" i="4"/>
  <c r="O347" i="1"/>
  <c r="P347" i="1"/>
  <c r="Q347" i="1"/>
  <c r="R347" i="1"/>
  <c r="T347" i="1"/>
  <c r="U347" i="4"/>
  <c r="V347" i="4"/>
  <c r="A346" i="4"/>
  <c r="B346" i="4"/>
  <c r="C346" i="4"/>
  <c r="D346" i="4"/>
  <c r="E346" i="4"/>
  <c r="F346" i="4"/>
  <c r="G346" i="4"/>
  <c r="H346" i="4"/>
  <c r="I346" i="4"/>
  <c r="J346" i="4"/>
  <c r="K346" i="4"/>
  <c r="L346" i="4"/>
  <c r="M346" i="4"/>
  <c r="N346" i="4"/>
  <c r="O346" i="4"/>
  <c r="P346" i="4"/>
  <c r="Q346" i="4"/>
  <c r="R346" i="4"/>
  <c r="S346" i="4"/>
  <c r="T346" i="4"/>
  <c r="O346" i="1"/>
  <c r="P346" i="1"/>
  <c r="Q346" i="1"/>
  <c r="R346" i="1"/>
  <c r="T346" i="1"/>
  <c r="U346" i="4"/>
  <c r="V346" i="4"/>
  <c r="A345" i="4"/>
  <c r="B345" i="4"/>
  <c r="C345" i="4"/>
  <c r="D345" i="4"/>
  <c r="E345" i="4"/>
  <c r="F345" i="4"/>
  <c r="G345" i="4"/>
  <c r="H345" i="4"/>
  <c r="I345" i="4"/>
  <c r="J345" i="4"/>
  <c r="K345" i="4"/>
  <c r="L345" i="4"/>
  <c r="M345" i="4"/>
  <c r="N345" i="4"/>
  <c r="O345" i="4"/>
  <c r="P345" i="4"/>
  <c r="Q345" i="4"/>
  <c r="R345" i="4"/>
  <c r="S345" i="4"/>
  <c r="T345" i="4"/>
  <c r="O345" i="1"/>
  <c r="P345" i="1"/>
  <c r="Q345" i="1"/>
  <c r="R345" i="1"/>
  <c r="T345" i="1"/>
  <c r="U345" i="4"/>
  <c r="V345" i="4"/>
  <c r="A344" i="4"/>
  <c r="B344" i="4"/>
  <c r="C344" i="4"/>
  <c r="D344" i="4"/>
  <c r="E344" i="4"/>
  <c r="F344" i="4"/>
  <c r="G344" i="4"/>
  <c r="H344" i="4"/>
  <c r="I344" i="4"/>
  <c r="J344" i="4"/>
  <c r="K344" i="4"/>
  <c r="L344" i="4"/>
  <c r="M344" i="4"/>
  <c r="N344" i="4"/>
  <c r="O344" i="4"/>
  <c r="P344" i="4"/>
  <c r="Q344" i="4"/>
  <c r="R344" i="4"/>
  <c r="S344" i="4"/>
  <c r="T344" i="4"/>
  <c r="O344" i="1"/>
  <c r="P344" i="1"/>
  <c r="Q344" i="1"/>
  <c r="R344" i="1"/>
  <c r="T344" i="1"/>
  <c r="U344" i="4"/>
  <c r="V344" i="4"/>
  <c r="A343" i="4"/>
  <c r="B343" i="4"/>
  <c r="C343" i="4"/>
  <c r="D343" i="4"/>
  <c r="E343" i="4"/>
  <c r="F343" i="4"/>
  <c r="G343" i="4"/>
  <c r="H343" i="4"/>
  <c r="I343" i="4"/>
  <c r="J343" i="4"/>
  <c r="K343" i="4"/>
  <c r="L343" i="4"/>
  <c r="M343" i="4"/>
  <c r="N343" i="4"/>
  <c r="O343" i="4"/>
  <c r="P343" i="4"/>
  <c r="Q343" i="4"/>
  <c r="R343" i="4"/>
  <c r="S343" i="4"/>
  <c r="T343" i="4"/>
  <c r="O343" i="1"/>
  <c r="P343" i="1"/>
  <c r="Q343" i="1"/>
  <c r="R343" i="1"/>
  <c r="T343" i="1"/>
  <c r="U343" i="4"/>
  <c r="V343" i="4"/>
  <c r="A342" i="4"/>
  <c r="B342" i="4"/>
  <c r="C342" i="4"/>
  <c r="D342" i="4"/>
  <c r="E342" i="4"/>
  <c r="F342" i="4"/>
  <c r="G342" i="4"/>
  <c r="H342" i="4"/>
  <c r="I342" i="4"/>
  <c r="J342" i="4"/>
  <c r="K342" i="4"/>
  <c r="L342" i="4"/>
  <c r="M342" i="4"/>
  <c r="N342" i="4"/>
  <c r="O342" i="4"/>
  <c r="P342" i="4"/>
  <c r="Q342" i="4"/>
  <c r="R342" i="4"/>
  <c r="S342" i="4"/>
  <c r="T342" i="4"/>
  <c r="O342" i="1"/>
  <c r="P342" i="1"/>
  <c r="Q342" i="1"/>
  <c r="R342" i="1"/>
  <c r="T342" i="1"/>
  <c r="U342" i="4"/>
  <c r="V342" i="4"/>
  <c r="A341" i="4"/>
  <c r="B341" i="4"/>
  <c r="C341" i="4"/>
  <c r="D341" i="4"/>
  <c r="E341" i="4"/>
  <c r="F341" i="4"/>
  <c r="G341" i="4"/>
  <c r="H341" i="4"/>
  <c r="I341" i="4"/>
  <c r="J341" i="4"/>
  <c r="K341" i="4"/>
  <c r="L341" i="4"/>
  <c r="M341" i="4"/>
  <c r="N341" i="4"/>
  <c r="O341" i="4"/>
  <c r="P341" i="4"/>
  <c r="Q341" i="4"/>
  <c r="R341" i="4"/>
  <c r="S341" i="4"/>
  <c r="T341" i="4"/>
  <c r="O341" i="1"/>
  <c r="P341" i="1"/>
  <c r="Q341" i="1"/>
  <c r="R341" i="1"/>
  <c r="T341" i="1"/>
  <c r="U341" i="4"/>
  <c r="V341" i="4"/>
  <c r="A340" i="4"/>
  <c r="B340" i="4"/>
  <c r="C340" i="4"/>
  <c r="D340" i="4"/>
  <c r="E340" i="4"/>
  <c r="F340" i="4"/>
  <c r="G340" i="4"/>
  <c r="H340" i="4"/>
  <c r="I340" i="4"/>
  <c r="J340" i="4"/>
  <c r="K340" i="4"/>
  <c r="L340" i="4"/>
  <c r="M340" i="4"/>
  <c r="N340" i="4"/>
  <c r="O340" i="4"/>
  <c r="P340" i="4"/>
  <c r="Q340" i="4"/>
  <c r="R340" i="4"/>
  <c r="S340" i="4"/>
  <c r="T340" i="4"/>
  <c r="O340" i="1"/>
  <c r="P340" i="1"/>
  <c r="Q340" i="1"/>
  <c r="R340" i="1"/>
  <c r="T340" i="1"/>
  <c r="U340" i="4"/>
  <c r="V340" i="4"/>
  <c r="A339" i="4"/>
  <c r="B339" i="4"/>
  <c r="C339" i="4"/>
  <c r="D339" i="4"/>
  <c r="E339" i="4"/>
  <c r="F339" i="4"/>
  <c r="G339" i="4"/>
  <c r="H339" i="4"/>
  <c r="I339" i="4"/>
  <c r="J339" i="4"/>
  <c r="K339" i="4"/>
  <c r="L339" i="4"/>
  <c r="M339" i="4"/>
  <c r="N339" i="4"/>
  <c r="O339" i="4"/>
  <c r="P339" i="4"/>
  <c r="Q339" i="4"/>
  <c r="R339" i="4"/>
  <c r="S339" i="4"/>
  <c r="T339" i="4"/>
  <c r="O339" i="1"/>
  <c r="P339" i="1"/>
  <c r="Q339" i="1"/>
  <c r="R339" i="1"/>
  <c r="T339" i="1"/>
  <c r="U339" i="4"/>
  <c r="V339" i="4"/>
  <c r="A338" i="4"/>
  <c r="B338" i="4"/>
  <c r="C338" i="4"/>
  <c r="D338" i="4"/>
  <c r="E338" i="4"/>
  <c r="F338" i="4"/>
  <c r="G338" i="4"/>
  <c r="H338" i="4"/>
  <c r="I338" i="4"/>
  <c r="J338" i="4"/>
  <c r="K338" i="4"/>
  <c r="L338" i="4"/>
  <c r="M338" i="4"/>
  <c r="N338" i="4"/>
  <c r="O338" i="4"/>
  <c r="P338" i="4"/>
  <c r="Q338" i="4"/>
  <c r="R338" i="4"/>
  <c r="S338" i="4"/>
  <c r="T338" i="4"/>
  <c r="O338" i="1"/>
  <c r="P338" i="1"/>
  <c r="Q338" i="1"/>
  <c r="R338" i="1"/>
  <c r="T338" i="1"/>
  <c r="U338" i="4"/>
  <c r="V338" i="4"/>
  <c r="A337" i="4"/>
  <c r="B337" i="4"/>
  <c r="C337" i="4"/>
  <c r="D337" i="4"/>
  <c r="E337" i="4"/>
  <c r="F337" i="4"/>
  <c r="G337" i="4"/>
  <c r="H337" i="4"/>
  <c r="I337" i="4"/>
  <c r="J337" i="4"/>
  <c r="K337" i="4"/>
  <c r="L337" i="4"/>
  <c r="M337" i="4"/>
  <c r="N337" i="4"/>
  <c r="O337" i="4"/>
  <c r="P337" i="4"/>
  <c r="Q337" i="4"/>
  <c r="R337" i="4"/>
  <c r="S337" i="4"/>
  <c r="T337" i="4"/>
  <c r="O337" i="1"/>
  <c r="P337" i="1"/>
  <c r="Q337" i="1"/>
  <c r="R337" i="1"/>
  <c r="T337" i="1"/>
  <c r="U337" i="4"/>
  <c r="V337" i="4"/>
  <c r="A336" i="4"/>
  <c r="B336" i="4"/>
  <c r="C336" i="4"/>
  <c r="D336" i="4"/>
  <c r="E336" i="4"/>
  <c r="F336" i="4"/>
  <c r="G336" i="4"/>
  <c r="H336" i="4"/>
  <c r="I336" i="4"/>
  <c r="J336" i="4"/>
  <c r="K336" i="4"/>
  <c r="L336" i="4"/>
  <c r="M336" i="4"/>
  <c r="N336" i="4"/>
  <c r="O336" i="4"/>
  <c r="P336" i="4"/>
  <c r="Q336" i="4"/>
  <c r="R336" i="4"/>
  <c r="S336" i="4"/>
  <c r="T336" i="4"/>
  <c r="O336" i="1"/>
  <c r="P336" i="1"/>
  <c r="Q336" i="1"/>
  <c r="R336" i="1"/>
  <c r="T336" i="1"/>
  <c r="U336" i="4"/>
  <c r="V336" i="4"/>
  <c r="A335" i="4"/>
  <c r="B335" i="4"/>
  <c r="C335" i="4"/>
  <c r="D335" i="4"/>
  <c r="E335" i="4"/>
  <c r="F335" i="4"/>
  <c r="G335" i="4"/>
  <c r="H335" i="4"/>
  <c r="I335" i="4"/>
  <c r="J335" i="4"/>
  <c r="K335" i="4"/>
  <c r="L335" i="4"/>
  <c r="M335" i="4"/>
  <c r="N335" i="4"/>
  <c r="O335" i="4"/>
  <c r="P335" i="4"/>
  <c r="Q335" i="4"/>
  <c r="R335" i="4"/>
  <c r="S335" i="4"/>
  <c r="T335" i="4"/>
  <c r="O335" i="1"/>
  <c r="P335" i="1"/>
  <c r="Q335" i="1"/>
  <c r="R335" i="1"/>
  <c r="T335" i="1"/>
  <c r="U335" i="4"/>
  <c r="V335" i="4"/>
  <c r="A334" i="4"/>
  <c r="B334" i="4"/>
  <c r="C334" i="4"/>
  <c r="D334" i="4"/>
  <c r="E334" i="4"/>
  <c r="F334" i="4"/>
  <c r="G334" i="4"/>
  <c r="H334" i="4"/>
  <c r="I334" i="4"/>
  <c r="J334" i="4"/>
  <c r="K334" i="4"/>
  <c r="L334" i="4"/>
  <c r="M334" i="4"/>
  <c r="N334" i="4"/>
  <c r="O334" i="4"/>
  <c r="P334" i="4"/>
  <c r="Q334" i="4"/>
  <c r="R334" i="4"/>
  <c r="S334" i="4"/>
  <c r="T334" i="4"/>
  <c r="O334" i="1"/>
  <c r="P334" i="1"/>
  <c r="Q334" i="1"/>
  <c r="R334" i="1"/>
  <c r="T334" i="1"/>
  <c r="U334" i="4"/>
  <c r="V334" i="4"/>
  <c r="A333" i="4"/>
  <c r="B333" i="4"/>
  <c r="C333" i="4"/>
  <c r="D333" i="4"/>
  <c r="E333" i="4"/>
  <c r="F333" i="4"/>
  <c r="G333" i="4"/>
  <c r="H333" i="4"/>
  <c r="I333" i="4"/>
  <c r="J333" i="4"/>
  <c r="K333" i="4"/>
  <c r="L333" i="4"/>
  <c r="M333" i="4"/>
  <c r="N333" i="4"/>
  <c r="O333" i="4"/>
  <c r="P333" i="4"/>
  <c r="Q333" i="4"/>
  <c r="R333" i="4"/>
  <c r="S333" i="4"/>
  <c r="T333" i="4"/>
  <c r="O333" i="1"/>
  <c r="P333" i="1"/>
  <c r="Q333" i="1"/>
  <c r="R333" i="1"/>
  <c r="T333" i="1"/>
  <c r="U333" i="4"/>
  <c r="V333" i="4"/>
  <c r="A332" i="4"/>
  <c r="B332" i="4"/>
  <c r="C332" i="4"/>
  <c r="D332" i="4"/>
  <c r="E332" i="4"/>
  <c r="F332" i="4"/>
  <c r="G332" i="4"/>
  <c r="H332" i="4"/>
  <c r="I332" i="4"/>
  <c r="J332" i="4"/>
  <c r="K332" i="4"/>
  <c r="L332" i="4"/>
  <c r="M332" i="4"/>
  <c r="N332" i="4"/>
  <c r="O332" i="4"/>
  <c r="P332" i="4"/>
  <c r="Q332" i="4"/>
  <c r="R332" i="4"/>
  <c r="S332" i="4"/>
  <c r="T332" i="4"/>
  <c r="O332" i="1"/>
  <c r="P332" i="1"/>
  <c r="Q332" i="1"/>
  <c r="R332" i="1"/>
  <c r="T332" i="1"/>
  <c r="U332" i="4"/>
  <c r="V332" i="4"/>
  <c r="A331" i="4"/>
  <c r="B331" i="4"/>
  <c r="C331" i="4"/>
  <c r="D331" i="4"/>
  <c r="E331" i="4"/>
  <c r="F331" i="4"/>
  <c r="G331" i="4"/>
  <c r="H331" i="4"/>
  <c r="I331" i="4"/>
  <c r="J331" i="4"/>
  <c r="K331" i="4"/>
  <c r="L331" i="4"/>
  <c r="M331" i="4"/>
  <c r="N331" i="4"/>
  <c r="O331" i="4"/>
  <c r="P331" i="4"/>
  <c r="Q331" i="4"/>
  <c r="R331" i="4"/>
  <c r="S331" i="4"/>
  <c r="T331" i="4"/>
  <c r="O331" i="1"/>
  <c r="P331" i="1"/>
  <c r="Q331" i="1"/>
  <c r="R331" i="1"/>
  <c r="T331" i="1"/>
  <c r="U331" i="4"/>
  <c r="V331" i="4"/>
  <c r="A330" i="4"/>
  <c r="B330" i="4"/>
  <c r="C330" i="4"/>
  <c r="D330" i="4"/>
  <c r="E330" i="4"/>
  <c r="F330" i="4"/>
  <c r="G330" i="4"/>
  <c r="H330" i="4"/>
  <c r="I330" i="4"/>
  <c r="J330" i="4"/>
  <c r="K330" i="4"/>
  <c r="L330" i="4"/>
  <c r="M330" i="4"/>
  <c r="N330" i="4"/>
  <c r="O330" i="4"/>
  <c r="P330" i="4"/>
  <c r="Q330" i="4"/>
  <c r="R330" i="4"/>
  <c r="S330" i="4"/>
  <c r="T330" i="4"/>
  <c r="O330" i="1"/>
  <c r="P330" i="1"/>
  <c r="Q330" i="1"/>
  <c r="R330" i="1"/>
  <c r="T330" i="1"/>
  <c r="U330" i="4"/>
  <c r="V330" i="4"/>
  <c r="A329" i="4"/>
  <c r="B329" i="4"/>
  <c r="C329" i="4"/>
  <c r="D329" i="4"/>
  <c r="E329" i="4"/>
  <c r="F329" i="4"/>
  <c r="G329" i="4"/>
  <c r="H329" i="4"/>
  <c r="I329" i="4"/>
  <c r="J329" i="4"/>
  <c r="K329" i="4"/>
  <c r="L329" i="4"/>
  <c r="M329" i="4"/>
  <c r="N329" i="4"/>
  <c r="O329" i="4"/>
  <c r="P329" i="4"/>
  <c r="Q329" i="4"/>
  <c r="R329" i="4"/>
  <c r="S329" i="4"/>
  <c r="T329" i="4"/>
  <c r="O329" i="1"/>
  <c r="P329" i="1"/>
  <c r="Q329" i="1"/>
  <c r="R329" i="1"/>
  <c r="T329" i="1"/>
  <c r="U329" i="4"/>
  <c r="V329" i="4"/>
  <c r="A328" i="4"/>
  <c r="B328" i="4"/>
  <c r="C328" i="4"/>
  <c r="D328" i="4"/>
  <c r="E328" i="4"/>
  <c r="F328" i="4"/>
  <c r="G328" i="4"/>
  <c r="H328" i="4"/>
  <c r="I328" i="4"/>
  <c r="J328" i="4"/>
  <c r="K328" i="4"/>
  <c r="L328" i="4"/>
  <c r="M328" i="4"/>
  <c r="N328" i="4"/>
  <c r="O328" i="4"/>
  <c r="P328" i="4"/>
  <c r="Q328" i="4"/>
  <c r="R328" i="4"/>
  <c r="S328" i="4"/>
  <c r="T328" i="4"/>
  <c r="O328" i="1"/>
  <c r="P328" i="1"/>
  <c r="Q328" i="1"/>
  <c r="R328" i="1"/>
  <c r="T328" i="1"/>
  <c r="U328" i="4"/>
  <c r="V328" i="4"/>
  <c r="A327" i="4"/>
  <c r="B327" i="4"/>
  <c r="C327" i="4"/>
  <c r="D327" i="4"/>
  <c r="E327" i="4"/>
  <c r="F327" i="4"/>
  <c r="G327" i="4"/>
  <c r="H327" i="4"/>
  <c r="I327" i="4"/>
  <c r="J327" i="4"/>
  <c r="K327" i="4"/>
  <c r="L327" i="4"/>
  <c r="M327" i="4"/>
  <c r="N327" i="4"/>
  <c r="O327" i="4"/>
  <c r="P327" i="4"/>
  <c r="Q327" i="4"/>
  <c r="R327" i="4"/>
  <c r="S327" i="4"/>
  <c r="T327" i="4"/>
  <c r="O327" i="1"/>
  <c r="P327" i="1"/>
  <c r="Q327" i="1"/>
  <c r="R327" i="1"/>
  <c r="T327" i="1"/>
  <c r="U327" i="4"/>
  <c r="V327" i="4"/>
  <c r="A326" i="4"/>
  <c r="B326" i="4"/>
  <c r="C326" i="4"/>
  <c r="D326" i="4"/>
  <c r="E326" i="4"/>
  <c r="F326" i="4"/>
  <c r="G326" i="4"/>
  <c r="H326" i="4"/>
  <c r="I326" i="4"/>
  <c r="J326" i="4"/>
  <c r="K326" i="4"/>
  <c r="L326" i="4"/>
  <c r="M326" i="4"/>
  <c r="N326" i="4"/>
  <c r="O326" i="4"/>
  <c r="P326" i="4"/>
  <c r="Q326" i="4"/>
  <c r="R326" i="4"/>
  <c r="S326" i="4"/>
  <c r="T326" i="4"/>
  <c r="O326" i="1"/>
  <c r="P326" i="1"/>
  <c r="Q326" i="1"/>
  <c r="R326" i="1"/>
  <c r="T326" i="1"/>
  <c r="U326" i="4"/>
  <c r="V326" i="4"/>
  <c r="A325" i="4"/>
  <c r="B325" i="4"/>
  <c r="C325" i="4"/>
  <c r="D325" i="4"/>
  <c r="E325" i="4"/>
  <c r="F325" i="4"/>
  <c r="G325" i="4"/>
  <c r="H325" i="4"/>
  <c r="I325" i="4"/>
  <c r="J325" i="4"/>
  <c r="K325" i="4"/>
  <c r="L325" i="4"/>
  <c r="M325" i="4"/>
  <c r="N325" i="4"/>
  <c r="O325" i="4"/>
  <c r="P325" i="4"/>
  <c r="Q325" i="4"/>
  <c r="R325" i="4"/>
  <c r="S325" i="4"/>
  <c r="T325" i="4"/>
  <c r="O325" i="1"/>
  <c r="P325" i="1"/>
  <c r="Q325" i="1"/>
  <c r="R325" i="1"/>
  <c r="T325" i="1"/>
  <c r="U325" i="4"/>
  <c r="V325" i="4"/>
  <c r="A324" i="4"/>
  <c r="B324" i="4"/>
  <c r="C324" i="4"/>
  <c r="D324" i="4"/>
  <c r="E324" i="4"/>
  <c r="F324" i="4"/>
  <c r="G324" i="4"/>
  <c r="H324" i="4"/>
  <c r="I324" i="4"/>
  <c r="J324" i="4"/>
  <c r="K324" i="4"/>
  <c r="L324" i="4"/>
  <c r="M324" i="4"/>
  <c r="N324" i="4"/>
  <c r="O324" i="4"/>
  <c r="P324" i="4"/>
  <c r="Q324" i="4"/>
  <c r="R324" i="4"/>
  <c r="S324" i="4"/>
  <c r="T324" i="4"/>
  <c r="O324" i="1"/>
  <c r="P324" i="1"/>
  <c r="Q324" i="1"/>
  <c r="R324" i="1"/>
  <c r="T324" i="1"/>
  <c r="U324" i="4"/>
  <c r="V324" i="4"/>
  <c r="A323" i="4"/>
  <c r="B323" i="4"/>
  <c r="C323" i="4"/>
  <c r="D323" i="4"/>
  <c r="E323" i="4"/>
  <c r="F323" i="4"/>
  <c r="G323" i="4"/>
  <c r="H323" i="4"/>
  <c r="I323" i="4"/>
  <c r="J323" i="4"/>
  <c r="K323" i="4"/>
  <c r="L323" i="4"/>
  <c r="M323" i="4"/>
  <c r="N323" i="4"/>
  <c r="O323" i="4"/>
  <c r="P323" i="4"/>
  <c r="Q323" i="4"/>
  <c r="R323" i="4"/>
  <c r="S323" i="4"/>
  <c r="T323" i="4"/>
  <c r="O323" i="1"/>
  <c r="P323" i="1"/>
  <c r="Q323" i="1"/>
  <c r="R323" i="1"/>
  <c r="T323" i="1"/>
  <c r="U323" i="4"/>
  <c r="V323" i="4"/>
  <c r="A322" i="4"/>
  <c r="B322" i="4"/>
  <c r="C322" i="4"/>
  <c r="D322" i="4"/>
  <c r="E322" i="4"/>
  <c r="F322" i="4"/>
  <c r="G322" i="4"/>
  <c r="H322" i="4"/>
  <c r="I322" i="4"/>
  <c r="J322" i="4"/>
  <c r="K322" i="4"/>
  <c r="L322" i="4"/>
  <c r="M322" i="4"/>
  <c r="N322" i="4"/>
  <c r="O322" i="4"/>
  <c r="P322" i="4"/>
  <c r="Q322" i="4"/>
  <c r="R322" i="4"/>
  <c r="S322" i="4"/>
  <c r="T322" i="4"/>
  <c r="O322" i="1"/>
  <c r="P322" i="1"/>
  <c r="Q322" i="1"/>
  <c r="R322" i="1"/>
  <c r="T322" i="1"/>
  <c r="U322" i="4"/>
  <c r="V322" i="4"/>
  <c r="A321" i="4"/>
  <c r="B321" i="4"/>
  <c r="C321" i="4"/>
  <c r="D321" i="4"/>
  <c r="E321" i="4"/>
  <c r="F321" i="4"/>
  <c r="G321" i="4"/>
  <c r="H321" i="4"/>
  <c r="I321" i="4"/>
  <c r="J321" i="4"/>
  <c r="K321" i="4"/>
  <c r="L321" i="4"/>
  <c r="M321" i="4"/>
  <c r="N321" i="4"/>
  <c r="O321" i="4"/>
  <c r="P321" i="4"/>
  <c r="Q321" i="4"/>
  <c r="R321" i="4"/>
  <c r="S321" i="4"/>
  <c r="T321" i="4"/>
  <c r="O321" i="1"/>
  <c r="P321" i="1"/>
  <c r="Q321" i="1"/>
  <c r="R321" i="1"/>
  <c r="T321" i="1"/>
  <c r="U321" i="4"/>
  <c r="V321" i="4"/>
  <c r="A320" i="4"/>
  <c r="B320" i="4"/>
  <c r="C320" i="4"/>
  <c r="D320" i="4"/>
  <c r="E320" i="4"/>
  <c r="F320" i="4"/>
  <c r="G320" i="4"/>
  <c r="H320" i="4"/>
  <c r="I320" i="4"/>
  <c r="J320" i="4"/>
  <c r="K320" i="4"/>
  <c r="L320" i="4"/>
  <c r="M320" i="4"/>
  <c r="N320" i="4"/>
  <c r="O320" i="4"/>
  <c r="P320" i="4"/>
  <c r="Q320" i="4"/>
  <c r="R320" i="4"/>
  <c r="S320" i="4"/>
  <c r="T320" i="4"/>
  <c r="O320" i="1"/>
  <c r="P320" i="1"/>
  <c r="Q320" i="1"/>
  <c r="R320" i="1"/>
  <c r="T320" i="1"/>
  <c r="U320" i="4"/>
  <c r="V320" i="4"/>
  <c r="A319" i="4"/>
  <c r="B319" i="4"/>
  <c r="C319" i="4"/>
  <c r="D319" i="4"/>
  <c r="E319" i="4"/>
  <c r="F319" i="4"/>
  <c r="G319" i="4"/>
  <c r="H319" i="4"/>
  <c r="I319" i="4"/>
  <c r="J319" i="4"/>
  <c r="K319" i="4"/>
  <c r="L319" i="4"/>
  <c r="M319" i="4"/>
  <c r="N319" i="4"/>
  <c r="O319" i="4"/>
  <c r="P319" i="4"/>
  <c r="Q319" i="4"/>
  <c r="R319" i="4"/>
  <c r="S319" i="4"/>
  <c r="T319" i="4"/>
  <c r="O319" i="1"/>
  <c r="P319" i="1"/>
  <c r="Q319" i="1"/>
  <c r="R319" i="1"/>
  <c r="T319" i="1"/>
  <c r="U319" i="4"/>
  <c r="V319" i="4"/>
  <c r="A318" i="4"/>
  <c r="B318" i="4"/>
  <c r="C318" i="4"/>
  <c r="D318" i="4"/>
  <c r="E318" i="4"/>
  <c r="F318" i="4"/>
  <c r="G318" i="4"/>
  <c r="H318" i="4"/>
  <c r="I318" i="4"/>
  <c r="J318" i="4"/>
  <c r="K318" i="4"/>
  <c r="L318" i="4"/>
  <c r="M318" i="4"/>
  <c r="N318" i="4"/>
  <c r="O318" i="4"/>
  <c r="P318" i="4"/>
  <c r="Q318" i="4"/>
  <c r="R318" i="4"/>
  <c r="S318" i="4"/>
  <c r="T318" i="4"/>
  <c r="O318" i="1"/>
  <c r="P318" i="1"/>
  <c r="Q318" i="1"/>
  <c r="R318" i="1"/>
  <c r="T318" i="1"/>
  <c r="U318" i="4"/>
  <c r="V318" i="4"/>
  <c r="A317" i="4"/>
  <c r="B317" i="4"/>
  <c r="C317" i="4"/>
  <c r="D317" i="4"/>
  <c r="E317" i="4"/>
  <c r="F317" i="4"/>
  <c r="G317" i="4"/>
  <c r="H317" i="4"/>
  <c r="I317" i="4"/>
  <c r="J317" i="4"/>
  <c r="K317" i="4"/>
  <c r="L317" i="4"/>
  <c r="M317" i="4"/>
  <c r="N317" i="4"/>
  <c r="O317" i="4"/>
  <c r="P317" i="4"/>
  <c r="Q317" i="4"/>
  <c r="R317" i="4"/>
  <c r="S317" i="4"/>
  <c r="T317" i="4"/>
  <c r="O317" i="1"/>
  <c r="P317" i="1"/>
  <c r="Q317" i="1"/>
  <c r="R317" i="1"/>
  <c r="T317" i="1"/>
  <c r="U317" i="4"/>
  <c r="V317" i="4"/>
  <c r="A316" i="4"/>
  <c r="B316" i="4"/>
  <c r="C316" i="4"/>
  <c r="D316" i="4"/>
  <c r="E316" i="4"/>
  <c r="F316" i="4"/>
  <c r="G316" i="4"/>
  <c r="H316" i="4"/>
  <c r="I316" i="4"/>
  <c r="J316" i="4"/>
  <c r="K316" i="4"/>
  <c r="L316" i="4"/>
  <c r="M316" i="4"/>
  <c r="N316" i="4"/>
  <c r="O316" i="4"/>
  <c r="P316" i="4"/>
  <c r="Q316" i="4"/>
  <c r="R316" i="4"/>
  <c r="S316" i="4"/>
  <c r="T316" i="4"/>
  <c r="O316" i="1"/>
  <c r="P316" i="1"/>
  <c r="Q316" i="1"/>
  <c r="R316" i="1"/>
  <c r="T316" i="1"/>
  <c r="U316" i="4"/>
  <c r="V316" i="4"/>
  <c r="A315" i="4"/>
  <c r="B315" i="4"/>
  <c r="C315" i="4"/>
  <c r="D315" i="4"/>
  <c r="E315" i="4"/>
  <c r="F315" i="4"/>
  <c r="G315" i="4"/>
  <c r="H315" i="4"/>
  <c r="I315" i="4"/>
  <c r="J315" i="4"/>
  <c r="K315" i="4"/>
  <c r="L315" i="4"/>
  <c r="M315" i="4"/>
  <c r="N315" i="4"/>
  <c r="O315" i="4"/>
  <c r="P315" i="4"/>
  <c r="Q315" i="4"/>
  <c r="R315" i="4"/>
  <c r="S315" i="4"/>
  <c r="T315" i="4"/>
  <c r="O315" i="1"/>
  <c r="P315" i="1"/>
  <c r="Q315" i="1"/>
  <c r="R315" i="1"/>
  <c r="T315" i="1"/>
  <c r="U315" i="4"/>
  <c r="V315" i="4"/>
  <c r="A314" i="4"/>
  <c r="B314" i="4"/>
  <c r="C314" i="4"/>
  <c r="D314" i="4"/>
  <c r="E314" i="4"/>
  <c r="F314" i="4"/>
  <c r="G314" i="4"/>
  <c r="H314" i="4"/>
  <c r="I314" i="4"/>
  <c r="J314" i="4"/>
  <c r="K314" i="4"/>
  <c r="L314" i="4"/>
  <c r="M314" i="4"/>
  <c r="N314" i="4"/>
  <c r="O314" i="4"/>
  <c r="P314" i="4"/>
  <c r="Q314" i="4"/>
  <c r="R314" i="4"/>
  <c r="S314" i="4"/>
  <c r="T314" i="4"/>
  <c r="O314" i="1"/>
  <c r="P314" i="1"/>
  <c r="Q314" i="1"/>
  <c r="R314" i="1"/>
  <c r="T314" i="1"/>
  <c r="U314" i="4"/>
  <c r="V314" i="4"/>
  <c r="A313" i="4"/>
  <c r="B313" i="4"/>
  <c r="C313" i="4"/>
  <c r="D313" i="4"/>
  <c r="E313" i="4"/>
  <c r="F313" i="4"/>
  <c r="G313" i="4"/>
  <c r="H313" i="4"/>
  <c r="I313" i="4"/>
  <c r="J313" i="4"/>
  <c r="K313" i="4"/>
  <c r="L313" i="4"/>
  <c r="M313" i="4"/>
  <c r="N313" i="4"/>
  <c r="O313" i="4"/>
  <c r="P313" i="4"/>
  <c r="Q313" i="4"/>
  <c r="R313" i="4"/>
  <c r="S313" i="4"/>
  <c r="T313" i="4"/>
  <c r="O313" i="1"/>
  <c r="P313" i="1"/>
  <c r="Q313" i="1"/>
  <c r="R313" i="1"/>
  <c r="T313" i="1"/>
  <c r="U313" i="4"/>
  <c r="V313" i="4"/>
  <c r="A312" i="4"/>
  <c r="B312" i="4"/>
  <c r="C312" i="4"/>
  <c r="D312" i="4"/>
  <c r="E312" i="4"/>
  <c r="F312" i="4"/>
  <c r="G312" i="4"/>
  <c r="H312" i="4"/>
  <c r="I312" i="4"/>
  <c r="J312" i="4"/>
  <c r="K312" i="4"/>
  <c r="L312" i="4"/>
  <c r="M312" i="4"/>
  <c r="N312" i="4"/>
  <c r="O312" i="4"/>
  <c r="P312" i="4"/>
  <c r="Q312" i="4"/>
  <c r="R312" i="4"/>
  <c r="S312" i="4"/>
  <c r="T312" i="4"/>
  <c r="O312" i="1"/>
  <c r="P312" i="1"/>
  <c r="Q312" i="1"/>
  <c r="R312" i="1"/>
  <c r="T312" i="1"/>
  <c r="U312" i="4"/>
  <c r="V312" i="4"/>
  <c r="A311" i="4"/>
  <c r="B311" i="4"/>
  <c r="C311" i="4"/>
  <c r="D311" i="4"/>
  <c r="E311" i="4"/>
  <c r="F311" i="4"/>
  <c r="G311" i="4"/>
  <c r="H311" i="4"/>
  <c r="I311" i="4"/>
  <c r="J311" i="4"/>
  <c r="K311" i="4"/>
  <c r="L311" i="4"/>
  <c r="M311" i="4"/>
  <c r="N311" i="4"/>
  <c r="O311" i="4"/>
  <c r="P311" i="4"/>
  <c r="Q311" i="4"/>
  <c r="R311" i="4"/>
  <c r="S311" i="4"/>
  <c r="T311" i="4"/>
  <c r="O311" i="1"/>
  <c r="P311" i="1"/>
  <c r="Q311" i="1"/>
  <c r="R311" i="1"/>
  <c r="T311" i="1"/>
  <c r="U311" i="4"/>
  <c r="V311" i="4"/>
  <c r="A310" i="4"/>
  <c r="B310" i="4"/>
  <c r="C310" i="4"/>
  <c r="D310" i="4"/>
  <c r="E310" i="4"/>
  <c r="F310" i="4"/>
  <c r="G310" i="4"/>
  <c r="H310" i="4"/>
  <c r="I310" i="4"/>
  <c r="J310" i="4"/>
  <c r="K310" i="4"/>
  <c r="L310" i="4"/>
  <c r="M310" i="4"/>
  <c r="N310" i="4"/>
  <c r="O310" i="4"/>
  <c r="P310" i="4"/>
  <c r="Q310" i="4"/>
  <c r="R310" i="4"/>
  <c r="S310" i="4"/>
  <c r="T310" i="4"/>
  <c r="O310" i="1"/>
  <c r="P310" i="1"/>
  <c r="Q310" i="1"/>
  <c r="R310" i="1"/>
  <c r="T310" i="1"/>
  <c r="U310" i="4"/>
  <c r="V310" i="4"/>
  <c r="A309" i="4"/>
  <c r="B309" i="4"/>
  <c r="C309" i="4"/>
  <c r="D309" i="4"/>
  <c r="E309" i="4"/>
  <c r="F309" i="4"/>
  <c r="G309" i="4"/>
  <c r="H309" i="4"/>
  <c r="I309" i="4"/>
  <c r="J309" i="4"/>
  <c r="K309" i="4"/>
  <c r="L309" i="4"/>
  <c r="M309" i="4"/>
  <c r="N309" i="4"/>
  <c r="O309" i="4"/>
  <c r="P309" i="4"/>
  <c r="Q309" i="4"/>
  <c r="R309" i="4"/>
  <c r="S309" i="4"/>
  <c r="T309" i="4"/>
  <c r="O309" i="1"/>
  <c r="P309" i="1"/>
  <c r="Q309" i="1"/>
  <c r="R309" i="1"/>
  <c r="T309" i="1"/>
  <c r="U309" i="4"/>
  <c r="V309" i="4"/>
  <c r="A308" i="4"/>
  <c r="B308" i="4"/>
  <c r="C308" i="4"/>
  <c r="D308" i="4"/>
  <c r="E308" i="4"/>
  <c r="F308" i="4"/>
  <c r="G308" i="4"/>
  <c r="H308" i="4"/>
  <c r="I308" i="4"/>
  <c r="J308" i="4"/>
  <c r="K308" i="4"/>
  <c r="L308" i="4"/>
  <c r="M308" i="4"/>
  <c r="N308" i="4"/>
  <c r="O308" i="4"/>
  <c r="P308" i="4"/>
  <c r="Q308" i="4"/>
  <c r="R308" i="4"/>
  <c r="S308" i="4"/>
  <c r="T308" i="4"/>
  <c r="O308" i="1"/>
  <c r="P308" i="1"/>
  <c r="Q308" i="1"/>
  <c r="R308" i="1"/>
  <c r="T308" i="1"/>
  <c r="U308" i="4"/>
  <c r="V308" i="4"/>
  <c r="A307" i="4"/>
  <c r="B307" i="4"/>
  <c r="C307" i="4"/>
  <c r="D307" i="4"/>
  <c r="E307" i="4"/>
  <c r="F307" i="4"/>
  <c r="G307" i="4"/>
  <c r="H307" i="4"/>
  <c r="I307" i="4"/>
  <c r="J307" i="4"/>
  <c r="K307" i="4"/>
  <c r="L307" i="4"/>
  <c r="M307" i="4"/>
  <c r="N307" i="4"/>
  <c r="O307" i="4"/>
  <c r="P307" i="4"/>
  <c r="Q307" i="4"/>
  <c r="R307" i="4"/>
  <c r="S307" i="4"/>
  <c r="T307" i="4"/>
  <c r="O307" i="1"/>
  <c r="P307" i="1"/>
  <c r="Q307" i="1"/>
  <c r="R307" i="1"/>
  <c r="T307" i="1"/>
  <c r="U307" i="4"/>
  <c r="V307" i="4"/>
  <c r="A306" i="4"/>
  <c r="B306" i="4"/>
  <c r="C306" i="4"/>
  <c r="D306" i="4"/>
  <c r="E306" i="4"/>
  <c r="F306" i="4"/>
  <c r="G306" i="4"/>
  <c r="H306" i="4"/>
  <c r="I306" i="4"/>
  <c r="J306" i="4"/>
  <c r="K306" i="4"/>
  <c r="L306" i="4"/>
  <c r="M306" i="4"/>
  <c r="N306" i="4"/>
  <c r="O306" i="4"/>
  <c r="P306" i="4"/>
  <c r="Q306" i="4"/>
  <c r="R306" i="4"/>
  <c r="S306" i="4"/>
  <c r="T306" i="4"/>
  <c r="O306" i="1"/>
  <c r="P306" i="1"/>
  <c r="Q306" i="1"/>
  <c r="R306" i="1"/>
  <c r="T306" i="1"/>
  <c r="U306" i="4"/>
  <c r="V306" i="4"/>
  <c r="A305" i="4"/>
  <c r="B305" i="4"/>
  <c r="C305" i="4"/>
  <c r="D305" i="4"/>
  <c r="E305" i="4"/>
  <c r="F305" i="4"/>
  <c r="G305" i="4"/>
  <c r="H305" i="4"/>
  <c r="I305" i="4"/>
  <c r="J305" i="4"/>
  <c r="K305" i="4"/>
  <c r="L305" i="4"/>
  <c r="M305" i="4"/>
  <c r="N305" i="4"/>
  <c r="O305" i="4"/>
  <c r="P305" i="4"/>
  <c r="Q305" i="4"/>
  <c r="R305" i="4"/>
  <c r="S305" i="4"/>
  <c r="T305" i="4"/>
  <c r="O305" i="1"/>
  <c r="P305" i="1"/>
  <c r="Q305" i="1"/>
  <c r="R305" i="1"/>
  <c r="T305" i="1"/>
  <c r="U305" i="4"/>
  <c r="V305" i="4"/>
  <c r="A304" i="4"/>
  <c r="B304" i="4"/>
  <c r="C304" i="4"/>
  <c r="D304" i="4"/>
  <c r="E304" i="4"/>
  <c r="F304" i="4"/>
  <c r="G304" i="4"/>
  <c r="H304" i="4"/>
  <c r="I304" i="4"/>
  <c r="J304" i="4"/>
  <c r="K304" i="4"/>
  <c r="L304" i="4"/>
  <c r="M304" i="4"/>
  <c r="N304" i="4"/>
  <c r="O304" i="4"/>
  <c r="P304" i="4"/>
  <c r="Q304" i="4"/>
  <c r="R304" i="4"/>
  <c r="S304" i="4"/>
  <c r="T304" i="4"/>
  <c r="O304" i="1"/>
  <c r="P304" i="1"/>
  <c r="Q304" i="1"/>
  <c r="R304" i="1"/>
  <c r="T304" i="1"/>
  <c r="U304" i="4"/>
  <c r="V304" i="4"/>
  <c r="A303" i="4"/>
  <c r="B303" i="4"/>
  <c r="C303" i="4"/>
  <c r="D303" i="4"/>
  <c r="E303" i="4"/>
  <c r="F303" i="4"/>
  <c r="G303" i="4"/>
  <c r="H303" i="4"/>
  <c r="I303" i="4"/>
  <c r="J303" i="4"/>
  <c r="K303" i="4"/>
  <c r="L303" i="4"/>
  <c r="M303" i="4"/>
  <c r="N303" i="4"/>
  <c r="O303" i="4"/>
  <c r="P303" i="4"/>
  <c r="Q303" i="4"/>
  <c r="R303" i="4"/>
  <c r="S303" i="4"/>
  <c r="T303" i="4"/>
  <c r="O303" i="1"/>
  <c r="P303" i="1"/>
  <c r="Q303" i="1"/>
  <c r="R303" i="1"/>
  <c r="T303" i="1"/>
  <c r="U303" i="4"/>
  <c r="V303" i="4"/>
  <c r="A302" i="4"/>
  <c r="B302" i="4"/>
  <c r="C302" i="4"/>
  <c r="D302" i="4"/>
  <c r="E302" i="4"/>
  <c r="F302" i="4"/>
  <c r="G302" i="4"/>
  <c r="H302" i="4"/>
  <c r="I302" i="4"/>
  <c r="J302" i="4"/>
  <c r="K302" i="4"/>
  <c r="L302" i="4"/>
  <c r="M302" i="4"/>
  <c r="N302" i="4"/>
  <c r="O302" i="4"/>
  <c r="P302" i="4"/>
  <c r="Q302" i="4"/>
  <c r="R302" i="4"/>
  <c r="S302" i="4"/>
  <c r="T302" i="4"/>
  <c r="O302" i="1"/>
  <c r="P302" i="1"/>
  <c r="Q302" i="1"/>
  <c r="R302" i="1"/>
  <c r="T302" i="1"/>
  <c r="U302" i="4"/>
  <c r="V302" i="4"/>
  <c r="A301" i="4"/>
  <c r="B301" i="4"/>
  <c r="C301" i="4"/>
  <c r="D301" i="4"/>
  <c r="E301" i="4"/>
  <c r="F301" i="4"/>
  <c r="G301" i="4"/>
  <c r="H301" i="4"/>
  <c r="I301" i="4"/>
  <c r="J301" i="4"/>
  <c r="K301" i="4"/>
  <c r="L301" i="4"/>
  <c r="M301" i="4"/>
  <c r="N301" i="4"/>
  <c r="O301" i="4"/>
  <c r="P301" i="4"/>
  <c r="Q301" i="4"/>
  <c r="R301" i="4"/>
  <c r="S301" i="4"/>
  <c r="T301" i="4"/>
  <c r="O301" i="1"/>
  <c r="P301" i="1"/>
  <c r="Q301" i="1"/>
  <c r="R301" i="1"/>
  <c r="T301" i="1"/>
  <c r="U301" i="4"/>
  <c r="V301" i="4"/>
  <c r="A300" i="4"/>
  <c r="B300" i="4"/>
  <c r="C300" i="4"/>
  <c r="D300" i="4"/>
  <c r="E300" i="4"/>
  <c r="F300" i="4"/>
  <c r="G300" i="4"/>
  <c r="H300" i="4"/>
  <c r="I300" i="4"/>
  <c r="J300" i="4"/>
  <c r="K300" i="4"/>
  <c r="L300" i="4"/>
  <c r="M300" i="4"/>
  <c r="N300" i="4"/>
  <c r="O300" i="4"/>
  <c r="P300" i="4"/>
  <c r="Q300" i="4"/>
  <c r="R300" i="4"/>
  <c r="S300" i="4"/>
  <c r="T300" i="4"/>
  <c r="O300" i="1"/>
  <c r="P300" i="1"/>
  <c r="Q300" i="1"/>
  <c r="R300" i="1"/>
  <c r="T300" i="1"/>
  <c r="U300" i="4"/>
  <c r="V300" i="4"/>
  <c r="A299" i="4"/>
  <c r="B299" i="4"/>
  <c r="C299" i="4"/>
  <c r="D299" i="4"/>
  <c r="E299" i="4"/>
  <c r="F299" i="4"/>
  <c r="G299" i="4"/>
  <c r="H299" i="4"/>
  <c r="I299" i="4"/>
  <c r="J299" i="4"/>
  <c r="K299" i="4"/>
  <c r="L299" i="4"/>
  <c r="M299" i="4"/>
  <c r="N299" i="4"/>
  <c r="O299" i="4"/>
  <c r="P299" i="4"/>
  <c r="Q299" i="4"/>
  <c r="R299" i="4"/>
  <c r="S299" i="4"/>
  <c r="T299" i="4"/>
  <c r="O299" i="1"/>
  <c r="P299" i="1"/>
  <c r="Q299" i="1"/>
  <c r="R299" i="1"/>
  <c r="T299" i="1"/>
  <c r="U299" i="4"/>
  <c r="V299" i="4"/>
  <c r="A298" i="4"/>
  <c r="B298" i="4"/>
  <c r="C298" i="4"/>
  <c r="D298" i="4"/>
  <c r="E298" i="4"/>
  <c r="F298" i="4"/>
  <c r="G298" i="4"/>
  <c r="H298" i="4"/>
  <c r="I298" i="4"/>
  <c r="J298" i="4"/>
  <c r="K298" i="4"/>
  <c r="L298" i="4"/>
  <c r="M298" i="4"/>
  <c r="N298" i="4"/>
  <c r="O298" i="4"/>
  <c r="P298" i="4"/>
  <c r="Q298" i="4"/>
  <c r="R298" i="4"/>
  <c r="S298" i="4"/>
  <c r="T298" i="4"/>
  <c r="O298" i="1"/>
  <c r="P298" i="1"/>
  <c r="Q298" i="1"/>
  <c r="R298" i="1"/>
  <c r="T298" i="1"/>
  <c r="U298" i="4"/>
  <c r="V298" i="4"/>
  <c r="A297" i="4"/>
  <c r="B297" i="4"/>
  <c r="C297" i="4"/>
  <c r="D297" i="4"/>
  <c r="E297" i="4"/>
  <c r="F297" i="4"/>
  <c r="G297" i="4"/>
  <c r="H297" i="4"/>
  <c r="I297" i="4"/>
  <c r="J297" i="4"/>
  <c r="K297" i="4"/>
  <c r="L297" i="4"/>
  <c r="M297" i="4"/>
  <c r="N297" i="4"/>
  <c r="O297" i="4"/>
  <c r="P297" i="4"/>
  <c r="Q297" i="4"/>
  <c r="R297" i="4"/>
  <c r="S297" i="4"/>
  <c r="T297" i="4"/>
  <c r="O297" i="1"/>
  <c r="P297" i="1"/>
  <c r="Q297" i="1"/>
  <c r="R297" i="1"/>
  <c r="T297" i="1"/>
  <c r="U297" i="4"/>
  <c r="V297" i="4"/>
  <c r="A296" i="4"/>
  <c r="B296" i="4"/>
  <c r="C296" i="4"/>
  <c r="D296" i="4"/>
  <c r="E296" i="4"/>
  <c r="F296" i="4"/>
  <c r="G296" i="4"/>
  <c r="H296" i="4"/>
  <c r="I296" i="4"/>
  <c r="J296" i="4"/>
  <c r="K296" i="4"/>
  <c r="L296" i="4"/>
  <c r="M296" i="4"/>
  <c r="N296" i="4"/>
  <c r="O296" i="4"/>
  <c r="P296" i="4"/>
  <c r="Q296" i="4"/>
  <c r="R296" i="4"/>
  <c r="S296" i="4"/>
  <c r="T296" i="4"/>
  <c r="O296" i="1"/>
  <c r="P296" i="1"/>
  <c r="Q296" i="1"/>
  <c r="R296" i="1"/>
  <c r="T296" i="1"/>
  <c r="U296" i="4"/>
  <c r="V296" i="4"/>
  <c r="A295" i="4"/>
  <c r="B295" i="4"/>
  <c r="C295" i="4"/>
  <c r="D295" i="4"/>
  <c r="E295" i="4"/>
  <c r="F295" i="4"/>
  <c r="G295" i="4"/>
  <c r="H295" i="4"/>
  <c r="I295" i="4"/>
  <c r="J295" i="4"/>
  <c r="K295" i="4"/>
  <c r="L295" i="4"/>
  <c r="M295" i="4"/>
  <c r="N295" i="4"/>
  <c r="O295" i="4"/>
  <c r="P295" i="4"/>
  <c r="Q295" i="4"/>
  <c r="R295" i="4"/>
  <c r="S295" i="4"/>
  <c r="T295" i="4"/>
  <c r="O295" i="1"/>
  <c r="P295" i="1"/>
  <c r="Q295" i="1"/>
  <c r="R295" i="1"/>
  <c r="T295" i="1"/>
  <c r="U295" i="4"/>
  <c r="V295" i="4"/>
  <c r="A294" i="4"/>
  <c r="B294" i="4"/>
  <c r="C294" i="4"/>
  <c r="D294" i="4"/>
  <c r="E294" i="4"/>
  <c r="F294" i="4"/>
  <c r="G294" i="4"/>
  <c r="H294" i="4"/>
  <c r="I294" i="4"/>
  <c r="J294" i="4"/>
  <c r="K294" i="4"/>
  <c r="L294" i="4"/>
  <c r="M294" i="4"/>
  <c r="N294" i="4"/>
  <c r="O294" i="4"/>
  <c r="P294" i="4"/>
  <c r="Q294" i="4"/>
  <c r="R294" i="4"/>
  <c r="S294" i="4"/>
  <c r="T294" i="4"/>
  <c r="O294" i="1"/>
  <c r="P294" i="1"/>
  <c r="Q294" i="1"/>
  <c r="R294" i="1"/>
  <c r="T294" i="1"/>
  <c r="U294" i="4"/>
  <c r="V294" i="4"/>
  <c r="A293" i="4"/>
  <c r="B293" i="4"/>
  <c r="C293" i="4"/>
  <c r="D293" i="4"/>
  <c r="E293" i="4"/>
  <c r="F293" i="4"/>
  <c r="G293" i="4"/>
  <c r="H293" i="4"/>
  <c r="I293" i="4"/>
  <c r="J293" i="4"/>
  <c r="K293" i="4"/>
  <c r="L293" i="4"/>
  <c r="M293" i="4"/>
  <c r="N293" i="4"/>
  <c r="O293" i="4"/>
  <c r="P293" i="4"/>
  <c r="Q293" i="4"/>
  <c r="R293" i="4"/>
  <c r="S293" i="4"/>
  <c r="T293" i="4"/>
  <c r="O293" i="1"/>
  <c r="P293" i="1"/>
  <c r="Q293" i="1"/>
  <c r="R293" i="1"/>
  <c r="T293" i="1"/>
  <c r="U293" i="4"/>
  <c r="V293" i="4"/>
  <c r="A292" i="4"/>
  <c r="B292" i="4"/>
  <c r="C292" i="4"/>
  <c r="D292" i="4"/>
  <c r="E292" i="4"/>
  <c r="F292" i="4"/>
  <c r="G292" i="4"/>
  <c r="H292" i="4"/>
  <c r="I292" i="4"/>
  <c r="J292" i="4"/>
  <c r="K292" i="4"/>
  <c r="L292" i="4"/>
  <c r="M292" i="4"/>
  <c r="N292" i="4"/>
  <c r="O292" i="4"/>
  <c r="P292" i="4"/>
  <c r="Q292" i="4"/>
  <c r="R292" i="4"/>
  <c r="S292" i="4"/>
  <c r="T292" i="4"/>
  <c r="O292" i="1"/>
  <c r="P292" i="1"/>
  <c r="Q292" i="1"/>
  <c r="R292" i="1"/>
  <c r="T292" i="1"/>
  <c r="U292" i="4"/>
  <c r="V292" i="4"/>
  <c r="A291" i="4"/>
  <c r="B291" i="4"/>
  <c r="C291" i="4"/>
  <c r="D291" i="4"/>
  <c r="E291" i="4"/>
  <c r="F291" i="4"/>
  <c r="G291" i="4"/>
  <c r="H291" i="4"/>
  <c r="I291" i="4"/>
  <c r="J291" i="4"/>
  <c r="K291" i="4"/>
  <c r="L291" i="4"/>
  <c r="M291" i="4"/>
  <c r="N291" i="4"/>
  <c r="O291" i="4"/>
  <c r="P291" i="4"/>
  <c r="Q291" i="4"/>
  <c r="R291" i="4"/>
  <c r="S291" i="4"/>
  <c r="T291" i="4"/>
  <c r="O291" i="1"/>
  <c r="P291" i="1"/>
  <c r="Q291" i="1"/>
  <c r="R291" i="1"/>
  <c r="T291" i="1"/>
  <c r="U291" i="4"/>
  <c r="V291" i="4"/>
  <c r="A290" i="4"/>
  <c r="B290" i="4"/>
  <c r="C290" i="4"/>
  <c r="D290" i="4"/>
  <c r="E290" i="4"/>
  <c r="F290" i="4"/>
  <c r="G290" i="4"/>
  <c r="H290" i="4"/>
  <c r="I290" i="4"/>
  <c r="J290" i="4"/>
  <c r="K290" i="4"/>
  <c r="L290" i="4"/>
  <c r="M290" i="4"/>
  <c r="N290" i="4"/>
  <c r="O290" i="4"/>
  <c r="P290" i="4"/>
  <c r="Q290" i="4"/>
  <c r="R290" i="4"/>
  <c r="S290" i="4"/>
  <c r="T290" i="4"/>
  <c r="O290" i="1"/>
  <c r="P290" i="1"/>
  <c r="Q290" i="1"/>
  <c r="R290" i="1"/>
  <c r="T290" i="1"/>
  <c r="U290" i="4"/>
  <c r="V290" i="4"/>
  <c r="A289" i="4"/>
  <c r="B289" i="4"/>
  <c r="C289" i="4"/>
  <c r="D289" i="4"/>
  <c r="E289" i="4"/>
  <c r="F289" i="4"/>
  <c r="G289" i="4"/>
  <c r="H289" i="4"/>
  <c r="I289" i="4"/>
  <c r="J289" i="4"/>
  <c r="K289" i="4"/>
  <c r="L289" i="4"/>
  <c r="M289" i="4"/>
  <c r="N289" i="4"/>
  <c r="O289" i="4"/>
  <c r="P289" i="4"/>
  <c r="Q289" i="4"/>
  <c r="R289" i="4"/>
  <c r="S289" i="4"/>
  <c r="T289" i="4"/>
  <c r="O289" i="1"/>
  <c r="P289" i="1"/>
  <c r="Q289" i="1"/>
  <c r="R289" i="1"/>
  <c r="T289" i="1"/>
  <c r="U289" i="4"/>
  <c r="V289" i="4"/>
  <c r="A288" i="4"/>
  <c r="B288" i="4"/>
  <c r="C288" i="4"/>
  <c r="D288" i="4"/>
  <c r="E288" i="4"/>
  <c r="F288" i="4"/>
  <c r="G288" i="4"/>
  <c r="H288" i="4"/>
  <c r="I288" i="4"/>
  <c r="J288" i="4"/>
  <c r="K288" i="4"/>
  <c r="L288" i="4"/>
  <c r="M288" i="4"/>
  <c r="N288" i="4"/>
  <c r="O288" i="4"/>
  <c r="P288" i="4"/>
  <c r="Q288" i="4"/>
  <c r="R288" i="4"/>
  <c r="S288" i="4"/>
  <c r="T288" i="4"/>
  <c r="O288" i="1"/>
  <c r="P288" i="1"/>
  <c r="Q288" i="1"/>
  <c r="R288" i="1"/>
  <c r="T288" i="1"/>
  <c r="U288" i="4"/>
  <c r="V288" i="4"/>
  <c r="A287" i="4"/>
  <c r="B287" i="4"/>
  <c r="C287" i="4"/>
  <c r="D287" i="4"/>
  <c r="E287" i="4"/>
  <c r="F287" i="4"/>
  <c r="G287" i="4"/>
  <c r="H287" i="4"/>
  <c r="I287" i="4"/>
  <c r="J287" i="4"/>
  <c r="K287" i="4"/>
  <c r="L287" i="4"/>
  <c r="M287" i="4"/>
  <c r="N287" i="4"/>
  <c r="O287" i="4"/>
  <c r="P287" i="4"/>
  <c r="Q287" i="4"/>
  <c r="R287" i="4"/>
  <c r="S287" i="4"/>
  <c r="T287" i="4"/>
  <c r="O287" i="1"/>
  <c r="P287" i="1"/>
  <c r="Q287" i="1"/>
  <c r="R287" i="1"/>
  <c r="T287" i="1"/>
  <c r="U287" i="4"/>
  <c r="V287" i="4"/>
  <c r="A286" i="4"/>
  <c r="B286" i="4"/>
  <c r="C286" i="4"/>
  <c r="D286" i="4"/>
  <c r="E286" i="4"/>
  <c r="F286" i="4"/>
  <c r="G286" i="4"/>
  <c r="H286" i="4"/>
  <c r="I286" i="4"/>
  <c r="J286" i="4"/>
  <c r="K286" i="4"/>
  <c r="L286" i="4"/>
  <c r="M286" i="4"/>
  <c r="N286" i="4"/>
  <c r="O286" i="4"/>
  <c r="P286" i="4"/>
  <c r="Q286" i="4"/>
  <c r="R286" i="4"/>
  <c r="S286" i="4"/>
  <c r="T286" i="4"/>
  <c r="O286" i="1"/>
  <c r="P286" i="1"/>
  <c r="Q286" i="1"/>
  <c r="R286" i="1"/>
  <c r="T286" i="1"/>
  <c r="U286" i="4"/>
  <c r="V286" i="4"/>
  <c r="A285" i="4"/>
  <c r="B285" i="4"/>
  <c r="C285" i="4"/>
  <c r="D285" i="4"/>
  <c r="E285" i="4"/>
  <c r="F285" i="4"/>
  <c r="G285" i="4"/>
  <c r="H285" i="4"/>
  <c r="I285" i="4"/>
  <c r="J285" i="4"/>
  <c r="K285" i="4"/>
  <c r="L285" i="4"/>
  <c r="M285" i="4"/>
  <c r="N285" i="4"/>
  <c r="O285" i="4"/>
  <c r="P285" i="4"/>
  <c r="Q285" i="4"/>
  <c r="R285" i="4"/>
  <c r="S285" i="4"/>
  <c r="T285" i="4"/>
  <c r="O285" i="1"/>
  <c r="P285" i="1"/>
  <c r="Q285" i="1"/>
  <c r="R285" i="1"/>
  <c r="T285" i="1"/>
  <c r="U285" i="4"/>
  <c r="V285" i="4"/>
  <c r="A284" i="4"/>
  <c r="B284" i="4"/>
  <c r="C284" i="4"/>
  <c r="D284" i="4"/>
  <c r="E284" i="4"/>
  <c r="F284" i="4"/>
  <c r="G284" i="4"/>
  <c r="H284" i="4"/>
  <c r="I284" i="4"/>
  <c r="J284" i="4"/>
  <c r="K284" i="4"/>
  <c r="L284" i="4"/>
  <c r="M284" i="4"/>
  <c r="N284" i="4"/>
  <c r="O284" i="4"/>
  <c r="P284" i="4"/>
  <c r="Q284" i="4"/>
  <c r="R284" i="4"/>
  <c r="S284" i="4"/>
  <c r="T284" i="4"/>
  <c r="O284" i="1"/>
  <c r="P284" i="1"/>
  <c r="Q284" i="1"/>
  <c r="R284" i="1"/>
  <c r="T284" i="1"/>
  <c r="U284" i="4"/>
  <c r="V284" i="4"/>
  <c r="A283" i="4"/>
  <c r="B283" i="4"/>
  <c r="C283" i="4"/>
  <c r="D283" i="4"/>
  <c r="E283" i="4"/>
  <c r="F283" i="4"/>
  <c r="G283" i="4"/>
  <c r="H283" i="4"/>
  <c r="I283" i="4"/>
  <c r="J283" i="4"/>
  <c r="K283" i="4"/>
  <c r="L283" i="4"/>
  <c r="M283" i="4"/>
  <c r="N283" i="4"/>
  <c r="O283" i="4"/>
  <c r="P283" i="4"/>
  <c r="Q283" i="4"/>
  <c r="R283" i="4"/>
  <c r="S283" i="4"/>
  <c r="T283" i="4"/>
  <c r="O283" i="1"/>
  <c r="P283" i="1"/>
  <c r="Q283" i="1"/>
  <c r="R283" i="1"/>
  <c r="T283" i="1"/>
  <c r="U283" i="4"/>
  <c r="V283" i="4"/>
  <c r="A282" i="4"/>
  <c r="B282" i="4"/>
  <c r="C282" i="4"/>
  <c r="D282" i="4"/>
  <c r="E282" i="4"/>
  <c r="F282" i="4"/>
  <c r="G282" i="4"/>
  <c r="H282" i="4"/>
  <c r="I282" i="4"/>
  <c r="J282" i="4"/>
  <c r="K282" i="4"/>
  <c r="L282" i="4"/>
  <c r="M282" i="4"/>
  <c r="N282" i="4"/>
  <c r="O282" i="4"/>
  <c r="P282" i="4"/>
  <c r="Q282" i="4"/>
  <c r="R282" i="4"/>
  <c r="S282" i="4"/>
  <c r="T282" i="4"/>
  <c r="O282" i="1"/>
  <c r="P282" i="1"/>
  <c r="Q282" i="1"/>
  <c r="R282" i="1"/>
  <c r="T282" i="1"/>
  <c r="U282" i="4"/>
  <c r="V282" i="4"/>
  <c r="A281" i="4"/>
  <c r="B281" i="4"/>
  <c r="C281" i="4"/>
  <c r="D281" i="4"/>
  <c r="E281" i="4"/>
  <c r="F281" i="4"/>
  <c r="G281" i="4"/>
  <c r="H281" i="4"/>
  <c r="I281" i="4"/>
  <c r="J281" i="4"/>
  <c r="K281" i="4"/>
  <c r="L281" i="4"/>
  <c r="M281" i="4"/>
  <c r="N281" i="4"/>
  <c r="O281" i="4"/>
  <c r="P281" i="4"/>
  <c r="Q281" i="4"/>
  <c r="R281" i="4"/>
  <c r="S281" i="4"/>
  <c r="T281" i="4"/>
  <c r="O281" i="1"/>
  <c r="P281" i="1"/>
  <c r="Q281" i="1"/>
  <c r="R281" i="1"/>
  <c r="T281" i="1"/>
  <c r="U281" i="4"/>
  <c r="V281" i="4"/>
  <c r="A280" i="4"/>
  <c r="B280" i="4"/>
  <c r="C280" i="4"/>
  <c r="D280" i="4"/>
  <c r="E280" i="4"/>
  <c r="F280" i="4"/>
  <c r="G280" i="4"/>
  <c r="H280" i="4"/>
  <c r="I280" i="4"/>
  <c r="J280" i="4"/>
  <c r="K280" i="4"/>
  <c r="L280" i="4"/>
  <c r="M280" i="4"/>
  <c r="N280" i="4"/>
  <c r="O280" i="4"/>
  <c r="P280" i="4"/>
  <c r="Q280" i="4"/>
  <c r="R280" i="4"/>
  <c r="S280" i="4"/>
  <c r="T280" i="4"/>
  <c r="O280" i="1"/>
  <c r="P280" i="1"/>
  <c r="Q280" i="1"/>
  <c r="R280" i="1"/>
  <c r="T280" i="1"/>
  <c r="U280" i="4"/>
  <c r="V280" i="4"/>
  <c r="A279" i="4"/>
  <c r="B279" i="4"/>
  <c r="C279" i="4"/>
  <c r="D279" i="4"/>
  <c r="E279" i="4"/>
  <c r="F279" i="4"/>
  <c r="G279" i="4"/>
  <c r="H279" i="4"/>
  <c r="I279" i="4"/>
  <c r="J279" i="4"/>
  <c r="K279" i="4"/>
  <c r="L279" i="4"/>
  <c r="M279" i="4"/>
  <c r="N279" i="4"/>
  <c r="O279" i="4"/>
  <c r="P279" i="4"/>
  <c r="Q279" i="4"/>
  <c r="R279" i="4"/>
  <c r="S279" i="4"/>
  <c r="T279" i="4"/>
  <c r="O279" i="1"/>
  <c r="P279" i="1"/>
  <c r="Q279" i="1"/>
  <c r="R279" i="1"/>
  <c r="T279" i="1"/>
  <c r="U279" i="4"/>
  <c r="V279" i="4"/>
  <c r="A278" i="4"/>
  <c r="B278" i="4"/>
  <c r="C278" i="4"/>
  <c r="D278" i="4"/>
  <c r="E278" i="4"/>
  <c r="F278" i="4"/>
  <c r="G278" i="4"/>
  <c r="H278" i="4"/>
  <c r="I278" i="4"/>
  <c r="J278" i="4"/>
  <c r="K278" i="4"/>
  <c r="L278" i="4"/>
  <c r="M278" i="4"/>
  <c r="N278" i="4"/>
  <c r="O278" i="4"/>
  <c r="P278" i="4"/>
  <c r="Q278" i="4"/>
  <c r="R278" i="4"/>
  <c r="S278" i="4"/>
  <c r="T278" i="4"/>
  <c r="O278" i="1"/>
  <c r="P278" i="1"/>
  <c r="Q278" i="1"/>
  <c r="R278" i="1"/>
  <c r="T278" i="1"/>
  <c r="U278" i="4"/>
  <c r="V278" i="4"/>
  <c r="A277" i="4"/>
  <c r="B277" i="4"/>
  <c r="C277" i="4"/>
  <c r="D277" i="4"/>
  <c r="E277" i="4"/>
  <c r="F277" i="4"/>
  <c r="G277" i="4"/>
  <c r="H277" i="4"/>
  <c r="I277" i="4"/>
  <c r="J277" i="4"/>
  <c r="K277" i="4"/>
  <c r="L277" i="4"/>
  <c r="M277" i="4"/>
  <c r="N277" i="4"/>
  <c r="O277" i="4"/>
  <c r="P277" i="4"/>
  <c r="Q277" i="4"/>
  <c r="R277" i="4"/>
  <c r="S277" i="4"/>
  <c r="T277" i="4"/>
  <c r="O277" i="1"/>
  <c r="P277" i="1"/>
  <c r="Q277" i="1"/>
  <c r="R277" i="1"/>
  <c r="T277" i="1"/>
  <c r="U277" i="4"/>
  <c r="V277" i="4"/>
  <c r="A276" i="4"/>
  <c r="B276" i="4"/>
  <c r="C276" i="4"/>
  <c r="D276" i="4"/>
  <c r="E276" i="4"/>
  <c r="F276" i="4"/>
  <c r="G276" i="4"/>
  <c r="H276" i="4"/>
  <c r="I276" i="4"/>
  <c r="J276" i="4"/>
  <c r="K276" i="4"/>
  <c r="L276" i="4"/>
  <c r="M276" i="4"/>
  <c r="N276" i="4"/>
  <c r="O276" i="4"/>
  <c r="P276" i="4"/>
  <c r="Q276" i="4"/>
  <c r="R276" i="4"/>
  <c r="S276" i="4"/>
  <c r="T276" i="4"/>
  <c r="O276" i="1"/>
  <c r="P276" i="1"/>
  <c r="Q276" i="1"/>
  <c r="R276" i="1"/>
  <c r="T276" i="1"/>
  <c r="U276" i="4"/>
  <c r="V276" i="4"/>
  <c r="A275" i="4"/>
  <c r="B275" i="4"/>
  <c r="C275" i="4"/>
  <c r="D275" i="4"/>
  <c r="E275" i="4"/>
  <c r="F275" i="4"/>
  <c r="G275" i="4"/>
  <c r="H275" i="4"/>
  <c r="I275" i="4"/>
  <c r="J275" i="4"/>
  <c r="K275" i="4"/>
  <c r="L275" i="4"/>
  <c r="M275" i="4"/>
  <c r="N275" i="4"/>
  <c r="O275" i="4"/>
  <c r="P275" i="4"/>
  <c r="Q275" i="4"/>
  <c r="R275" i="4"/>
  <c r="S275" i="4"/>
  <c r="T275" i="4"/>
  <c r="O275" i="1"/>
  <c r="P275" i="1"/>
  <c r="Q275" i="1"/>
  <c r="R275" i="1"/>
  <c r="T275" i="1"/>
  <c r="U275" i="4"/>
  <c r="V275" i="4"/>
  <c r="A274" i="4"/>
  <c r="B274" i="4"/>
  <c r="C274" i="4"/>
  <c r="D274" i="4"/>
  <c r="E274" i="4"/>
  <c r="F274" i="4"/>
  <c r="G274" i="4"/>
  <c r="H274" i="4"/>
  <c r="I274" i="4"/>
  <c r="J274" i="4"/>
  <c r="K274" i="4"/>
  <c r="L274" i="4"/>
  <c r="M274" i="4"/>
  <c r="N274" i="4"/>
  <c r="O274" i="4"/>
  <c r="P274" i="4"/>
  <c r="Q274" i="4"/>
  <c r="R274" i="4"/>
  <c r="S274" i="4"/>
  <c r="T274" i="4"/>
  <c r="O274" i="1"/>
  <c r="P274" i="1"/>
  <c r="Q274" i="1"/>
  <c r="R274" i="1"/>
  <c r="T274" i="1"/>
  <c r="U274" i="4"/>
  <c r="V274" i="4"/>
  <c r="A273" i="4"/>
  <c r="B273" i="4"/>
  <c r="C273" i="4"/>
  <c r="D273" i="4"/>
  <c r="E273" i="4"/>
  <c r="F273" i="4"/>
  <c r="G273" i="4"/>
  <c r="H273" i="4"/>
  <c r="I273" i="4"/>
  <c r="J273" i="4"/>
  <c r="K273" i="4"/>
  <c r="L273" i="4"/>
  <c r="M273" i="4"/>
  <c r="N273" i="4"/>
  <c r="O273" i="4"/>
  <c r="P273" i="4"/>
  <c r="Q273" i="4"/>
  <c r="R273" i="4"/>
  <c r="S273" i="4"/>
  <c r="T273" i="4"/>
  <c r="O273" i="1"/>
  <c r="P273" i="1"/>
  <c r="Q273" i="1"/>
  <c r="R273" i="1"/>
  <c r="T273" i="1"/>
  <c r="U273" i="4"/>
  <c r="V273" i="4"/>
  <c r="A272" i="4"/>
  <c r="B272" i="4"/>
  <c r="C272" i="4"/>
  <c r="D272" i="4"/>
  <c r="E272" i="4"/>
  <c r="F272" i="4"/>
  <c r="G272" i="4"/>
  <c r="H272" i="4"/>
  <c r="I272" i="4"/>
  <c r="J272" i="4"/>
  <c r="K272" i="4"/>
  <c r="L272" i="4"/>
  <c r="M272" i="4"/>
  <c r="N272" i="4"/>
  <c r="O272" i="4"/>
  <c r="P272" i="4"/>
  <c r="Q272" i="4"/>
  <c r="R272" i="4"/>
  <c r="S272" i="4"/>
  <c r="T272" i="4"/>
  <c r="O272" i="1"/>
  <c r="P272" i="1"/>
  <c r="Q272" i="1"/>
  <c r="R272" i="1"/>
  <c r="T272" i="1"/>
  <c r="U272" i="4"/>
  <c r="V272" i="4"/>
  <c r="A271" i="4"/>
  <c r="B271" i="4"/>
  <c r="C271" i="4"/>
  <c r="D271" i="4"/>
  <c r="E271" i="4"/>
  <c r="F271" i="4"/>
  <c r="G271" i="4"/>
  <c r="H271" i="4"/>
  <c r="I271" i="4"/>
  <c r="J271" i="4"/>
  <c r="K271" i="4"/>
  <c r="L271" i="4"/>
  <c r="M271" i="4"/>
  <c r="N271" i="4"/>
  <c r="O271" i="4"/>
  <c r="P271" i="4"/>
  <c r="Q271" i="4"/>
  <c r="R271" i="4"/>
  <c r="S271" i="4"/>
  <c r="T271" i="4"/>
  <c r="O271" i="1"/>
  <c r="P271" i="1"/>
  <c r="Q271" i="1"/>
  <c r="R271" i="1"/>
  <c r="T271" i="1"/>
  <c r="U271" i="4"/>
  <c r="V271" i="4"/>
  <c r="A270" i="4"/>
  <c r="B270" i="4"/>
  <c r="C270" i="4"/>
  <c r="D270" i="4"/>
  <c r="E270" i="4"/>
  <c r="F270" i="4"/>
  <c r="G270" i="4"/>
  <c r="H270" i="4"/>
  <c r="I270" i="4"/>
  <c r="J270" i="4"/>
  <c r="K270" i="4"/>
  <c r="L270" i="4"/>
  <c r="M270" i="4"/>
  <c r="N270" i="4"/>
  <c r="O270" i="4"/>
  <c r="P270" i="4"/>
  <c r="Q270" i="4"/>
  <c r="R270" i="4"/>
  <c r="S270" i="4"/>
  <c r="T270" i="4"/>
  <c r="O270" i="1"/>
  <c r="P270" i="1"/>
  <c r="Q270" i="1"/>
  <c r="R270" i="1"/>
  <c r="T270" i="1"/>
  <c r="U270" i="4"/>
  <c r="V270" i="4"/>
  <c r="A269" i="4"/>
  <c r="B269" i="4"/>
  <c r="C269" i="4"/>
  <c r="D269" i="4"/>
  <c r="E269" i="4"/>
  <c r="F269" i="4"/>
  <c r="G269" i="4"/>
  <c r="H269" i="4"/>
  <c r="I269" i="4"/>
  <c r="J269" i="4"/>
  <c r="K269" i="4"/>
  <c r="L269" i="4"/>
  <c r="M269" i="4"/>
  <c r="N269" i="4"/>
  <c r="O269" i="4"/>
  <c r="P269" i="4"/>
  <c r="Q269" i="4"/>
  <c r="R269" i="4"/>
  <c r="S269" i="4"/>
  <c r="T269" i="4"/>
  <c r="O269" i="1"/>
  <c r="P269" i="1"/>
  <c r="Q269" i="1"/>
  <c r="R269" i="1"/>
  <c r="T269" i="1"/>
  <c r="U269" i="4"/>
  <c r="V269" i="4"/>
  <c r="A268" i="4"/>
  <c r="B268" i="4"/>
  <c r="C268" i="4"/>
  <c r="D268" i="4"/>
  <c r="E268" i="4"/>
  <c r="F268" i="4"/>
  <c r="G268" i="4"/>
  <c r="H268" i="4"/>
  <c r="I268" i="4"/>
  <c r="J268" i="4"/>
  <c r="K268" i="4"/>
  <c r="L268" i="4"/>
  <c r="M268" i="4"/>
  <c r="N268" i="4"/>
  <c r="O268" i="4"/>
  <c r="P268" i="4"/>
  <c r="Q268" i="4"/>
  <c r="R268" i="4"/>
  <c r="S268" i="4"/>
  <c r="T268" i="4"/>
  <c r="O268" i="1"/>
  <c r="P268" i="1"/>
  <c r="Q268" i="1"/>
  <c r="R268" i="1"/>
  <c r="T268" i="1"/>
  <c r="U268" i="4"/>
  <c r="V268" i="4"/>
  <c r="A267" i="4"/>
  <c r="B267" i="4"/>
  <c r="C267" i="4"/>
  <c r="D267" i="4"/>
  <c r="E267" i="4"/>
  <c r="F267" i="4"/>
  <c r="G267" i="4"/>
  <c r="H267" i="4"/>
  <c r="I267" i="4"/>
  <c r="J267" i="4"/>
  <c r="K267" i="4"/>
  <c r="L267" i="4"/>
  <c r="M267" i="4"/>
  <c r="N267" i="4"/>
  <c r="O267" i="4"/>
  <c r="P267" i="4"/>
  <c r="Q267" i="4"/>
  <c r="R267" i="4"/>
  <c r="S267" i="4"/>
  <c r="T267" i="4"/>
  <c r="O267" i="1"/>
  <c r="P267" i="1"/>
  <c r="Q267" i="1"/>
  <c r="R267" i="1"/>
  <c r="T267" i="1"/>
  <c r="U267" i="4"/>
  <c r="V267" i="4"/>
  <c r="A266" i="4"/>
  <c r="B266" i="4"/>
  <c r="C266" i="4"/>
  <c r="D266" i="4"/>
  <c r="E266" i="4"/>
  <c r="F266" i="4"/>
  <c r="G266" i="4"/>
  <c r="H266" i="4"/>
  <c r="I266" i="4"/>
  <c r="J266" i="4"/>
  <c r="K266" i="4"/>
  <c r="L266" i="4"/>
  <c r="M266" i="4"/>
  <c r="N266" i="4"/>
  <c r="O266" i="4"/>
  <c r="P266" i="4"/>
  <c r="Q266" i="4"/>
  <c r="R266" i="4"/>
  <c r="S266" i="4"/>
  <c r="T266" i="4"/>
  <c r="O266" i="1"/>
  <c r="P266" i="1"/>
  <c r="Q266" i="1"/>
  <c r="R266" i="1"/>
  <c r="T266" i="1"/>
  <c r="U266" i="4"/>
  <c r="V266" i="4"/>
  <c r="A265" i="4"/>
  <c r="B265" i="4"/>
  <c r="C265" i="4"/>
  <c r="D265" i="4"/>
  <c r="E265" i="4"/>
  <c r="F265" i="4"/>
  <c r="G265" i="4"/>
  <c r="H265" i="4"/>
  <c r="I265" i="4"/>
  <c r="J265" i="4"/>
  <c r="K265" i="4"/>
  <c r="L265" i="4"/>
  <c r="M265" i="4"/>
  <c r="N265" i="4"/>
  <c r="O265" i="4"/>
  <c r="P265" i="4"/>
  <c r="Q265" i="4"/>
  <c r="R265" i="4"/>
  <c r="S265" i="4"/>
  <c r="T265" i="4"/>
  <c r="O265" i="1"/>
  <c r="P265" i="1"/>
  <c r="Q265" i="1"/>
  <c r="R265" i="1"/>
  <c r="T265" i="1"/>
  <c r="U265" i="4"/>
  <c r="V265" i="4"/>
  <c r="A264" i="4"/>
  <c r="B264" i="4"/>
  <c r="C264" i="4"/>
  <c r="D264" i="4"/>
  <c r="E264" i="4"/>
  <c r="F264" i="4"/>
  <c r="G264" i="4"/>
  <c r="H264" i="4"/>
  <c r="I264" i="4"/>
  <c r="J264" i="4"/>
  <c r="K264" i="4"/>
  <c r="L264" i="4"/>
  <c r="M264" i="4"/>
  <c r="N264" i="4"/>
  <c r="O264" i="4"/>
  <c r="P264" i="4"/>
  <c r="Q264" i="4"/>
  <c r="R264" i="4"/>
  <c r="S264" i="4"/>
  <c r="T264" i="4"/>
  <c r="O264" i="1"/>
  <c r="P264" i="1"/>
  <c r="Q264" i="1"/>
  <c r="R264" i="1"/>
  <c r="T264" i="1"/>
  <c r="U264" i="4"/>
  <c r="V264" i="4"/>
  <c r="A263" i="4"/>
  <c r="B263" i="4"/>
  <c r="C263" i="4"/>
  <c r="D263" i="4"/>
  <c r="E263" i="4"/>
  <c r="F263" i="4"/>
  <c r="G263" i="4"/>
  <c r="H263" i="4"/>
  <c r="I263" i="4"/>
  <c r="J263" i="4"/>
  <c r="K263" i="4"/>
  <c r="L263" i="4"/>
  <c r="M263" i="4"/>
  <c r="N263" i="4"/>
  <c r="O263" i="4"/>
  <c r="P263" i="4"/>
  <c r="Q263" i="4"/>
  <c r="R263" i="4"/>
  <c r="S263" i="4"/>
  <c r="T263" i="4"/>
  <c r="O263" i="1"/>
  <c r="P263" i="1"/>
  <c r="Q263" i="1"/>
  <c r="R263" i="1"/>
  <c r="T263" i="1"/>
  <c r="U263" i="4"/>
  <c r="V263" i="4"/>
  <c r="A262" i="4"/>
  <c r="B262" i="4"/>
  <c r="C262" i="4"/>
  <c r="D262" i="4"/>
  <c r="E262" i="4"/>
  <c r="F262" i="4"/>
  <c r="G262" i="4"/>
  <c r="H262" i="4"/>
  <c r="I262" i="4"/>
  <c r="J262" i="4"/>
  <c r="K262" i="4"/>
  <c r="L262" i="4"/>
  <c r="M262" i="4"/>
  <c r="N262" i="4"/>
  <c r="O262" i="4"/>
  <c r="P262" i="4"/>
  <c r="Q262" i="4"/>
  <c r="R262" i="4"/>
  <c r="S262" i="4"/>
  <c r="T262" i="4"/>
  <c r="O262" i="1"/>
  <c r="P262" i="1"/>
  <c r="Q262" i="1"/>
  <c r="R262" i="1"/>
  <c r="T262" i="1"/>
  <c r="U262" i="4"/>
  <c r="V262" i="4"/>
  <c r="A261" i="4"/>
  <c r="B261" i="4"/>
  <c r="C261" i="4"/>
  <c r="D261" i="4"/>
  <c r="E261" i="4"/>
  <c r="F261" i="4"/>
  <c r="G261" i="4"/>
  <c r="H261" i="4"/>
  <c r="I261" i="4"/>
  <c r="J261" i="4"/>
  <c r="K261" i="4"/>
  <c r="L261" i="4"/>
  <c r="M261" i="4"/>
  <c r="N261" i="4"/>
  <c r="O261" i="4"/>
  <c r="P261" i="4"/>
  <c r="Q261" i="4"/>
  <c r="R261" i="4"/>
  <c r="S261" i="4"/>
  <c r="T261" i="4"/>
  <c r="O261" i="1"/>
  <c r="P261" i="1"/>
  <c r="Q261" i="1"/>
  <c r="R261" i="1"/>
  <c r="T261" i="1"/>
  <c r="U261" i="4"/>
  <c r="V261" i="4"/>
  <c r="A260" i="4"/>
  <c r="B260" i="4"/>
  <c r="C260" i="4"/>
  <c r="D260" i="4"/>
  <c r="E260" i="4"/>
  <c r="F260" i="4"/>
  <c r="G260" i="4"/>
  <c r="H260" i="4"/>
  <c r="I260" i="4"/>
  <c r="J260" i="4"/>
  <c r="K260" i="4"/>
  <c r="L260" i="4"/>
  <c r="M260" i="4"/>
  <c r="N260" i="4"/>
  <c r="O260" i="4"/>
  <c r="P260" i="4"/>
  <c r="Q260" i="4"/>
  <c r="R260" i="4"/>
  <c r="S260" i="4"/>
  <c r="T260" i="4"/>
  <c r="O260" i="1"/>
  <c r="P260" i="1"/>
  <c r="Q260" i="1"/>
  <c r="R260" i="1"/>
  <c r="T260" i="1"/>
  <c r="U260" i="4"/>
  <c r="V260" i="4"/>
  <c r="A259" i="4"/>
  <c r="B259" i="4"/>
  <c r="C259" i="4"/>
  <c r="D259" i="4"/>
  <c r="E259" i="4"/>
  <c r="F259" i="4"/>
  <c r="G259" i="4"/>
  <c r="H259" i="4"/>
  <c r="I259" i="4"/>
  <c r="J259" i="4"/>
  <c r="K259" i="4"/>
  <c r="L259" i="4"/>
  <c r="M259" i="4"/>
  <c r="N259" i="4"/>
  <c r="O259" i="4"/>
  <c r="P259" i="4"/>
  <c r="Q259" i="4"/>
  <c r="R259" i="4"/>
  <c r="S259" i="4"/>
  <c r="T259" i="4"/>
  <c r="O259" i="1"/>
  <c r="P259" i="1"/>
  <c r="Q259" i="1"/>
  <c r="R259" i="1"/>
  <c r="T259" i="1"/>
  <c r="U259" i="4"/>
  <c r="V259" i="4"/>
  <c r="A258" i="4"/>
  <c r="B258" i="4"/>
  <c r="C258" i="4"/>
  <c r="D258" i="4"/>
  <c r="E258" i="4"/>
  <c r="F258" i="4"/>
  <c r="G258" i="4"/>
  <c r="H258" i="4"/>
  <c r="I258" i="4"/>
  <c r="J258" i="4"/>
  <c r="K258" i="4"/>
  <c r="L258" i="4"/>
  <c r="M258" i="4"/>
  <c r="N258" i="4"/>
  <c r="O258" i="4"/>
  <c r="P258" i="4"/>
  <c r="Q258" i="4"/>
  <c r="R258" i="4"/>
  <c r="S258" i="4"/>
  <c r="T258" i="4"/>
  <c r="O258" i="1"/>
  <c r="P258" i="1"/>
  <c r="Q258" i="1"/>
  <c r="R258" i="1"/>
  <c r="T258" i="1"/>
  <c r="U258" i="4"/>
  <c r="V258" i="4"/>
  <c r="A257" i="4"/>
  <c r="B257" i="4"/>
  <c r="C257" i="4"/>
  <c r="D257" i="4"/>
  <c r="E257" i="4"/>
  <c r="F257" i="4"/>
  <c r="G257" i="4"/>
  <c r="H257" i="4"/>
  <c r="I257" i="4"/>
  <c r="J257" i="4"/>
  <c r="K257" i="4"/>
  <c r="L257" i="4"/>
  <c r="M257" i="4"/>
  <c r="N257" i="4"/>
  <c r="O257" i="4"/>
  <c r="P257" i="4"/>
  <c r="Q257" i="4"/>
  <c r="R257" i="4"/>
  <c r="S257" i="4"/>
  <c r="T257" i="4"/>
  <c r="O257" i="1"/>
  <c r="P257" i="1"/>
  <c r="Q257" i="1"/>
  <c r="R257" i="1"/>
  <c r="T257" i="1"/>
  <c r="U257" i="4"/>
  <c r="V257" i="4"/>
  <c r="A256" i="4"/>
  <c r="B256" i="4"/>
  <c r="C256" i="4"/>
  <c r="D256" i="4"/>
  <c r="E256" i="4"/>
  <c r="F256" i="4"/>
  <c r="G256" i="4"/>
  <c r="H256" i="4"/>
  <c r="I256" i="4"/>
  <c r="J256" i="4"/>
  <c r="K256" i="4"/>
  <c r="L256" i="4"/>
  <c r="M256" i="4"/>
  <c r="N256" i="4"/>
  <c r="O256" i="4"/>
  <c r="P256" i="4"/>
  <c r="Q256" i="4"/>
  <c r="R256" i="4"/>
  <c r="S256" i="4"/>
  <c r="T256" i="4"/>
  <c r="O256" i="1"/>
  <c r="P256" i="1"/>
  <c r="Q256" i="1"/>
  <c r="R256" i="1"/>
  <c r="T256" i="1"/>
  <c r="U256" i="4"/>
  <c r="V256" i="4"/>
  <c r="A255" i="4"/>
  <c r="B255" i="4"/>
  <c r="C255" i="4"/>
  <c r="D255" i="4"/>
  <c r="E255" i="4"/>
  <c r="F255" i="4"/>
  <c r="G255" i="4"/>
  <c r="H255" i="4"/>
  <c r="I255" i="4"/>
  <c r="J255" i="4"/>
  <c r="K255" i="4"/>
  <c r="L255" i="4"/>
  <c r="M255" i="4"/>
  <c r="N255" i="4"/>
  <c r="O255" i="4"/>
  <c r="P255" i="4"/>
  <c r="Q255" i="4"/>
  <c r="R255" i="4"/>
  <c r="S255" i="4"/>
  <c r="T255" i="4"/>
  <c r="O255" i="1"/>
  <c r="P255" i="1"/>
  <c r="Q255" i="1"/>
  <c r="R255" i="1"/>
  <c r="T255" i="1"/>
  <c r="U255" i="4"/>
  <c r="V255" i="4"/>
  <c r="A254" i="4"/>
  <c r="B254" i="4"/>
  <c r="C254" i="4"/>
  <c r="D254" i="4"/>
  <c r="E254" i="4"/>
  <c r="F254" i="4"/>
  <c r="G254" i="4"/>
  <c r="H254" i="4"/>
  <c r="I254" i="4"/>
  <c r="J254" i="4"/>
  <c r="K254" i="4"/>
  <c r="L254" i="4"/>
  <c r="M254" i="4"/>
  <c r="N254" i="4"/>
  <c r="O254" i="4"/>
  <c r="P254" i="4"/>
  <c r="Q254" i="4"/>
  <c r="R254" i="4"/>
  <c r="S254" i="4"/>
  <c r="T254" i="4"/>
  <c r="O254" i="1"/>
  <c r="P254" i="1"/>
  <c r="Q254" i="1"/>
  <c r="R254" i="1"/>
  <c r="T254" i="1"/>
  <c r="U254" i="4"/>
  <c r="V254" i="4"/>
  <c r="A253" i="4"/>
  <c r="B253" i="4"/>
  <c r="C253" i="4"/>
  <c r="D253" i="4"/>
  <c r="E253" i="4"/>
  <c r="F253" i="4"/>
  <c r="G253" i="4"/>
  <c r="H253" i="4"/>
  <c r="I253" i="4"/>
  <c r="J253" i="4"/>
  <c r="K253" i="4"/>
  <c r="L253" i="4"/>
  <c r="M253" i="4"/>
  <c r="N253" i="4"/>
  <c r="O253" i="4"/>
  <c r="P253" i="4"/>
  <c r="Q253" i="4"/>
  <c r="R253" i="4"/>
  <c r="S253" i="4"/>
  <c r="T253" i="4"/>
  <c r="O253" i="1"/>
  <c r="P253" i="1"/>
  <c r="Q253" i="1"/>
  <c r="R253" i="1"/>
  <c r="T253" i="1"/>
  <c r="U253" i="4"/>
  <c r="V253" i="4"/>
  <c r="A252" i="4"/>
  <c r="B252" i="4"/>
  <c r="C252" i="4"/>
  <c r="D252" i="4"/>
  <c r="E252" i="4"/>
  <c r="F252" i="4"/>
  <c r="G252" i="4"/>
  <c r="H252" i="4"/>
  <c r="I252" i="4"/>
  <c r="J252" i="4"/>
  <c r="K252" i="4"/>
  <c r="L252" i="4"/>
  <c r="M252" i="4"/>
  <c r="N252" i="4"/>
  <c r="O252" i="4"/>
  <c r="P252" i="4"/>
  <c r="Q252" i="4"/>
  <c r="R252" i="4"/>
  <c r="S252" i="4"/>
  <c r="T252" i="4"/>
  <c r="O252" i="1"/>
  <c r="P252" i="1"/>
  <c r="Q252" i="1"/>
  <c r="R252" i="1"/>
  <c r="T252" i="1"/>
  <c r="U252" i="4"/>
  <c r="V252" i="4"/>
  <c r="A251" i="4"/>
  <c r="B251" i="4"/>
  <c r="C251" i="4"/>
  <c r="D251" i="4"/>
  <c r="E251" i="4"/>
  <c r="F251" i="4"/>
  <c r="G251" i="4"/>
  <c r="H251" i="4"/>
  <c r="I251" i="4"/>
  <c r="J251" i="4"/>
  <c r="K251" i="4"/>
  <c r="L251" i="4"/>
  <c r="M251" i="4"/>
  <c r="N251" i="4"/>
  <c r="O251" i="4"/>
  <c r="P251" i="4"/>
  <c r="Q251" i="4"/>
  <c r="R251" i="4"/>
  <c r="S251" i="4"/>
  <c r="T251" i="4"/>
  <c r="O251" i="1"/>
  <c r="P251" i="1"/>
  <c r="Q251" i="1"/>
  <c r="R251" i="1"/>
  <c r="T251" i="1"/>
  <c r="U251" i="4"/>
  <c r="V251" i="4"/>
  <c r="A250" i="4"/>
  <c r="B250" i="4"/>
  <c r="C250" i="4"/>
  <c r="D250" i="4"/>
  <c r="E250" i="4"/>
  <c r="F250" i="4"/>
  <c r="G250" i="4"/>
  <c r="H250" i="4"/>
  <c r="I250" i="4"/>
  <c r="J250" i="4"/>
  <c r="K250" i="4"/>
  <c r="L250" i="4"/>
  <c r="M250" i="4"/>
  <c r="N250" i="4"/>
  <c r="O250" i="4"/>
  <c r="P250" i="4"/>
  <c r="Q250" i="4"/>
  <c r="R250" i="4"/>
  <c r="S250" i="4"/>
  <c r="T250" i="4"/>
  <c r="O250" i="1"/>
  <c r="P250" i="1"/>
  <c r="Q250" i="1"/>
  <c r="R250" i="1"/>
  <c r="T250" i="1"/>
  <c r="U250" i="4"/>
  <c r="V250" i="4"/>
  <c r="A249" i="4"/>
  <c r="B249" i="4"/>
  <c r="C249" i="4"/>
  <c r="D249" i="4"/>
  <c r="E249" i="4"/>
  <c r="F249" i="4"/>
  <c r="G249" i="4"/>
  <c r="H249" i="4"/>
  <c r="I249" i="4"/>
  <c r="J249" i="4"/>
  <c r="K249" i="4"/>
  <c r="L249" i="4"/>
  <c r="M249" i="4"/>
  <c r="N249" i="4"/>
  <c r="O249" i="4"/>
  <c r="P249" i="4"/>
  <c r="Q249" i="4"/>
  <c r="R249" i="4"/>
  <c r="S249" i="4"/>
  <c r="T249" i="4"/>
  <c r="O249" i="1"/>
  <c r="P249" i="1"/>
  <c r="Q249" i="1"/>
  <c r="R249" i="1"/>
  <c r="T249" i="1"/>
  <c r="U249" i="4"/>
  <c r="V249" i="4"/>
  <c r="A248" i="4"/>
  <c r="B248" i="4"/>
  <c r="C248" i="4"/>
  <c r="D248" i="4"/>
  <c r="E248" i="4"/>
  <c r="F248" i="4"/>
  <c r="G248" i="4"/>
  <c r="H248" i="4"/>
  <c r="I248" i="4"/>
  <c r="J248" i="4"/>
  <c r="K248" i="4"/>
  <c r="L248" i="4"/>
  <c r="M248" i="4"/>
  <c r="N248" i="4"/>
  <c r="O248" i="4"/>
  <c r="P248" i="4"/>
  <c r="Q248" i="4"/>
  <c r="R248" i="4"/>
  <c r="S248" i="4"/>
  <c r="T248" i="4"/>
  <c r="O248" i="1"/>
  <c r="P248" i="1"/>
  <c r="Q248" i="1"/>
  <c r="R248" i="1"/>
  <c r="T248" i="1"/>
  <c r="U248" i="4"/>
  <c r="V248" i="4"/>
  <c r="A247" i="4"/>
  <c r="B247" i="4"/>
  <c r="C247" i="4"/>
  <c r="D247" i="4"/>
  <c r="E247" i="4"/>
  <c r="F247" i="4"/>
  <c r="G247" i="4"/>
  <c r="H247" i="4"/>
  <c r="I247" i="4"/>
  <c r="J247" i="4"/>
  <c r="K247" i="4"/>
  <c r="L247" i="4"/>
  <c r="M247" i="4"/>
  <c r="N247" i="4"/>
  <c r="O247" i="4"/>
  <c r="P247" i="4"/>
  <c r="Q247" i="4"/>
  <c r="R247" i="4"/>
  <c r="S247" i="4"/>
  <c r="T247" i="4"/>
  <c r="O247" i="1"/>
  <c r="P247" i="1"/>
  <c r="Q247" i="1"/>
  <c r="R247" i="1"/>
  <c r="T247" i="1"/>
  <c r="U247" i="4"/>
  <c r="V247" i="4"/>
  <c r="A246" i="4"/>
  <c r="B246" i="4"/>
  <c r="C246" i="4"/>
  <c r="D246" i="4"/>
  <c r="E246" i="4"/>
  <c r="F246" i="4"/>
  <c r="G246" i="4"/>
  <c r="H246" i="4"/>
  <c r="I246" i="4"/>
  <c r="J246" i="4"/>
  <c r="K246" i="4"/>
  <c r="L246" i="4"/>
  <c r="M246" i="4"/>
  <c r="N246" i="4"/>
  <c r="O246" i="4"/>
  <c r="P246" i="4"/>
  <c r="Q246" i="4"/>
  <c r="R246" i="4"/>
  <c r="S246" i="4"/>
  <c r="T246" i="4"/>
  <c r="O246" i="1"/>
  <c r="P246" i="1"/>
  <c r="Q246" i="1"/>
  <c r="R246" i="1"/>
  <c r="T246" i="1"/>
  <c r="U246" i="4"/>
  <c r="V246" i="4"/>
  <c r="A245" i="4"/>
  <c r="B245" i="4"/>
  <c r="C245" i="4"/>
  <c r="D245" i="4"/>
  <c r="E245" i="4"/>
  <c r="F245" i="4"/>
  <c r="G245" i="4"/>
  <c r="H245" i="4"/>
  <c r="I245" i="4"/>
  <c r="J245" i="4"/>
  <c r="K245" i="4"/>
  <c r="L245" i="4"/>
  <c r="M245" i="4"/>
  <c r="N245" i="4"/>
  <c r="O245" i="4"/>
  <c r="P245" i="4"/>
  <c r="Q245" i="4"/>
  <c r="R245" i="4"/>
  <c r="S245" i="4"/>
  <c r="T245" i="4"/>
  <c r="O245" i="1"/>
  <c r="P245" i="1"/>
  <c r="Q245" i="1"/>
  <c r="R245" i="1"/>
  <c r="T245" i="1"/>
  <c r="U245" i="4"/>
  <c r="V245" i="4"/>
  <c r="A244" i="4"/>
  <c r="B244" i="4"/>
  <c r="C244" i="4"/>
  <c r="D244" i="4"/>
  <c r="E244" i="4"/>
  <c r="F244" i="4"/>
  <c r="G244" i="4"/>
  <c r="H244" i="4"/>
  <c r="I244" i="4"/>
  <c r="J244" i="4"/>
  <c r="K244" i="4"/>
  <c r="L244" i="4"/>
  <c r="M244" i="4"/>
  <c r="N244" i="4"/>
  <c r="O244" i="4"/>
  <c r="P244" i="4"/>
  <c r="Q244" i="4"/>
  <c r="R244" i="4"/>
  <c r="S244" i="4"/>
  <c r="T244" i="4"/>
  <c r="O244" i="1"/>
  <c r="P244" i="1"/>
  <c r="Q244" i="1"/>
  <c r="R244" i="1"/>
  <c r="T244" i="1"/>
  <c r="U244" i="4"/>
  <c r="V244" i="4"/>
  <c r="A243" i="4"/>
  <c r="B243" i="4"/>
  <c r="C243" i="4"/>
  <c r="D243" i="4"/>
  <c r="E243" i="4"/>
  <c r="F243" i="4"/>
  <c r="G243" i="4"/>
  <c r="H243" i="4"/>
  <c r="I243" i="4"/>
  <c r="J243" i="4"/>
  <c r="K243" i="4"/>
  <c r="L243" i="4"/>
  <c r="M243" i="4"/>
  <c r="N243" i="4"/>
  <c r="O243" i="4"/>
  <c r="P243" i="4"/>
  <c r="Q243" i="4"/>
  <c r="R243" i="4"/>
  <c r="S243" i="4"/>
  <c r="T243" i="4"/>
  <c r="O243" i="1"/>
  <c r="P243" i="1"/>
  <c r="Q243" i="1"/>
  <c r="R243" i="1"/>
  <c r="T243" i="1"/>
  <c r="U243" i="4"/>
  <c r="V243" i="4"/>
  <c r="A242" i="4"/>
  <c r="B242" i="4"/>
  <c r="C242" i="4"/>
  <c r="D242" i="4"/>
  <c r="E242" i="4"/>
  <c r="F242" i="4"/>
  <c r="G242" i="4"/>
  <c r="H242" i="4"/>
  <c r="I242" i="4"/>
  <c r="J242" i="4"/>
  <c r="K242" i="4"/>
  <c r="L242" i="4"/>
  <c r="M242" i="4"/>
  <c r="N242" i="4"/>
  <c r="O242" i="4"/>
  <c r="P242" i="4"/>
  <c r="Q242" i="4"/>
  <c r="R242" i="4"/>
  <c r="S242" i="4"/>
  <c r="T242" i="4"/>
  <c r="O242" i="1"/>
  <c r="P242" i="1"/>
  <c r="Q242" i="1"/>
  <c r="R242" i="1"/>
  <c r="T242" i="1"/>
  <c r="U242" i="4"/>
  <c r="V242" i="4"/>
  <c r="A241" i="4"/>
  <c r="B241" i="4"/>
  <c r="C241" i="4"/>
  <c r="D241" i="4"/>
  <c r="E241" i="4"/>
  <c r="F241" i="4"/>
  <c r="G241" i="4"/>
  <c r="H241" i="4"/>
  <c r="I241" i="4"/>
  <c r="J241" i="4"/>
  <c r="K241" i="4"/>
  <c r="L241" i="4"/>
  <c r="M241" i="4"/>
  <c r="N241" i="4"/>
  <c r="O241" i="4"/>
  <c r="P241" i="4"/>
  <c r="Q241" i="4"/>
  <c r="R241" i="4"/>
  <c r="S241" i="4"/>
  <c r="T241" i="4"/>
  <c r="O241" i="1"/>
  <c r="P241" i="1"/>
  <c r="Q241" i="1"/>
  <c r="R241" i="1"/>
  <c r="T241" i="1"/>
  <c r="U241" i="4"/>
  <c r="V241" i="4"/>
  <c r="A240" i="4"/>
  <c r="B240" i="4"/>
  <c r="C240" i="4"/>
  <c r="D240" i="4"/>
  <c r="E240" i="4"/>
  <c r="F240" i="4"/>
  <c r="G240" i="4"/>
  <c r="H240" i="4"/>
  <c r="I240" i="4"/>
  <c r="J240" i="4"/>
  <c r="K240" i="4"/>
  <c r="L240" i="4"/>
  <c r="M240" i="4"/>
  <c r="N240" i="4"/>
  <c r="O240" i="4"/>
  <c r="P240" i="4"/>
  <c r="Q240" i="4"/>
  <c r="R240" i="4"/>
  <c r="S240" i="4"/>
  <c r="T240" i="4"/>
  <c r="O240" i="1"/>
  <c r="P240" i="1"/>
  <c r="Q240" i="1"/>
  <c r="R240" i="1"/>
  <c r="T240" i="1"/>
  <c r="U240" i="4"/>
  <c r="V240" i="4"/>
  <c r="A239" i="4"/>
  <c r="B239" i="4"/>
  <c r="C239" i="4"/>
  <c r="D239" i="4"/>
  <c r="E239" i="4"/>
  <c r="F239" i="4"/>
  <c r="G239" i="4"/>
  <c r="H239" i="4"/>
  <c r="I239" i="4"/>
  <c r="J239" i="4"/>
  <c r="K239" i="4"/>
  <c r="L239" i="4"/>
  <c r="M239" i="4"/>
  <c r="N239" i="4"/>
  <c r="O239" i="4"/>
  <c r="P239" i="4"/>
  <c r="Q239" i="4"/>
  <c r="R239" i="4"/>
  <c r="S239" i="4"/>
  <c r="T239" i="4"/>
  <c r="O239" i="1"/>
  <c r="P239" i="1"/>
  <c r="Q239" i="1"/>
  <c r="R239" i="1"/>
  <c r="T239" i="1"/>
  <c r="U239" i="4"/>
  <c r="V239" i="4"/>
  <c r="A238" i="4"/>
  <c r="B238" i="4"/>
  <c r="C238" i="4"/>
  <c r="D238" i="4"/>
  <c r="E238" i="4"/>
  <c r="F238" i="4"/>
  <c r="G238" i="4"/>
  <c r="H238" i="4"/>
  <c r="I238" i="4"/>
  <c r="J238" i="4"/>
  <c r="K238" i="4"/>
  <c r="L238" i="4"/>
  <c r="M238" i="4"/>
  <c r="N238" i="4"/>
  <c r="O238" i="4"/>
  <c r="P238" i="4"/>
  <c r="Q238" i="4"/>
  <c r="R238" i="4"/>
  <c r="S238" i="4"/>
  <c r="T238" i="4"/>
  <c r="O238" i="1"/>
  <c r="P238" i="1"/>
  <c r="Q238" i="1"/>
  <c r="R238" i="1"/>
  <c r="T238" i="1"/>
  <c r="U238" i="4"/>
  <c r="V238" i="4"/>
  <c r="A237" i="4"/>
  <c r="B237" i="4"/>
  <c r="C237" i="4"/>
  <c r="D237" i="4"/>
  <c r="E237" i="4"/>
  <c r="F237" i="4"/>
  <c r="G237" i="4"/>
  <c r="H237" i="4"/>
  <c r="I237" i="4"/>
  <c r="J237" i="4"/>
  <c r="K237" i="4"/>
  <c r="L237" i="4"/>
  <c r="M237" i="4"/>
  <c r="N237" i="4"/>
  <c r="O237" i="4"/>
  <c r="P237" i="4"/>
  <c r="Q237" i="4"/>
  <c r="R237" i="4"/>
  <c r="S237" i="4"/>
  <c r="T237" i="4"/>
  <c r="O237" i="1"/>
  <c r="P237" i="1"/>
  <c r="Q237" i="1"/>
  <c r="R237" i="1"/>
  <c r="T237" i="1"/>
  <c r="U237" i="4"/>
  <c r="V237" i="4"/>
  <c r="A236" i="4"/>
  <c r="B236" i="4"/>
  <c r="C236" i="4"/>
  <c r="D236" i="4"/>
  <c r="E236" i="4"/>
  <c r="F236" i="4"/>
  <c r="G236" i="4"/>
  <c r="H236" i="4"/>
  <c r="I236" i="4"/>
  <c r="J236" i="4"/>
  <c r="K236" i="4"/>
  <c r="L236" i="4"/>
  <c r="M236" i="4"/>
  <c r="N236" i="4"/>
  <c r="O236" i="4"/>
  <c r="P236" i="4"/>
  <c r="Q236" i="4"/>
  <c r="R236" i="4"/>
  <c r="S236" i="4"/>
  <c r="T236" i="4"/>
  <c r="O236" i="1"/>
  <c r="P236" i="1"/>
  <c r="Q236" i="1"/>
  <c r="R236" i="1"/>
  <c r="T236" i="1"/>
  <c r="U236" i="4"/>
  <c r="V236" i="4"/>
  <c r="A235" i="4"/>
  <c r="B235" i="4"/>
  <c r="C235" i="4"/>
  <c r="D235" i="4"/>
  <c r="E235" i="4"/>
  <c r="F235" i="4"/>
  <c r="G235" i="4"/>
  <c r="H235" i="4"/>
  <c r="I235" i="4"/>
  <c r="J235" i="4"/>
  <c r="K235" i="4"/>
  <c r="L235" i="4"/>
  <c r="M235" i="4"/>
  <c r="N235" i="4"/>
  <c r="O235" i="4"/>
  <c r="P235" i="4"/>
  <c r="Q235" i="4"/>
  <c r="R235" i="4"/>
  <c r="S235" i="4"/>
  <c r="T235" i="4"/>
  <c r="O235" i="1"/>
  <c r="P235" i="1"/>
  <c r="Q235" i="1"/>
  <c r="R235" i="1"/>
  <c r="T235" i="1"/>
  <c r="U235" i="4"/>
  <c r="V235" i="4"/>
  <c r="A234" i="4"/>
  <c r="B234" i="4"/>
  <c r="C234" i="4"/>
  <c r="D234" i="4"/>
  <c r="E234" i="4"/>
  <c r="F234" i="4"/>
  <c r="G234" i="4"/>
  <c r="H234" i="4"/>
  <c r="I234" i="4"/>
  <c r="J234" i="4"/>
  <c r="K234" i="4"/>
  <c r="L234" i="4"/>
  <c r="M234" i="4"/>
  <c r="N234" i="4"/>
  <c r="O234" i="4"/>
  <c r="P234" i="4"/>
  <c r="Q234" i="4"/>
  <c r="R234" i="4"/>
  <c r="S234" i="4"/>
  <c r="T234" i="4"/>
  <c r="O234" i="1"/>
  <c r="P234" i="1"/>
  <c r="Q234" i="1"/>
  <c r="R234" i="1"/>
  <c r="T234" i="1"/>
  <c r="U234" i="4"/>
  <c r="V234" i="4"/>
  <c r="A233" i="4"/>
  <c r="B233" i="4"/>
  <c r="C233" i="4"/>
  <c r="D233" i="4"/>
  <c r="E233" i="4"/>
  <c r="F233" i="4"/>
  <c r="G233" i="4"/>
  <c r="H233" i="4"/>
  <c r="I233" i="4"/>
  <c r="J233" i="4"/>
  <c r="K233" i="4"/>
  <c r="L233" i="4"/>
  <c r="M233" i="4"/>
  <c r="N233" i="4"/>
  <c r="O233" i="4"/>
  <c r="P233" i="4"/>
  <c r="Q233" i="4"/>
  <c r="R233" i="4"/>
  <c r="S233" i="4"/>
  <c r="T233" i="4"/>
  <c r="O233" i="1"/>
  <c r="P233" i="1"/>
  <c r="Q233" i="1"/>
  <c r="R233" i="1"/>
  <c r="T233" i="1"/>
  <c r="U233" i="4"/>
  <c r="V233" i="4"/>
  <c r="A232" i="4"/>
  <c r="B232" i="4"/>
  <c r="C232" i="4"/>
  <c r="D232" i="4"/>
  <c r="E232" i="4"/>
  <c r="F232" i="4"/>
  <c r="G232" i="4"/>
  <c r="H232" i="4"/>
  <c r="I232" i="4"/>
  <c r="J232" i="4"/>
  <c r="K232" i="4"/>
  <c r="L232" i="4"/>
  <c r="M232" i="4"/>
  <c r="N232" i="4"/>
  <c r="O232" i="4"/>
  <c r="P232" i="4"/>
  <c r="Q232" i="4"/>
  <c r="R232" i="4"/>
  <c r="S232" i="4"/>
  <c r="T232" i="4"/>
  <c r="O232" i="1"/>
  <c r="P232" i="1"/>
  <c r="Q232" i="1"/>
  <c r="R232" i="1"/>
  <c r="T232" i="1"/>
  <c r="U232" i="4"/>
  <c r="V232" i="4"/>
  <c r="A231" i="4"/>
  <c r="B231" i="4"/>
  <c r="C231" i="4"/>
  <c r="D231" i="4"/>
  <c r="E231" i="4"/>
  <c r="F231" i="4"/>
  <c r="G231" i="4"/>
  <c r="H231" i="4"/>
  <c r="I231" i="4"/>
  <c r="J231" i="4"/>
  <c r="K231" i="4"/>
  <c r="L231" i="4"/>
  <c r="M231" i="4"/>
  <c r="N231" i="4"/>
  <c r="O231" i="4"/>
  <c r="P231" i="4"/>
  <c r="Q231" i="4"/>
  <c r="R231" i="4"/>
  <c r="S231" i="4"/>
  <c r="T231" i="4"/>
  <c r="O231" i="1"/>
  <c r="P231" i="1"/>
  <c r="Q231" i="1"/>
  <c r="R231" i="1"/>
  <c r="T231" i="1"/>
  <c r="U231" i="4"/>
  <c r="V231" i="4"/>
  <c r="A230" i="4"/>
  <c r="B230" i="4"/>
  <c r="C230" i="4"/>
  <c r="D230" i="4"/>
  <c r="E230" i="4"/>
  <c r="F230" i="4"/>
  <c r="G230" i="4"/>
  <c r="H230" i="4"/>
  <c r="I230" i="4"/>
  <c r="J230" i="4"/>
  <c r="K230" i="4"/>
  <c r="L230" i="4"/>
  <c r="M230" i="4"/>
  <c r="N230" i="4"/>
  <c r="O230" i="4"/>
  <c r="P230" i="4"/>
  <c r="Q230" i="4"/>
  <c r="R230" i="4"/>
  <c r="S230" i="4"/>
  <c r="T230" i="4"/>
  <c r="O230" i="1"/>
  <c r="P230" i="1"/>
  <c r="Q230" i="1"/>
  <c r="R230" i="1"/>
  <c r="T230" i="1"/>
  <c r="U230" i="4"/>
  <c r="V230" i="4"/>
  <c r="A229" i="4"/>
  <c r="B229" i="4"/>
  <c r="C229" i="4"/>
  <c r="D229" i="4"/>
  <c r="E229" i="4"/>
  <c r="F229" i="4"/>
  <c r="G229" i="4"/>
  <c r="H229" i="4"/>
  <c r="I229" i="4"/>
  <c r="J229" i="4"/>
  <c r="K229" i="4"/>
  <c r="L229" i="4"/>
  <c r="M229" i="4"/>
  <c r="N229" i="4"/>
  <c r="O229" i="4"/>
  <c r="P229" i="4"/>
  <c r="Q229" i="4"/>
  <c r="R229" i="4"/>
  <c r="S229" i="4"/>
  <c r="T229" i="4"/>
  <c r="O229" i="1"/>
  <c r="P229" i="1"/>
  <c r="Q229" i="1"/>
  <c r="R229" i="1"/>
  <c r="T229" i="1"/>
  <c r="U229" i="4"/>
  <c r="V229" i="4"/>
  <c r="A228" i="4"/>
  <c r="B228" i="4"/>
  <c r="C228" i="4"/>
  <c r="D228" i="4"/>
  <c r="E228" i="4"/>
  <c r="F228" i="4"/>
  <c r="G228" i="4"/>
  <c r="H228" i="4"/>
  <c r="I228" i="4"/>
  <c r="J228" i="4"/>
  <c r="K228" i="4"/>
  <c r="L228" i="4"/>
  <c r="M228" i="4"/>
  <c r="N228" i="4"/>
  <c r="O228" i="4"/>
  <c r="P228" i="4"/>
  <c r="Q228" i="4"/>
  <c r="R228" i="4"/>
  <c r="S228" i="4"/>
  <c r="T228" i="4"/>
  <c r="O228" i="1"/>
  <c r="P228" i="1"/>
  <c r="Q228" i="1"/>
  <c r="R228" i="1"/>
  <c r="T228" i="1"/>
  <c r="U228" i="4"/>
  <c r="V228" i="4"/>
  <c r="A227" i="4"/>
  <c r="B227" i="4"/>
  <c r="C227" i="4"/>
  <c r="D227" i="4"/>
  <c r="E227" i="4"/>
  <c r="F227" i="4"/>
  <c r="G227" i="4"/>
  <c r="H227" i="4"/>
  <c r="I227" i="4"/>
  <c r="J227" i="4"/>
  <c r="K227" i="4"/>
  <c r="L227" i="4"/>
  <c r="M227" i="4"/>
  <c r="N227" i="4"/>
  <c r="O227" i="4"/>
  <c r="P227" i="4"/>
  <c r="Q227" i="4"/>
  <c r="R227" i="4"/>
  <c r="S227" i="4"/>
  <c r="T227" i="4"/>
  <c r="O227" i="1"/>
  <c r="P227" i="1"/>
  <c r="Q227" i="1"/>
  <c r="R227" i="1"/>
  <c r="T227" i="1"/>
  <c r="U227" i="4"/>
  <c r="V227" i="4"/>
  <c r="A226" i="4"/>
  <c r="B226" i="4"/>
  <c r="C226" i="4"/>
  <c r="D226" i="4"/>
  <c r="E226" i="4"/>
  <c r="F226" i="4"/>
  <c r="G226" i="4"/>
  <c r="H226" i="4"/>
  <c r="I226" i="4"/>
  <c r="J226" i="4"/>
  <c r="K226" i="4"/>
  <c r="L226" i="4"/>
  <c r="M226" i="4"/>
  <c r="N226" i="4"/>
  <c r="O226" i="4"/>
  <c r="P226" i="4"/>
  <c r="Q226" i="4"/>
  <c r="R226" i="4"/>
  <c r="S226" i="4"/>
  <c r="T226" i="4"/>
  <c r="O226" i="1"/>
  <c r="P226" i="1"/>
  <c r="Q226" i="1"/>
  <c r="R226" i="1"/>
  <c r="T226" i="1"/>
  <c r="U226" i="4"/>
  <c r="V226" i="4"/>
  <c r="A225" i="4"/>
  <c r="B225" i="4"/>
  <c r="C225" i="4"/>
  <c r="D225" i="4"/>
  <c r="E225" i="4"/>
  <c r="F225" i="4"/>
  <c r="G225" i="4"/>
  <c r="H225" i="4"/>
  <c r="I225" i="4"/>
  <c r="J225" i="4"/>
  <c r="K225" i="4"/>
  <c r="L225" i="4"/>
  <c r="M225" i="4"/>
  <c r="N225" i="4"/>
  <c r="O225" i="4"/>
  <c r="P225" i="4"/>
  <c r="Q225" i="4"/>
  <c r="R225" i="4"/>
  <c r="S225" i="4"/>
  <c r="T225" i="4"/>
  <c r="O225" i="1"/>
  <c r="P225" i="1"/>
  <c r="Q225" i="1"/>
  <c r="R225" i="1"/>
  <c r="T225" i="1"/>
  <c r="U225" i="4"/>
  <c r="V225" i="4"/>
  <c r="A224" i="4"/>
  <c r="B224" i="4"/>
  <c r="C224" i="4"/>
  <c r="D224" i="4"/>
  <c r="E224" i="4"/>
  <c r="F224" i="4"/>
  <c r="G224" i="4"/>
  <c r="H224" i="4"/>
  <c r="I224" i="4"/>
  <c r="J224" i="4"/>
  <c r="K224" i="4"/>
  <c r="L224" i="4"/>
  <c r="M224" i="4"/>
  <c r="N224" i="4"/>
  <c r="O224" i="4"/>
  <c r="P224" i="4"/>
  <c r="Q224" i="4"/>
  <c r="R224" i="4"/>
  <c r="S224" i="4"/>
  <c r="T224" i="4"/>
  <c r="O224" i="1"/>
  <c r="P224" i="1"/>
  <c r="Q224" i="1"/>
  <c r="R224" i="1"/>
  <c r="T224" i="1"/>
  <c r="U224" i="4"/>
  <c r="V224" i="4"/>
  <c r="A223" i="4"/>
  <c r="B223" i="4"/>
  <c r="C223" i="4"/>
  <c r="D223" i="4"/>
  <c r="E223" i="4"/>
  <c r="F223" i="4"/>
  <c r="G223" i="4"/>
  <c r="H223" i="4"/>
  <c r="I223" i="4"/>
  <c r="J223" i="4"/>
  <c r="K223" i="4"/>
  <c r="L223" i="4"/>
  <c r="M223" i="4"/>
  <c r="N223" i="4"/>
  <c r="O223" i="4"/>
  <c r="P223" i="4"/>
  <c r="Q223" i="4"/>
  <c r="R223" i="4"/>
  <c r="S223" i="4"/>
  <c r="T223" i="4"/>
  <c r="O223" i="1"/>
  <c r="P223" i="1"/>
  <c r="Q223" i="1"/>
  <c r="R223" i="1"/>
  <c r="T223" i="1"/>
  <c r="U223" i="4"/>
  <c r="V223" i="4"/>
  <c r="A222" i="4"/>
  <c r="B222" i="4"/>
  <c r="C222" i="4"/>
  <c r="D222" i="4"/>
  <c r="E222" i="4"/>
  <c r="F222" i="4"/>
  <c r="G222" i="4"/>
  <c r="H222" i="4"/>
  <c r="I222" i="4"/>
  <c r="J222" i="4"/>
  <c r="K222" i="4"/>
  <c r="L222" i="4"/>
  <c r="M222" i="4"/>
  <c r="N222" i="4"/>
  <c r="O222" i="4"/>
  <c r="P222" i="4"/>
  <c r="Q222" i="4"/>
  <c r="R222" i="4"/>
  <c r="S222" i="4"/>
  <c r="T222" i="4"/>
  <c r="O222" i="1"/>
  <c r="P222" i="1"/>
  <c r="Q222" i="1"/>
  <c r="R222" i="1"/>
  <c r="T222" i="1"/>
  <c r="U222" i="4"/>
  <c r="V222" i="4"/>
  <c r="A221" i="4"/>
  <c r="B221" i="4"/>
  <c r="C221" i="4"/>
  <c r="D221" i="4"/>
  <c r="E221" i="4"/>
  <c r="F221" i="4"/>
  <c r="G221" i="4"/>
  <c r="H221" i="4"/>
  <c r="I221" i="4"/>
  <c r="J221" i="4"/>
  <c r="K221" i="4"/>
  <c r="L221" i="4"/>
  <c r="M221" i="4"/>
  <c r="N221" i="4"/>
  <c r="O221" i="4"/>
  <c r="P221" i="4"/>
  <c r="Q221" i="4"/>
  <c r="R221" i="4"/>
  <c r="S221" i="4"/>
  <c r="T221" i="4"/>
  <c r="O221" i="1"/>
  <c r="P221" i="1"/>
  <c r="Q221" i="1"/>
  <c r="R221" i="1"/>
  <c r="T221" i="1"/>
  <c r="U221" i="4"/>
  <c r="V221" i="4"/>
  <c r="A220" i="4"/>
  <c r="B220" i="4"/>
  <c r="C220" i="4"/>
  <c r="D220" i="4"/>
  <c r="E220" i="4"/>
  <c r="F220" i="4"/>
  <c r="G220" i="4"/>
  <c r="H220" i="4"/>
  <c r="I220" i="4"/>
  <c r="J220" i="4"/>
  <c r="K220" i="4"/>
  <c r="L220" i="4"/>
  <c r="M220" i="4"/>
  <c r="N220" i="4"/>
  <c r="O220" i="4"/>
  <c r="P220" i="4"/>
  <c r="Q220" i="4"/>
  <c r="R220" i="4"/>
  <c r="S220" i="4"/>
  <c r="T220" i="4"/>
  <c r="O220" i="1"/>
  <c r="P220" i="1"/>
  <c r="Q220" i="1"/>
  <c r="R220" i="1"/>
  <c r="T220" i="1"/>
  <c r="U220" i="4"/>
  <c r="V220" i="4"/>
  <c r="A219" i="4"/>
  <c r="B219" i="4"/>
  <c r="C219" i="4"/>
  <c r="D219" i="4"/>
  <c r="E219" i="4"/>
  <c r="F219" i="4"/>
  <c r="G219" i="4"/>
  <c r="H219" i="4"/>
  <c r="I219" i="4"/>
  <c r="J219" i="4"/>
  <c r="K219" i="4"/>
  <c r="L219" i="4"/>
  <c r="M219" i="4"/>
  <c r="N219" i="4"/>
  <c r="O219" i="4"/>
  <c r="P219" i="4"/>
  <c r="Q219" i="4"/>
  <c r="R219" i="4"/>
  <c r="S219" i="4"/>
  <c r="T219" i="4"/>
  <c r="O219" i="1"/>
  <c r="P219" i="1"/>
  <c r="Q219" i="1"/>
  <c r="R219" i="1"/>
  <c r="T219" i="1"/>
  <c r="U219" i="4"/>
  <c r="V219" i="4"/>
  <c r="A218" i="4"/>
  <c r="B218" i="4"/>
  <c r="C218" i="4"/>
  <c r="D218" i="4"/>
  <c r="E218" i="4"/>
  <c r="F218" i="4"/>
  <c r="G218" i="4"/>
  <c r="H218" i="4"/>
  <c r="I218" i="4"/>
  <c r="J218" i="4"/>
  <c r="K218" i="4"/>
  <c r="L218" i="4"/>
  <c r="M218" i="4"/>
  <c r="N218" i="4"/>
  <c r="O218" i="4"/>
  <c r="P218" i="4"/>
  <c r="Q218" i="4"/>
  <c r="R218" i="4"/>
  <c r="S218" i="4"/>
  <c r="T218" i="4"/>
  <c r="O218" i="1"/>
  <c r="P218" i="1"/>
  <c r="Q218" i="1"/>
  <c r="R218" i="1"/>
  <c r="T218" i="1"/>
  <c r="U218" i="4"/>
  <c r="V218" i="4"/>
  <c r="A217" i="4"/>
  <c r="B217" i="4"/>
  <c r="C217" i="4"/>
  <c r="D217" i="4"/>
  <c r="E217" i="4"/>
  <c r="F217" i="4"/>
  <c r="G217" i="4"/>
  <c r="H217" i="4"/>
  <c r="I217" i="4"/>
  <c r="J217" i="4"/>
  <c r="K217" i="4"/>
  <c r="L217" i="4"/>
  <c r="M217" i="4"/>
  <c r="N217" i="4"/>
  <c r="O217" i="4"/>
  <c r="P217" i="4"/>
  <c r="Q217" i="4"/>
  <c r="R217" i="4"/>
  <c r="S217" i="4"/>
  <c r="T217" i="4"/>
  <c r="O217" i="1"/>
  <c r="P217" i="1"/>
  <c r="Q217" i="1"/>
  <c r="R217" i="1"/>
  <c r="T217" i="1"/>
  <c r="U217" i="4"/>
  <c r="V217" i="4"/>
  <c r="A216" i="4"/>
  <c r="B216" i="4"/>
  <c r="C216" i="4"/>
  <c r="D216" i="4"/>
  <c r="E216" i="4"/>
  <c r="F216" i="4"/>
  <c r="G216" i="4"/>
  <c r="H216" i="4"/>
  <c r="I216" i="4"/>
  <c r="J216" i="4"/>
  <c r="K216" i="4"/>
  <c r="L216" i="4"/>
  <c r="M216" i="4"/>
  <c r="N216" i="4"/>
  <c r="O216" i="4"/>
  <c r="P216" i="4"/>
  <c r="Q216" i="4"/>
  <c r="R216" i="4"/>
  <c r="S216" i="4"/>
  <c r="T216" i="4"/>
  <c r="O216" i="1"/>
  <c r="P216" i="1"/>
  <c r="Q216" i="1"/>
  <c r="R216" i="1"/>
  <c r="T216" i="1"/>
  <c r="U216" i="4"/>
  <c r="V216" i="4"/>
  <c r="A215" i="4"/>
  <c r="B215" i="4"/>
  <c r="C215" i="4"/>
  <c r="D215" i="4"/>
  <c r="E215" i="4"/>
  <c r="F215" i="4"/>
  <c r="G215" i="4"/>
  <c r="H215" i="4"/>
  <c r="I215" i="4"/>
  <c r="J215" i="4"/>
  <c r="K215" i="4"/>
  <c r="L215" i="4"/>
  <c r="M215" i="4"/>
  <c r="N215" i="4"/>
  <c r="O215" i="4"/>
  <c r="P215" i="4"/>
  <c r="Q215" i="4"/>
  <c r="R215" i="4"/>
  <c r="S215" i="4"/>
  <c r="T215" i="4"/>
  <c r="O215" i="1"/>
  <c r="P215" i="1"/>
  <c r="Q215" i="1"/>
  <c r="R215" i="1"/>
  <c r="T215" i="1"/>
  <c r="U215" i="4"/>
  <c r="V215" i="4"/>
  <c r="A214" i="4"/>
  <c r="B214" i="4"/>
  <c r="C214" i="4"/>
  <c r="D214" i="4"/>
  <c r="E214" i="4"/>
  <c r="F214" i="4"/>
  <c r="G214" i="4"/>
  <c r="H214" i="4"/>
  <c r="I214" i="4"/>
  <c r="J214" i="4"/>
  <c r="K214" i="4"/>
  <c r="L214" i="4"/>
  <c r="M214" i="4"/>
  <c r="N214" i="4"/>
  <c r="O214" i="4"/>
  <c r="P214" i="4"/>
  <c r="Q214" i="4"/>
  <c r="R214" i="4"/>
  <c r="S214" i="4"/>
  <c r="T214" i="4"/>
  <c r="O214" i="1"/>
  <c r="P214" i="1"/>
  <c r="Q214" i="1"/>
  <c r="R214" i="1"/>
  <c r="T214" i="1"/>
  <c r="U214" i="4"/>
  <c r="V214" i="4"/>
  <c r="A213" i="4"/>
  <c r="B213" i="4"/>
  <c r="C213" i="4"/>
  <c r="D213" i="4"/>
  <c r="E213" i="4"/>
  <c r="F213" i="4"/>
  <c r="G213" i="4"/>
  <c r="H213" i="4"/>
  <c r="I213" i="4"/>
  <c r="J213" i="4"/>
  <c r="K213" i="4"/>
  <c r="L213" i="4"/>
  <c r="M213" i="4"/>
  <c r="N213" i="4"/>
  <c r="O213" i="4"/>
  <c r="P213" i="4"/>
  <c r="Q213" i="4"/>
  <c r="R213" i="4"/>
  <c r="S213" i="4"/>
  <c r="T213" i="4"/>
  <c r="O213" i="1"/>
  <c r="P213" i="1"/>
  <c r="Q213" i="1"/>
  <c r="R213" i="1"/>
  <c r="T213" i="1"/>
  <c r="U213" i="4"/>
  <c r="V213" i="4"/>
  <c r="A212" i="4"/>
  <c r="B212" i="4"/>
  <c r="C212" i="4"/>
  <c r="D212" i="4"/>
  <c r="E212" i="4"/>
  <c r="F212" i="4"/>
  <c r="G212" i="4"/>
  <c r="H212" i="4"/>
  <c r="I212" i="4"/>
  <c r="J212" i="4"/>
  <c r="K212" i="4"/>
  <c r="L212" i="4"/>
  <c r="M212" i="4"/>
  <c r="N212" i="4"/>
  <c r="O212" i="4"/>
  <c r="P212" i="4"/>
  <c r="Q212" i="4"/>
  <c r="R212" i="4"/>
  <c r="S212" i="4"/>
  <c r="T212" i="4"/>
  <c r="O212" i="1"/>
  <c r="P212" i="1"/>
  <c r="Q212" i="1"/>
  <c r="R212" i="1"/>
  <c r="T212" i="1"/>
  <c r="U212" i="4"/>
  <c r="V212" i="4"/>
  <c r="A211" i="4"/>
  <c r="B211" i="4"/>
  <c r="C211" i="4"/>
  <c r="D211" i="4"/>
  <c r="E211" i="4"/>
  <c r="F211" i="4"/>
  <c r="G211" i="4"/>
  <c r="H211" i="4"/>
  <c r="I211" i="4"/>
  <c r="J211" i="4"/>
  <c r="K211" i="4"/>
  <c r="L211" i="4"/>
  <c r="M211" i="4"/>
  <c r="N211" i="4"/>
  <c r="O211" i="4"/>
  <c r="P211" i="4"/>
  <c r="Q211" i="4"/>
  <c r="R211" i="4"/>
  <c r="S211" i="4"/>
  <c r="T211" i="4"/>
  <c r="O211" i="1"/>
  <c r="P211" i="1"/>
  <c r="Q211" i="1"/>
  <c r="R211" i="1"/>
  <c r="T211" i="1"/>
  <c r="U211" i="4"/>
  <c r="V211" i="4"/>
  <c r="A210" i="4"/>
  <c r="B210" i="4"/>
  <c r="C210" i="4"/>
  <c r="D210" i="4"/>
  <c r="E210" i="4"/>
  <c r="F210" i="4"/>
  <c r="G210" i="4"/>
  <c r="H210" i="4"/>
  <c r="I210" i="4"/>
  <c r="J210" i="4"/>
  <c r="K210" i="4"/>
  <c r="L210" i="4"/>
  <c r="M210" i="4"/>
  <c r="N210" i="4"/>
  <c r="O210" i="4"/>
  <c r="P210" i="4"/>
  <c r="Q210" i="4"/>
  <c r="R210" i="4"/>
  <c r="S210" i="4"/>
  <c r="T210" i="4"/>
  <c r="O210" i="1"/>
  <c r="P210" i="1"/>
  <c r="Q210" i="1"/>
  <c r="R210" i="1"/>
  <c r="T210" i="1"/>
  <c r="U210" i="4"/>
  <c r="V210" i="4"/>
  <c r="A209" i="4"/>
  <c r="B209" i="4"/>
  <c r="C209" i="4"/>
  <c r="D209" i="4"/>
  <c r="E209" i="4"/>
  <c r="F209" i="4"/>
  <c r="G209" i="4"/>
  <c r="H209" i="4"/>
  <c r="I209" i="4"/>
  <c r="J209" i="4"/>
  <c r="K209" i="4"/>
  <c r="L209" i="4"/>
  <c r="M209" i="4"/>
  <c r="N209" i="4"/>
  <c r="O209" i="4"/>
  <c r="P209" i="4"/>
  <c r="Q209" i="4"/>
  <c r="R209" i="4"/>
  <c r="S209" i="4"/>
  <c r="T209" i="4"/>
  <c r="O209" i="1"/>
  <c r="P209" i="1"/>
  <c r="Q209" i="1"/>
  <c r="R209" i="1"/>
  <c r="T209" i="1"/>
  <c r="U209" i="4"/>
  <c r="V209" i="4"/>
  <c r="A208" i="4"/>
  <c r="B208" i="4"/>
  <c r="C208" i="4"/>
  <c r="D208" i="4"/>
  <c r="E208" i="4"/>
  <c r="F208" i="4"/>
  <c r="G208" i="4"/>
  <c r="H208" i="4"/>
  <c r="I208" i="4"/>
  <c r="J208" i="4"/>
  <c r="K208" i="4"/>
  <c r="L208" i="4"/>
  <c r="M208" i="4"/>
  <c r="N208" i="4"/>
  <c r="O208" i="4"/>
  <c r="P208" i="4"/>
  <c r="Q208" i="4"/>
  <c r="R208" i="4"/>
  <c r="S208" i="4"/>
  <c r="T208" i="4"/>
  <c r="O208" i="1"/>
  <c r="P208" i="1"/>
  <c r="Q208" i="1"/>
  <c r="R208" i="1"/>
  <c r="T208" i="1"/>
  <c r="U208" i="4"/>
  <c r="V208" i="4"/>
  <c r="A207" i="4"/>
  <c r="B207" i="4"/>
  <c r="C207" i="4"/>
  <c r="D207" i="4"/>
  <c r="E207" i="4"/>
  <c r="F207" i="4"/>
  <c r="G207" i="4"/>
  <c r="H207" i="4"/>
  <c r="I207" i="4"/>
  <c r="J207" i="4"/>
  <c r="K207" i="4"/>
  <c r="L207" i="4"/>
  <c r="M207" i="4"/>
  <c r="N207" i="4"/>
  <c r="O207" i="4"/>
  <c r="P207" i="4"/>
  <c r="Q207" i="4"/>
  <c r="R207" i="4"/>
  <c r="S207" i="4"/>
  <c r="T207" i="4"/>
  <c r="O207" i="1"/>
  <c r="P207" i="1"/>
  <c r="Q207" i="1"/>
  <c r="R207" i="1"/>
  <c r="T207" i="1"/>
  <c r="U207" i="4"/>
  <c r="V207" i="4"/>
  <c r="A206" i="4"/>
  <c r="B206" i="4"/>
  <c r="C206" i="4"/>
  <c r="D206" i="4"/>
  <c r="E206" i="4"/>
  <c r="F206" i="4"/>
  <c r="G206" i="4"/>
  <c r="H206" i="4"/>
  <c r="I206" i="4"/>
  <c r="J206" i="4"/>
  <c r="K206" i="4"/>
  <c r="L206" i="4"/>
  <c r="M206" i="4"/>
  <c r="N206" i="4"/>
  <c r="O206" i="4"/>
  <c r="P206" i="4"/>
  <c r="Q206" i="4"/>
  <c r="R206" i="4"/>
  <c r="S206" i="4"/>
  <c r="T206" i="4"/>
  <c r="O206" i="1"/>
  <c r="P206" i="1"/>
  <c r="Q206" i="1"/>
  <c r="R206" i="1"/>
  <c r="T206" i="1"/>
  <c r="U206" i="4"/>
  <c r="V206" i="4"/>
  <c r="A205" i="4"/>
  <c r="B205" i="4"/>
  <c r="C205" i="4"/>
  <c r="D205" i="4"/>
  <c r="E205" i="4"/>
  <c r="F205" i="4"/>
  <c r="G205" i="4"/>
  <c r="H205" i="4"/>
  <c r="I205" i="4"/>
  <c r="J205" i="4"/>
  <c r="K205" i="4"/>
  <c r="L205" i="4"/>
  <c r="M205" i="4"/>
  <c r="N205" i="4"/>
  <c r="O205" i="4"/>
  <c r="P205" i="4"/>
  <c r="Q205" i="4"/>
  <c r="R205" i="4"/>
  <c r="S205" i="4"/>
  <c r="T205" i="4"/>
  <c r="O205" i="1"/>
  <c r="P205" i="1"/>
  <c r="Q205" i="1"/>
  <c r="R205" i="1"/>
  <c r="T205" i="1"/>
  <c r="U205" i="4"/>
  <c r="V205" i="4"/>
  <c r="A204" i="4"/>
  <c r="B204" i="4"/>
  <c r="C204" i="4"/>
  <c r="D204" i="4"/>
  <c r="E204" i="4"/>
  <c r="F204" i="4"/>
  <c r="G204" i="4"/>
  <c r="H204" i="4"/>
  <c r="I204" i="4"/>
  <c r="J204" i="4"/>
  <c r="K204" i="4"/>
  <c r="L204" i="4"/>
  <c r="M204" i="4"/>
  <c r="N204" i="4"/>
  <c r="O204" i="4"/>
  <c r="P204" i="4"/>
  <c r="Q204" i="4"/>
  <c r="R204" i="4"/>
  <c r="S204" i="4"/>
  <c r="T204" i="4"/>
  <c r="O204" i="1"/>
  <c r="P204" i="1"/>
  <c r="Q204" i="1"/>
  <c r="R204" i="1"/>
  <c r="T204" i="1"/>
  <c r="U204" i="4"/>
  <c r="V204" i="4"/>
  <c r="A203" i="4"/>
  <c r="B203" i="4"/>
  <c r="C203" i="4"/>
  <c r="D203" i="4"/>
  <c r="E203" i="4"/>
  <c r="F203" i="4"/>
  <c r="G203" i="4"/>
  <c r="H203" i="4"/>
  <c r="I203" i="4"/>
  <c r="J203" i="4"/>
  <c r="K203" i="4"/>
  <c r="L203" i="4"/>
  <c r="M203" i="4"/>
  <c r="N203" i="4"/>
  <c r="O203" i="4"/>
  <c r="P203" i="4"/>
  <c r="Q203" i="4"/>
  <c r="R203" i="4"/>
  <c r="S203" i="4"/>
  <c r="T203" i="4"/>
  <c r="O203" i="1"/>
  <c r="P203" i="1"/>
  <c r="Q203" i="1"/>
  <c r="R203" i="1"/>
  <c r="T203" i="1"/>
  <c r="U203" i="4"/>
  <c r="V203" i="4"/>
  <c r="A202" i="4"/>
  <c r="B202" i="4"/>
  <c r="C202" i="4"/>
  <c r="D202" i="4"/>
  <c r="E202" i="4"/>
  <c r="F202" i="4"/>
  <c r="G202" i="4"/>
  <c r="H202" i="4"/>
  <c r="I202" i="4"/>
  <c r="J202" i="4"/>
  <c r="K202" i="4"/>
  <c r="L202" i="4"/>
  <c r="M202" i="4"/>
  <c r="N202" i="4"/>
  <c r="O202" i="4"/>
  <c r="P202" i="4"/>
  <c r="Q202" i="4"/>
  <c r="R202" i="4"/>
  <c r="S202" i="4"/>
  <c r="T202" i="4"/>
  <c r="O202" i="1"/>
  <c r="P202" i="1"/>
  <c r="Q202" i="1"/>
  <c r="R202" i="1"/>
  <c r="T202" i="1"/>
  <c r="U202" i="4"/>
  <c r="V202" i="4"/>
  <c r="A201" i="4"/>
  <c r="B201" i="4"/>
  <c r="C201" i="4"/>
  <c r="D201" i="4"/>
  <c r="E201" i="4"/>
  <c r="F201" i="4"/>
  <c r="G201" i="4"/>
  <c r="H201" i="4"/>
  <c r="I201" i="4"/>
  <c r="J201" i="4"/>
  <c r="K201" i="4"/>
  <c r="L201" i="4"/>
  <c r="M201" i="4"/>
  <c r="N201" i="4"/>
  <c r="O201" i="4"/>
  <c r="P201" i="4"/>
  <c r="Q201" i="4"/>
  <c r="R201" i="4"/>
  <c r="S201" i="4"/>
  <c r="T201" i="4"/>
  <c r="O201" i="1"/>
  <c r="P201" i="1"/>
  <c r="Q201" i="1"/>
  <c r="R201" i="1"/>
  <c r="T201" i="1"/>
  <c r="U201" i="4"/>
  <c r="V201" i="4"/>
  <c r="A200" i="4"/>
  <c r="B200" i="4"/>
  <c r="C200" i="4"/>
  <c r="D200" i="4"/>
  <c r="E200" i="4"/>
  <c r="F200" i="4"/>
  <c r="G200" i="4"/>
  <c r="H200" i="4"/>
  <c r="I200" i="4"/>
  <c r="J200" i="4"/>
  <c r="K200" i="4"/>
  <c r="L200" i="4"/>
  <c r="M200" i="4"/>
  <c r="N200" i="4"/>
  <c r="O200" i="4"/>
  <c r="P200" i="4"/>
  <c r="Q200" i="4"/>
  <c r="R200" i="4"/>
  <c r="S200" i="4"/>
  <c r="T200" i="4"/>
  <c r="O200" i="1"/>
  <c r="P200" i="1"/>
  <c r="Q200" i="1"/>
  <c r="R200" i="1"/>
  <c r="T200" i="1"/>
  <c r="U200" i="4"/>
  <c r="V200" i="4"/>
  <c r="A199" i="4"/>
  <c r="B199" i="4"/>
  <c r="C199" i="4"/>
  <c r="D199" i="4"/>
  <c r="E199" i="4"/>
  <c r="F199" i="4"/>
  <c r="G199" i="4"/>
  <c r="H199" i="4"/>
  <c r="I199" i="4"/>
  <c r="J199" i="4"/>
  <c r="K199" i="4"/>
  <c r="L199" i="4"/>
  <c r="M199" i="4"/>
  <c r="N199" i="4"/>
  <c r="O199" i="4"/>
  <c r="P199" i="4"/>
  <c r="Q199" i="4"/>
  <c r="R199" i="4"/>
  <c r="S199" i="4"/>
  <c r="T199" i="4"/>
  <c r="O199" i="1"/>
  <c r="P199" i="1"/>
  <c r="Q199" i="1"/>
  <c r="R199" i="1"/>
  <c r="T199" i="1"/>
  <c r="U199" i="4"/>
  <c r="V199" i="4"/>
  <c r="A198" i="4"/>
  <c r="B198" i="4"/>
  <c r="C198" i="4"/>
  <c r="D198" i="4"/>
  <c r="E198" i="4"/>
  <c r="F198" i="4"/>
  <c r="G198" i="4"/>
  <c r="H198" i="4"/>
  <c r="I198" i="4"/>
  <c r="J198" i="4"/>
  <c r="K198" i="4"/>
  <c r="L198" i="4"/>
  <c r="M198" i="4"/>
  <c r="N198" i="4"/>
  <c r="O198" i="4"/>
  <c r="P198" i="4"/>
  <c r="Q198" i="4"/>
  <c r="R198" i="4"/>
  <c r="S198" i="4"/>
  <c r="T198" i="4"/>
  <c r="O198" i="1"/>
  <c r="P198" i="1"/>
  <c r="Q198" i="1"/>
  <c r="R198" i="1"/>
  <c r="T198" i="1"/>
  <c r="U198" i="4"/>
  <c r="V198" i="4"/>
  <c r="A197" i="4"/>
  <c r="B197" i="4"/>
  <c r="C197" i="4"/>
  <c r="D197" i="4"/>
  <c r="E197" i="4"/>
  <c r="F197" i="4"/>
  <c r="G197" i="4"/>
  <c r="H197" i="4"/>
  <c r="I197" i="4"/>
  <c r="J197" i="4"/>
  <c r="K197" i="4"/>
  <c r="L197" i="4"/>
  <c r="M197" i="4"/>
  <c r="N197" i="4"/>
  <c r="O197" i="4"/>
  <c r="P197" i="4"/>
  <c r="Q197" i="4"/>
  <c r="R197" i="4"/>
  <c r="S197" i="4"/>
  <c r="T197" i="4"/>
  <c r="O197" i="1"/>
  <c r="P197" i="1"/>
  <c r="Q197" i="1"/>
  <c r="R197" i="1"/>
  <c r="T197" i="1"/>
  <c r="U197" i="4"/>
  <c r="V197" i="4"/>
  <c r="A196" i="4"/>
  <c r="B196" i="4"/>
  <c r="C196" i="4"/>
  <c r="D196" i="4"/>
  <c r="E196" i="4"/>
  <c r="F196" i="4"/>
  <c r="G196" i="4"/>
  <c r="H196" i="4"/>
  <c r="I196" i="4"/>
  <c r="J196" i="4"/>
  <c r="K196" i="4"/>
  <c r="L196" i="4"/>
  <c r="M196" i="4"/>
  <c r="N196" i="4"/>
  <c r="O196" i="4"/>
  <c r="P196" i="4"/>
  <c r="Q196" i="4"/>
  <c r="R196" i="4"/>
  <c r="S196" i="4"/>
  <c r="T196" i="4"/>
  <c r="O196" i="1"/>
  <c r="P196" i="1"/>
  <c r="Q196" i="1"/>
  <c r="R196" i="1"/>
  <c r="T196" i="1"/>
  <c r="U196" i="4"/>
  <c r="V196" i="4"/>
  <c r="A195" i="4"/>
  <c r="B195" i="4"/>
  <c r="C195" i="4"/>
  <c r="D195" i="4"/>
  <c r="E195" i="4"/>
  <c r="F195" i="4"/>
  <c r="G195" i="4"/>
  <c r="H195" i="4"/>
  <c r="I195" i="4"/>
  <c r="J195" i="4"/>
  <c r="K195" i="4"/>
  <c r="L195" i="4"/>
  <c r="M195" i="4"/>
  <c r="N195" i="4"/>
  <c r="O195" i="4"/>
  <c r="P195" i="4"/>
  <c r="Q195" i="4"/>
  <c r="R195" i="4"/>
  <c r="S195" i="4"/>
  <c r="T195" i="4"/>
  <c r="O195" i="1"/>
  <c r="P195" i="1"/>
  <c r="Q195" i="1"/>
  <c r="R195" i="1"/>
  <c r="T195" i="1"/>
  <c r="U195" i="4"/>
  <c r="V195" i="4"/>
  <c r="A194" i="4"/>
  <c r="B194" i="4"/>
  <c r="C194" i="4"/>
  <c r="D194" i="4"/>
  <c r="E194" i="4"/>
  <c r="F194" i="4"/>
  <c r="G194" i="4"/>
  <c r="H194" i="4"/>
  <c r="I194" i="4"/>
  <c r="J194" i="4"/>
  <c r="K194" i="4"/>
  <c r="L194" i="4"/>
  <c r="M194" i="4"/>
  <c r="N194" i="4"/>
  <c r="O194" i="4"/>
  <c r="P194" i="4"/>
  <c r="Q194" i="4"/>
  <c r="R194" i="4"/>
  <c r="S194" i="4"/>
  <c r="T194" i="4"/>
  <c r="O194" i="1"/>
  <c r="P194" i="1"/>
  <c r="Q194" i="1"/>
  <c r="R194" i="1"/>
  <c r="T194" i="1"/>
  <c r="U194" i="4"/>
  <c r="V194" i="4"/>
  <c r="A193" i="4"/>
  <c r="B193" i="4"/>
  <c r="C193" i="4"/>
  <c r="D193" i="4"/>
  <c r="E193" i="4"/>
  <c r="F193" i="4"/>
  <c r="G193" i="4"/>
  <c r="H193" i="4"/>
  <c r="I193" i="4"/>
  <c r="J193" i="4"/>
  <c r="K193" i="4"/>
  <c r="L193" i="4"/>
  <c r="M193" i="4"/>
  <c r="N193" i="4"/>
  <c r="O193" i="4"/>
  <c r="P193" i="4"/>
  <c r="Q193" i="4"/>
  <c r="R193" i="4"/>
  <c r="S193" i="4"/>
  <c r="T193" i="4"/>
  <c r="O193" i="1"/>
  <c r="P193" i="1"/>
  <c r="Q193" i="1"/>
  <c r="R193" i="1"/>
  <c r="T193" i="1"/>
  <c r="U193" i="4"/>
  <c r="V193" i="4"/>
  <c r="A192" i="4"/>
  <c r="B192" i="4"/>
  <c r="C192" i="4"/>
  <c r="D192" i="4"/>
  <c r="E192" i="4"/>
  <c r="F192" i="4"/>
  <c r="G192" i="4"/>
  <c r="H192" i="4"/>
  <c r="I192" i="4"/>
  <c r="J192" i="4"/>
  <c r="K192" i="4"/>
  <c r="L192" i="4"/>
  <c r="M192" i="4"/>
  <c r="N192" i="4"/>
  <c r="O192" i="4"/>
  <c r="P192" i="4"/>
  <c r="Q192" i="4"/>
  <c r="R192" i="4"/>
  <c r="S192" i="4"/>
  <c r="T192" i="4"/>
  <c r="O192" i="1"/>
  <c r="P192" i="1"/>
  <c r="Q192" i="1"/>
  <c r="R192" i="1"/>
  <c r="T192" i="1"/>
  <c r="U192" i="4"/>
  <c r="V192" i="4"/>
  <c r="A191" i="4"/>
  <c r="B191" i="4"/>
  <c r="C191" i="4"/>
  <c r="D191" i="4"/>
  <c r="E191" i="4"/>
  <c r="F191" i="4"/>
  <c r="G191" i="4"/>
  <c r="H191" i="4"/>
  <c r="I191" i="4"/>
  <c r="J191" i="4"/>
  <c r="K191" i="4"/>
  <c r="L191" i="4"/>
  <c r="M191" i="4"/>
  <c r="N191" i="4"/>
  <c r="O191" i="4"/>
  <c r="P191" i="4"/>
  <c r="Q191" i="4"/>
  <c r="R191" i="4"/>
  <c r="S191" i="4"/>
  <c r="T191" i="4"/>
  <c r="O191" i="1"/>
  <c r="P191" i="1"/>
  <c r="Q191" i="1"/>
  <c r="R191" i="1"/>
  <c r="T191" i="1"/>
  <c r="U191" i="4"/>
  <c r="V191" i="4"/>
  <c r="A190" i="4"/>
  <c r="B190" i="4"/>
  <c r="C190" i="4"/>
  <c r="D190" i="4"/>
  <c r="E190" i="4"/>
  <c r="F190" i="4"/>
  <c r="G190" i="4"/>
  <c r="H190" i="4"/>
  <c r="I190" i="4"/>
  <c r="J190" i="4"/>
  <c r="K190" i="4"/>
  <c r="L190" i="4"/>
  <c r="M190" i="4"/>
  <c r="N190" i="4"/>
  <c r="O190" i="4"/>
  <c r="P190" i="4"/>
  <c r="Q190" i="4"/>
  <c r="R190" i="4"/>
  <c r="S190" i="4"/>
  <c r="T190" i="4"/>
  <c r="O190" i="1"/>
  <c r="P190" i="1"/>
  <c r="Q190" i="1"/>
  <c r="R190" i="1"/>
  <c r="T190" i="1"/>
  <c r="U190" i="4"/>
  <c r="V190" i="4"/>
  <c r="A189" i="4"/>
  <c r="B189" i="4"/>
  <c r="C189" i="4"/>
  <c r="D189" i="4"/>
  <c r="E189" i="4"/>
  <c r="F189" i="4"/>
  <c r="G189" i="4"/>
  <c r="H189" i="4"/>
  <c r="I189" i="4"/>
  <c r="J189" i="4"/>
  <c r="K189" i="4"/>
  <c r="L189" i="4"/>
  <c r="M189" i="4"/>
  <c r="N189" i="4"/>
  <c r="O189" i="4"/>
  <c r="P189" i="4"/>
  <c r="Q189" i="4"/>
  <c r="R189" i="4"/>
  <c r="S189" i="4"/>
  <c r="T189" i="4"/>
  <c r="O189" i="1"/>
  <c r="P189" i="1"/>
  <c r="Q189" i="1"/>
  <c r="R189" i="1"/>
  <c r="T189" i="1"/>
  <c r="U189" i="4"/>
  <c r="V189" i="4"/>
  <c r="A188" i="4"/>
  <c r="B188" i="4"/>
  <c r="C188" i="4"/>
  <c r="D188" i="4"/>
  <c r="E188" i="4"/>
  <c r="F188" i="4"/>
  <c r="G188" i="4"/>
  <c r="H188" i="4"/>
  <c r="I188" i="4"/>
  <c r="J188" i="4"/>
  <c r="K188" i="4"/>
  <c r="L188" i="4"/>
  <c r="M188" i="4"/>
  <c r="N188" i="4"/>
  <c r="O188" i="4"/>
  <c r="P188" i="4"/>
  <c r="Q188" i="4"/>
  <c r="R188" i="4"/>
  <c r="S188" i="4"/>
  <c r="T188" i="4"/>
  <c r="O188" i="1"/>
  <c r="P188" i="1"/>
  <c r="Q188" i="1"/>
  <c r="R188" i="1"/>
  <c r="T188" i="1"/>
  <c r="U188" i="4"/>
  <c r="V188" i="4"/>
  <c r="A187" i="4"/>
  <c r="B187" i="4"/>
  <c r="C187" i="4"/>
  <c r="D187" i="4"/>
  <c r="E187" i="4"/>
  <c r="F187" i="4"/>
  <c r="G187" i="4"/>
  <c r="H187" i="4"/>
  <c r="I187" i="4"/>
  <c r="J187" i="4"/>
  <c r="K187" i="4"/>
  <c r="L187" i="4"/>
  <c r="M187" i="4"/>
  <c r="N187" i="4"/>
  <c r="O187" i="4"/>
  <c r="P187" i="4"/>
  <c r="Q187" i="4"/>
  <c r="R187" i="4"/>
  <c r="S187" i="4"/>
  <c r="T187" i="4"/>
  <c r="O187" i="1"/>
  <c r="P187" i="1"/>
  <c r="Q187" i="1"/>
  <c r="R187" i="1"/>
  <c r="T187" i="1"/>
  <c r="U187" i="4"/>
  <c r="V187" i="4"/>
  <c r="A186" i="4"/>
  <c r="B186" i="4"/>
  <c r="C186" i="4"/>
  <c r="D186" i="4"/>
  <c r="E186" i="4"/>
  <c r="F186" i="4"/>
  <c r="G186" i="4"/>
  <c r="H186" i="4"/>
  <c r="I186" i="4"/>
  <c r="J186" i="4"/>
  <c r="K186" i="4"/>
  <c r="L186" i="4"/>
  <c r="M186" i="4"/>
  <c r="N186" i="4"/>
  <c r="O186" i="4"/>
  <c r="P186" i="4"/>
  <c r="Q186" i="4"/>
  <c r="R186" i="4"/>
  <c r="S186" i="4"/>
  <c r="T186" i="4"/>
  <c r="O186" i="1"/>
  <c r="P186" i="1"/>
  <c r="Q186" i="1"/>
  <c r="R186" i="1"/>
  <c r="T186" i="1"/>
  <c r="U186" i="4"/>
  <c r="V186" i="4"/>
  <c r="A185" i="4"/>
  <c r="B185" i="4"/>
  <c r="C185" i="4"/>
  <c r="D185" i="4"/>
  <c r="E185" i="4"/>
  <c r="F185" i="4"/>
  <c r="G185" i="4"/>
  <c r="H185" i="4"/>
  <c r="I185" i="4"/>
  <c r="J185" i="4"/>
  <c r="K185" i="4"/>
  <c r="L185" i="4"/>
  <c r="M185" i="4"/>
  <c r="N185" i="4"/>
  <c r="O185" i="4"/>
  <c r="P185" i="4"/>
  <c r="Q185" i="4"/>
  <c r="R185" i="4"/>
  <c r="S185" i="4"/>
  <c r="T185" i="4"/>
  <c r="O185" i="1"/>
  <c r="P185" i="1"/>
  <c r="Q185" i="1"/>
  <c r="R185" i="1"/>
  <c r="T185" i="1"/>
  <c r="U185" i="4"/>
  <c r="V185" i="4"/>
  <c r="A184" i="4"/>
  <c r="B184" i="4"/>
  <c r="C184" i="4"/>
  <c r="D184" i="4"/>
  <c r="E184" i="4"/>
  <c r="F184" i="4"/>
  <c r="G184" i="4"/>
  <c r="H184" i="4"/>
  <c r="I184" i="4"/>
  <c r="J184" i="4"/>
  <c r="K184" i="4"/>
  <c r="L184" i="4"/>
  <c r="M184" i="4"/>
  <c r="N184" i="4"/>
  <c r="O184" i="4"/>
  <c r="P184" i="4"/>
  <c r="Q184" i="4"/>
  <c r="R184" i="4"/>
  <c r="S184" i="4"/>
  <c r="T184" i="4"/>
  <c r="O184" i="1"/>
  <c r="P184" i="1"/>
  <c r="Q184" i="1"/>
  <c r="R184" i="1"/>
  <c r="T184" i="1"/>
  <c r="U184" i="4"/>
  <c r="V184" i="4"/>
  <c r="A183" i="4"/>
  <c r="B183" i="4"/>
  <c r="C183" i="4"/>
  <c r="D183" i="4"/>
  <c r="E183" i="4"/>
  <c r="F183" i="4"/>
  <c r="G183" i="4"/>
  <c r="H183" i="4"/>
  <c r="I183" i="4"/>
  <c r="J183" i="4"/>
  <c r="K183" i="4"/>
  <c r="L183" i="4"/>
  <c r="M183" i="4"/>
  <c r="N183" i="4"/>
  <c r="O183" i="4"/>
  <c r="P183" i="4"/>
  <c r="Q183" i="4"/>
  <c r="R183" i="4"/>
  <c r="S183" i="4"/>
  <c r="T183" i="4"/>
  <c r="O183" i="1"/>
  <c r="P183" i="1"/>
  <c r="Q183" i="1"/>
  <c r="R183" i="1"/>
  <c r="T183" i="1"/>
  <c r="U183" i="4"/>
  <c r="V183" i="4"/>
  <c r="A182" i="4"/>
  <c r="B182" i="4"/>
  <c r="C182" i="4"/>
  <c r="D182" i="4"/>
  <c r="E182" i="4"/>
  <c r="F182" i="4"/>
  <c r="G182" i="4"/>
  <c r="H182" i="4"/>
  <c r="I182" i="4"/>
  <c r="J182" i="4"/>
  <c r="K182" i="4"/>
  <c r="L182" i="4"/>
  <c r="M182" i="4"/>
  <c r="N182" i="4"/>
  <c r="O182" i="4"/>
  <c r="P182" i="4"/>
  <c r="Q182" i="4"/>
  <c r="R182" i="4"/>
  <c r="S182" i="4"/>
  <c r="T182" i="4"/>
  <c r="O182" i="1"/>
  <c r="P182" i="1"/>
  <c r="Q182" i="1"/>
  <c r="R182" i="1"/>
  <c r="T182" i="1"/>
  <c r="U182" i="4"/>
  <c r="V182" i="4"/>
  <c r="A181" i="4"/>
  <c r="B181" i="4"/>
  <c r="C181" i="4"/>
  <c r="D181" i="4"/>
  <c r="E181" i="4"/>
  <c r="F181" i="4"/>
  <c r="G181" i="4"/>
  <c r="H181" i="4"/>
  <c r="I181" i="4"/>
  <c r="J181" i="4"/>
  <c r="K181" i="4"/>
  <c r="L181" i="4"/>
  <c r="M181" i="4"/>
  <c r="N181" i="4"/>
  <c r="O181" i="4"/>
  <c r="P181" i="4"/>
  <c r="Q181" i="4"/>
  <c r="R181" i="4"/>
  <c r="S181" i="4"/>
  <c r="T181" i="4"/>
  <c r="O181" i="1"/>
  <c r="P181" i="1"/>
  <c r="Q181" i="1"/>
  <c r="R181" i="1"/>
  <c r="T181" i="1"/>
  <c r="U181" i="4"/>
  <c r="V181" i="4"/>
  <c r="A180" i="4"/>
  <c r="B180" i="4"/>
  <c r="C180" i="4"/>
  <c r="D180" i="4"/>
  <c r="E180" i="4"/>
  <c r="F180" i="4"/>
  <c r="G180" i="4"/>
  <c r="H180" i="4"/>
  <c r="I180" i="4"/>
  <c r="J180" i="4"/>
  <c r="K180" i="4"/>
  <c r="L180" i="4"/>
  <c r="M180" i="4"/>
  <c r="N180" i="4"/>
  <c r="O180" i="4"/>
  <c r="P180" i="4"/>
  <c r="Q180" i="4"/>
  <c r="R180" i="4"/>
  <c r="S180" i="4"/>
  <c r="T180" i="4"/>
  <c r="O180" i="1"/>
  <c r="P180" i="1"/>
  <c r="Q180" i="1"/>
  <c r="R180" i="1"/>
  <c r="T180" i="1"/>
  <c r="U180" i="4"/>
  <c r="V180" i="4"/>
  <c r="A179" i="4"/>
  <c r="B179" i="4"/>
  <c r="C179" i="4"/>
  <c r="D179" i="4"/>
  <c r="E179" i="4"/>
  <c r="F179" i="4"/>
  <c r="G179" i="4"/>
  <c r="H179" i="4"/>
  <c r="I179" i="4"/>
  <c r="J179" i="4"/>
  <c r="K179" i="4"/>
  <c r="L179" i="4"/>
  <c r="M179" i="4"/>
  <c r="N179" i="4"/>
  <c r="O179" i="4"/>
  <c r="P179" i="4"/>
  <c r="Q179" i="4"/>
  <c r="R179" i="4"/>
  <c r="S179" i="4"/>
  <c r="T179" i="4"/>
  <c r="O179" i="1"/>
  <c r="P179" i="1"/>
  <c r="Q179" i="1"/>
  <c r="R179" i="1"/>
  <c r="T179" i="1"/>
  <c r="U179" i="4"/>
  <c r="V179" i="4"/>
  <c r="A178" i="4"/>
  <c r="B178" i="4"/>
  <c r="C178" i="4"/>
  <c r="D178" i="4"/>
  <c r="E178" i="4"/>
  <c r="F178" i="4"/>
  <c r="G178" i="4"/>
  <c r="H178" i="4"/>
  <c r="I178" i="4"/>
  <c r="J178" i="4"/>
  <c r="K178" i="4"/>
  <c r="L178" i="4"/>
  <c r="M178" i="4"/>
  <c r="N178" i="4"/>
  <c r="O178" i="4"/>
  <c r="P178" i="4"/>
  <c r="Q178" i="4"/>
  <c r="R178" i="4"/>
  <c r="S178" i="4"/>
  <c r="T178" i="4"/>
  <c r="O178" i="1"/>
  <c r="P178" i="1"/>
  <c r="Q178" i="1"/>
  <c r="R178" i="1"/>
  <c r="T178" i="1"/>
  <c r="U178" i="4"/>
  <c r="V178" i="4"/>
  <c r="A177" i="4"/>
  <c r="B177" i="4"/>
  <c r="C177" i="4"/>
  <c r="D177" i="4"/>
  <c r="E177" i="4"/>
  <c r="F177" i="4"/>
  <c r="G177" i="4"/>
  <c r="H177" i="4"/>
  <c r="I177" i="4"/>
  <c r="J177" i="4"/>
  <c r="K177" i="4"/>
  <c r="L177" i="4"/>
  <c r="M177" i="4"/>
  <c r="N177" i="4"/>
  <c r="O177" i="4"/>
  <c r="P177" i="4"/>
  <c r="Q177" i="4"/>
  <c r="R177" i="4"/>
  <c r="S177" i="4"/>
  <c r="T177" i="4"/>
  <c r="O177" i="1"/>
  <c r="P177" i="1"/>
  <c r="Q177" i="1"/>
  <c r="R177" i="1"/>
  <c r="T177" i="1"/>
  <c r="U177" i="4"/>
  <c r="V177" i="4"/>
  <c r="A176" i="4"/>
  <c r="B176" i="4"/>
  <c r="C176" i="4"/>
  <c r="D176" i="4"/>
  <c r="E176" i="4"/>
  <c r="F176" i="4"/>
  <c r="G176" i="4"/>
  <c r="H176" i="4"/>
  <c r="I176" i="4"/>
  <c r="J176" i="4"/>
  <c r="K176" i="4"/>
  <c r="L176" i="4"/>
  <c r="M176" i="4"/>
  <c r="N176" i="4"/>
  <c r="O176" i="4"/>
  <c r="P176" i="4"/>
  <c r="Q176" i="4"/>
  <c r="R176" i="4"/>
  <c r="S176" i="4"/>
  <c r="T176" i="4"/>
  <c r="O176" i="1"/>
  <c r="P176" i="1"/>
  <c r="Q176" i="1"/>
  <c r="R176" i="1"/>
  <c r="T176" i="1"/>
  <c r="U176" i="4"/>
  <c r="V176" i="4"/>
  <c r="A175" i="4"/>
  <c r="B175" i="4"/>
  <c r="C175" i="4"/>
  <c r="D175" i="4"/>
  <c r="E175" i="4"/>
  <c r="F175" i="4"/>
  <c r="G175" i="4"/>
  <c r="H175" i="4"/>
  <c r="I175" i="4"/>
  <c r="J175" i="4"/>
  <c r="K175" i="4"/>
  <c r="L175" i="4"/>
  <c r="M175" i="4"/>
  <c r="N175" i="4"/>
  <c r="O175" i="4"/>
  <c r="P175" i="4"/>
  <c r="Q175" i="4"/>
  <c r="R175" i="4"/>
  <c r="S175" i="4"/>
  <c r="T175" i="4"/>
  <c r="O175" i="1"/>
  <c r="P175" i="1"/>
  <c r="Q175" i="1"/>
  <c r="R175" i="1"/>
  <c r="T175" i="1"/>
  <c r="U175" i="4"/>
  <c r="V175" i="4"/>
  <c r="A174" i="4"/>
  <c r="B174" i="4"/>
  <c r="C174" i="4"/>
  <c r="D174" i="4"/>
  <c r="E174" i="4"/>
  <c r="F174" i="4"/>
  <c r="G174" i="4"/>
  <c r="H174" i="4"/>
  <c r="I174" i="4"/>
  <c r="J174" i="4"/>
  <c r="K174" i="4"/>
  <c r="L174" i="4"/>
  <c r="M174" i="4"/>
  <c r="N174" i="4"/>
  <c r="O174" i="4"/>
  <c r="P174" i="4"/>
  <c r="Q174" i="4"/>
  <c r="R174" i="4"/>
  <c r="S174" i="4"/>
  <c r="T174" i="4"/>
  <c r="O174" i="1"/>
  <c r="P174" i="1"/>
  <c r="Q174" i="1"/>
  <c r="R174" i="1"/>
  <c r="T174" i="1"/>
  <c r="U174" i="4"/>
  <c r="V174" i="4"/>
  <c r="A173" i="4"/>
  <c r="B173" i="4"/>
  <c r="C173" i="4"/>
  <c r="D173" i="4"/>
  <c r="E173" i="4"/>
  <c r="F173" i="4"/>
  <c r="G173" i="4"/>
  <c r="H173" i="4"/>
  <c r="I173" i="4"/>
  <c r="J173" i="4"/>
  <c r="K173" i="4"/>
  <c r="L173" i="4"/>
  <c r="M173" i="4"/>
  <c r="N173" i="4"/>
  <c r="O173" i="4"/>
  <c r="P173" i="4"/>
  <c r="Q173" i="4"/>
  <c r="R173" i="4"/>
  <c r="S173" i="4"/>
  <c r="T173" i="4"/>
  <c r="O173" i="1"/>
  <c r="P173" i="1"/>
  <c r="Q173" i="1"/>
  <c r="R173" i="1"/>
  <c r="T173" i="1"/>
  <c r="U173" i="4"/>
  <c r="V173" i="4"/>
  <c r="A172" i="4"/>
  <c r="B172" i="4"/>
  <c r="C172" i="4"/>
  <c r="D172" i="4"/>
  <c r="E172" i="4"/>
  <c r="F172" i="4"/>
  <c r="G172" i="4"/>
  <c r="H172" i="4"/>
  <c r="I172" i="4"/>
  <c r="J172" i="4"/>
  <c r="K172" i="4"/>
  <c r="L172" i="4"/>
  <c r="M172" i="4"/>
  <c r="N172" i="4"/>
  <c r="O172" i="4"/>
  <c r="P172" i="4"/>
  <c r="Q172" i="4"/>
  <c r="R172" i="4"/>
  <c r="S172" i="4"/>
  <c r="T172" i="4"/>
  <c r="O172" i="1"/>
  <c r="P172" i="1"/>
  <c r="Q172" i="1"/>
  <c r="R172" i="1"/>
  <c r="T172" i="1"/>
  <c r="U172" i="4"/>
  <c r="V172" i="4"/>
  <c r="A171" i="4"/>
  <c r="B171" i="4"/>
  <c r="C171" i="4"/>
  <c r="D171" i="4"/>
  <c r="E171" i="4"/>
  <c r="F171" i="4"/>
  <c r="G171" i="4"/>
  <c r="H171" i="4"/>
  <c r="I171" i="4"/>
  <c r="J171" i="4"/>
  <c r="K171" i="4"/>
  <c r="L171" i="4"/>
  <c r="M171" i="4"/>
  <c r="N171" i="4"/>
  <c r="O171" i="4"/>
  <c r="P171" i="4"/>
  <c r="Q171" i="4"/>
  <c r="R171" i="4"/>
  <c r="S171" i="4"/>
  <c r="T171" i="4"/>
  <c r="O171" i="1"/>
  <c r="P171" i="1"/>
  <c r="Q171" i="1"/>
  <c r="R171" i="1"/>
  <c r="T171" i="1"/>
  <c r="U171" i="4"/>
  <c r="V171" i="4"/>
  <c r="A170" i="4"/>
  <c r="B170" i="4"/>
  <c r="C170" i="4"/>
  <c r="D170" i="4"/>
  <c r="E170" i="4"/>
  <c r="F170" i="4"/>
  <c r="G170" i="4"/>
  <c r="H170" i="4"/>
  <c r="I170" i="4"/>
  <c r="J170" i="4"/>
  <c r="K170" i="4"/>
  <c r="L170" i="4"/>
  <c r="M170" i="4"/>
  <c r="N170" i="4"/>
  <c r="O170" i="4"/>
  <c r="P170" i="4"/>
  <c r="Q170" i="4"/>
  <c r="R170" i="4"/>
  <c r="S170" i="4"/>
  <c r="T170" i="4"/>
  <c r="O170" i="1"/>
  <c r="P170" i="1"/>
  <c r="Q170" i="1"/>
  <c r="R170" i="1"/>
  <c r="T170" i="1"/>
  <c r="U170" i="4"/>
  <c r="V170" i="4"/>
  <c r="A169" i="4"/>
  <c r="B169" i="4"/>
  <c r="C169" i="4"/>
  <c r="D169" i="4"/>
  <c r="E169" i="4"/>
  <c r="F169" i="4"/>
  <c r="G169" i="4"/>
  <c r="H169" i="4"/>
  <c r="I169" i="4"/>
  <c r="J169" i="4"/>
  <c r="K169" i="4"/>
  <c r="L169" i="4"/>
  <c r="M169" i="4"/>
  <c r="N169" i="4"/>
  <c r="O169" i="4"/>
  <c r="P169" i="4"/>
  <c r="Q169" i="4"/>
  <c r="R169" i="4"/>
  <c r="S169" i="4"/>
  <c r="T169" i="4"/>
  <c r="O169" i="1"/>
  <c r="P169" i="1"/>
  <c r="Q169" i="1"/>
  <c r="R169" i="1"/>
  <c r="T169" i="1"/>
  <c r="U169" i="4"/>
  <c r="V169" i="4"/>
  <c r="A168" i="4"/>
  <c r="B168" i="4"/>
  <c r="C168" i="4"/>
  <c r="D168" i="4"/>
  <c r="E168" i="4"/>
  <c r="F168" i="4"/>
  <c r="G168" i="4"/>
  <c r="H168" i="4"/>
  <c r="I168" i="4"/>
  <c r="J168" i="4"/>
  <c r="K168" i="4"/>
  <c r="L168" i="4"/>
  <c r="M168" i="4"/>
  <c r="N168" i="4"/>
  <c r="O168" i="4"/>
  <c r="P168" i="4"/>
  <c r="Q168" i="4"/>
  <c r="R168" i="4"/>
  <c r="S168" i="4"/>
  <c r="T168" i="4"/>
  <c r="O168" i="1"/>
  <c r="P168" i="1"/>
  <c r="Q168" i="1"/>
  <c r="R168" i="1"/>
  <c r="T168" i="1"/>
  <c r="U168" i="4"/>
  <c r="V168" i="4"/>
  <c r="A167" i="4"/>
  <c r="B167" i="4"/>
  <c r="C167" i="4"/>
  <c r="D167" i="4"/>
  <c r="E167" i="4"/>
  <c r="F167" i="4"/>
  <c r="G167" i="4"/>
  <c r="H167" i="4"/>
  <c r="I167" i="4"/>
  <c r="J167" i="4"/>
  <c r="K167" i="4"/>
  <c r="L167" i="4"/>
  <c r="M167" i="4"/>
  <c r="N167" i="4"/>
  <c r="O167" i="4"/>
  <c r="P167" i="4"/>
  <c r="Q167" i="4"/>
  <c r="R167" i="4"/>
  <c r="S167" i="4"/>
  <c r="T167" i="4"/>
  <c r="O167" i="1"/>
  <c r="P167" i="1"/>
  <c r="Q167" i="1"/>
  <c r="R167" i="1"/>
  <c r="T167" i="1"/>
  <c r="U167" i="4"/>
  <c r="V167" i="4"/>
  <c r="A166" i="4"/>
  <c r="B166" i="4"/>
  <c r="C166" i="4"/>
  <c r="D166" i="4"/>
  <c r="E166" i="4"/>
  <c r="F166" i="4"/>
  <c r="G166" i="4"/>
  <c r="H166" i="4"/>
  <c r="I166" i="4"/>
  <c r="J166" i="4"/>
  <c r="K166" i="4"/>
  <c r="L166" i="4"/>
  <c r="M166" i="4"/>
  <c r="N166" i="4"/>
  <c r="O166" i="4"/>
  <c r="P166" i="4"/>
  <c r="Q166" i="4"/>
  <c r="R166" i="4"/>
  <c r="S166" i="4"/>
  <c r="T166" i="4"/>
  <c r="O166" i="1"/>
  <c r="P166" i="1"/>
  <c r="Q166" i="1"/>
  <c r="R166" i="1"/>
  <c r="T166" i="1"/>
  <c r="U166" i="4"/>
  <c r="V166" i="4"/>
  <c r="A165" i="4"/>
  <c r="B165" i="4"/>
  <c r="C165" i="4"/>
  <c r="D165" i="4"/>
  <c r="E165" i="4"/>
  <c r="F165" i="4"/>
  <c r="G165" i="4"/>
  <c r="H165" i="4"/>
  <c r="I165" i="4"/>
  <c r="J165" i="4"/>
  <c r="K165" i="4"/>
  <c r="L165" i="4"/>
  <c r="M165" i="4"/>
  <c r="N165" i="4"/>
  <c r="O165" i="4"/>
  <c r="P165" i="4"/>
  <c r="Q165" i="4"/>
  <c r="R165" i="4"/>
  <c r="S165" i="4"/>
  <c r="T165" i="4"/>
  <c r="O165" i="1"/>
  <c r="P165" i="1"/>
  <c r="Q165" i="1"/>
  <c r="R165" i="1"/>
  <c r="T165" i="1"/>
  <c r="U165" i="4"/>
  <c r="V165" i="4"/>
  <c r="A164" i="4"/>
  <c r="B164" i="4"/>
  <c r="C164" i="4"/>
  <c r="D164" i="4"/>
  <c r="E164" i="4"/>
  <c r="F164" i="4"/>
  <c r="G164" i="4"/>
  <c r="H164" i="4"/>
  <c r="I164" i="4"/>
  <c r="J164" i="4"/>
  <c r="K164" i="4"/>
  <c r="L164" i="4"/>
  <c r="M164" i="4"/>
  <c r="N164" i="4"/>
  <c r="O164" i="4"/>
  <c r="P164" i="4"/>
  <c r="Q164" i="4"/>
  <c r="R164" i="4"/>
  <c r="S164" i="4"/>
  <c r="T164" i="4"/>
  <c r="O164" i="1"/>
  <c r="P164" i="1"/>
  <c r="Q164" i="1"/>
  <c r="R164" i="1"/>
  <c r="T164" i="1"/>
  <c r="U164" i="4"/>
  <c r="V164" i="4"/>
  <c r="A163" i="4"/>
  <c r="B163" i="4"/>
  <c r="C163" i="4"/>
  <c r="D163" i="4"/>
  <c r="E163" i="4"/>
  <c r="F163" i="4"/>
  <c r="G163" i="4"/>
  <c r="H163" i="4"/>
  <c r="I163" i="4"/>
  <c r="J163" i="4"/>
  <c r="K163" i="4"/>
  <c r="L163" i="4"/>
  <c r="M163" i="4"/>
  <c r="N163" i="4"/>
  <c r="O163" i="4"/>
  <c r="P163" i="4"/>
  <c r="Q163" i="4"/>
  <c r="R163" i="4"/>
  <c r="S163" i="4"/>
  <c r="T163" i="4"/>
  <c r="O163" i="1"/>
  <c r="P163" i="1"/>
  <c r="Q163" i="1"/>
  <c r="R163" i="1"/>
  <c r="T163" i="1"/>
  <c r="U163" i="4"/>
  <c r="V163" i="4"/>
  <c r="A162" i="4"/>
  <c r="B162" i="4"/>
  <c r="C162" i="4"/>
  <c r="D162" i="4"/>
  <c r="E162" i="4"/>
  <c r="F162" i="4"/>
  <c r="G162" i="4"/>
  <c r="H162" i="4"/>
  <c r="I162" i="4"/>
  <c r="J162" i="4"/>
  <c r="K162" i="4"/>
  <c r="L162" i="4"/>
  <c r="M162" i="4"/>
  <c r="N162" i="4"/>
  <c r="O162" i="4"/>
  <c r="P162" i="4"/>
  <c r="Q162" i="4"/>
  <c r="R162" i="4"/>
  <c r="S162" i="4"/>
  <c r="T162" i="4"/>
  <c r="O162" i="1"/>
  <c r="P162" i="1"/>
  <c r="Q162" i="1"/>
  <c r="R162" i="1"/>
  <c r="T162" i="1"/>
  <c r="U162" i="4"/>
  <c r="V162" i="4"/>
  <c r="A161" i="4"/>
  <c r="B161" i="4"/>
  <c r="C161" i="4"/>
  <c r="D161" i="4"/>
  <c r="E161" i="4"/>
  <c r="F161" i="4"/>
  <c r="G161" i="4"/>
  <c r="H161" i="4"/>
  <c r="I161" i="4"/>
  <c r="J161" i="4"/>
  <c r="K161" i="4"/>
  <c r="L161" i="4"/>
  <c r="M161" i="4"/>
  <c r="N161" i="4"/>
  <c r="O161" i="4"/>
  <c r="P161" i="4"/>
  <c r="Q161" i="4"/>
  <c r="R161" i="4"/>
  <c r="S161" i="4"/>
  <c r="T161" i="4"/>
  <c r="O161" i="1"/>
  <c r="P161" i="1"/>
  <c r="Q161" i="1"/>
  <c r="R161" i="1"/>
  <c r="T161" i="1"/>
  <c r="U161" i="4"/>
  <c r="V161" i="4"/>
  <c r="A160" i="4"/>
  <c r="B160" i="4"/>
  <c r="C160" i="4"/>
  <c r="D160" i="4"/>
  <c r="E160" i="4"/>
  <c r="F160" i="4"/>
  <c r="G160" i="4"/>
  <c r="H160" i="4"/>
  <c r="I160" i="4"/>
  <c r="J160" i="4"/>
  <c r="K160" i="4"/>
  <c r="L160" i="4"/>
  <c r="M160" i="4"/>
  <c r="N160" i="4"/>
  <c r="O160" i="4"/>
  <c r="P160" i="4"/>
  <c r="Q160" i="4"/>
  <c r="R160" i="4"/>
  <c r="S160" i="4"/>
  <c r="T160" i="4"/>
  <c r="O160" i="1"/>
  <c r="P160" i="1"/>
  <c r="Q160" i="1"/>
  <c r="R160" i="1"/>
  <c r="T160" i="1"/>
  <c r="U160" i="4"/>
  <c r="V160" i="4"/>
  <c r="A159" i="4"/>
  <c r="B159" i="4"/>
  <c r="C159" i="4"/>
  <c r="D159" i="4"/>
  <c r="E159" i="4"/>
  <c r="F159" i="4"/>
  <c r="G159" i="4"/>
  <c r="H159" i="4"/>
  <c r="I159" i="4"/>
  <c r="J159" i="4"/>
  <c r="K159" i="4"/>
  <c r="L159" i="4"/>
  <c r="M159" i="4"/>
  <c r="N159" i="4"/>
  <c r="O159" i="4"/>
  <c r="P159" i="4"/>
  <c r="Q159" i="4"/>
  <c r="R159" i="4"/>
  <c r="S159" i="4"/>
  <c r="T159" i="4"/>
  <c r="O159" i="1"/>
  <c r="P159" i="1"/>
  <c r="Q159" i="1"/>
  <c r="R159" i="1"/>
  <c r="T159" i="1"/>
  <c r="U159" i="4"/>
  <c r="V159" i="4"/>
  <c r="A158" i="4"/>
  <c r="B158" i="4"/>
  <c r="C158" i="4"/>
  <c r="D158" i="4"/>
  <c r="E158" i="4"/>
  <c r="F158" i="4"/>
  <c r="G158" i="4"/>
  <c r="H158" i="4"/>
  <c r="I158" i="4"/>
  <c r="J158" i="4"/>
  <c r="K158" i="4"/>
  <c r="L158" i="4"/>
  <c r="M158" i="4"/>
  <c r="N158" i="4"/>
  <c r="O158" i="4"/>
  <c r="P158" i="4"/>
  <c r="Q158" i="4"/>
  <c r="R158" i="4"/>
  <c r="S158" i="4"/>
  <c r="T158" i="4"/>
  <c r="O158" i="1"/>
  <c r="P158" i="1"/>
  <c r="Q158" i="1"/>
  <c r="R158" i="1"/>
  <c r="T158" i="1"/>
  <c r="U158" i="4"/>
  <c r="V158" i="4"/>
  <c r="A157" i="4"/>
  <c r="B157" i="4"/>
  <c r="C157" i="4"/>
  <c r="D157" i="4"/>
  <c r="E157" i="4"/>
  <c r="F157" i="4"/>
  <c r="G157" i="4"/>
  <c r="H157" i="4"/>
  <c r="I157" i="4"/>
  <c r="J157" i="4"/>
  <c r="K157" i="4"/>
  <c r="L157" i="4"/>
  <c r="M157" i="4"/>
  <c r="N157" i="4"/>
  <c r="O157" i="4"/>
  <c r="P157" i="4"/>
  <c r="Q157" i="4"/>
  <c r="R157" i="4"/>
  <c r="S157" i="4"/>
  <c r="T157" i="4"/>
  <c r="O157" i="1"/>
  <c r="P157" i="1"/>
  <c r="Q157" i="1"/>
  <c r="R157" i="1"/>
  <c r="T157" i="1"/>
  <c r="U157" i="4"/>
  <c r="V157" i="4"/>
  <c r="A156" i="4"/>
  <c r="B156" i="4"/>
  <c r="C156" i="4"/>
  <c r="D156" i="4"/>
  <c r="E156" i="4"/>
  <c r="F156" i="4"/>
  <c r="G156" i="4"/>
  <c r="H156" i="4"/>
  <c r="I156" i="4"/>
  <c r="J156" i="4"/>
  <c r="K156" i="4"/>
  <c r="L156" i="4"/>
  <c r="M156" i="4"/>
  <c r="N156" i="4"/>
  <c r="O156" i="4"/>
  <c r="P156" i="4"/>
  <c r="Q156" i="4"/>
  <c r="R156" i="4"/>
  <c r="S156" i="4"/>
  <c r="T156" i="4"/>
  <c r="O156" i="1"/>
  <c r="P156" i="1"/>
  <c r="Q156" i="1"/>
  <c r="R156" i="1"/>
  <c r="T156" i="1"/>
  <c r="U156" i="4"/>
  <c r="V156" i="4"/>
  <c r="A155" i="4"/>
  <c r="B155" i="4"/>
  <c r="C155" i="4"/>
  <c r="D155" i="4"/>
  <c r="E155" i="4"/>
  <c r="F155" i="4"/>
  <c r="G155" i="4"/>
  <c r="H155" i="4"/>
  <c r="I155" i="4"/>
  <c r="J155" i="4"/>
  <c r="K155" i="4"/>
  <c r="L155" i="4"/>
  <c r="M155" i="4"/>
  <c r="N155" i="4"/>
  <c r="O155" i="4"/>
  <c r="P155" i="4"/>
  <c r="Q155" i="4"/>
  <c r="R155" i="4"/>
  <c r="S155" i="4"/>
  <c r="T155" i="4"/>
  <c r="O155" i="1"/>
  <c r="P155" i="1"/>
  <c r="Q155" i="1"/>
  <c r="R155" i="1"/>
  <c r="T155" i="1"/>
  <c r="U155" i="4"/>
  <c r="V155" i="4"/>
  <c r="A154" i="4"/>
  <c r="B154" i="4"/>
  <c r="C154" i="4"/>
  <c r="D154" i="4"/>
  <c r="E154" i="4"/>
  <c r="F154" i="4"/>
  <c r="G154" i="4"/>
  <c r="H154" i="4"/>
  <c r="I154" i="4"/>
  <c r="J154" i="4"/>
  <c r="K154" i="4"/>
  <c r="L154" i="4"/>
  <c r="M154" i="4"/>
  <c r="N154" i="4"/>
  <c r="O154" i="4"/>
  <c r="P154" i="4"/>
  <c r="Q154" i="4"/>
  <c r="R154" i="4"/>
  <c r="S154" i="4"/>
  <c r="T154" i="4"/>
  <c r="O154" i="1"/>
  <c r="P154" i="1"/>
  <c r="Q154" i="1"/>
  <c r="R154" i="1"/>
  <c r="T154" i="1"/>
  <c r="U154" i="4"/>
  <c r="V154" i="4"/>
  <c r="A153" i="4"/>
  <c r="B153" i="4"/>
  <c r="C153" i="4"/>
  <c r="D153" i="4"/>
  <c r="E153" i="4"/>
  <c r="F153" i="4"/>
  <c r="G153" i="4"/>
  <c r="H153" i="4"/>
  <c r="I153" i="4"/>
  <c r="J153" i="4"/>
  <c r="K153" i="4"/>
  <c r="L153" i="4"/>
  <c r="M153" i="4"/>
  <c r="N153" i="4"/>
  <c r="O153" i="4"/>
  <c r="P153" i="4"/>
  <c r="Q153" i="4"/>
  <c r="R153" i="4"/>
  <c r="S153" i="4"/>
  <c r="T153" i="4"/>
  <c r="O153" i="1"/>
  <c r="P153" i="1"/>
  <c r="Q153" i="1"/>
  <c r="R153" i="1"/>
  <c r="T153" i="1"/>
  <c r="U153" i="4"/>
  <c r="V153" i="4"/>
  <c r="A152" i="4"/>
  <c r="B152" i="4"/>
  <c r="C152" i="4"/>
  <c r="D152" i="4"/>
  <c r="E152" i="4"/>
  <c r="F152" i="4"/>
  <c r="G152" i="4"/>
  <c r="H152" i="4"/>
  <c r="I152" i="4"/>
  <c r="J152" i="4"/>
  <c r="K152" i="4"/>
  <c r="L152" i="4"/>
  <c r="M152" i="4"/>
  <c r="N152" i="4"/>
  <c r="O152" i="4"/>
  <c r="P152" i="4"/>
  <c r="Q152" i="4"/>
  <c r="R152" i="4"/>
  <c r="S152" i="4"/>
  <c r="T152" i="4"/>
  <c r="O152" i="1"/>
  <c r="P152" i="1"/>
  <c r="Q152" i="1"/>
  <c r="R152" i="1"/>
  <c r="T152" i="1"/>
  <c r="U152" i="4"/>
  <c r="V152" i="4"/>
  <c r="A151" i="4"/>
  <c r="B151" i="4"/>
  <c r="C151" i="4"/>
  <c r="D151" i="4"/>
  <c r="E151" i="4"/>
  <c r="F151" i="4"/>
  <c r="G151" i="4"/>
  <c r="H151" i="4"/>
  <c r="I151" i="4"/>
  <c r="J151" i="4"/>
  <c r="K151" i="4"/>
  <c r="L151" i="4"/>
  <c r="M151" i="4"/>
  <c r="N151" i="4"/>
  <c r="O151" i="4"/>
  <c r="P151" i="4"/>
  <c r="Q151" i="4"/>
  <c r="R151" i="4"/>
  <c r="S151" i="4"/>
  <c r="T151" i="4"/>
  <c r="O151" i="1"/>
  <c r="P151" i="1"/>
  <c r="Q151" i="1"/>
  <c r="R151" i="1"/>
  <c r="T151" i="1"/>
  <c r="U151" i="4"/>
  <c r="V151" i="4"/>
  <c r="A150" i="4"/>
  <c r="B150" i="4"/>
  <c r="C150" i="4"/>
  <c r="D150" i="4"/>
  <c r="E150" i="4"/>
  <c r="F150" i="4"/>
  <c r="G150" i="4"/>
  <c r="H150" i="4"/>
  <c r="I150" i="4"/>
  <c r="J150" i="4"/>
  <c r="K150" i="4"/>
  <c r="L150" i="4"/>
  <c r="M150" i="4"/>
  <c r="N150" i="4"/>
  <c r="O150" i="4"/>
  <c r="P150" i="4"/>
  <c r="Q150" i="4"/>
  <c r="R150" i="4"/>
  <c r="S150" i="4"/>
  <c r="T150" i="4"/>
  <c r="O150" i="1"/>
  <c r="P150" i="1"/>
  <c r="Q150" i="1"/>
  <c r="R150" i="1"/>
  <c r="T150" i="1"/>
  <c r="U150" i="4"/>
  <c r="V150" i="4"/>
  <c r="A149" i="4"/>
  <c r="B149" i="4"/>
  <c r="C149" i="4"/>
  <c r="D149" i="4"/>
  <c r="E149" i="4"/>
  <c r="F149" i="4"/>
  <c r="G149" i="4"/>
  <c r="H149" i="4"/>
  <c r="I149" i="4"/>
  <c r="J149" i="4"/>
  <c r="K149" i="4"/>
  <c r="L149" i="4"/>
  <c r="M149" i="4"/>
  <c r="N149" i="4"/>
  <c r="O149" i="4"/>
  <c r="P149" i="4"/>
  <c r="Q149" i="4"/>
  <c r="R149" i="4"/>
  <c r="S149" i="4"/>
  <c r="T149" i="4"/>
  <c r="O149" i="1"/>
  <c r="P149" i="1"/>
  <c r="Q149" i="1"/>
  <c r="R149" i="1"/>
  <c r="T149" i="1"/>
  <c r="U149" i="4"/>
  <c r="V149" i="4"/>
  <c r="A148" i="4"/>
  <c r="B148" i="4"/>
  <c r="C148" i="4"/>
  <c r="D148" i="4"/>
  <c r="E148" i="4"/>
  <c r="F148" i="4"/>
  <c r="G148" i="4"/>
  <c r="H148" i="4"/>
  <c r="I148" i="4"/>
  <c r="J148" i="4"/>
  <c r="K148" i="4"/>
  <c r="L148" i="4"/>
  <c r="M148" i="4"/>
  <c r="N148" i="4"/>
  <c r="O148" i="4"/>
  <c r="P148" i="4"/>
  <c r="Q148" i="4"/>
  <c r="R148" i="4"/>
  <c r="S148" i="4"/>
  <c r="T148" i="4"/>
  <c r="O148" i="1"/>
  <c r="P148" i="1"/>
  <c r="Q148" i="1"/>
  <c r="R148" i="1"/>
  <c r="T148" i="1"/>
  <c r="U148" i="4"/>
  <c r="V148" i="4"/>
  <c r="A147" i="4"/>
  <c r="B147" i="4"/>
  <c r="C147" i="4"/>
  <c r="D147" i="4"/>
  <c r="E147" i="4"/>
  <c r="F147" i="4"/>
  <c r="G147" i="4"/>
  <c r="H147" i="4"/>
  <c r="I147" i="4"/>
  <c r="J147" i="4"/>
  <c r="K147" i="4"/>
  <c r="L147" i="4"/>
  <c r="M147" i="4"/>
  <c r="N147" i="4"/>
  <c r="O147" i="4"/>
  <c r="P147" i="4"/>
  <c r="Q147" i="4"/>
  <c r="R147" i="4"/>
  <c r="S147" i="4"/>
  <c r="T147" i="4"/>
  <c r="O147" i="1"/>
  <c r="P147" i="1"/>
  <c r="Q147" i="1"/>
  <c r="R147" i="1"/>
  <c r="T147" i="1"/>
  <c r="U147" i="4"/>
  <c r="V147" i="4"/>
  <c r="A146" i="4"/>
  <c r="B146" i="4"/>
  <c r="C146" i="4"/>
  <c r="D146" i="4"/>
  <c r="E146" i="4"/>
  <c r="F146" i="4"/>
  <c r="G146" i="4"/>
  <c r="H146" i="4"/>
  <c r="I146" i="4"/>
  <c r="J146" i="4"/>
  <c r="K146" i="4"/>
  <c r="L146" i="4"/>
  <c r="M146" i="4"/>
  <c r="N146" i="4"/>
  <c r="O146" i="4"/>
  <c r="P146" i="4"/>
  <c r="Q146" i="4"/>
  <c r="R146" i="4"/>
  <c r="S146" i="4"/>
  <c r="T146" i="4"/>
  <c r="O146" i="1"/>
  <c r="P146" i="1"/>
  <c r="Q146" i="1"/>
  <c r="R146" i="1"/>
  <c r="T146" i="1"/>
  <c r="U146" i="4"/>
  <c r="V146" i="4"/>
  <c r="A145" i="4"/>
  <c r="B145" i="4"/>
  <c r="C145" i="4"/>
  <c r="D145" i="4"/>
  <c r="E145" i="4"/>
  <c r="F145" i="4"/>
  <c r="G145" i="4"/>
  <c r="H145" i="4"/>
  <c r="I145" i="4"/>
  <c r="J145" i="4"/>
  <c r="K145" i="4"/>
  <c r="L145" i="4"/>
  <c r="M145" i="4"/>
  <c r="N145" i="4"/>
  <c r="O145" i="4"/>
  <c r="P145" i="4"/>
  <c r="Q145" i="4"/>
  <c r="R145" i="4"/>
  <c r="S145" i="4"/>
  <c r="T145" i="4"/>
  <c r="O145" i="1"/>
  <c r="P145" i="1"/>
  <c r="Q145" i="1"/>
  <c r="R145" i="1"/>
  <c r="T145" i="1"/>
  <c r="U145" i="4"/>
  <c r="V145" i="4"/>
  <c r="A144" i="4"/>
  <c r="B144" i="4"/>
  <c r="C144" i="4"/>
  <c r="D144" i="4"/>
  <c r="E144" i="4"/>
  <c r="F144" i="4"/>
  <c r="G144" i="4"/>
  <c r="H144" i="4"/>
  <c r="I144" i="4"/>
  <c r="J144" i="4"/>
  <c r="K144" i="4"/>
  <c r="L144" i="4"/>
  <c r="M144" i="4"/>
  <c r="N144" i="4"/>
  <c r="O144" i="4"/>
  <c r="P144" i="4"/>
  <c r="Q144" i="4"/>
  <c r="R144" i="4"/>
  <c r="S144" i="4"/>
  <c r="T144" i="4"/>
  <c r="O144" i="1"/>
  <c r="P144" i="1"/>
  <c r="Q144" i="1"/>
  <c r="R144" i="1"/>
  <c r="T144" i="1"/>
  <c r="U144" i="4"/>
  <c r="V144" i="4"/>
  <c r="A143" i="4"/>
  <c r="B143" i="4"/>
  <c r="C143" i="4"/>
  <c r="D143" i="4"/>
  <c r="E143" i="4"/>
  <c r="F143" i="4"/>
  <c r="G143" i="4"/>
  <c r="H143" i="4"/>
  <c r="I143" i="4"/>
  <c r="J143" i="4"/>
  <c r="K143" i="4"/>
  <c r="L143" i="4"/>
  <c r="M143" i="4"/>
  <c r="N143" i="4"/>
  <c r="O143" i="4"/>
  <c r="P143" i="4"/>
  <c r="Q143" i="4"/>
  <c r="R143" i="4"/>
  <c r="S143" i="4"/>
  <c r="T143" i="4"/>
  <c r="O143" i="1"/>
  <c r="P143" i="1"/>
  <c r="Q143" i="1"/>
  <c r="R143" i="1"/>
  <c r="T143" i="1"/>
  <c r="U143" i="4"/>
  <c r="V143" i="4"/>
  <c r="A142" i="4"/>
  <c r="B142" i="4"/>
  <c r="C142" i="4"/>
  <c r="D142" i="4"/>
  <c r="E142" i="4"/>
  <c r="F142" i="4"/>
  <c r="G142" i="4"/>
  <c r="H142" i="4"/>
  <c r="I142" i="4"/>
  <c r="J142" i="4"/>
  <c r="K142" i="4"/>
  <c r="L142" i="4"/>
  <c r="M142" i="4"/>
  <c r="N142" i="4"/>
  <c r="O142" i="4"/>
  <c r="P142" i="4"/>
  <c r="Q142" i="4"/>
  <c r="R142" i="4"/>
  <c r="S142" i="4"/>
  <c r="T142" i="4"/>
  <c r="O142" i="1"/>
  <c r="P142" i="1"/>
  <c r="Q142" i="1"/>
  <c r="R142" i="1"/>
  <c r="T142" i="1"/>
  <c r="U142" i="4"/>
  <c r="V142" i="4"/>
  <c r="A141" i="4"/>
  <c r="B141" i="4"/>
  <c r="C141" i="4"/>
  <c r="D141" i="4"/>
  <c r="E141" i="4"/>
  <c r="F141" i="4"/>
  <c r="G141" i="4"/>
  <c r="H141" i="4"/>
  <c r="I141" i="4"/>
  <c r="J141" i="4"/>
  <c r="K141" i="4"/>
  <c r="L141" i="4"/>
  <c r="M141" i="4"/>
  <c r="N141" i="4"/>
  <c r="O141" i="4"/>
  <c r="P141" i="4"/>
  <c r="Q141" i="4"/>
  <c r="R141" i="4"/>
  <c r="S141" i="4"/>
  <c r="T141" i="4"/>
  <c r="O141" i="1"/>
  <c r="P141" i="1"/>
  <c r="Q141" i="1"/>
  <c r="R141" i="1"/>
  <c r="T141" i="1"/>
  <c r="U141" i="4"/>
  <c r="V141" i="4"/>
  <c r="A140" i="4"/>
  <c r="B140" i="4"/>
  <c r="C140" i="4"/>
  <c r="D140" i="4"/>
  <c r="E140" i="4"/>
  <c r="F140" i="4"/>
  <c r="G140" i="4"/>
  <c r="H140" i="4"/>
  <c r="I140" i="4"/>
  <c r="J140" i="4"/>
  <c r="K140" i="4"/>
  <c r="L140" i="4"/>
  <c r="M140" i="4"/>
  <c r="N140" i="4"/>
  <c r="O140" i="4"/>
  <c r="P140" i="4"/>
  <c r="Q140" i="4"/>
  <c r="R140" i="4"/>
  <c r="S140" i="4"/>
  <c r="T140" i="4"/>
  <c r="O140" i="1"/>
  <c r="P140" i="1"/>
  <c r="Q140" i="1"/>
  <c r="R140" i="1"/>
  <c r="T140" i="1"/>
  <c r="U140" i="4"/>
  <c r="V140" i="4"/>
  <c r="A139" i="4"/>
  <c r="B139" i="4"/>
  <c r="C139" i="4"/>
  <c r="D139" i="4"/>
  <c r="E139" i="4"/>
  <c r="F139" i="4"/>
  <c r="G139" i="4"/>
  <c r="H139" i="4"/>
  <c r="I139" i="4"/>
  <c r="J139" i="4"/>
  <c r="K139" i="4"/>
  <c r="L139" i="4"/>
  <c r="M139" i="4"/>
  <c r="N139" i="4"/>
  <c r="O139" i="4"/>
  <c r="P139" i="4"/>
  <c r="Q139" i="4"/>
  <c r="R139" i="4"/>
  <c r="S139" i="4"/>
  <c r="T139" i="4"/>
  <c r="O139" i="1"/>
  <c r="P139" i="1"/>
  <c r="Q139" i="1"/>
  <c r="R139" i="1"/>
  <c r="T139" i="1"/>
  <c r="U139" i="4"/>
  <c r="V139" i="4"/>
  <c r="A138" i="4"/>
  <c r="B138" i="4"/>
  <c r="C138" i="4"/>
  <c r="D138" i="4"/>
  <c r="E138" i="4"/>
  <c r="F138" i="4"/>
  <c r="G138" i="4"/>
  <c r="H138" i="4"/>
  <c r="I138" i="4"/>
  <c r="J138" i="4"/>
  <c r="K138" i="4"/>
  <c r="L138" i="4"/>
  <c r="M138" i="4"/>
  <c r="N138" i="4"/>
  <c r="O138" i="4"/>
  <c r="P138" i="4"/>
  <c r="Q138" i="4"/>
  <c r="R138" i="4"/>
  <c r="S138" i="4"/>
  <c r="T138" i="4"/>
  <c r="O138" i="1"/>
  <c r="P138" i="1"/>
  <c r="Q138" i="1"/>
  <c r="R138" i="1"/>
  <c r="T138" i="1"/>
  <c r="U138" i="4"/>
  <c r="V138" i="4"/>
  <c r="A137" i="4"/>
  <c r="B137" i="4"/>
  <c r="C137" i="4"/>
  <c r="D137" i="4"/>
  <c r="E137" i="4"/>
  <c r="F137" i="4"/>
  <c r="G137" i="4"/>
  <c r="H137" i="4"/>
  <c r="I137" i="4"/>
  <c r="J137" i="4"/>
  <c r="K137" i="4"/>
  <c r="L137" i="4"/>
  <c r="M137" i="4"/>
  <c r="N137" i="4"/>
  <c r="O137" i="4"/>
  <c r="P137" i="4"/>
  <c r="Q137" i="4"/>
  <c r="R137" i="4"/>
  <c r="S137" i="4"/>
  <c r="T137" i="4"/>
  <c r="O137" i="1"/>
  <c r="P137" i="1"/>
  <c r="Q137" i="1"/>
  <c r="R137" i="1"/>
  <c r="T137" i="1"/>
  <c r="U137" i="4"/>
  <c r="V137" i="4"/>
  <c r="A136" i="4"/>
  <c r="B136" i="4"/>
  <c r="C136" i="4"/>
  <c r="D136" i="4"/>
  <c r="E136" i="4"/>
  <c r="F136" i="4"/>
  <c r="G136" i="4"/>
  <c r="H136" i="4"/>
  <c r="I136" i="4"/>
  <c r="J136" i="4"/>
  <c r="K136" i="4"/>
  <c r="L136" i="4"/>
  <c r="M136" i="4"/>
  <c r="N136" i="4"/>
  <c r="O136" i="4"/>
  <c r="P136" i="4"/>
  <c r="Q136" i="4"/>
  <c r="R136" i="4"/>
  <c r="S136" i="4"/>
  <c r="T136" i="4"/>
  <c r="O136" i="1"/>
  <c r="P136" i="1"/>
  <c r="Q136" i="1"/>
  <c r="R136" i="1"/>
  <c r="T136" i="1"/>
  <c r="U136" i="4"/>
  <c r="V136" i="4"/>
  <c r="A135" i="4"/>
  <c r="B135" i="4"/>
  <c r="C135" i="4"/>
  <c r="D135" i="4"/>
  <c r="E135" i="4"/>
  <c r="F135" i="4"/>
  <c r="G135" i="4"/>
  <c r="H135" i="4"/>
  <c r="I135" i="4"/>
  <c r="J135" i="4"/>
  <c r="K135" i="4"/>
  <c r="L135" i="4"/>
  <c r="M135" i="4"/>
  <c r="N135" i="4"/>
  <c r="O135" i="4"/>
  <c r="P135" i="4"/>
  <c r="Q135" i="4"/>
  <c r="R135" i="4"/>
  <c r="S135" i="4"/>
  <c r="T135" i="4"/>
  <c r="O135" i="1"/>
  <c r="P135" i="1"/>
  <c r="Q135" i="1"/>
  <c r="R135" i="1"/>
  <c r="T135" i="1"/>
  <c r="U135" i="4"/>
  <c r="V135" i="4"/>
  <c r="A134" i="4"/>
  <c r="B134" i="4"/>
  <c r="C134" i="4"/>
  <c r="D134" i="4"/>
  <c r="E134" i="4"/>
  <c r="F134" i="4"/>
  <c r="G134" i="4"/>
  <c r="H134" i="4"/>
  <c r="I134" i="4"/>
  <c r="J134" i="4"/>
  <c r="K134" i="4"/>
  <c r="L134" i="4"/>
  <c r="M134" i="4"/>
  <c r="N134" i="4"/>
  <c r="O134" i="4"/>
  <c r="P134" i="4"/>
  <c r="Q134" i="4"/>
  <c r="R134" i="4"/>
  <c r="S134" i="4"/>
  <c r="T134" i="4"/>
  <c r="O134" i="1"/>
  <c r="P134" i="1"/>
  <c r="Q134" i="1"/>
  <c r="R134" i="1"/>
  <c r="T134" i="1"/>
  <c r="U134" i="4"/>
  <c r="V134" i="4"/>
  <c r="A133" i="4"/>
  <c r="B133" i="4"/>
  <c r="C133" i="4"/>
  <c r="D133" i="4"/>
  <c r="E133" i="4"/>
  <c r="F133" i="4"/>
  <c r="G133" i="4"/>
  <c r="H133" i="4"/>
  <c r="I133" i="4"/>
  <c r="J133" i="4"/>
  <c r="K133" i="4"/>
  <c r="L133" i="4"/>
  <c r="M133" i="4"/>
  <c r="N133" i="4"/>
  <c r="O133" i="4"/>
  <c r="P133" i="4"/>
  <c r="Q133" i="4"/>
  <c r="R133" i="4"/>
  <c r="S133" i="4"/>
  <c r="T133" i="4"/>
  <c r="O133" i="1"/>
  <c r="P133" i="1"/>
  <c r="Q133" i="1"/>
  <c r="R133" i="1"/>
  <c r="T133" i="1"/>
  <c r="U133" i="4"/>
  <c r="V133" i="4"/>
  <c r="A132" i="4"/>
  <c r="B132" i="4"/>
  <c r="C132" i="4"/>
  <c r="D132" i="4"/>
  <c r="E132" i="4"/>
  <c r="F132" i="4"/>
  <c r="G132" i="4"/>
  <c r="H132" i="4"/>
  <c r="I132" i="4"/>
  <c r="J132" i="4"/>
  <c r="K132" i="4"/>
  <c r="L132" i="4"/>
  <c r="M132" i="4"/>
  <c r="N132" i="4"/>
  <c r="O132" i="4"/>
  <c r="P132" i="4"/>
  <c r="Q132" i="4"/>
  <c r="R132" i="4"/>
  <c r="S132" i="4"/>
  <c r="T132" i="4"/>
  <c r="O132" i="1"/>
  <c r="P132" i="1"/>
  <c r="Q132" i="1"/>
  <c r="R132" i="1"/>
  <c r="T132" i="1"/>
  <c r="U132" i="4"/>
  <c r="V132" i="4"/>
  <c r="A131" i="4"/>
  <c r="B131" i="4"/>
  <c r="C131" i="4"/>
  <c r="D131" i="4"/>
  <c r="E131" i="4"/>
  <c r="F131" i="4"/>
  <c r="G131" i="4"/>
  <c r="H131" i="4"/>
  <c r="I131" i="4"/>
  <c r="J131" i="4"/>
  <c r="K131" i="4"/>
  <c r="L131" i="4"/>
  <c r="M131" i="4"/>
  <c r="N131" i="4"/>
  <c r="O131" i="4"/>
  <c r="P131" i="4"/>
  <c r="Q131" i="4"/>
  <c r="R131" i="4"/>
  <c r="S131" i="4"/>
  <c r="T131" i="4"/>
  <c r="O131" i="1"/>
  <c r="P131" i="1"/>
  <c r="Q131" i="1"/>
  <c r="R131" i="1"/>
  <c r="T131" i="1"/>
  <c r="U131" i="4"/>
  <c r="V131" i="4"/>
  <c r="A130" i="4"/>
  <c r="B130" i="4"/>
  <c r="C130" i="4"/>
  <c r="D130" i="4"/>
  <c r="E130" i="4"/>
  <c r="F130" i="4"/>
  <c r="G130" i="4"/>
  <c r="H130" i="4"/>
  <c r="I130" i="4"/>
  <c r="J130" i="4"/>
  <c r="K130" i="4"/>
  <c r="L130" i="4"/>
  <c r="M130" i="4"/>
  <c r="N130" i="4"/>
  <c r="O130" i="4"/>
  <c r="P130" i="4"/>
  <c r="Q130" i="4"/>
  <c r="R130" i="4"/>
  <c r="S130" i="4"/>
  <c r="T130" i="4"/>
  <c r="O130" i="1"/>
  <c r="P130" i="1"/>
  <c r="Q130" i="1"/>
  <c r="R130" i="1"/>
  <c r="T130" i="1"/>
  <c r="U130" i="4"/>
  <c r="V130" i="4"/>
  <c r="A129" i="4"/>
  <c r="B129" i="4"/>
  <c r="C129" i="4"/>
  <c r="D129" i="4"/>
  <c r="E129" i="4"/>
  <c r="F129" i="4"/>
  <c r="G129" i="4"/>
  <c r="H129" i="4"/>
  <c r="I129" i="4"/>
  <c r="J129" i="4"/>
  <c r="K129" i="4"/>
  <c r="L129" i="4"/>
  <c r="M129" i="4"/>
  <c r="N129" i="4"/>
  <c r="O129" i="4"/>
  <c r="P129" i="4"/>
  <c r="Q129" i="4"/>
  <c r="R129" i="4"/>
  <c r="S129" i="4"/>
  <c r="T129" i="4"/>
  <c r="O129" i="1"/>
  <c r="P129" i="1"/>
  <c r="Q129" i="1"/>
  <c r="R129" i="1"/>
  <c r="T129" i="1"/>
  <c r="U129" i="4"/>
  <c r="V129" i="4"/>
  <c r="A128" i="4"/>
  <c r="B128" i="4"/>
  <c r="C128" i="4"/>
  <c r="D128" i="4"/>
  <c r="E128" i="4"/>
  <c r="F128" i="4"/>
  <c r="G128" i="4"/>
  <c r="H128" i="4"/>
  <c r="I128" i="4"/>
  <c r="J128" i="4"/>
  <c r="K128" i="4"/>
  <c r="L128" i="4"/>
  <c r="M128" i="4"/>
  <c r="N128" i="4"/>
  <c r="O128" i="4"/>
  <c r="P128" i="4"/>
  <c r="Q128" i="4"/>
  <c r="R128" i="4"/>
  <c r="S128" i="4"/>
  <c r="T128" i="4"/>
  <c r="O128" i="1"/>
  <c r="P128" i="1"/>
  <c r="Q128" i="1"/>
  <c r="R128" i="1"/>
  <c r="T128" i="1"/>
  <c r="U128" i="4"/>
  <c r="V128" i="4"/>
  <c r="A127" i="4"/>
  <c r="B127" i="4"/>
  <c r="C127" i="4"/>
  <c r="D127" i="4"/>
  <c r="E127" i="4"/>
  <c r="F127" i="4"/>
  <c r="G127" i="4"/>
  <c r="H127" i="4"/>
  <c r="I127" i="4"/>
  <c r="J127" i="4"/>
  <c r="K127" i="4"/>
  <c r="L127" i="4"/>
  <c r="M127" i="4"/>
  <c r="N127" i="4"/>
  <c r="O127" i="4"/>
  <c r="P127" i="4"/>
  <c r="Q127" i="4"/>
  <c r="R127" i="4"/>
  <c r="S127" i="4"/>
  <c r="T127" i="4"/>
  <c r="O127" i="1"/>
  <c r="P127" i="1"/>
  <c r="Q127" i="1"/>
  <c r="R127" i="1"/>
  <c r="T127" i="1"/>
  <c r="U127" i="4"/>
  <c r="V127" i="4"/>
  <c r="A126" i="4"/>
  <c r="B126" i="4"/>
  <c r="C126" i="4"/>
  <c r="D126" i="4"/>
  <c r="E126" i="4"/>
  <c r="F126" i="4"/>
  <c r="G126" i="4"/>
  <c r="H126" i="4"/>
  <c r="I126" i="4"/>
  <c r="J126" i="4"/>
  <c r="K126" i="4"/>
  <c r="L126" i="4"/>
  <c r="M126" i="4"/>
  <c r="N126" i="4"/>
  <c r="O126" i="4"/>
  <c r="P126" i="4"/>
  <c r="Q126" i="4"/>
  <c r="R126" i="4"/>
  <c r="S126" i="4"/>
  <c r="T126" i="4"/>
  <c r="O126" i="1"/>
  <c r="P126" i="1"/>
  <c r="Q126" i="1"/>
  <c r="R126" i="1"/>
  <c r="T126" i="1"/>
  <c r="U126" i="4"/>
  <c r="V126" i="4"/>
  <c r="A125" i="4"/>
  <c r="B125" i="4"/>
  <c r="C125" i="4"/>
  <c r="D125" i="4"/>
  <c r="E125" i="4"/>
  <c r="F125" i="4"/>
  <c r="G125" i="4"/>
  <c r="H125" i="4"/>
  <c r="I125" i="4"/>
  <c r="J125" i="4"/>
  <c r="K125" i="4"/>
  <c r="L125" i="4"/>
  <c r="M125" i="4"/>
  <c r="N125" i="4"/>
  <c r="O125" i="4"/>
  <c r="P125" i="4"/>
  <c r="Q125" i="4"/>
  <c r="R125" i="4"/>
  <c r="S125" i="4"/>
  <c r="T125" i="4"/>
  <c r="O125" i="1"/>
  <c r="P125" i="1"/>
  <c r="Q125" i="1"/>
  <c r="R125" i="1"/>
  <c r="T125" i="1"/>
  <c r="U125" i="4"/>
  <c r="V125" i="4"/>
  <c r="A124" i="4"/>
  <c r="B124" i="4"/>
  <c r="C124" i="4"/>
  <c r="D124" i="4"/>
  <c r="E124" i="4"/>
  <c r="F124" i="4"/>
  <c r="G124" i="4"/>
  <c r="H124" i="4"/>
  <c r="I124" i="4"/>
  <c r="J124" i="4"/>
  <c r="K124" i="4"/>
  <c r="L124" i="4"/>
  <c r="M124" i="4"/>
  <c r="N124" i="4"/>
  <c r="O124" i="4"/>
  <c r="P124" i="4"/>
  <c r="Q124" i="4"/>
  <c r="R124" i="4"/>
  <c r="S124" i="4"/>
  <c r="T124" i="4"/>
  <c r="O124" i="1"/>
  <c r="P124" i="1"/>
  <c r="Q124" i="1"/>
  <c r="R124" i="1"/>
  <c r="T124" i="1"/>
  <c r="U124" i="4"/>
  <c r="V124" i="4"/>
  <c r="A123" i="4"/>
  <c r="B123" i="4"/>
  <c r="C123" i="4"/>
  <c r="D123" i="4"/>
  <c r="E123" i="4"/>
  <c r="F123" i="4"/>
  <c r="G123" i="4"/>
  <c r="H123" i="4"/>
  <c r="I123" i="4"/>
  <c r="J123" i="4"/>
  <c r="K123" i="4"/>
  <c r="L123" i="4"/>
  <c r="M123" i="4"/>
  <c r="N123" i="4"/>
  <c r="O123" i="4"/>
  <c r="P123" i="4"/>
  <c r="Q123" i="4"/>
  <c r="R123" i="4"/>
  <c r="S123" i="4"/>
  <c r="T123" i="4"/>
  <c r="O123" i="1"/>
  <c r="P123" i="1"/>
  <c r="Q123" i="1"/>
  <c r="R123" i="1"/>
  <c r="T123" i="1"/>
  <c r="U123" i="4"/>
  <c r="V123" i="4"/>
  <c r="A122" i="4"/>
  <c r="B122" i="4"/>
  <c r="C122" i="4"/>
  <c r="D122" i="4"/>
  <c r="E122" i="4"/>
  <c r="F122" i="4"/>
  <c r="G122" i="4"/>
  <c r="H122" i="4"/>
  <c r="I122" i="4"/>
  <c r="J122" i="4"/>
  <c r="K122" i="4"/>
  <c r="L122" i="4"/>
  <c r="M122" i="4"/>
  <c r="N122" i="4"/>
  <c r="O122" i="4"/>
  <c r="P122" i="4"/>
  <c r="Q122" i="4"/>
  <c r="R122" i="4"/>
  <c r="S122" i="4"/>
  <c r="T122" i="4"/>
  <c r="O122" i="1"/>
  <c r="P122" i="1"/>
  <c r="Q122" i="1"/>
  <c r="R122" i="1"/>
  <c r="T122" i="1"/>
  <c r="U122" i="4"/>
  <c r="V122" i="4"/>
  <c r="A121" i="4"/>
  <c r="B121" i="4"/>
  <c r="C121" i="4"/>
  <c r="D121" i="4"/>
  <c r="E121" i="4"/>
  <c r="F121" i="4"/>
  <c r="G121" i="4"/>
  <c r="H121" i="4"/>
  <c r="I121" i="4"/>
  <c r="J121" i="4"/>
  <c r="K121" i="4"/>
  <c r="L121" i="4"/>
  <c r="M121" i="4"/>
  <c r="N121" i="4"/>
  <c r="O121" i="4"/>
  <c r="P121" i="4"/>
  <c r="Q121" i="4"/>
  <c r="R121" i="4"/>
  <c r="S121" i="4"/>
  <c r="T121" i="4"/>
  <c r="O121" i="1"/>
  <c r="P121" i="1"/>
  <c r="Q121" i="1"/>
  <c r="R121" i="1"/>
  <c r="T121" i="1"/>
  <c r="U121" i="4"/>
  <c r="V121" i="4"/>
  <c r="A120" i="4"/>
  <c r="B120" i="4"/>
  <c r="C120" i="4"/>
  <c r="D120" i="4"/>
  <c r="E120" i="4"/>
  <c r="F120" i="4"/>
  <c r="G120" i="4"/>
  <c r="H120" i="4"/>
  <c r="I120" i="4"/>
  <c r="J120" i="4"/>
  <c r="K120" i="4"/>
  <c r="L120" i="4"/>
  <c r="M120" i="4"/>
  <c r="N120" i="4"/>
  <c r="O120" i="4"/>
  <c r="P120" i="4"/>
  <c r="Q120" i="4"/>
  <c r="R120" i="4"/>
  <c r="S120" i="4"/>
  <c r="T120" i="4"/>
  <c r="O120" i="1"/>
  <c r="P120" i="1"/>
  <c r="Q120" i="1"/>
  <c r="R120" i="1"/>
  <c r="T120" i="1"/>
  <c r="U120" i="4"/>
  <c r="V120" i="4"/>
  <c r="A119" i="4"/>
  <c r="B119" i="4"/>
  <c r="C119" i="4"/>
  <c r="D119" i="4"/>
  <c r="E119" i="4"/>
  <c r="F119" i="4"/>
  <c r="G119" i="4"/>
  <c r="H119" i="4"/>
  <c r="I119" i="4"/>
  <c r="J119" i="4"/>
  <c r="K119" i="4"/>
  <c r="L119" i="4"/>
  <c r="M119" i="4"/>
  <c r="N119" i="4"/>
  <c r="O119" i="4"/>
  <c r="P119" i="4"/>
  <c r="Q119" i="4"/>
  <c r="R119" i="4"/>
  <c r="S119" i="4"/>
  <c r="T119" i="4"/>
  <c r="O119" i="1"/>
  <c r="P119" i="1"/>
  <c r="Q119" i="1"/>
  <c r="R119" i="1"/>
  <c r="T119" i="1"/>
  <c r="U119" i="4"/>
  <c r="V119" i="4"/>
  <c r="A118" i="4"/>
  <c r="B118" i="4"/>
  <c r="C118" i="4"/>
  <c r="D118" i="4"/>
  <c r="E118" i="4"/>
  <c r="F118" i="4"/>
  <c r="G118" i="4"/>
  <c r="H118" i="4"/>
  <c r="I118" i="4"/>
  <c r="J118" i="4"/>
  <c r="K118" i="4"/>
  <c r="L118" i="4"/>
  <c r="M118" i="4"/>
  <c r="N118" i="4"/>
  <c r="O118" i="4"/>
  <c r="P118" i="4"/>
  <c r="Q118" i="4"/>
  <c r="R118" i="4"/>
  <c r="S118" i="4"/>
  <c r="T118" i="4"/>
  <c r="O118" i="1"/>
  <c r="P118" i="1"/>
  <c r="Q118" i="1"/>
  <c r="R118" i="1"/>
  <c r="T118" i="1"/>
  <c r="U118" i="4"/>
  <c r="V118" i="4"/>
  <c r="A117" i="4"/>
  <c r="B117" i="4"/>
  <c r="C117" i="4"/>
  <c r="D117" i="4"/>
  <c r="E117" i="4"/>
  <c r="F117" i="4"/>
  <c r="G117" i="4"/>
  <c r="H117" i="4"/>
  <c r="I117" i="4"/>
  <c r="J117" i="4"/>
  <c r="K117" i="4"/>
  <c r="L117" i="4"/>
  <c r="M117" i="4"/>
  <c r="N117" i="4"/>
  <c r="O117" i="4"/>
  <c r="P117" i="4"/>
  <c r="Q117" i="4"/>
  <c r="R117" i="4"/>
  <c r="S117" i="4"/>
  <c r="T117" i="4"/>
  <c r="O117" i="1"/>
  <c r="P117" i="1"/>
  <c r="Q117" i="1"/>
  <c r="R117" i="1"/>
  <c r="T117" i="1"/>
  <c r="U117" i="4"/>
  <c r="V117" i="4"/>
  <c r="A116" i="4"/>
  <c r="B116" i="4"/>
  <c r="C116" i="4"/>
  <c r="D116" i="4"/>
  <c r="E116" i="4"/>
  <c r="F116" i="4"/>
  <c r="G116" i="4"/>
  <c r="H116" i="4"/>
  <c r="I116" i="4"/>
  <c r="J116" i="4"/>
  <c r="K116" i="4"/>
  <c r="L116" i="4"/>
  <c r="M116" i="4"/>
  <c r="N116" i="4"/>
  <c r="O116" i="4"/>
  <c r="P116" i="4"/>
  <c r="Q116" i="4"/>
  <c r="R116" i="4"/>
  <c r="S116" i="4"/>
  <c r="T116" i="4"/>
  <c r="O116" i="1"/>
  <c r="P116" i="1"/>
  <c r="Q116" i="1"/>
  <c r="R116" i="1"/>
  <c r="T116" i="1"/>
  <c r="U116" i="4"/>
  <c r="V116" i="4"/>
  <c r="A115" i="4"/>
  <c r="B115" i="4"/>
  <c r="C115" i="4"/>
  <c r="D115" i="4"/>
  <c r="E115" i="4"/>
  <c r="F115" i="4"/>
  <c r="G115" i="4"/>
  <c r="H115" i="4"/>
  <c r="I115" i="4"/>
  <c r="J115" i="4"/>
  <c r="K115" i="4"/>
  <c r="L115" i="4"/>
  <c r="M115" i="4"/>
  <c r="N115" i="4"/>
  <c r="O115" i="4"/>
  <c r="P115" i="4"/>
  <c r="Q115" i="4"/>
  <c r="R115" i="4"/>
  <c r="S115" i="4"/>
  <c r="T115" i="4"/>
  <c r="O115" i="1"/>
  <c r="P115" i="1"/>
  <c r="Q115" i="1"/>
  <c r="R115" i="1"/>
  <c r="T115" i="1"/>
  <c r="U115" i="4"/>
  <c r="V115" i="4"/>
  <c r="A114" i="4"/>
  <c r="B114" i="4"/>
  <c r="C114" i="4"/>
  <c r="D114" i="4"/>
  <c r="E114" i="4"/>
  <c r="F114" i="4"/>
  <c r="G114" i="4"/>
  <c r="H114" i="4"/>
  <c r="I114" i="4"/>
  <c r="J114" i="4"/>
  <c r="K114" i="4"/>
  <c r="L114" i="4"/>
  <c r="M114" i="4"/>
  <c r="N114" i="4"/>
  <c r="O114" i="4"/>
  <c r="P114" i="4"/>
  <c r="Q114" i="4"/>
  <c r="R114" i="4"/>
  <c r="S114" i="4"/>
  <c r="T114" i="4"/>
  <c r="O114" i="1"/>
  <c r="P114" i="1"/>
  <c r="Q114" i="1"/>
  <c r="R114" i="1"/>
  <c r="T114" i="1"/>
  <c r="U114" i="4"/>
  <c r="V114" i="4"/>
  <c r="A113" i="4"/>
  <c r="B113" i="4"/>
  <c r="C113" i="4"/>
  <c r="D113" i="4"/>
  <c r="E113" i="4"/>
  <c r="F113" i="4"/>
  <c r="G113" i="4"/>
  <c r="H113" i="4"/>
  <c r="I113" i="4"/>
  <c r="J113" i="4"/>
  <c r="K113" i="4"/>
  <c r="L113" i="4"/>
  <c r="M113" i="4"/>
  <c r="N113" i="4"/>
  <c r="O113" i="4"/>
  <c r="P113" i="4"/>
  <c r="Q113" i="4"/>
  <c r="R113" i="4"/>
  <c r="S113" i="4"/>
  <c r="T113" i="4"/>
  <c r="O113" i="1"/>
  <c r="P113" i="1"/>
  <c r="Q113" i="1"/>
  <c r="R113" i="1"/>
  <c r="T113" i="1"/>
  <c r="U113" i="4"/>
  <c r="V113" i="4"/>
  <c r="A112" i="4"/>
  <c r="B112" i="4"/>
  <c r="C112" i="4"/>
  <c r="D112" i="4"/>
  <c r="E112" i="4"/>
  <c r="F112" i="4"/>
  <c r="G112" i="4"/>
  <c r="H112" i="4"/>
  <c r="I112" i="4"/>
  <c r="J112" i="4"/>
  <c r="K112" i="4"/>
  <c r="L112" i="4"/>
  <c r="M112" i="4"/>
  <c r="N112" i="4"/>
  <c r="O112" i="4"/>
  <c r="P112" i="4"/>
  <c r="Q112" i="4"/>
  <c r="R112" i="4"/>
  <c r="S112" i="4"/>
  <c r="T112" i="4"/>
  <c r="O112" i="1"/>
  <c r="P112" i="1"/>
  <c r="Q112" i="1"/>
  <c r="R112" i="1"/>
  <c r="T112" i="1"/>
  <c r="U112" i="4"/>
  <c r="V112" i="4"/>
  <c r="A111" i="4"/>
  <c r="B111" i="4"/>
  <c r="C111" i="4"/>
  <c r="D111" i="4"/>
  <c r="E111" i="4"/>
  <c r="F111" i="4"/>
  <c r="G111" i="4"/>
  <c r="H111" i="4"/>
  <c r="I111" i="4"/>
  <c r="J111" i="4"/>
  <c r="K111" i="4"/>
  <c r="L111" i="4"/>
  <c r="M111" i="4"/>
  <c r="N111" i="4"/>
  <c r="O111" i="4"/>
  <c r="P111" i="4"/>
  <c r="Q111" i="4"/>
  <c r="R111" i="4"/>
  <c r="S111" i="4"/>
  <c r="T111" i="4"/>
  <c r="O111" i="1"/>
  <c r="P111" i="1"/>
  <c r="Q111" i="1"/>
  <c r="R111" i="1"/>
  <c r="T111" i="1"/>
  <c r="U111" i="4"/>
  <c r="V111" i="4"/>
  <c r="A110" i="4"/>
  <c r="B110" i="4"/>
  <c r="C110" i="4"/>
  <c r="D110" i="4"/>
  <c r="E110" i="4"/>
  <c r="F110" i="4"/>
  <c r="G110" i="4"/>
  <c r="H110" i="4"/>
  <c r="I110" i="4"/>
  <c r="J110" i="4"/>
  <c r="K110" i="4"/>
  <c r="L110" i="4"/>
  <c r="M110" i="4"/>
  <c r="N110" i="4"/>
  <c r="O110" i="4"/>
  <c r="P110" i="4"/>
  <c r="Q110" i="4"/>
  <c r="R110" i="4"/>
  <c r="S110" i="4"/>
  <c r="T110" i="4"/>
  <c r="O110" i="1"/>
  <c r="P110" i="1"/>
  <c r="Q110" i="1"/>
  <c r="R110" i="1"/>
  <c r="T110" i="1"/>
  <c r="U110" i="4"/>
  <c r="V110" i="4"/>
  <c r="A109" i="4"/>
  <c r="B109" i="4"/>
  <c r="C109" i="4"/>
  <c r="D109" i="4"/>
  <c r="E109" i="4"/>
  <c r="F109" i="4"/>
  <c r="G109" i="4"/>
  <c r="H109" i="4"/>
  <c r="I109" i="4"/>
  <c r="J109" i="4"/>
  <c r="K109" i="4"/>
  <c r="L109" i="4"/>
  <c r="M109" i="4"/>
  <c r="N109" i="4"/>
  <c r="O109" i="4"/>
  <c r="P109" i="4"/>
  <c r="Q109" i="4"/>
  <c r="R109" i="4"/>
  <c r="S109" i="4"/>
  <c r="T109" i="4"/>
  <c r="O109" i="1"/>
  <c r="P109" i="1"/>
  <c r="Q109" i="1"/>
  <c r="R109" i="1"/>
  <c r="T109" i="1"/>
  <c r="U109" i="4"/>
  <c r="V109" i="4"/>
  <c r="A108" i="4"/>
  <c r="B108" i="4"/>
  <c r="C108" i="4"/>
  <c r="D108" i="4"/>
  <c r="E108" i="4"/>
  <c r="F108" i="4"/>
  <c r="G108" i="4"/>
  <c r="H108" i="4"/>
  <c r="I108" i="4"/>
  <c r="J108" i="4"/>
  <c r="K108" i="4"/>
  <c r="L108" i="4"/>
  <c r="M108" i="4"/>
  <c r="N108" i="4"/>
  <c r="O108" i="4"/>
  <c r="P108" i="4"/>
  <c r="Q108" i="4"/>
  <c r="R108" i="4"/>
  <c r="S108" i="4"/>
  <c r="T108" i="4"/>
  <c r="O108" i="1"/>
  <c r="P108" i="1"/>
  <c r="Q108" i="1"/>
  <c r="R108" i="1"/>
  <c r="T108" i="1"/>
  <c r="U108" i="4"/>
  <c r="V108" i="4"/>
  <c r="A107" i="4"/>
  <c r="B107" i="4"/>
  <c r="C107" i="4"/>
  <c r="D107" i="4"/>
  <c r="E107" i="4"/>
  <c r="F107" i="4"/>
  <c r="G107" i="4"/>
  <c r="H107" i="4"/>
  <c r="I107" i="4"/>
  <c r="J107" i="4"/>
  <c r="K107" i="4"/>
  <c r="L107" i="4"/>
  <c r="M107" i="4"/>
  <c r="N107" i="4"/>
  <c r="O107" i="4"/>
  <c r="P107" i="4"/>
  <c r="Q107" i="4"/>
  <c r="R107" i="4"/>
  <c r="S107" i="4"/>
  <c r="T107" i="4"/>
  <c r="O107" i="1"/>
  <c r="P107" i="1"/>
  <c r="Q107" i="1"/>
  <c r="R107" i="1"/>
  <c r="T107" i="1"/>
  <c r="U107" i="4"/>
  <c r="V107" i="4"/>
  <c r="A106" i="4"/>
  <c r="B106" i="4"/>
  <c r="C106" i="4"/>
  <c r="D106" i="4"/>
  <c r="E106" i="4"/>
  <c r="F106" i="4"/>
  <c r="G106" i="4"/>
  <c r="H106" i="4"/>
  <c r="I106" i="4"/>
  <c r="J106" i="4"/>
  <c r="K106" i="4"/>
  <c r="L106" i="4"/>
  <c r="M106" i="4"/>
  <c r="N106" i="4"/>
  <c r="O106" i="4"/>
  <c r="P106" i="4"/>
  <c r="Q106" i="4"/>
  <c r="R106" i="4"/>
  <c r="S106" i="4"/>
  <c r="T106" i="4"/>
  <c r="O106" i="1"/>
  <c r="P106" i="1"/>
  <c r="Q106" i="1"/>
  <c r="R106" i="1"/>
  <c r="T106" i="1"/>
  <c r="U106" i="4"/>
  <c r="V106" i="4"/>
  <c r="A105" i="4"/>
  <c r="B105" i="4"/>
  <c r="C105" i="4"/>
  <c r="D105" i="4"/>
  <c r="E105" i="4"/>
  <c r="F105" i="4"/>
  <c r="G105" i="4"/>
  <c r="H105" i="4"/>
  <c r="I105" i="4"/>
  <c r="J105" i="4"/>
  <c r="K105" i="4"/>
  <c r="L105" i="4"/>
  <c r="M105" i="4"/>
  <c r="N105" i="4"/>
  <c r="O105" i="4"/>
  <c r="P105" i="4"/>
  <c r="Q105" i="4"/>
  <c r="R105" i="4"/>
  <c r="S105" i="4"/>
  <c r="T105" i="4"/>
  <c r="O105" i="1"/>
  <c r="P105" i="1"/>
  <c r="Q105" i="1"/>
  <c r="R105" i="1"/>
  <c r="T105" i="1"/>
  <c r="U105" i="4"/>
  <c r="V105" i="4"/>
  <c r="A104" i="4"/>
  <c r="B104" i="4"/>
  <c r="C104" i="4"/>
  <c r="D104" i="4"/>
  <c r="E104" i="4"/>
  <c r="F104" i="4"/>
  <c r="G104" i="4"/>
  <c r="H104" i="4"/>
  <c r="I104" i="4"/>
  <c r="J104" i="4"/>
  <c r="K104" i="4"/>
  <c r="L104" i="4"/>
  <c r="M104" i="4"/>
  <c r="N104" i="4"/>
  <c r="O104" i="4"/>
  <c r="P104" i="4"/>
  <c r="Q104" i="4"/>
  <c r="R104" i="4"/>
  <c r="S104" i="4"/>
  <c r="T104" i="4"/>
  <c r="O104" i="1"/>
  <c r="P104" i="1"/>
  <c r="Q104" i="1"/>
  <c r="R104" i="1"/>
  <c r="T104" i="1"/>
  <c r="U104" i="4"/>
  <c r="V104" i="4"/>
  <c r="A103" i="4"/>
  <c r="B103" i="4"/>
  <c r="C103" i="4"/>
  <c r="D103" i="4"/>
  <c r="E103" i="4"/>
  <c r="F103" i="4"/>
  <c r="G103" i="4"/>
  <c r="H103" i="4"/>
  <c r="I103" i="4"/>
  <c r="J103" i="4"/>
  <c r="K103" i="4"/>
  <c r="L103" i="4"/>
  <c r="M103" i="4"/>
  <c r="N103" i="4"/>
  <c r="O103" i="4"/>
  <c r="P103" i="4"/>
  <c r="Q103" i="4"/>
  <c r="R103" i="4"/>
  <c r="S103" i="4"/>
  <c r="T103" i="4"/>
  <c r="O103" i="1"/>
  <c r="P103" i="1"/>
  <c r="Q103" i="1"/>
  <c r="R103" i="1"/>
  <c r="T103" i="1"/>
  <c r="U103" i="4"/>
  <c r="V103" i="4"/>
  <c r="A102" i="4"/>
  <c r="B102" i="4"/>
  <c r="C102" i="4"/>
  <c r="D102" i="4"/>
  <c r="E102" i="4"/>
  <c r="F102" i="4"/>
  <c r="G102" i="4"/>
  <c r="H102" i="4"/>
  <c r="I102" i="4"/>
  <c r="J102" i="4"/>
  <c r="K102" i="4"/>
  <c r="L102" i="4"/>
  <c r="M102" i="4"/>
  <c r="N102" i="4"/>
  <c r="O102" i="4"/>
  <c r="P102" i="4"/>
  <c r="Q102" i="4"/>
  <c r="R102" i="4"/>
  <c r="S102" i="4"/>
  <c r="T102" i="4"/>
  <c r="O102" i="1"/>
  <c r="P102" i="1"/>
  <c r="Q102" i="1"/>
  <c r="R102" i="1"/>
  <c r="T102" i="1"/>
  <c r="U102" i="4"/>
  <c r="V102" i="4"/>
  <c r="A101" i="4"/>
  <c r="B101" i="4"/>
  <c r="C101" i="4"/>
  <c r="D101" i="4"/>
  <c r="E101" i="4"/>
  <c r="F101" i="4"/>
  <c r="G101" i="4"/>
  <c r="H101" i="4"/>
  <c r="I101" i="4"/>
  <c r="J101" i="4"/>
  <c r="K101" i="4"/>
  <c r="L101" i="4"/>
  <c r="M101" i="4"/>
  <c r="N101" i="4"/>
  <c r="O101" i="4"/>
  <c r="P101" i="4"/>
  <c r="Q101" i="4"/>
  <c r="R101" i="4"/>
  <c r="S101" i="4"/>
  <c r="T101" i="4"/>
  <c r="O101" i="1"/>
  <c r="P101" i="1"/>
  <c r="Q101" i="1"/>
  <c r="R101" i="1"/>
  <c r="T101" i="1"/>
  <c r="U101" i="4"/>
  <c r="V101" i="4"/>
  <c r="A100" i="4"/>
  <c r="B100" i="4"/>
  <c r="C100" i="4"/>
  <c r="D100" i="4"/>
  <c r="E100" i="4"/>
  <c r="F100" i="4"/>
  <c r="G100" i="4"/>
  <c r="H100" i="4"/>
  <c r="I100" i="4"/>
  <c r="J100" i="4"/>
  <c r="K100" i="4"/>
  <c r="L100" i="4"/>
  <c r="M100" i="4"/>
  <c r="N100" i="4"/>
  <c r="O100" i="4"/>
  <c r="P100" i="4"/>
  <c r="Q100" i="4"/>
  <c r="R100" i="4"/>
  <c r="S100" i="4"/>
  <c r="T100" i="4"/>
  <c r="O100" i="1"/>
  <c r="P100" i="1"/>
  <c r="Q100" i="1"/>
  <c r="R100" i="1"/>
  <c r="T100" i="1"/>
  <c r="U100" i="4"/>
  <c r="V100" i="4"/>
  <c r="A99" i="4"/>
  <c r="B99" i="4"/>
  <c r="C99" i="4"/>
  <c r="D99" i="4"/>
  <c r="E99" i="4"/>
  <c r="F99" i="4"/>
  <c r="G99" i="4"/>
  <c r="H99" i="4"/>
  <c r="I99" i="4"/>
  <c r="J99" i="4"/>
  <c r="K99" i="4"/>
  <c r="L99" i="4"/>
  <c r="M99" i="4"/>
  <c r="N99" i="4"/>
  <c r="O99" i="4"/>
  <c r="P99" i="4"/>
  <c r="Q99" i="4"/>
  <c r="R99" i="4"/>
  <c r="S99" i="4"/>
  <c r="T99" i="4"/>
  <c r="O99" i="1"/>
  <c r="P99" i="1"/>
  <c r="Q99" i="1"/>
  <c r="R99" i="1"/>
  <c r="T99" i="1"/>
  <c r="U99" i="4"/>
  <c r="V99" i="4"/>
  <c r="A98" i="4"/>
  <c r="B98" i="4"/>
  <c r="C98" i="4"/>
  <c r="D98" i="4"/>
  <c r="E98" i="4"/>
  <c r="F98" i="4"/>
  <c r="G98" i="4"/>
  <c r="H98" i="4"/>
  <c r="I98" i="4"/>
  <c r="J98" i="4"/>
  <c r="K98" i="4"/>
  <c r="L98" i="4"/>
  <c r="M98" i="4"/>
  <c r="N98" i="4"/>
  <c r="O98" i="4"/>
  <c r="P98" i="4"/>
  <c r="Q98" i="4"/>
  <c r="R98" i="4"/>
  <c r="S98" i="4"/>
  <c r="T98" i="4"/>
  <c r="O98" i="1"/>
  <c r="P98" i="1"/>
  <c r="Q98" i="1"/>
  <c r="R98" i="1"/>
  <c r="T98" i="1"/>
  <c r="U98" i="4"/>
  <c r="V98" i="4"/>
  <c r="A97" i="4"/>
  <c r="B97" i="4"/>
  <c r="C97" i="4"/>
  <c r="D97" i="4"/>
  <c r="E97" i="4"/>
  <c r="F97" i="4"/>
  <c r="G97" i="4"/>
  <c r="H97" i="4"/>
  <c r="I97" i="4"/>
  <c r="J97" i="4"/>
  <c r="K97" i="4"/>
  <c r="L97" i="4"/>
  <c r="M97" i="4"/>
  <c r="N97" i="4"/>
  <c r="O97" i="4"/>
  <c r="P97" i="4"/>
  <c r="Q97" i="4"/>
  <c r="R97" i="4"/>
  <c r="S97" i="4"/>
  <c r="T97" i="4"/>
  <c r="O97" i="1"/>
  <c r="P97" i="1"/>
  <c r="Q97" i="1"/>
  <c r="R97" i="1"/>
  <c r="T97" i="1"/>
  <c r="U97" i="4"/>
  <c r="V97" i="4"/>
  <c r="A96" i="4"/>
  <c r="B96" i="4"/>
  <c r="C96" i="4"/>
  <c r="D96" i="4"/>
  <c r="E96" i="4"/>
  <c r="F96" i="4"/>
  <c r="G96" i="4"/>
  <c r="H96" i="4"/>
  <c r="I96" i="4"/>
  <c r="J96" i="4"/>
  <c r="K96" i="4"/>
  <c r="L96" i="4"/>
  <c r="M96" i="4"/>
  <c r="N96" i="4"/>
  <c r="O96" i="4"/>
  <c r="P96" i="4"/>
  <c r="Q96" i="4"/>
  <c r="R96" i="4"/>
  <c r="S96" i="4"/>
  <c r="T96" i="4"/>
  <c r="O96" i="1"/>
  <c r="P96" i="1"/>
  <c r="Q96" i="1"/>
  <c r="R96" i="1"/>
  <c r="T96" i="1"/>
  <c r="U96" i="4"/>
  <c r="V96" i="4"/>
  <c r="A95" i="4"/>
  <c r="B95" i="4"/>
  <c r="C95" i="4"/>
  <c r="D95" i="4"/>
  <c r="E95" i="4"/>
  <c r="F95" i="4"/>
  <c r="G95" i="4"/>
  <c r="H95" i="4"/>
  <c r="I95" i="4"/>
  <c r="J95" i="4"/>
  <c r="K95" i="4"/>
  <c r="L95" i="4"/>
  <c r="M95" i="4"/>
  <c r="N95" i="4"/>
  <c r="O95" i="4"/>
  <c r="P95" i="4"/>
  <c r="Q95" i="4"/>
  <c r="R95" i="4"/>
  <c r="S95" i="4"/>
  <c r="T95" i="4"/>
  <c r="O95" i="1"/>
  <c r="P95" i="1"/>
  <c r="Q95" i="1"/>
  <c r="R95" i="1"/>
  <c r="T95" i="1"/>
  <c r="U95" i="4"/>
  <c r="V95" i="4"/>
  <c r="A94" i="4"/>
  <c r="B94" i="4"/>
  <c r="C94" i="4"/>
  <c r="D94" i="4"/>
  <c r="E94" i="4"/>
  <c r="F94" i="4"/>
  <c r="G94" i="4"/>
  <c r="H94" i="4"/>
  <c r="I94" i="4"/>
  <c r="J94" i="4"/>
  <c r="K94" i="4"/>
  <c r="L94" i="4"/>
  <c r="M94" i="4"/>
  <c r="N94" i="4"/>
  <c r="O94" i="4"/>
  <c r="P94" i="4"/>
  <c r="Q94" i="4"/>
  <c r="R94" i="4"/>
  <c r="S94" i="4"/>
  <c r="T94" i="4"/>
  <c r="O94" i="1"/>
  <c r="P94" i="1"/>
  <c r="Q94" i="1"/>
  <c r="R94" i="1"/>
  <c r="T94" i="1"/>
  <c r="U94" i="4"/>
  <c r="V94" i="4"/>
  <c r="A93" i="4"/>
  <c r="B93" i="4"/>
  <c r="C93" i="4"/>
  <c r="D93" i="4"/>
  <c r="E93" i="4"/>
  <c r="F93" i="4"/>
  <c r="G93" i="4"/>
  <c r="H93" i="4"/>
  <c r="I93" i="4"/>
  <c r="J93" i="4"/>
  <c r="K93" i="4"/>
  <c r="L93" i="4"/>
  <c r="M93" i="4"/>
  <c r="N93" i="4"/>
  <c r="O93" i="4"/>
  <c r="P93" i="4"/>
  <c r="Q93" i="4"/>
  <c r="R93" i="4"/>
  <c r="S93" i="4"/>
  <c r="T93" i="4"/>
  <c r="O93" i="1"/>
  <c r="P93" i="1"/>
  <c r="Q93" i="1"/>
  <c r="R93" i="1"/>
  <c r="T93" i="1"/>
  <c r="U93" i="4"/>
  <c r="V93" i="4"/>
  <c r="A92" i="4"/>
  <c r="B92" i="4"/>
  <c r="C92" i="4"/>
  <c r="D92" i="4"/>
  <c r="E92" i="4"/>
  <c r="F92" i="4"/>
  <c r="G92" i="4"/>
  <c r="H92" i="4"/>
  <c r="I92" i="4"/>
  <c r="J92" i="4"/>
  <c r="K92" i="4"/>
  <c r="L92" i="4"/>
  <c r="M92" i="4"/>
  <c r="N92" i="4"/>
  <c r="O92" i="4"/>
  <c r="P92" i="4"/>
  <c r="Q92" i="4"/>
  <c r="R92" i="4"/>
  <c r="S92" i="4"/>
  <c r="T92" i="4"/>
  <c r="O92" i="1"/>
  <c r="P92" i="1"/>
  <c r="Q92" i="1"/>
  <c r="R92" i="1"/>
  <c r="T92" i="1"/>
  <c r="U92" i="4"/>
  <c r="V92" i="4"/>
  <c r="A91" i="4"/>
  <c r="B91" i="4"/>
  <c r="C91" i="4"/>
  <c r="D91" i="4"/>
  <c r="E91" i="4"/>
  <c r="F91" i="4"/>
  <c r="G91" i="4"/>
  <c r="H91" i="4"/>
  <c r="I91" i="4"/>
  <c r="J91" i="4"/>
  <c r="K91" i="4"/>
  <c r="L91" i="4"/>
  <c r="M91" i="4"/>
  <c r="N91" i="4"/>
  <c r="O91" i="4"/>
  <c r="P91" i="4"/>
  <c r="Q91" i="4"/>
  <c r="R91" i="4"/>
  <c r="S91" i="4"/>
  <c r="T91" i="4"/>
  <c r="O91" i="1"/>
  <c r="P91" i="1"/>
  <c r="Q91" i="1"/>
  <c r="R91" i="1"/>
  <c r="T91" i="1"/>
  <c r="U91" i="4"/>
  <c r="V91" i="4"/>
  <c r="A90" i="4"/>
  <c r="B90" i="4"/>
  <c r="C90" i="4"/>
  <c r="D90" i="4"/>
  <c r="E90" i="4"/>
  <c r="F90" i="4"/>
  <c r="G90" i="4"/>
  <c r="H90" i="4"/>
  <c r="I90" i="4"/>
  <c r="J90" i="4"/>
  <c r="K90" i="4"/>
  <c r="L90" i="4"/>
  <c r="M90" i="4"/>
  <c r="N90" i="4"/>
  <c r="O90" i="4"/>
  <c r="P90" i="4"/>
  <c r="Q90" i="4"/>
  <c r="R90" i="4"/>
  <c r="S90" i="4"/>
  <c r="T90" i="4"/>
  <c r="O90" i="1"/>
  <c r="P90" i="1"/>
  <c r="Q90" i="1"/>
  <c r="R90" i="1"/>
  <c r="T90" i="1"/>
  <c r="U90" i="4"/>
  <c r="V90" i="4"/>
  <c r="A89" i="4"/>
  <c r="B89" i="4"/>
  <c r="C89" i="4"/>
  <c r="D89" i="4"/>
  <c r="E89" i="4"/>
  <c r="F89" i="4"/>
  <c r="G89" i="4"/>
  <c r="H89" i="4"/>
  <c r="I89" i="4"/>
  <c r="J89" i="4"/>
  <c r="K89" i="4"/>
  <c r="L89" i="4"/>
  <c r="M89" i="4"/>
  <c r="N89" i="4"/>
  <c r="O89" i="4"/>
  <c r="P89" i="4"/>
  <c r="Q89" i="4"/>
  <c r="R89" i="4"/>
  <c r="S89" i="4"/>
  <c r="T89" i="4"/>
  <c r="O89" i="1"/>
  <c r="P89" i="1"/>
  <c r="Q89" i="1"/>
  <c r="R89" i="1"/>
  <c r="T89" i="1"/>
  <c r="U89" i="4"/>
  <c r="V89" i="4"/>
  <c r="A88" i="4"/>
  <c r="B88" i="4"/>
  <c r="C88" i="4"/>
  <c r="D88" i="4"/>
  <c r="E88" i="4"/>
  <c r="F88" i="4"/>
  <c r="G88" i="4"/>
  <c r="H88" i="4"/>
  <c r="I88" i="4"/>
  <c r="J88" i="4"/>
  <c r="K88" i="4"/>
  <c r="L88" i="4"/>
  <c r="M88" i="4"/>
  <c r="N88" i="4"/>
  <c r="O88" i="4"/>
  <c r="P88" i="4"/>
  <c r="Q88" i="4"/>
  <c r="R88" i="4"/>
  <c r="S88" i="4"/>
  <c r="T88" i="4"/>
  <c r="O88" i="1"/>
  <c r="P88" i="1"/>
  <c r="Q88" i="1"/>
  <c r="R88" i="1"/>
  <c r="T88" i="1"/>
  <c r="U88" i="4"/>
  <c r="V88" i="4"/>
  <c r="A87" i="4"/>
  <c r="B87" i="4"/>
  <c r="C87" i="4"/>
  <c r="D87" i="4"/>
  <c r="E87" i="4"/>
  <c r="F87" i="4"/>
  <c r="G87" i="4"/>
  <c r="H87" i="4"/>
  <c r="I87" i="4"/>
  <c r="J87" i="4"/>
  <c r="K87" i="4"/>
  <c r="L87" i="4"/>
  <c r="M87" i="4"/>
  <c r="N87" i="4"/>
  <c r="O87" i="4"/>
  <c r="P87" i="4"/>
  <c r="Q87" i="4"/>
  <c r="R87" i="4"/>
  <c r="S87" i="4"/>
  <c r="T87" i="4"/>
  <c r="O87" i="1"/>
  <c r="P87" i="1"/>
  <c r="Q87" i="1"/>
  <c r="R87" i="1"/>
  <c r="T87" i="1"/>
  <c r="U87" i="4"/>
  <c r="V87" i="4"/>
  <c r="A86" i="4"/>
  <c r="B86" i="4"/>
  <c r="C86" i="4"/>
  <c r="D86" i="4"/>
  <c r="E86" i="4"/>
  <c r="F86" i="4"/>
  <c r="G86" i="4"/>
  <c r="H86" i="4"/>
  <c r="I86" i="4"/>
  <c r="J86" i="4"/>
  <c r="K86" i="4"/>
  <c r="L86" i="4"/>
  <c r="M86" i="4"/>
  <c r="N86" i="4"/>
  <c r="O86" i="4"/>
  <c r="P86" i="4"/>
  <c r="Q86" i="4"/>
  <c r="R86" i="4"/>
  <c r="S86" i="4"/>
  <c r="T86" i="4"/>
  <c r="O86" i="1"/>
  <c r="P86" i="1"/>
  <c r="Q86" i="1"/>
  <c r="R86" i="1"/>
  <c r="T86" i="1"/>
  <c r="U86" i="4"/>
  <c r="V86" i="4"/>
  <c r="A85" i="4"/>
  <c r="B85" i="4"/>
  <c r="C85" i="4"/>
  <c r="D85" i="4"/>
  <c r="E85" i="4"/>
  <c r="F85" i="4"/>
  <c r="G85" i="4"/>
  <c r="H85" i="4"/>
  <c r="I85" i="4"/>
  <c r="J85" i="4"/>
  <c r="K85" i="4"/>
  <c r="L85" i="4"/>
  <c r="M85" i="4"/>
  <c r="N85" i="4"/>
  <c r="O85" i="4"/>
  <c r="P85" i="4"/>
  <c r="Q85" i="4"/>
  <c r="R85" i="4"/>
  <c r="S85" i="4"/>
  <c r="T85" i="4"/>
  <c r="O85" i="1"/>
  <c r="P85" i="1"/>
  <c r="Q85" i="1"/>
  <c r="R85" i="1"/>
  <c r="T85" i="1"/>
  <c r="U85" i="4"/>
  <c r="V85" i="4"/>
  <c r="A84" i="4"/>
  <c r="B84" i="4"/>
  <c r="C84" i="4"/>
  <c r="D84" i="4"/>
  <c r="E84" i="4"/>
  <c r="F84" i="4"/>
  <c r="G84" i="4"/>
  <c r="H84" i="4"/>
  <c r="I84" i="4"/>
  <c r="J84" i="4"/>
  <c r="K84" i="4"/>
  <c r="L84" i="4"/>
  <c r="M84" i="4"/>
  <c r="N84" i="4"/>
  <c r="O84" i="4"/>
  <c r="P84" i="4"/>
  <c r="Q84" i="4"/>
  <c r="R84" i="4"/>
  <c r="S84" i="4"/>
  <c r="T84" i="4"/>
  <c r="O84" i="1"/>
  <c r="P84" i="1"/>
  <c r="Q84" i="1"/>
  <c r="R84" i="1"/>
  <c r="T84" i="1"/>
  <c r="U84" i="4"/>
  <c r="V84" i="4"/>
  <c r="A83" i="4"/>
  <c r="B83" i="4"/>
  <c r="C83" i="4"/>
  <c r="D83" i="4"/>
  <c r="E83" i="4"/>
  <c r="F83" i="4"/>
  <c r="G83" i="4"/>
  <c r="H83" i="4"/>
  <c r="I83" i="4"/>
  <c r="J83" i="4"/>
  <c r="K83" i="4"/>
  <c r="L83" i="4"/>
  <c r="M83" i="4"/>
  <c r="N83" i="4"/>
  <c r="O83" i="4"/>
  <c r="P83" i="4"/>
  <c r="Q83" i="4"/>
  <c r="R83" i="4"/>
  <c r="S83" i="4"/>
  <c r="T83" i="4"/>
  <c r="O83" i="1"/>
  <c r="P83" i="1"/>
  <c r="Q83" i="1"/>
  <c r="R83" i="1"/>
  <c r="T83" i="1"/>
  <c r="U83" i="4"/>
  <c r="V83" i="4"/>
  <c r="A82" i="4"/>
  <c r="B82" i="4"/>
  <c r="C82" i="4"/>
  <c r="D82" i="4"/>
  <c r="E82" i="4"/>
  <c r="F82" i="4"/>
  <c r="G82" i="4"/>
  <c r="H82" i="4"/>
  <c r="I82" i="4"/>
  <c r="J82" i="4"/>
  <c r="K82" i="4"/>
  <c r="L82" i="4"/>
  <c r="M82" i="4"/>
  <c r="N82" i="4"/>
  <c r="O82" i="4"/>
  <c r="P82" i="4"/>
  <c r="Q82" i="4"/>
  <c r="R82" i="4"/>
  <c r="S82" i="4"/>
  <c r="T82" i="4"/>
  <c r="O82" i="1"/>
  <c r="P82" i="1"/>
  <c r="Q82" i="1"/>
  <c r="R82" i="1"/>
  <c r="T82" i="1"/>
  <c r="U82" i="4"/>
  <c r="V82" i="4"/>
  <c r="A81" i="4"/>
  <c r="B81" i="4"/>
  <c r="C81" i="4"/>
  <c r="D81" i="4"/>
  <c r="E81" i="4"/>
  <c r="F81" i="4"/>
  <c r="G81" i="4"/>
  <c r="H81" i="4"/>
  <c r="I81" i="4"/>
  <c r="J81" i="4"/>
  <c r="K81" i="4"/>
  <c r="L81" i="4"/>
  <c r="M81" i="4"/>
  <c r="N81" i="4"/>
  <c r="O81" i="4"/>
  <c r="P81" i="4"/>
  <c r="Q81" i="4"/>
  <c r="R81" i="4"/>
  <c r="S81" i="4"/>
  <c r="T81" i="4"/>
  <c r="O81" i="1"/>
  <c r="P81" i="1"/>
  <c r="Q81" i="1"/>
  <c r="R81" i="1"/>
  <c r="T81" i="1"/>
  <c r="U81" i="4"/>
  <c r="V81" i="4"/>
  <c r="A80" i="4"/>
  <c r="B80" i="4"/>
  <c r="C80" i="4"/>
  <c r="D80" i="4"/>
  <c r="E80" i="4"/>
  <c r="F80" i="4"/>
  <c r="G80" i="4"/>
  <c r="H80" i="4"/>
  <c r="I80" i="4"/>
  <c r="J80" i="4"/>
  <c r="K80" i="4"/>
  <c r="L80" i="4"/>
  <c r="M80" i="4"/>
  <c r="N80" i="4"/>
  <c r="O80" i="4"/>
  <c r="P80" i="4"/>
  <c r="Q80" i="4"/>
  <c r="R80" i="4"/>
  <c r="S80" i="4"/>
  <c r="T80" i="4"/>
  <c r="O80" i="1"/>
  <c r="P80" i="1"/>
  <c r="Q80" i="1"/>
  <c r="R80" i="1"/>
  <c r="T80" i="1"/>
  <c r="U80" i="4"/>
  <c r="V80" i="4"/>
  <c r="A79" i="4"/>
  <c r="B79" i="4"/>
  <c r="C79" i="4"/>
  <c r="D79" i="4"/>
  <c r="E79" i="4"/>
  <c r="F79" i="4"/>
  <c r="G79" i="4"/>
  <c r="H79" i="4"/>
  <c r="I79" i="4"/>
  <c r="J79" i="4"/>
  <c r="K79" i="4"/>
  <c r="L79" i="4"/>
  <c r="M79" i="4"/>
  <c r="N79" i="4"/>
  <c r="O79" i="4"/>
  <c r="P79" i="4"/>
  <c r="Q79" i="4"/>
  <c r="R79" i="4"/>
  <c r="S79" i="4"/>
  <c r="T79" i="4"/>
  <c r="O79" i="1"/>
  <c r="P79" i="1"/>
  <c r="Q79" i="1"/>
  <c r="R79" i="1"/>
  <c r="T79" i="1"/>
  <c r="U79" i="4"/>
  <c r="V79" i="4"/>
  <c r="A78" i="4"/>
  <c r="B78" i="4"/>
  <c r="C78" i="4"/>
  <c r="D78" i="4"/>
  <c r="E78" i="4"/>
  <c r="F78" i="4"/>
  <c r="G78" i="4"/>
  <c r="H78" i="4"/>
  <c r="I78" i="4"/>
  <c r="J78" i="4"/>
  <c r="K78" i="4"/>
  <c r="L78" i="4"/>
  <c r="M78" i="4"/>
  <c r="N78" i="4"/>
  <c r="O78" i="4"/>
  <c r="P78" i="4"/>
  <c r="Q78" i="4"/>
  <c r="R78" i="4"/>
  <c r="S78" i="4"/>
  <c r="T78" i="4"/>
  <c r="O78" i="1"/>
  <c r="P78" i="1"/>
  <c r="Q78" i="1"/>
  <c r="R78" i="1"/>
  <c r="T78" i="1"/>
  <c r="U78" i="4"/>
  <c r="V78" i="4"/>
  <c r="A77" i="4"/>
  <c r="B77" i="4"/>
  <c r="C77" i="4"/>
  <c r="D77" i="4"/>
  <c r="E77" i="4"/>
  <c r="F77" i="4"/>
  <c r="G77" i="4"/>
  <c r="H77" i="4"/>
  <c r="I77" i="4"/>
  <c r="J77" i="4"/>
  <c r="K77" i="4"/>
  <c r="L77" i="4"/>
  <c r="M77" i="4"/>
  <c r="N77" i="4"/>
  <c r="O77" i="4"/>
  <c r="P77" i="4"/>
  <c r="Q77" i="4"/>
  <c r="R77" i="4"/>
  <c r="S77" i="4"/>
  <c r="T77" i="4"/>
  <c r="O77" i="1"/>
  <c r="P77" i="1"/>
  <c r="Q77" i="1"/>
  <c r="R77" i="1"/>
  <c r="T77" i="1"/>
  <c r="U77" i="4"/>
  <c r="V77" i="4"/>
  <c r="A76" i="4"/>
  <c r="B76" i="4"/>
  <c r="C76" i="4"/>
  <c r="D76" i="4"/>
  <c r="E76" i="4"/>
  <c r="F76" i="4"/>
  <c r="G76" i="4"/>
  <c r="H76" i="4"/>
  <c r="I76" i="4"/>
  <c r="J76" i="4"/>
  <c r="K76" i="4"/>
  <c r="L76" i="4"/>
  <c r="M76" i="4"/>
  <c r="N76" i="4"/>
  <c r="O76" i="4"/>
  <c r="P76" i="4"/>
  <c r="Q76" i="4"/>
  <c r="R76" i="4"/>
  <c r="S76" i="4"/>
  <c r="T76" i="4"/>
  <c r="O76" i="1"/>
  <c r="P76" i="1"/>
  <c r="Q76" i="1"/>
  <c r="R76" i="1"/>
  <c r="T76" i="1"/>
  <c r="U76" i="4"/>
  <c r="V76" i="4"/>
  <c r="A75" i="4"/>
  <c r="B75" i="4"/>
  <c r="C75" i="4"/>
  <c r="D75" i="4"/>
  <c r="E75" i="4"/>
  <c r="F75" i="4"/>
  <c r="G75" i="4"/>
  <c r="H75" i="4"/>
  <c r="I75" i="4"/>
  <c r="J75" i="4"/>
  <c r="K75" i="4"/>
  <c r="L75" i="4"/>
  <c r="M75" i="4"/>
  <c r="N75" i="4"/>
  <c r="O75" i="4"/>
  <c r="P75" i="4"/>
  <c r="Q75" i="4"/>
  <c r="R75" i="4"/>
  <c r="S75" i="4"/>
  <c r="T75" i="4"/>
  <c r="O75" i="1"/>
  <c r="P75" i="1"/>
  <c r="Q75" i="1"/>
  <c r="R75" i="1"/>
  <c r="T75" i="1"/>
  <c r="U75" i="4"/>
  <c r="V75" i="4"/>
  <c r="A74" i="4"/>
  <c r="B74" i="4"/>
  <c r="C74" i="4"/>
  <c r="D74" i="4"/>
  <c r="E74" i="4"/>
  <c r="F74" i="4"/>
  <c r="G74" i="4"/>
  <c r="H74" i="4"/>
  <c r="I74" i="4"/>
  <c r="J74" i="4"/>
  <c r="K74" i="4"/>
  <c r="L74" i="4"/>
  <c r="M74" i="4"/>
  <c r="N74" i="4"/>
  <c r="O74" i="4"/>
  <c r="P74" i="4"/>
  <c r="Q74" i="4"/>
  <c r="R74" i="4"/>
  <c r="S74" i="4"/>
  <c r="T74" i="4"/>
  <c r="O74" i="1"/>
  <c r="P74" i="1"/>
  <c r="Q74" i="1"/>
  <c r="R74" i="1"/>
  <c r="T74" i="1"/>
  <c r="U74" i="4"/>
  <c r="V74" i="4"/>
  <c r="A73" i="4"/>
  <c r="B73" i="4"/>
  <c r="C73" i="4"/>
  <c r="D73" i="4"/>
  <c r="E73" i="4"/>
  <c r="F73" i="4"/>
  <c r="G73" i="4"/>
  <c r="H73" i="4"/>
  <c r="I73" i="4"/>
  <c r="J73" i="4"/>
  <c r="K73" i="4"/>
  <c r="L73" i="4"/>
  <c r="M73" i="4"/>
  <c r="N73" i="4"/>
  <c r="O73" i="4"/>
  <c r="P73" i="4"/>
  <c r="Q73" i="4"/>
  <c r="R73" i="4"/>
  <c r="S73" i="4"/>
  <c r="T73" i="4"/>
  <c r="O73" i="1"/>
  <c r="P73" i="1"/>
  <c r="Q73" i="1"/>
  <c r="R73" i="1"/>
  <c r="T73" i="1"/>
  <c r="U73" i="4"/>
  <c r="V73" i="4"/>
  <c r="A72" i="4"/>
  <c r="B72" i="4"/>
  <c r="C72" i="4"/>
  <c r="D72" i="4"/>
  <c r="E72" i="4"/>
  <c r="F72" i="4"/>
  <c r="G72" i="4"/>
  <c r="H72" i="4"/>
  <c r="I72" i="4"/>
  <c r="J72" i="4"/>
  <c r="K72" i="4"/>
  <c r="L72" i="4"/>
  <c r="M72" i="4"/>
  <c r="N72" i="4"/>
  <c r="O72" i="4"/>
  <c r="P72" i="4"/>
  <c r="Q72" i="4"/>
  <c r="R72" i="4"/>
  <c r="S72" i="4"/>
  <c r="T72" i="4"/>
  <c r="O72" i="1"/>
  <c r="P72" i="1"/>
  <c r="Q72" i="1"/>
  <c r="R72" i="1"/>
  <c r="T72" i="1"/>
  <c r="U72" i="4"/>
  <c r="V72" i="4"/>
  <c r="A71" i="4"/>
  <c r="B71" i="4"/>
  <c r="C71" i="4"/>
  <c r="D71" i="4"/>
  <c r="E71" i="4"/>
  <c r="F71" i="4"/>
  <c r="G71" i="4"/>
  <c r="H71" i="4"/>
  <c r="I71" i="4"/>
  <c r="J71" i="4"/>
  <c r="K71" i="4"/>
  <c r="L71" i="4"/>
  <c r="M71" i="4"/>
  <c r="N71" i="4"/>
  <c r="O71" i="4"/>
  <c r="P71" i="4"/>
  <c r="Q71" i="4"/>
  <c r="R71" i="4"/>
  <c r="S71" i="4"/>
  <c r="T71" i="4"/>
  <c r="O71" i="1"/>
  <c r="P71" i="1"/>
  <c r="Q71" i="1"/>
  <c r="R71" i="1"/>
  <c r="T71" i="1"/>
  <c r="U71" i="4"/>
  <c r="V71" i="4"/>
  <c r="A70" i="4"/>
  <c r="B70" i="4"/>
  <c r="C70" i="4"/>
  <c r="D70" i="4"/>
  <c r="E70" i="4"/>
  <c r="F70" i="4"/>
  <c r="G70" i="4"/>
  <c r="H70" i="4"/>
  <c r="I70" i="4"/>
  <c r="J70" i="4"/>
  <c r="K70" i="4"/>
  <c r="L70" i="4"/>
  <c r="M70" i="4"/>
  <c r="N70" i="4"/>
  <c r="O70" i="4"/>
  <c r="P70" i="4"/>
  <c r="Q70" i="4"/>
  <c r="R70" i="4"/>
  <c r="S70" i="4"/>
  <c r="T70" i="4"/>
  <c r="O70" i="1"/>
  <c r="P70" i="1"/>
  <c r="Q70" i="1"/>
  <c r="R70" i="1"/>
  <c r="T70" i="1"/>
  <c r="U70" i="4"/>
  <c r="V70" i="4"/>
  <c r="A69" i="4"/>
  <c r="B69" i="4"/>
  <c r="C69" i="4"/>
  <c r="D69" i="4"/>
  <c r="E69" i="4"/>
  <c r="F69" i="4"/>
  <c r="G69" i="4"/>
  <c r="H69" i="4"/>
  <c r="I69" i="4"/>
  <c r="J69" i="4"/>
  <c r="K69" i="4"/>
  <c r="L69" i="4"/>
  <c r="M69" i="4"/>
  <c r="N69" i="4"/>
  <c r="O69" i="4"/>
  <c r="P69" i="4"/>
  <c r="Q69" i="4"/>
  <c r="R69" i="4"/>
  <c r="S69" i="4"/>
  <c r="T69" i="4"/>
  <c r="O69" i="1"/>
  <c r="P69" i="1"/>
  <c r="Q69" i="1"/>
  <c r="R69" i="1"/>
  <c r="T69" i="1"/>
  <c r="U69" i="4"/>
  <c r="V69" i="4"/>
  <c r="A68" i="4"/>
  <c r="B68" i="4"/>
  <c r="C68" i="4"/>
  <c r="D68" i="4"/>
  <c r="E68" i="4"/>
  <c r="F68" i="4"/>
  <c r="G68" i="4"/>
  <c r="H68" i="4"/>
  <c r="I68" i="4"/>
  <c r="J68" i="4"/>
  <c r="K68" i="4"/>
  <c r="L68" i="4"/>
  <c r="M68" i="4"/>
  <c r="N68" i="4"/>
  <c r="O68" i="4"/>
  <c r="P68" i="4"/>
  <c r="Q68" i="4"/>
  <c r="R68" i="4"/>
  <c r="S68" i="4"/>
  <c r="T68" i="4"/>
  <c r="O68" i="1"/>
  <c r="P68" i="1"/>
  <c r="Q68" i="1"/>
  <c r="R68" i="1"/>
  <c r="T68" i="1"/>
  <c r="U68" i="4"/>
  <c r="V68" i="4"/>
  <c r="A67" i="4"/>
  <c r="B67" i="4"/>
  <c r="C67" i="4"/>
  <c r="D67" i="4"/>
  <c r="E67" i="4"/>
  <c r="F67" i="4"/>
  <c r="G67" i="4"/>
  <c r="H67" i="4"/>
  <c r="I67" i="4"/>
  <c r="J67" i="4"/>
  <c r="K67" i="4"/>
  <c r="L67" i="4"/>
  <c r="M67" i="4"/>
  <c r="N67" i="4"/>
  <c r="O67" i="4"/>
  <c r="P67" i="4"/>
  <c r="Q67" i="4"/>
  <c r="R67" i="4"/>
  <c r="S67" i="4"/>
  <c r="T67" i="4"/>
  <c r="O67" i="1"/>
  <c r="P67" i="1"/>
  <c r="Q67" i="1"/>
  <c r="R67" i="1"/>
  <c r="T67" i="1"/>
  <c r="U67" i="4"/>
  <c r="V67" i="4"/>
  <c r="A66" i="4"/>
  <c r="B66" i="4"/>
  <c r="C66" i="4"/>
  <c r="D66" i="4"/>
  <c r="E66" i="4"/>
  <c r="F66" i="4"/>
  <c r="G66" i="4"/>
  <c r="H66" i="4"/>
  <c r="I66" i="4"/>
  <c r="J66" i="4"/>
  <c r="K66" i="4"/>
  <c r="L66" i="4"/>
  <c r="M66" i="4"/>
  <c r="N66" i="4"/>
  <c r="O66" i="4"/>
  <c r="P66" i="4"/>
  <c r="Q66" i="4"/>
  <c r="R66" i="4"/>
  <c r="S66" i="4"/>
  <c r="T66" i="4"/>
  <c r="O66" i="1"/>
  <c r="P66" i="1"/>
  <c r="Q66" i="1"/>
  <c r="R66" i="1"/>
  <c r="T66" i="1"/>
  <c r="U66" i="4"/>
  <c r="V66" i="4"/>
  <c r="A65" i="4"/>
  <c r="B65" i="4"/>
  <c r="C65" i="4"/>
  <c r="D65" i="4"/>
  <c r="E65" i="4"/>
  <c r="F65" i="4"/>
  <c r="G65" i="4"/>
  <c r="H65" i="4"/>
  <c r="I65" i="4"/>
  <c r="J65" i="4"/>
  <c r="K65" i="4"/>
  <c r="L65" i="4"/>
  <c r="M65" i="4"/>
  <c r="N65" i="4"/>
  <c r="O65" i="4"/>
  <c r="P65" i="4"/>
  <c r="Q65" i="4"/>
  <c r="R65" i="4"/>
  <c r="S65" i="4"/>
  <c r="T65" i="4"/>
  <c r="O65" i="1"/>
  <c r="P65" i="1"/>
  <c r="Q65" i="1"/>
  <c r="R65" i="1"/>
  <c r="T65" i="1"/>
  <c r="U65" i="4"/>
  <c r="V65" i="4"/>
  <c r="A64" i="4"/>
  <c r="B64" i="4"/>
  <c r="C64" i="4"/>
  <c r="D64" i="4"/>
  <c r="E64" i="4"/>
  <c r="F64" i="4"/>
  <c r="G64" i="4"/>
  <c r="H64" i="4"/>
  <c r="I64" i="4"/>
  <c r="J64" i="4"/>
  <c r="K64" i="4"/>
  <c r="L64" i="4"/>
  <c r="M64" i="4"/>
  <c r="N64" i="4"/>
  <c r="O64" i="4"/>
  <c r="P64" i="4"/>
  <c r="Q64" i="4"/>
  <c r="R64" i="4"/>
  <c r="S64" i="4"/>
  <c r="T64" i="4"/>
  <c r="O64" i="1"/>
  <c r="P64" i="1"/>
  <c r="Q64" i="1"/>
  <c r="R64" i="1"/>
  <c r="T64" i="1"/>
  <c r="U64" i="4"/>
  <c r="V64" i="4"/>
  <c r="A63" i="4"/>
  <c r="B63" i="4"/>
  <c r="C63" i="4"/>
  <c r="D63" i="4"/>
  <c r="E63" i="4"/>
  <c r="F63" i="4"/>
  <c r="G63" i="4"/>
  <c r="H63" i="4"/>
  <c r="I63" i="4"/>
  <c r="J63" i="4"/>
  <c r="K63" i="4"/>
  <c r="L63" i="4"/>
  <c r="M63" i="4"/>
  <c r="N63" i="4"/>
  <c r="O63" i="4"/>
  <c r="P63" i="4"/>
  <c r="Q63" i="4"/>
  <c r="R63" i="4"/>
  <c r="S63" i="4"/>
  <c r="T63" i="4"/>
  <c r="O63" i="1"/>
  <c r="P63" i="1"/>
  <c r="Q63" i="1"/>
  <c r="R63" i="1"/>
  <c r="T63" i="1"/>
  <c r="U63" i="4"/>
  <c r="V63" i="4"/>
  <c r="A62" i="4"/>
  <c r="B62" i="4"/>
  <c r="C62" i="4"/>
  <c r="D62" i="4"/>
  <c r="E62" i="4"/>
  <c r="F62" i="4"/>
  <c r="G62" i="4"/>
  <c r="H62" i="4"/>
  <c r="I62" i="4"/>
  <c r="J62" i="4"/>
  <c r="K62" i="4"/>
  <c r="L62" i="4"/>
  <c r="M62" i="4"/>
  <c r="N62" i="4"/>
  <c r="O62" i="4"/>
  <c r="P62" i="4"/>
  <c r="Q62" i="4"/>
  <c r="R62" i="4"/>
  <c r="S62" i="4"/>
  <c r="T62" i="4"/>
  <c r="O62" i="1"/>
  <c r="P62" i="1"/>
  <c r="Q62" i="1"/>
  <c r="R62" i="1"/>
  <c r="T62" i="1"/>
  <c r="U62" i="4"/>
  <c r="V62" i="4"/>
  <c r="A61" i="4"/>
  <c r="B61" i="4"/>
  <c r="C61" i="4"/>
  <c r="D61" i="4"/>
  <c r="E61" i="4"/>
  <c r="F61" i="4"/>
  <c r="G61" i="4"/>
  <c r="H61" i="4"/>
  <c r="I61" i="4"/>
  <c r="J61" i="4"/>
  <c r="K61" i="4"/>
  <c r="L61" i="4"/>
  <c r="M61" i="4"/>
  <c r="N61" i="4"/>
  <c r="O61" i="4"/>
  <c r="P61" i="4"/>
  <c r="Q61" i="4"/>
  <c r="R61" i="4"/>
  <c r="S61" i="4"/>
  <c r="T61" i="4"/>
  <c r="O61" i="1"/>
  <c r="P61" i="1"/>
  <c r="Q61" i="1"/>
  <c r="R61" i="1"/>
  <c r="T61" i="1"/>
  <c r="U61" i="4"/>
  <c r="V61" i="4"/>
  <c r="A60" i="4"/>
  <c r="B60" i="4"/>
  <c r="C60" i="4"/>
  <c r="D60" i="4"/>
  <c r="E60" i="4"/>
  <c r="F60" i="4"/>
  <c r="G60" i="4"/>
  <c r="H60" i="4"/>
  <c r="I60" i="4"/>
  <c r="J60" i="4"/>
  <c r="K60" i="4"/>
  <c r="L60" i="4"/>
  <c r="M60" i="4"/>
  <c r="N60" i="4"/>
  <c r="O60" i="4"/>
  <c r="P60" i="4"/>
  <c r="Q60" i="4"/>
  <c r="R60" i="4"/>
  <c r="S60" i="4"/>
  <c r="T60" i="4"/>
  <c r="O60" i="1"/>
  <c r="P60" i="1"/>
  <c r="Q60" i="1"/>
  <c r="R60" i="1"/>
  <c r="T60" i="1"/>
  <c r="U60" i="4"/>
  <c r="V60" i="4"/>
  <c r="A59" i="4"/>
  <c r="B59" i="4"/>
  <c r="C59" i="4"/>
  <c r="D59" i="4"/>
  <c r="E59" i="4"/>
  <c r="F59" i="4"/>
  <c r="G59" i="4"/>
  <c r="H59" i="4"/>
  <c r="I59" i="4"/>
  <c r="J59" i="4"/>
  <c r="K59" i="4"/>
  <c r="L59" i="4"/>
  <c r="M59" i="4"/>
  <c r="N59" i="4"/>
  <c r="O59" i="4"/>
  <c r="P59" i="4"/>
  <c r="Q59" i="4"/>
  <c r="R59" i="4"/>
  <c r="S59" i="4"/>
  <c r="T59" i="4"/>
  <c r="O59" i="1"/>
  <c r="P59" i="1"/>
  <c r="Q59" i="1"/>
  <c r="R59" i="1"/>
  <c r="T59" i="1"/>
  <c r="U59" i="4"/>
  <c r="V59" i="4"/>
  <c r="A58" i="4"/>
  <c r="B58" i="4"/>
  <c r="C58" i="4"/>
  <c r="D58" i="4"/>
  <c r="E58" i="4"/>
  <c r="F58" i="4"/>
  <c r="G58" i="4"/>
  <c r="H58" i="4"/>
  <c r="I58" i="4"/>
  <c r="J58" i="4"/>
  <c r="K58" i="4"/>
  <c r="L58" i="4"/>
  <c r="M58" i="4"/>
  <c r="N58" i="4"/>
  <c r="O58" i="4"/>
  <c r="P58" i="4"/>
  <c r="Q58" i="4"/>
  <c r="R58" i="4"/>
  <c r="S58" i="4"/>
  <c r="T58" i="4"/>
  <c r="O58" i="1"/>
  <c r="P58" i="1"/>
  <c r="Q58" i="1"/>
  <c r="R58" i="1"/>
  <c r="T58" i="1"/>
  <c r="U58" i="4"/>
  <c r="V58" i="4"/>
  <c r="A57" i="4"/>
  <c r="B57" i="4"/>
  <c r="C57" i="4"/>
  <c r="D57" i="4"/>
  <c r="E57" i="4"/>
  <c r="F57" i="4"/>
  <c r="G57" i="4"/>
  <c r="H57" i="4"/>
  <c r="I57" i="4"/>
  <c r="J57" i="4"/>
  <c r="K57" i="4"/>
  <c r="L57" i="4"/>
  <c r="M57" i="4"/>
  <c r="N57" i="4"/>
  <c r="O57" i="4"/>
  <c r="P57" i="4"/>
  <c r="Q57" i="4"/>
  <c r="R57" i="4"/>
  <c r="S57" i="4"/>
  <c r="T57" i="4"/>
  <c r="O57" i="1"/>
  <c r="P57" i="1"/>
  <c r="Q57" i="1"/>
  <c r="R57" i="1"/>
  <c r="T57" i="1"/>
  <c r="U57" i="4"/>
  <c r="V57" i="4"/>
  <c r="A56" i="4"/>
  <c r="B56" i="4"/>
  <c r="C56" i="4"/>
  <c r="D56" i="4"/>
  <c r="E56" i="4"/>
  <c r="F56" i="4"/>
  <c r="G56" i="4"/>
  <c r="H56" i="4"/>
  <c r="I56" i="4"/>
  <c r="J56" i="4"/>
  <c r="K56" i="4"/>
  <c r="L56" i="4"/>
  <c r="M56" i="4"/>
  <c r="N56" i="4"/>
  <c r="O56" i="4"/>
  <c r="P56" i="4"/>
  <c r="Q56" i="4"/>
  <c r="R56" i="4"/>
  <c r="S56" i="4"/>
  <c r="T56" i="4"/>
  <c r="O56" i="1"/>
  <c r="P56" i="1"/>
  <c r="Q56" i="1"/>
  <c r="R56" i="1"/>
  <c r="T56" i="1"/>
  <c r="U56" i="4"/>
  <c r="V56" i="4"/>
  <c r="A55" i="4"/>
  <c r="B55" i="4"/>
  <c r="C55" i="4"/>
  <c r="D55" i="4"/>
  <c r="E55" i="4"/>
  <c r="F55" i="4"/>
  <c r="G55" i="4"/>
  <c r="H55" i="4"/>
  <c r="I55" i="4"/>
  <c r="J55" i="4"/>
  <c r="K55" i="4"/>
  <c r="L55" i="4"/>
  <c r="M55" i="4"/>
  <c r="N55" i="4"/>
  <c r="O55" i="4"/>
  <c r="P55" i="4"/>
  <c r="Q55" i="4"/>
  <c r="R55" i="4"/>
  <c r="S55" i="4"/>
  <c r="T55" i="4"/>
  <c r="O55" i="1"/>
  <c r="P55" i="1"/>
  <c r="Q55" i="1"/>
  <c r="R55" i="1"/>
  <c r="T55" i="1"/>
  <c r="U55" i="4"/>
  <c r="V55" i="4"/>
  <c r="A54" i="4"/>
  <c r="B54" i="4"/>
  <c r="C54" i="4"/>
  <c r="D54" i="4"/>
  <c r="E54" i="4"/>
  <c r="F54" i="4"/>
  <c r="G54" i="4"/>
  <c r="H54" i="4"/>
  <c r="I54" i="4"/>
  <c r="J54" i="4"/>
  <c r="K54" i="4"/>
  <c r="L54" i="4"/>
  <c r="M54" i="4"/>
  <c r="N54" i="4"/>
  <c r="O54" i="4"/>
  <c r="P54" i="4"/>
  <c r="Q54" i="4"/>
  <c r="R54" i="4"/>
  <c r="S54" i="4"/>
  <c r="T54" i="4"/>
  <c r="O54" i="1"/>
  <c r="P54" i="1"/>
  <c r="Q54" i="1"/>
  <c r="R54" i="1"/>
  <c r="T54" i="1"/>
  <c r="U54" i="4"/>
  <c r="V54" i="4"/>
  <c r="A53" i="4"/>
  <c r="B53" i="4"/>
  <c r="C53" i="4"/>
  <c r="D53" i="4"/>
  <c r="E53" i="4"/>
  <c r="F53" i="4"/>
  <c r="G53" i="4"/>
  <c r="H53" i="4"/>
  <c r="I53" i="4"/>
  <c r="J53" i="4"/>
  <c r="K53" i="4"/>
  <c r="L53" i="4"/>
  <c r="M53" i="4"/>
  <c r="N53" i="4"/>
  <c r="O53" i="4"/>
  <c r="P53" i="4"/>
  <c r="Q53" i="4"/>
  <c r="R53" i="4"/>
  <c r="S53" i="4"/>
  <c r="T53" i="4"/>
  <c r="O53" i="1"/>
  <c r="P53" i="1"/>
  <c r="Q53" i="1"/>
  <c r="R53" i="1"/>
  <c r="T53" i="1"/>
  <c r="U53" i="4"/>
  <c r="V53" i="4"/>
  <c r="A52" i="4"/>
  <c r="B52" i="4"/>
  <c r="C52" i="4"/>
  <c r="D52" i="4"/>
  <c r="E52" i="4"/>
  <c r="F52" i="4"/>
  <c r="G52" i="4"/>
  <c r="H52" i="4"/>
  <c r="I52" i="4"/>
  <c r="J52" i="4"/>
  <c r="K52" i="4"/>
  <c r="L52" i="4"/>
  <c r="M52" i="4"/>
  <c r="N52" i="4"/>
  <c r="O52" i="4"/>
  <c r="P52" i="4"/>
  <c r="Q52" i="4"/>
  <c r="R52" i="4"/>
  <c r="S52" i="4"/>
  <c r="T52" i="4"/>
  <c r="O52" i="1"/>
  <c r="P52" i="1"/>
  <c r="Q52" i="1"/>
  <c r="R52" i="1"/>
  <c r="T52" i="1"/>
  <c r="U52" i="4"/>
  <c r="V52" i="4"/>
  <c r="A51" i="4"/>
  <c r="B51" i="4"/>
  <c r="C51" i="4"/>
  <c r="D51" i="4"/>
  <c r="E51" i="4"/>
  <c r="F51" i="4"/>
  <c r="G51" i="4"/>
  <c r="H51" i="4"/>
  <c r="I51" i="4"/>
  <c r="J51" i="4"/>
  <c r="K51" i="4"/>
  <c r="L51" i="4"/>
  <c r="M51" i="4"/>
  <c r="N51" i="4"/>
  <c r="O51" i="4"/>
  <c r="P51" i="4"/>
  <c r="Q51" i="4"/>
  <c r="R51" i="4"/>
  <c r="S51" i="4"/>
  <c r="T51" i="4"/>
  <c r="O51" i="1"/>
  <c r="P51" i="1"/>
  <c r="Q51" i="1"/>
  <c r="R51" i="1"/>
  <c r="T51" i="1"/>
  <c r="U51" i="4"/>
  <c r="V51" i="4"/>
  <c r="A50" i="4"/>
  <c r="B50" i="4"/>
  <c r="C50" i="4"/>
  <c r="D50" i="4"/>
  <c r="E50" i="4"/>
  <c r="F50" i="4"/>
  <c r="G50" i="4"/>
  <c r="H50" i="4"/>
  <c r="I50" i="4"/>
  <c r="J50" i="4"/>
  <c r="K50" i="4"/>
  <c r="L50" i="4"/>
  <c r="M50" i="4"/>
  <c r="N50" i="4"/>
  <c r="O50" i="4"/>
  <c r="P50" i="4"/>
  <c r="Q50" i="4"/>
  <c r="R50" i="4"/>
  <c r="S50" i="4"/>
  <c r="T50" i="4"/>
  <c r="O50" i="1"/>
  <c r="P50" i="1"/>
  <c r="Q50" i="1"/>
  <c r="R50" i="1"/>
  <c r="T50" i="1"/>
  <c r="U50" i="4"/>
  <c r="V50" i="4"/>
  <c r="A49" i="4"/>
  <c r="B49" i="4"/>
  <c r="C49" i="4"/>
  <c r="D49" i="4"/>
  <c r="E49" i="4"/>
  <c r="F49" i="4"/>
  <c r="G49" i="4"/>
  <c r="H49" i="4"/>
  <c r="I49" i="4"/>
  <c r="J49" i="4"/>
  <c r="K49" i="4"/>
  <c r="L49" i="4"/>
  <c r="M49" i="4"/>
  <c r="N49" i="4"/>
  <c r="O49" i="4"/>
  <c r="P49" i="4"/>
  <c r="Q49" i="4"/>
  <c r="R49" i="4"/>
  <c r="S49" i="4"/>
  <c r="T49" i="4"/>
  <c r="O49" i="1"/>
  <c r="P49" i="1"/>
  <c r="Q49" i="1"/>
  <c r="R49" i="1"/>
  <c r="T49" i="1"/>
  <c r="U49" i="4"/>
  <c r="V49" i="4"/>
  <c r="A48" i="4"/>
  <c r="B48" i="4"/>
  <c r="C48" i="4"/>
  <c r="D48" i="4"/>
  <c r="E48" i="4"/>
  <c r="F48" i="4"/>
  <c r="G48" i="4"/>
  <c r="H48" i="4"/>
  <c r="I48" i="4"/>
  <c r="J48" i="4"/>
  <c r="K48" i="4"/>
  <c r="L48" i="4"/>
  <c r="M48" i="4"/>
  <c r="N48" i="4"/>
  <c r="O48" i="4"/>
  <c r="P48" i="4"/>
  <c r="Q48" i="4"/>
  <c r="R48" i="4"/>
  <c r="S48" i="4"/>
  <c r="T48" i="4"/>
  <c r="O48" i="1"/>
  <c r="P48" i="1"/>
  <c r="Q48" i="1"/>
  <c r="R48" i="1"/>
  <c r="T48" i="1"/>
  <c r="U48" i="4"/>
  <c r="V48" i="4"/>
  <c r="A47" i="4"/>
  <c r="B47" i="4"/>
  <c r="C47" i="4"/>
  <c r="D47" i="4"/>
  <c r="E47" i="4"/>
  <c r="F47" i="4"/>
  <c r="G47" i="4"/>
  <c r="H47" i="4"/>
  <c r="I47" i="4"/>
  <c r="J47" i="4"/>
  <c r="K47" i="4"/>
  <c r="L47" i="4"/>
  <c r="M47" i="4"/>
  <c r="N47" i="4"/>
  <c r="O47" i="4"/>
  <c r="P47" i="4"/>
  <c r="Q47" i="4"/>
  <c r="R47" i="4"/>
  <c r="S47" i="4"/>
  <c r="T47" i="4"/>
  <c r="O47" i="1"/>
  <c r="P47" i="1"/>
  <c r="Q47" i="1"/>
  <c r="R47" i="1"/>
  <c r="T47" i="1"/>
  <c r="U47" i="4"/>
  <c r="V47" i="4"/>
  <c r="A46" i="4"/>
  <c r="B46" i="4"/>
  <c r="C46" i="4"/>
  <c r="D46" i="4"/>
  <c r="E46" i="4"/>
  <c r="F46" i="4"/>
  <c r="G46" i="4"/>
  <c r="H46" i="4"/>
  <c r="I46" i="4"/>
  <c r="J46" i="4"/>
  <c r="K46" i="4"/>
  <c r="L46" i="4"/>
  <c r="M46" i="4"/>
  <c r="N46" i="4"/>
  <c r="O46" i="4"/>
  <c r="P46" i="4"/>
  <c r="Q46" i="4"/>
  <c r="R46" i="4"/>
  <c r="S46" i="4"/>
  <c r="T46" i="4"/>
  <c r="O46" i="1"/>
  <c r="P46" i="1"/>
  <c r="Q46" i="1"/>
  <c r="R46" i="1"/>
  <c r="T46" i="1"/>
  <c r="U46" i="4"/>
  <c r="V46" i="4"/>
  <c r="A45" i="4"/>
  <c r="B45" i="4"/>
  <c r="C45" i="4"/>
  <c r="D45" i="4"/>
  <c r="E45" i="4"/>
  <c r="F45" i="4"/>
  <c r="G45" i="4"/>
  <c r="H45" i="4"/>
  <c r="I45" i="4"/>
  <c r="J45" i="4"/>
  <c r="K45" i="4"/>
  <c r="L45" i="4"/>
  <c r="M45" i="4"/>
  <c r="N45" i="4"/>
  <c r="O45" i="4"/>
  <c r="P45" i="4"/>
  <c r="Q45" i="4"/>
  <c r="R45" i="4"/>
  <c r="S45" i="4"/>
  <c r="T45" i="4"/>
  <c r="O45" i="1"/>
  <c r="P45" i="1"/>
  <c r="Q45" i="1"/>
  <c r="R45" i="1"/>
  <c r="T45" i="1"/>
  <c r="U45" i="4"/>
  <c r="V45" i="4"/>
  <c r="A44" i="4"/>
  <c r="B44" i="4"/>
  <c r="C44" i="4"/>
  <c r="D44" i="4"/>
  <c r="E44" i="4"/>
  <c r="F44" i="4"/>
  <c r="G44" i="4"/>
  <c r="H44" i="4"/>
  <c r="I44" i="4"/>
  <c r="J44" i="4"/>
  <c r="K44" i="4"/>
  <c r="L44" i="4"/>
  <c r="M44" i="4"/>
  <c r="N44" i="4"/>
  <c r="O44" i="4"/>
  <c r="P44" i="4"/>
  <c r="Q44" i="4"/>
  <c r="R44" i="4"/>
  <c r="S44" i="4"/>
  <c r="T44" i="4"/>
  <c r="O44" i="1"/>
  <c r="P44" i="1"/>
  <c r="Q44" i="1"/>
  <c r="R44" i="1"/>
  <c r="T44" i="1"/>
  <c r="U44" i="4"/>
  <c r="V44" i="4"/>
  <c r="A43" i="4"/>
  <c r="B43" i="4"/>
  <c r="C43" i="4"/>
  <c r="D43" i="4"/>
  <c r="E43" i="4"/>
  <c r="F43" i="4"/>
  <c r="G43" i="4"/>
  <c r="H43" i="4"/>
  <c r="I43" i="4"/>
  <c r="J43" i="4"/>
  <c r="K43" i="4"/>
  <c r="L43" i="4"/>
  <c r="M43" i="4"/>
  <c r="N43" i="4"/>
  <c r="O43" i="4"/>
  <c r="P43" i="4"/>
  <c r="Q43" i="4"/>
  <c r="R43" i="4"/>
  <c r="S43" i="4"/>
  <c r="T43" i="4"/>
  <c r="O43" i="1"/>
  <c r="P43" i="1"/>
  <c r="Q43" i="1"/>
  <c r="R43" i="1"/>
  <c r="T43" i="1"/>
  <c r="U43" i="4"/>
  <c r="V43" i="4"/>
  <c r="A42" i="4"/>
  <c r="B42" i="4"/>
  <c r="C42" i="4"/>
  <c r="D42" i="4"/>
  <c r="E42" i="4"/>
  <c r="F42" i="4"/>
  <c r="G42" i="4"/>
  <c r="H42" i="4"/>
  <c r="I42" i="4"/>
  <c r="J42" i="4"/>
  <c r="K42" i="4"/>
  <c r="L42" i="4"/>
  <c r="M42" i="4"/>
  <c r="N42" i="4"/>
  <c r="O42" i="4"/>
  <c r="P42" i="4"/>
  <c r="Q42" i="4"/>
  <c r="R42" i="4"/>
  <c r="S42" i="4"/>
  <c r="T42" i="4"/>
  <c r="O42" i="1"/>
  <c r="P42" i="1"/>
  <c r="Q42" i="1"/>
  <c r="R42" i="1"/>
  <c r="T42" i="1"/>
  <c r="U42" i="4"/>
  <c r="V42" i="4"/>
  <c r="A41" i="4"/>
  <c r="B41" i="4"/>
  <c r="C41" i="4"/>
  <c r="D41" i="4"/>
  <c r="E41" i="4"/>
  <c r="F41" i="4"/>
  <c r="G41" i="4"/>
  <c r="H41" i="4"/>
  <c r="I41" i="4"/>
  <c r="J41" i="4"/>
  <c r="K41" i="4"/>
  <c r="L41" i="4"/>
  <c r="M41" i="4"/>
  <c r="N41" i="4"/>
  <c r="O41" i="4"/>
  <c r="P41" i="4"/>
  <c r="Q41" i="4"/>
  <c r="R41" i="4"/>
  <c r="S41" i="4"/>
  <c r="T41" i="4"/>
  <c r="O41" i="1"/>
  <c r="P41" i="1"/>
  <c r="Q41" i="1"/>
  <c r="R41" i="1"/>
  <c r="T41" i="1"/>
  <c r="U41" i="4"/>
  <c r="V41" i="4"/>
  <c r="A40" i="4"/>
  <c r="B40" i="4"/>
  <c r="C40" i="4"/>
  <c r="D40" i="4"/>
  <c r="E40" i="4"/>
  <c r="F40" i="4"/>
  <c r="G40" i="4"/>
  <c r="H40" i="4"/>
  <c r="I40" i="4"/>
  <c r="J40" i="4"/>
  <c r="K40" i="4"/>
  <c r="L40" i="4"/>
  <c r="M40" i="4"/>
  <c r="N40" i="4"/>
  <c r="O40" i="4"/>
  <c r="P40" i="4"/>
  <c r="Q40" i="4"/>
  <c r="R40" i="4"/>
  <c r="S40" i="4"/>
  <c r="T40" i="4"/>
  <c r="O40" i="1"/>
  <c r="P40" i="1"/>
  <c r="Q40" i="1"/>
  <c r="R40" i="1"/>
  <c r="T40" i="1"/>
  <c r="U40" i="4"/>
  <c r="V40" i="4"/>
  <c r="A39" i="4"/>
  <c r="B39" i="4"/>
  <c r="C39" i="4"/>
  <c r="D39" i="4"/>
  <c r="E39" i="4"/>
  <c r="F39" i="4"/>
  <c r="G39" i="4"/>
  <c r="H39" i="4"/>
  <c r="I39" i="4"/>
  <c r="J39" i="4"/>
  <c r="K39" i="4"/>
  <c r="L39" i="4"/>
  <c r="M39" i="4"/>
  <c r="N39" i="4"/>
  <c r="O39" i="4"/>
  <c r="P39" i="4"/>
  <c r="Q39" i="4"/>
  <c r="R39" i="4"/>
  <c r="S39" i="4"/>
  <c r="T39" i="4"/>
  <c r="O39" i="1"/>
  <c r="P39" i="1"/>
  <c r="Q39" i="1"/>
  <c r="R39" i="1"/>
  <c r="T39" i="1"/>
  <c r="U39" i="4"/>
  <c r="V39" i="4"/>
  <c r="A38" i="4"/>
  <c r="B38" i="4"/>
  <c r="C38" i="4"/>
  <c r="D38" i="4"/>
  <c r="E38" i="4"/>
  <c r="F38" i="4"/>
  <c r="G38" i="4"/>
  <c r="H38" i="4"/>
  <c r="I38" i="4"/>
  <c r="J38" i="4"/>
  <c r="K38" i="4"/>
  <c r="L38" i="4"/>
  <c r="M38" i="4"/>
  <c r="N38" i="4"/>
  <c r="O38" i="4"/>
  <c r="P38" i="4"/>
  <c r="Q38" i="4"/>
  <c r="R38" i="4"/>
  <c r="S38" i="4"/>
  <c r="T38" i="4"/>
  <c r="O38" i="1"/>
  <c r="P38" i="1"/>
  <c r="Q38" i="1"/>
  <c r="R38" i="1"/>
  <c r="T38" i="1"/>
  <c r="U38" i="4"/>
  <c r="V38" i="4"/>
  <c r="A37" i="4"/>
  <c r="B37" i="4"/>
  <c r="C37" i="4"/>
  <c r="D37" i="4"/>
  <c r="E37" i="4"/>
  <c r="F37" i="4"/>
  <c r="G37" i="4"/>
  <c r="H37" i="4"/>
  <c r="I37" i="4"/>
  <c r="J37" i="4"/>
  <c r="K37" i="4"/>
  <c r="L37" i="4"/>
  <c r="M37" i="4"/>
  <c r="N37" i="4"/>
  <c r="O37" i="4"/>
  <c r="P37" i="4"/>
  <c r="Q37" i="4"/>
  <c r="R37" i="4"/>
  <c r="S37" i="4"/>
  <c r="T37" i="4"/>
  <c r="O37" i="1"/>
  <c r="P37" i="1"/>
  <c r="Q37" i="1"/>
  <c r="R37" i="1"/>
  <c r="T37" i="1"/>
  <c r="U37" i="4"/>
  <c r="V37" i="4"/>
  <c r="A36" i="4"/>
  <c r="B36" i="4"/>
  <c r="C36" i="4"/>
  <c r="D36" i="4"/>
  <c r="E36" i="4"/>
  <c r="F36" i="4"/>
  <c r="G36" i="4"/>
  <c r="H36" i="4"/>
  <c r="I36" i="4"/>
  <c r="J36" i="4"/>
  <c r="K36" i="4"/>
  <c r="L36" i="4"/>
  <c r="M36" i="4"/>
  <c r="N36" i="4"/>
  <c r="O36" i="4"/>
  <c r="P36" i="4"/>
  <c r="Q36" i="4"/>
  <c r="R36" i="4"/>
  <c r="S36" i="4"/>
  <c r="T36" i="4"/>
  <c r="O36" i="1"/>
  <c r="P36" i="1"/>
  <c r="Q36" i="1"/>
  <c r="R36" i="1"/>
  <c r="T36" i="1"/>
  <c r="U36" i="4"/>
  <c r="V36" i="4"/>
  <c r="A35" i="4"/>
  <c r="B35" i="4"/>
  <c r="C35" i="4"/>
  <c r="D35" i="4"/>
  <c r="E35" i="4"/>
  <c r="F35" i="4"/>
  <c r="G35" i="4"/>
  <c r="H35" i="4"/>
  <c r="I35" i="4"/>
  <c r="J35" i="4"/>
  <c r="K35" i="4"/>
  <c r="L35" i="4"/>
  <c r="M35" i="4"/>
  <c r="N35" i="4"/>
  <c r="O35" i="4"/>
  <c r="P35" i="4"/>
  <c r="Q35" i="4"/>
  <c r="R35" i="4"/>
  <c r="S35" i="4"/>
  <c r="T35" i="4"/>
  <c r="O35" i="1"/>
  <c r="P35" i="1"/>
  <c r="Q35" i="1"/>
  <c r="R35" i="1"/>
  <c r="T35" i="1"/>
  <c r="U35" i="4"/>
  <c r="V35" i="4"/>
  <c r="A34" i="4"/>
  <c r="B34" i="4"/>
  <c r="C34" i="4"/>
  <c r="D34" i="4"/>
  <c r="E34" i="4"/>
  <c r="F34" i="4"/>
  <c r="G34" i="4"/>
  <c r="H34" i="4"/>
  <c r="I34" i="4"/>
  <c r="J34" i="4"/>
  <c r="K34" i="4"/>
  <c r="L34" i="4"/>
  <c r="M34" i="4"/>
  <c r="N34" i="4"/>
  <c r="O34" i="4"/>
  <c r="P34" i="4"/>
  <c r="Q34" i="4"/>
  <c r="R34" i="4"/>
  <c r="S34" i="4"/>
  <c r="T34" i="4"/>
  <c r="O34" i="1"/>
  <c r="P34" i="1"/>
  <c r="Q34" i="1"/>
  <c r="R34" i="1"/>
  <c r="T34" i="1"/>
  <c r="U34" i="4"/>
  <c r="V34" i="4"/>
  <c r="A33" i="4"/>
  <c r="B33" i="4"/>
  <c r="C33" i="4"/>
  <c r="D33" i="4"/>
  <c r="E33" i="4"/>
  <c r="F33" i="4"/>
  <c r="G33" i="4"/>
  <c r="H33" i="4"/>
  <c r="I33" i="4"/>
  <c r="J33" i="4"/>
  <c r="K33" i="4"/>
  <c r="L33" i="4"/>
  <c r="M33" i="4"/>
  <c r="N33" i="4"/>
  <c r="O33" i="4"/>
  <c r="P33" i="4"/>
  <c r="Q33" i="4"/>
  <c r="R33" i="4"/>
  <c r="S33" i="4"/>
  <c r="T33" i="4"/>
  <c r="O33" i="1"/>
  <c r="P33" i="1"/>
  <c r="Q33" i="1"/>
  <c r="R33" i="1"/>
  <c r="T33" i="1"/>
  <c r="U33" i="4"/>
  <c r="V33" i="4"/>
  <c r="A32" i="4"/>
  <c r="B32" i="4"/>
  <c r="C32" i="4"/>
  <c r="D32" i="4"/>
  <c r="E32" i="4"/>
  <c r="F32" i="4"/>
  <c r="G32" i="4"/>
  <c r="H32" i="4"/>
  <c r="I32" i="4"/>
  <c r="J32" i="4"/>
  <c r="K32" i="4"/>
  <c r="L32" i="4"/>
  <c r="M32" i="4"/>
  <c r="N32" i="4"/>
  <c r="O32" i="4"/>
  <c r="P32" i="4"/>
  <c r="Q32" i="4"/>
  <c r="R32" i="4"/>
  <c r="S32" i="4"/>
  <c r="T32" i="4"/>
  <c r="O32" i="1"/>
  <c r="P32" i="1"/>
  <c r="Q32" i="1"/>
  <c r="R32" i="1"/>
  <c r="T32" i="1"/>
  <c r="U32" i="4"/>
  <c r="V32" i="4"/>
  <c r="A31" i="4"/>
  <c r="B31" i="4"/>
  <c r="C31" i="4"/>
  <c r="D31" i="4"/>
  <c r="E31" i="4"/>
  <c r="F31" i="4"/>
  <c r="G31" i="4"/>
  <c r="H31" i="4"/>
  <c r="I31" i="4"/>
  <c r="J31" i="4"/>
  <c r="K31" i="4"/>
  <c r="L31" i="4"/>
  <c r="M31" i="4"/>
  <c r="N31" i="4"/>
  <c r="O31" i="4"/>
  <c r="P31" i="4"/>
  <c r="Q31" i="4"/>
  <c r="R31" i="4"/>
  <c r="S31" i="4"/>
  <c r="T31" i="4"/>
  <c r="O31" i="1"/>
  <c r="P31" i="1"/>
  <c r="Q31" i="1"/>
  <c r="R31" i="1"/>
  <c r="T31" i="1"/>
  <c r="U31" i="4"/>
  <c r="V31" i="4"/>
  <c r="A30" i="4"/>
  <c r="B30" i="4"/>
  <c r="C30" i="4"/>
  <c r="D30" i="4"/>
  <c r="E30" i="4"/>
  <c r="F30" i="4"/>
  <c r="G30" i="4"/>
  <c r="H30" i="4"/>
  <c r="I30" i="4"/>
  <c r="J30" i="4"/>
  <c r="K30" i="4"/>
  <c r="L30" i="4"/>
  <c r="M30" i="4"/>
  <c r="N30" i="4"/>
  <c r="O30" i="4"/>
  <c r="P30" i="4"/>
  <c r="Q30" i="4"/>
  <c r="R30" i="4"/>
  <c r="S30" i="4"/>
  <c r="T30" i="4"/>
  <c r="O30" i="1"/>
  <c r="P30" i="1"/>
  <c r="Q30" i="1"/>
  <c r="R30" i="1"/>
  <c r="T30" i="1"/>
  <c r="U30" i="4"/>
  <c r="V30" i="4"/>
  <c r="A29" i="4"/>
  <c r="B29" i="4"/>
  <c r="C29" i="4"/>
  <c r="D29" i="4"/>
  <c r="E29" i="4"/>
  <c r="F29" i="4"/>
  <c r="G29" i="4"/>
  <c r="H29" i="4"/>
  <c r="I29" i="4"/>
  <c r="J29" i="4"/>
  <c r="K29" i="4"/>
  <c r="L29" i="4"/>
  <c r="M29" i="4"/>
  <c r="N29" i="4"/>
  <c r="O29" i="4"/>
  <c r="P29" i="4"/>
  <c r="Q29" i="4"/>
  <c r="R29" i="4"/>
  <c r="S29" i="4"/>
  <c r="T29" i="4"/>
  <c r="O29" i="1"/>
  <c r="P29" i="1"/>
  <c r="Q29" i="1"/>
  <c r="R29" i="1"/>
  <c r="T29" i="1"/>
  <c r="U29" i="4"/>
  <c r="V29" i="4"/>
  <c r="A28" i="4"/>
  <c r="B28" i="4"/>
  <c r="C28" i="4"/>
  <c r="D28" i="4"/>
  <c r="E28" i="4"/>
  <c r="F28" i="4"/>
  <c r="G28" i="4"/>
  <c r="H28" i="4"/>
  <c r="I28" i="4"/>
  <c r="J28" i="4"/>
  <c r="K28" i="4"/>
  <c r="L28" i="4"/>
  <c r="M28" i="4"/>
  <c r="N28" i="4"/>
  <c r="O28" i="4"/>
  <c r="P28" i="4"/>
  <c r="Q28" i="4"/>
  <c r="R28" i="4"/>
  <c r="S28" i="4"/>
  <c r="T28" i="4"/>
  <c r="O28" i="1"/>
  <c r="P28" i="1"/>
  <c r="Q28" i="1"/>
  <c r="R28" i="1"/>
  <c r="T28" i="1"/>
  <c r="U28" i="4"/>
  <c r="V28" i="4"/>
  <c r="A27" i="4"/>
  <c r="B27" i="4"/>
  <c r="C27" i="4"/>
  <c r="D27" i="4"/>
  <c r="E27" i="4"/>
  <c r="F27" i="4"/>
  <c r="G27" i="4"/>
  <c r="H27" i="4"/>
  <c r="I27" i="4"/>
  <c r="J27" i="4"/>
  <c r="K27" i="4"/>
  <c r="L27" i="4"/>
  <c r="M27" i="4"/>
  <c r="N27" i="4"/>
  <c r="O27" i="4"/>
  <c r="P27" i="4"/>
  <c r="Q27" i="4"/>
  <c r="R27" i="4"/>
  <c r="S27" i="4"/>
  <c r="T27" i="4"/>
  <c r="O27" i="1"/>
  <c r="P27" i="1"/>
  <c r="Q27" i="1"/>
  <c r="R27" i="1"/>
  <c r="T27" i="1"/>
  <c r="U27" i="4"/>
  <c r="V27" i="4"/>
  <c r="A26" i="4"/>
  <c r="B26" i="4"/>
  <c r="C26" i="4"/>
  <c r="D26" i="4"/>
  <c r="E26" i="4"/>
  <c r="F26" i="4"/>
  <c r="G26" i="4"/>
  <c r="H26" i="4"/>
  <c r="I26" i="4"/>
  <c r="J26" i="4"/>
  <c r="K26" i="4"/>
  <c r="L26" i="4"/>
  <c r="M26" i="4"/>
  <c r="N26" i="4"/>
  <c r="O26" i="4"/>
  <c r="P26" i="4"/>
  <c r="Q26" i="4"/>
  <c r="R26" i="4"/>
  <c r="S26" i="4"/>
  <c r="T26" i="4"/>
  <c r="O26" i="1"/>
  <c r="P26" i="1"/>
  <c r="Q26" i="1"/>
  <c r="R26" i="1"/>
  <c r="T26" i="1"/>
  <c r="U26" i="4"/>
  <c r="V26" i="4"/>
  <c r="A25" i="4"/>
  <c r="B25" i="4"/>
  <c r="C25" i="4"/>
  <c r="D25" i="4"/>
  <c r="E25" i="4"/>
  <c r="F25" i="4"/>
  <c r="G25" i="4"/>
  <c r="H25" i="4"/>
  <c r="I25" i="4"/>
  <c r="J25" i="4"/>
  <c r="K25" i="4"/>
  <c r="L25" i="4"/>
  <c r="M25" i="4"/>
  <c r="N25" i="4"/>
  <c r="O25" i="4"/>
  <c r="P25" i="4"/>
  <c r="Q25" i="4"/>
  <c r="R25" i="4"/>
  <c r="S25" i="4"/>
  <c r="T25" i="4"/>
  <c r="O25" i="1"/>
  <c r="P25" i="1"/>
  <c r="Q25" i="1"/>
  <c r="R25" i="1"/>
  <c r="T25" i="1"/>
  <c r="U25" i="4"/>
  <c r="V25" i="4"/>
  <c r="A24" i="4"/>
  <c r="B24" i="4"/>
  <c r="C24" i="4"/>
  <c r="D24" i="4"/>
  <c r="E24" i="4"/>
  <c r="F24" i="4"/>
  <c r="G24" i="4"/>
  <c r="H24" i="4"/>
  <c r="I24" i="4"/>
  <c r="J24" i="4"/>
  <c r="K24" i="4"/>
  <c r="L24" i="4"/>
  <c r="M24" i="4"/>
  <c r="N24" i="4"/>
  <c r="O24" i="4"/>
  <c r="P24" i="4"/>
  <c r="Q24" i="4"/>
  <c r="R24" i="4"/>
  <c r="S24" i="4"/>
  <c r="T24" i="4"/>
  <c r="O24" i="1"/>
  <c r="P24" i="1"/>
  <c r="Q24" i="1"/>
  <c r="R24" i="1"/>
  <c r="T24" i="1"/>
  <c r="U24" i="4"/>
  <c r="V24" i="4"/>
  <c r="A23" i="4"/>
  <c r="B23" i="4"/>
  <c r="C23" i="4"/>
  <c r="D23" i="4"/>
  <c r="E23" i="4"/>
  <c r="F23" i="4"/>
  <c r="G23" i="4"/>
  <c r="H23" i="4"/>
  <c r="I23" i="4"/>
  <c r="J23" i="4"/>
  <c r="K23" i="4"/>
  <c r="L23" i="4"/>
  <c r="M23" i="4"/>
  <c r="N23" i="4"/>
  <c r="O23" i="4"/>
  <c r="P23" i="4"/>
  <c r="Q23" i="4"/>
  <c r="R23" i="4"/>
  <c r="S23" i="4"/>
  <c r="T23" i="4"/>
  <c r="O23" i="1"/>
  <c r="P23" i="1"/>
  <c r="Q23" i="1"/>
  <c r="R23" i="1"/>
  <c r="T23" i="1"/>
  <c r="U23" i="4"/>
  <c r="V23" i="4"/>
  <c r="A22" i="4"/>
  <c r="B22" i="4"/>
  <c r="C22" i="4"/>
  <c r="D22" i="4"/>
  <c r="E22" i="4"/>
  <c r="F22" i="4"/>
  <c r="G22" i="4"/>
  <c r="H22" i="4"/>
  <c r="I22" i="4"/>
  <c r="J22" i="4"/>
  <c r="K22" i="4"/>
  <c r="L22" i="4"/>
  <c r="M22" i="4"/>
  <c r="N22" i="4"/>
  <c r="O22" i="4"/>
  <c r="P22" i="4"/>
  <c r="Q22" i="4"/>
  <c r="R22" i="4"/>
  <c r="S22" i="4"/>
  <c r="T22" i="4"/>
  <c r="O22" i="1"/>
  <c r="P22" i="1"/>
  <c r="Q22" i="1"/>
  <c r="R22" i="1"/>
  <c r="T22" i="1"/>
  <c r="U22" i="4"/>
  <c r="V22" i="4"/>
  <c r="A21" i="4"/>
  <c r="B21" i="4"/>
  <c r="C21" i="4"/>
  <c r="D21" i="4"/>
  <c r="E21" i="4"/>
  <c r="F21" i="4"/>
  <c r="G21" i="4"/>
  <c r="H21" i="4"/>
  <c r="I21" i="4"/>
  <c r="J21" i="4"/>
  <c r="K21" i="4"/>
  <c r="L21" i="4"/>
  <c r="M21" i="4"/>
  <c r="N21" i="4"/>
  <c r="O21" i="4"/>
  <c r="P21" i="4"/>
  <c r="Q21" i="4"/>
  <c r="R21" i="4"/>
  <c r="S21" i="4"/>
  <c r="T21" i="4"/>
  <c r="O21" i="1"/>
  <c r="P21" i="1"/>
  <c r="Q21" i="1"/>
  <c r="R21" i="1"/>
  <c r="T21" i="1"/>
  <c r="U21" i="4"/>
  <c r="V21" i="4"/>
  <c r="A20" i="4"/>
  <c r="B20" i="4"/>
  <c r="C20" i="4"/>
  <c r="D20" i="4"/>
  <c r="E20" i="4"/>
  <c r="F20" i="4"/>
  <c r="G20" i="4"/>
  <c r="H20" i="4"/>
  <c r="I20" i="4"/>
  <c r="J20" i="4"/>
  <c r="K20" i="4"/>
  <c r="L20" i="4"/>
  <c r="M20" i="4"/>
  <c r="N20" i="4"/>
  <c r="O20" i="4"/>
  <c r="P20" i="4"/>
  <c r="Q20" i="4"/>
  <c r="R20" i="4"/>
  <c r="S20" i="4"/>
  <c r="T20" i="4"/>
  <c r="O20" i="1"/>
  <c r="P20" i="1"/>
  <c r="Q20" i="1"/>
  <c r="R20" i="1"/>
  <c r="T20" i="1"/>
  <c r="U20" i="4"/>
  <c r="V20" i="4"/>
  <c r="A19" i="4"/>
  <c r="B19" i="4"/>
  <c r="C19" i="4"/>
  <c r="D19" i="4"/>
  <c r="E19" i="4"/>
  <c r="F19" i="4"/>
  <c r="G19" i="4"/>
  <c r="H19" i="4"/>
  <c r="I19" i="4"/>
  <c r="J19" i="4"/>
  <c r="K19" i="4"/>
  <c r="L19" i="4"/>
  <c r="M19" i="4"/>
  <c r="N19" i="4"/>
  <c r="O19" i="4"/>
  <c r="P19" i="4"/>
  <c r="Q19" i="4"/>
  <c r="R19" i="4"/>
  <c r="S19" i="4"/>
  <c r="T19" i="4"/>
  <c r="O19" i="1"/>
  <c r="P19" i="1"/>
  <c r="Q19" i="1"/>
  <c r="R19" i="1"/>
  <c r="T19" i="1"/>
  <c r="U19" i="4"/>
  <c r="V19" i="4"/>
  <c r="A18" i="4"/>
  <c r="B18" i="4"/>
  <c r="C18" i="4"/>
  <c r="D18" i="4"/>
  <c r="E18" i="4"/>
  <c r="F18" i="4"/>
  <c r="G18" i="4"/>
  <c r="H18" i="4"/>
  <c r="I18" i="4"/>
  <c r="J18" i="4"/>
  <c r="K18" i="4"/>
  <c r="L18" i="4"/>
  <c r="M18" i="4"/>
  <c r="N18" i="4"/>
  <c r="O18" i="4"/>
  <c r="P18" i="4"/>
  <c r="Q18" i="4"/>
  <c r="R18" i="4"/>
  <c r="S18" i="4"/>
  <c r="T18" i="4"/>
  <c r="O18" i="1"/>
  <c r="P18" i="1"/>
  <c r="Q18" i="1"/>
  <c r="R18" i="1"/>
  <c r="T18" i="1"/>
  <c r="U18" i="4"/>
  <c r="V18" i="4"/>
  <c r="A17" i="4"/>
  <c r="B17" i="4"/>
  <c r="C17" i="4"/>
  <c r="D17" i="4"/>
  <c r="E17" i="4"/>
  <c r="F17" i="4"/>
  <c r="G17" i="4"/>
  <c r="H17" i="4"/>
  <c r="I17" i="4"/>
  <c r="J17" i="4"/>
  <c r="K17" i="4"/>
  <c r="L17" i="4"/>
  <c r="M17" i="4"/>
  <c r="N17" i="4"/>
  <c r="O17" i="4"/>
  <c r="P17" i="4"/>
  <c r="Q17" i="4"/>
  <c r="R17" i="4"/>
  <c r="S17" i="4"/>
  <c r="T17" i="4"/>
  <c r="O17" i="1"/>
  <c r="P17" i="1"/>
  <c r="Q17" i="1"/>
  <c r="R17" i="1"/>
  <c r="T17" i="1"/>
  <c r="U17" i="4"/>
  <c r="V17" i="4"/>
  <c r="A16" i="4"/>
  <c r="B16" i="4"/>
  <c r="C16" i="4"/>
  <c r="D16" i="4"/>
  <c r="E16" i="4"/>
  <c r="F16" i="4"/>
  <c r="G16" i="4"/>
  <c r="H16" i="4"/>
  <c r="I16" i="4"/>
  <c r="J16" i="4"/>
  <c r="K16" i="4"/>
  <c r="L16" i="4"/>
  <c r="M16" i="4"/>
  <c r="N16" i="4"/>
  <c r="O16" i="4"/>
  <c r="P16" i="4"/>
  <c r="Q16" i="4"/>
  <c r="R16" i="4"/>
  <c r="S16" i="4"/>
  <c r="T16" i="4"/>
  <c r="O16" i="1"/>
  <c r="P16" i="1"/>
  <c r="Q16" i="1"/>
  <c r="R16" i="1"/>
  <c r="T16" i="1"/>
  <c r="U16" i="4"/>
  <c r="V16" i="4"/>
  <c r="A15" i="4"/>
  <c r="B15" i="4"/>
  <c r="C15" i="4"/>
  <c r="D15" i="4"/>
  <c r="E15" i="4"/>
  <c r="F15" i="4"/>
  <c r="G15" i="4"/>
  <c r="H15" i="4"/>
  <c r="I15" i="4"/>
  <c r="J15" i="4"/>
  <c r="K15" i="4"/>
  <c r="L15" i="4"/>
  <c r="M15" i="4"/>
  <c r="N15" i="4"/>
  <c r="O15" i="4"/>
  <c r="P15" i="4"/>
  <c r="Q15" i="4"/>
  <c r="R15" i="4"/>
  <c r="S15" i="4"/>
  <c r="T15" i="4"/>
  <c r="O15" i="1"/>
  <c r="P15" i="1"/>
  <c r="Q15" i="1"/>
  <c r="R15" i="1"/>
  <c r="T15" i="1"/>
  <c r="U15" i="4"/>
  <c r="V15" i="4"/>
  <c r="A14" i="4"/>
  <c r="B14" i="4"/>
  <c r="C14" i="4"/>
  <c r="D14" i="4"/>
  <c r="E14" i="4"/>
  <c r="F14" i="4"/>
  <c r="G14" i="4"/>
  <c r="H14" i="4"/>
  <c r="I14" i="4"/>
  <c r="J14" i="4"/>
  <c r="K14" i="4"/>
  <c r="L14" i="4"/>
  <c r="M14" i="4"/>
  <c r="N14" i="4"/>
  <c r="O14" i="4"/>
  <c r="P14" i="4"/>
  <c r="Q14" i="4"/>
  <c r="R14" i="4"/>
  <c r="S14" i="4"/>
  <c r="T14" i="4"/>
  <c r="O14" i="1"/>
  <c r="P14" i="1"/>
  <c r="Q14" i="1"/>
  <c r="R14" i="1"/>
  <c r="T14" i="1"/>
  <c r="U14" i="4"/>
  <c r="V14" i="4"/>
  <c r="A13" i="4"/>
  <c r="B13" i="4"/>
  <c r="C13" i="4"/>
  <c r="D13" i="4"/>
  <c r="E13" i="4"/>
  <c r="F13" i="4"/>
  <c r="G13" i="4"/>
  <c r="H13" i="4"/>
  <c r="I13" i="4"/>
  <c r="J13" i="4"/>
  <c r="K13" i="4"/>
  <c r="L13" i="4"/>
  <c r="M13" i="4"/>
  <c r="N13" i="4"/>
  <c r="O13" i="4"/>
  <c r="P13" i="4"/>
  <c r="Q13" i="4"/>
  <c r="R13" i="4"/>
  <c r="S13" i="4"/>
  <c r="T13" i="4"/>
  <c r="O13" i="1"/>
  <c r="P13" i="1"/>
  <c r="Q13" i="1"/>
  <c r="R13" i="1"/>
  <c r="T13" i="1"/>
  <c r="U13" i="4"/>
  <c r="V13" i="4"/>
  <c r="A12" i="4"/>
  <c r="B12" i="4"/>
  <c r="C12" i="4"/>
  <c r="D12" i="4"/>
  <c r="E12" i="4"/>
  <c r="F12" i="4"/>
  <c r="G12" i="4"/>
  <c r="H12" i="4"/>
  <c r="I12" i="4"/>
  <c r="J12" i="4"/>
  <c r="K12" i="4"/>
  <c r="L12" i="4"/>
  <c r="M12" i="4"/>
  <c r="N12" i="4"/>
  <c r="O12" i="4"/>
  <c r="P12" i="4"/>
  <c r="Q12" i="4"/>
  <c r="R12" i="4"/>
  <c r="S12" i="4"/>
  <c r="T12" i="4"/>
  <c r="O12" i="1"/>
  <c r="P12" i="1"/>
  <c r="Q12" i="1"/>
  <c r="R12" i="1"/>
  <c r="T12" i="1"/>
  <c r="U12" i="4"/>
  <c r="V12" i="4"/>
  <c r="A11" i="4"/>
  <c r="B11" i="4"/>
  <c r="C11" i="4"/>
  <c r="D11" i="4"/>
  <c r="E11" i="4"/>
  <c r="F11" i="4"/>
  <c r="G11" i="4"/>
  <c r="H11" i="4"/>
  <c r="I11" i="4"/>
  <c r="J11" i="4"/>
  <c r="K11" i="4"/>
  <c r="L11" i="4"/>
  <c r="M11" i="4"/>
  <c r="N11" i="4"/>
  <c r="O11" i="4"/>
  <c r="P11" i="4"/>
  <c r="Q11" i="4"/>
  <c r="R11" i="4"/>
  <c r="S11" i="4"/>
  <c r="T11" i="4"/>
  <c r="O11" i="1"/>
  <c r="P11" i="1"/>
  <c r="Q11" i="1"/>
  <c r="R11" i="1"/>
  <c r="T11" i="1"/>
  <c r="U11" i="4"/>
  <c r="V11" i="4"/>
  <c r="A10" i="4"/>
  <c r="B10" i="4"/>
  <c r="C10" i="4"/>
  <c r="D10" i="4"/>
  <c r="E10" i="4"/>
  <c r="F10" i="4"/>
  <c r="G10" i="4"/>
  <c r="H10" i="4"/>
  <c r="I10" i="4"/>
  <c r="J10" i="4"/>
  <c r="K10" i="4"/>
  <c r="L10" i="4"/>
  <c r="M10" i="4"/>
  <c r="N10" i="4"/>
  <c r="O10" i="4"/>
  <c r="P10" i="4"/>
  <c r="Q10" i="4"/>
  <c r="R10" i="4"/>
  <c r="S10" i="4"/>
  <c r="T10" i="4"/>
  <c r="O10" i="1"/>
  <c r="P10" i="1"/>
  <c r="Q10" i="1"/>
  <c r="R10" i="1"/>
  <c r="T10" i="1"/>
  <c r="U10" i="4"/>
  <c r="V10" i="4"/>
  <c r="A9" i="4"/>
  <c r="B9" i="4"/>
  <c r="C9" i="4"/>
  <c r="D9" i="4"/>
  <c r="E9" i="4"/>
  <c r="F9" i="4"/>
  <c r="G9" i="4"/>
  <c r="H9" i="4"/>
  <c r="I9" i="4"/>
  <c r="J9" i="4"/>
  <c r="K9" i="4"/>
  <c r="L9" i="4"/>
  <c r="M9" i="4"/>
  <c r="N9" i="4"/>
  <c r="O9" i="4"/>
  <c r="P9" i="4"/>
  <c r="Q9" i="4"/>
  <c r="R9" i="4"/>
  <c r="S9" i="4"/>
  <c r="T9" i="4"/>
  <c r="O9" i="1"/>
  <c r="P9" i="1"/>
  <c r="Q9" i="1"/>
  <c r="R9" i="1"/>
  <c r="T9" i="1"/>
  <c r="U9" i="4"/>
  <c r="V9" i="4"/>
  <c r="A8" i="4"/>
  <c r="B8" i="4"/>
  <c r="C8" i="4"/>
  <c r="D8" i="4"/>
  <c r="E8" i="4"/>
  <c r="F8" i="4"/>
  <c r="G8" i="4"/>
  <c r="H8" i="4"/>
  <c r="I8" i="4"/>
  <c r="J8" i="4"/>
  <c r="K8" i="4"/>
  <c r="L8" i="4"/>
  <c r="M8" i="4"/>
  <c r="N8" i="4"/>
  <c r="O8" i="4"/>
  <c r="P8" i="4"/>
  <c r="Q8" i="4"/>
  <c r="R8" i="4"/>
  <c r="S8" i="4"/>
  <c r="T8" i="4"/>
  <c r="O8" i="1"/>
  <c r="P8" i="1"/>
  <c r="Q8" i="1"/>
  <c r="R8" i="1"/>
  <c r="T8" i="1"/>
  <c r="U8" i="4"/>
  <c r="V8" i="4"/>
  <c r="A7" i="4"/>
  <c r="B7" i="4"/>
  <c r="C7" i="4"/>
  <c r="D7" i="4"/>
  <c r="E7" i="4"/>
  <c r="F7" i="4"/>
  <c r="G7" i="4"/>
  <c r="H7" i="4"/>
  <c r="I7" i="4"/>
  <c r="J7" i="4"/>
  <c r="K7" i="4"/>
  <c r="L7" i="4"/>
  <c r="M7" i="4"/>
  <c r="N7" i="4"/>
  <c r="O7" i="4"/>
  <c r="P7" i="4"/>
  <c r="Q7" i="4"/>
  <c r="R7" i="4"/>
  <c r="S7" i="4"/>
  <c r="T7" i="4"/>
  <c r="O7" i="1"/>
  <c r="P7" i="1"/>
  <c r="Q7" i="1"/>
  <c r="R7" i="1"/>
  <c r="T7" i="1"/>
  <c r="U7" i="4"/>
  <c r="V7" i="4"/>
  <c r="A6" i="4"/>
  <c r="B6" i="4"/>
  <c r="C6" i="4"/>
  <c r="D6" i="4"/>
  <c r="E6" i="4"/>
  <c r="F6" i="4"/>
  <c r="G6" i="4"/>
  <c r="H6" i="4"/>
  <c r="I6" i="4"/>
  <c r="J6" i="4"/>
  <c r="K6" i="4"/>
  <c r="L6" i="4"/>
  <c r="M6" i="4"/>
  <c r="N6" i="4"/>
  <c r="O6" i="4"/>
  <c r="P6" i="4"/>
  <c r="Q6" i="4"/>
  <c r="R6" i="4"/>
  <c r="S6" i="4"/>
  <c r="T6" i="4"/>
  <c r="U6" i="4"/>
  <c r="V6" i="4"/>
  <c r="A5" i="4"/>
  <c r="B5" i="4"/>
  <c r="C5" i="4"/>
  <c r="D5" i="4"/>
  <c r="E5" i="4"/>
  <c r="F5" i="4"/>
  <c r="G5" i="4"/>
  <c r="H5" i="4"/>
  <c r="I5" i="4"/>
  <c r="J5" i="4"/>
  <c r="K5" i="4"/>
  <c r="L5" i="4"/>
  <c r="M5" i="4"/>
  <c r="N5" i="4"/>
  <c r="O5" i="4"/>
  <c r="P5" i="4"/>
  <c r="Q5" i="4"/>
  <c r="R5" i="4"/>
  <c r="S5" i="4"/>
  <c r="T5" i="4"/>
  <c r="O5" i="1"/>
  <c r="P5" i="1"/>
  <c r="Q5" i="1"/>
  <c r="R5" i="1"/>
  <c r="T5" i="1"/>
  <c r="U5" i="4"/>
  <c r="V5" i="4"/>
  <c r="A4" i="4"/>
  <c r="B4" i="4"/>
  <c r="C4" i="4"/>
  <c r="D4" i="4"/>
  <c r="E4" i="4"/>
  <c r="F4" i="4"/>
  <c r="G4" i="4"/>
  <c r="H4" i="4"/>
  <c r="I4" i="4"/>
  <c r="J4" i="4"/>
  <c r="K4" i="4"/>
  <c r="L4" i="4"/>
  <c r="M4" i="4"/>
  <c r="N4" i="4"/>
  <c r="O4" i="4"/>
  <c r="P4" i="4"/>
  <c r="Q4" i="4"/>
  <c r="R4" i="4"/>
  <c r="S4" i="4"/>
  <c r="T4" i="4"/>
  <c r="O4" i="1"/>
  <c r="P4" i="1"/>
  <c r="Q4" i="1"/>
  <c r="R4" i="1"/>
  <c r="T4" i="1"/>
  <c r="U4" i="4"/>
  <c r="V4" i="4"/>
  <c r="A3" i="4"/>
  <c r="B3" i="4"/>
  <c r="C3" i="4"/>
  <c r="D3" i="4"/>
  <c r="E3" i="4"/>
  <c r="F3" i="4"/>
  <c r="G3" i="4"/>
  <c r="H3" i="4"/>
  <c r="I3" i="4"/>
  <c r="J3" i="4"/>
  <c r="K3" i="4"/>
  <c r="L3" i="4"/>
  <c r="M3" i="4"/>
  <c r="N3" i="4"/>
  <c r="O3" i="4"/>
  <c r="P3" i="4"/>
  <c r="Q3" i="4"/>
  <c r="R3" i="4"/>
  <c r="S3" i="4"/>
  <c r="T3" i="4"/>
  <c r="O3" i="1"/>
  <c r="P3" i="1"/>
  <c r="Q3" i="1"/>
  <c r="R3" i="1"/>
  <c r="T3" i="1"/>
  <c r="U3" i="4"/>
  <c r="V3" i="4"/>
  <c r="A2" i="4"/>
  <c r="B2" i="4"/>
  <c r="C2" i="4"/>
  <c r="D2" i="4"/>
  <c r="E2" i="4"/>
  <c r="F2" i="4"/>
  <c r="G2" i="4"/>
  <c r="H2" i="4"/>
  <c r="I2" i="4"/>
  <c r="J2" i="4"/>
  <c r="K2" i="4"/>
  <c r="L2" i="4"/>
  <c r="M2" i="4"/>
  <c r="N2" i="4"/>
  <c r="O2" i="4"/>
  <c r="P2" i="4"/>
  <c r="Q2" i="4"/>
  <c r="R2" i="4"/>
  <c r="S2" i="4"/>
  <c r="T2" i="4"/>
  <c r="U2" i="4"/>
  <c r="V2" i="4"/>
  <c r="B1" i="4"/>
</calcChain>
</file>

<file path=xl/sharedStrings.xml><?xml version="1.0" encoding="utf-8"?>
<sst xmlns="http://schemas.openxmlformats.org/spreadsheetml/2006/main" count="13334" uniqueCount="84">
  <si>
    <t>Rund</t>
  </si>
  <si>
    <t>Stark Ost-West</t>
  </si>
  <si>
    <t>Asymmetrisch</t>
  </si>
  <si>
    <t>Gestuetzt</t>
  </si>
  <si>
    <t>A</t>
  </si>
  <si>
    <t>x</t>
  </si>
  <si>
    <t>B</t>
  </si>
  <si>
    <t>C</t>
  </si>
  <si>
    <t>D</t>
  </si>
  <si>
    <t>Halb gestuetzt</t>
  </si>
  <si>
    <t>Nach unten geneigt</t>
  </si>
  <si>
    <t>Symmetrisch</t>
  </si>
  <si>
    <t>Leicht Ost-West</t>
  </si>
  <si>
    <t>Mittig</t>
  </si>
  <si>
    <t>Tropfenform</t>
  </si>
  <si>
    <t>AA</t>
  </si>
  <si>
    <t>E</t>
  </si>
  <si>
    <t>F</t>
  </si>
  <si>
    <t>G</t>
  </si>
  <si>
    <t xml:space="preserve">       </t>
  </si>
  <si>
    <t>Form</t>
  </si>
  <si>
    <t>Position</t>
  </si>
  <si>
    <t>Symmetrie</t>
  </si>
  <si>
    <t>Sitz</t>
  </si>
  <si>
    <t>Cup</t>
  </si>
  <si>
    <t>T-Shirt</t>
  </si>
  <si>
    <t>Tiefer Ausschnitt</t>
  </si>
  <si>
    <t>Balconette</t>
  </si>
  <si>
    <t>Bralette</t>
  </si>
  <si>
    <t>Full</t>
  </si>
  <si>
    <t>Demi</t>
  </si>
  <si>
    <t>Trägerlos</t>
  </si>
  <si>
    <t>Racerback</t>
  </si>
  <si>
    <t>Longline</t>
  </si>
  <si>
    <t>Wirefree</t>
  </si>
  <si>
    <t>Triangle</t>
  </si>
  <si>
    <t>Unlined</t>
  </si>
  <si>
    <t>Contour</t>
  </si>
  <si>
    <t>Push Up</t>
  </si>
  <si>
    <t>2 Padded</t>
  </si>
  <si>
    <t>Empfehlungstext</t>
  </si>
  <si>
    <t>H</t>
  </si>
  <si>
    <t>I</t>
  </si>
  <si>
    <t>Symmetrie vs. Asymmetrie</t>
  </si>
  <si>
    <t xml:space="preserve">BH-Typen1 </t>
  </si>
  <si>
    <t>BH-Typen2</t>
  </si>
  <si>
    <t>Padding 1</t>
  </si>
  <si>
    <t>Padding 2</t>
  </si>
  <si>
    <t>Padding 3</t>
  </si>
  <si>
    <t>Padding 4</t>
  </si>
  <si>
    <t>BH-Typen3</t>
  </si>
  <si>
    <t>BH-Typen4</t>
  </si>
  <si>
    <t>BH-Typen5</t>
  </si>
  <si>
    <t>c.execute("""insert into showroom_criteria values (%s,%s,%s,%s,%s,%s,%s,%s,%s,%s,%s,%s,%s,%s,%s,%s,%s,%s,%s,%s,%s)""",(</t>
  </si>
  <si>
    <t>))</t>
  </si>
  <si>
    <t>Zeilenbeschriftungen</t>
  </si>
  <si>
    <t>(leer)</t>
  </si>
  <si>
    <t>Gesamtergebnis</t>
  </si>
  <si>
    <t>Anzahl von Balconette</t>
  </si>
  <si>
    <t>Anzahl von Bralette</t>
  </si>
  <si>
    <t>Anzahl von Tiefer Ausschnitt</t>
  </si>
  <si>
    <t>Anzahl von Full</t>
  </si>
  <si>
    <t>Asymmetrie: Not for asymmetrical breasts since plunge bras could be problematic because they could show off your unevenness.</t>
  </si>
  <si>
    <t xml:space="preserve">Tropenform:  balconette bras should be avoided because you won’t have enough upper breast tissue to fill out the cups, what upper tissue you have will look jiggly. </t>
  </si>
  <si>
    <t xml:space="preserve">Tropenform: plunge bras bras should be avoided because you won’t have enough upper breast tissue to fill out the cups, what upper tissue you have will look jiggly. </t>
  </si>
  <si>
    <t>Gestützt: breasts can fall out</t>
  </si>
  <si>
    <t>Only bras that need not much support (symmetrical and centered)</t>
  </si>
  <si>
    <t>Anzahl von Unlined</t>
  </si>
  <si>
    <t>Anzahl von Contour</t>
  </si>
  <si>
    <t>Anzahl von Push Up</t>
  </si>
  <si>
    <t>Anzahl von 2 Padded</t>
  </si>
  <si>
    <t>Padding 5</t>
  </si>
  <si>
    <t>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t>
  </si>
  <si>
    <t>Wir empfehlen Dir vor allen Dingen BH-Typen, die Dir Stabilität und Halt geben. Dafür sind BHs mit einem Push-Up am besten geeignet. Genau passend für Deine Brust sind Balconette und Vollschalen BHs.</t>
  </si>
  <si>
    <t>Wir empfehlen Dir vor allen Dingen BH-Typen, die Dir Stabilität und Halt geben. Dafür sind BHs mit einem Push-Up am besten geeignet. Genau passend für Deine Brust sind Bralettes, Balconette und Vollschalen BHs.</t>
  </si>
  <si>
    <t>Deine Brust benötigt Stabilität und Halt. Du solltest entweder einen Push-Up BH oder einen leicht wattierten BH tragen. Genau passend für Deine Brust sind Balconette und Vollschalen BHs.</t>
  </si>
  <si>
    <t>Deine Brust benötigt Stabilität und Halt. Du solltest entweder einen Push-Up BH oder einen leicht wattierten BH tragen. Genau passend für Deine Brust sind Bralettes, Balconette und Vollschalen BHs.</t>
  </si>
  <si>
    <t>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t>
  </si>
  <si>
    <t>Deine Brust benötigt Stabilität und Halt. Du solltest entweder einen Push-Up BH, einen leicht wattierten BH oder einen Doppel Push-Up BH tragen. Genau passend für Deine Brust sind Bralettes, Balconette und Vollschalen BHs.</t>
  </si>
  <si>
    <t>Deine Brust benötigt Stabilität und Halt. Du solltest entweder einen Push-Up BH, einen leicht wattierten BH oder einen Doppel Push-Up BH tragen. Genau passend für Deine Brust sind Bralettes, Balconette, Vollschalen BHs und BHs mit einem tiefen Ausschnitt.</t>
  </si>
  <si>
    <t>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t>
  </si>
  <si>
    <t>Wir empfehlen Dir vor allen Dingen BH-Typen, die Dir Stabilität und Halt geben. Dafür sind BHs mit einem Push-Up am besten geeignet. Genau passend für Deine Brust sind Vollschalen BHs.</t>
  </si>
  <si>
    <t>Deine Brust benötigt Stabilität und Halt. Du solltest entweder einen Push-Up BH oder einen leicht wattierten BH tragen. Genau passend für Deine Brust sind Vollschalen BHs.</t>
  </si>
  <si>
    <t>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</si>
</sst>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0" fillId="2" borderId="0" xfId="0" applyFill="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4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Anwender" refreshedDate="43077.994359837961" createdVersion="4" refreshedVersion="4" minRefreshableVersion="3" recordCount="361">
  <cacheSource type="worksheet">
    <worksheetSource ref="A1:M1048576" sheet="New"/>
  </cacheSource>
  <cacheFields count="13">
    <cacheField name="Form" numFmtId="0">
      <sharedItems containsBlank="1" count="3">
        <s v="Rund"/>
        <s v="Tropfenform"/>
        <m/>
      </sharedItems>
    </cacheField>
    <cacheField name="Position" numFmtId="0">
      <sharedItems containsBlank="1" count="4">
        <s v="Stark Ost-West"/>
        <s v="Leicht Ost-West"/>
        <s v="Mittig"/>
        <m/>
      </sharedItems>
    </cacheField>
    <cacheField name="Symmetrie" numFmtId="0">
      <sharedItems containsBlank="1" count="3">
        <s v="Asymmetrisch"/>
        <s v="Symmetrisch"/>
        <m/>
      </sharedItems>
    </cacheField>
    <cacheField name="Sitz" numFmtId="0">
      <sharedItems containsBlank="1" count="4">
        <s v="Gestuetzt"/>
        <s v="Halb gestuetzt"/>
        <s v="Nach unten geneigt"/>
        <m/>
      </sharedItems>
    </cacheField>
    <cacheField name="Cup" numFmtId="0">
      <sharedItems containsBlank="1"/>
    </cacheField>
    <cacheField name="Bralette" numFmtId="0">
      <sharedItems containsBlank="1"/>
    </cacheField>
    <cacheField name="Tiefer Ausschnitt" numFmtId="0">
      <sharedItems containsBlank="1"/>
    </cacheField>
    <cacheField name="Balconette" numFmtId="0">
      <sharedItems containsBlank="1"/>
    </cacheField>
    <cacheField name="Full" numFmtId="0">
      <sharedItems containsBlank="1"/>
    </cacheField>
    <cacheField name="Unlined" numFmtId="0">
      <sharedItems containsBlank="1"/>
    </cacheField>
    <cacheField name="Contour" numFmtId="0">
      <sharedItems containsBlank="1"/>
    </cacheField>
    <cacheField name="Push Up" numFmtId="0">
      <sharedItems containsBlank="1"/>
    </cacheField>
    <cacheField name="2 Padd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1">
  <r>
    <x v="0"/>
    <x v="0"/>
    <x v="0"/>
    <x v="0"/>
    <s v="A"/>
    <m/>
    <m/>
    <s v="x"/>
    <s v="x"/>
    <m/>
    <m/>
    <s v="x"/>
    <m/>
  </r>
  <r>
    <x v="0"/>
    <x v="0"/>
    <x v="0"/>
    <x v="0"/>
    <s v="B"/>
    <m/>
    <m/>
    <s v="x"/>
    <s v="x"/>
    <m/>
    <m/>
    <s v="x"/>
    <m/>
  </r>
  <r>
    <x v="0"/>
    <x v="0"/>
    <x v="0"/>
    <x v="0"/>
    <s v="C"/>
    <m/>
    <m/>
    <s v="x"/>
    <s v="x"/>
    <m/>
    <m/>
    <s v="x"/>
    <m/>
  </r>
  <r>
    <x v="0"/>
    <x v="0"/>
    <x v="0"/>
    <x v="0"/>
    <s v="D"/>
    <m/>
    <m/>
    <s v="x"/>
    <s v="x"/>
    <m/>
    <m/>
    <s v="x"/>
    <m/>
  </r>
  <r>
    <x v="0"/>
    <x v="0"/>
    <x v="0"/>
    <x v="1"/>
    <s v="A"/>
    <m/>
    <m/>
    <s v="x"/>
    <s v="x"/>
    <m/>
    <m/>
    <s v="x"/>
    <s v="x"/>
  </r>
  <r>
    <x v="0"/>
    <x v="0"/>
    <x v="0"/>
    <x v="1"/>
    <s v="B"/>
    <m/>
    <m/>
    <s v="x"/>
    <s v="x"/>
    <m/>
    <m/>
    <s v="x"/>
    <s v="x"/>
  </r>
  <r>
    <x v="0"/>
    <x v="0"/>
    <x v="0"/>
    <x v="1"/>
    <s v="C"/>
    <m/>
    <m/>
    <s v="x"/>
    <s v="x"/>
    <m/>
    <m/>
    <s v="x"/>
    <s v="x"/>
  </r>
  <r>
    <x v="0"/>
    <x v="0"/>
    <x v="0"/>
    <x v="1"/>
    <s v="D"/>
    <m/>
    <m/>
    <s v="x"/>
    <s v="x"/>
    <m/>
    <m/>
    <s v="x"/>
    <s v="x"/>
  </r>
  <r>
    <x v="0"/>
    <x v="0"/>
    <x v="0"/>
    <x v="2"/>
    <s v="A"/>
    <m/>
    <m/>
    <s v="x"/>
    <s v="x"/>
    <m/>
    <m/>
    <s v="x"/>
    <s v="x"/>
  </r>
  <r>
    <x v="0"/>
    <x v="0"/>
    <x v="0"/>
    <x v="2"/>
    <s v="B"/>
    <m/>
    <m/>
    <s v="x"/>
    <s v="x"/>
    <m/>
    <m/>
    <s v="x"/>
    <s v="x"/>
  </r>
  <r>
    <x v="0"/>
    <x v="0"/>
    <x v="0"/>
    <x v="2"/>
    <s v="C"/>
    <m/>
    <m/>
    <s v="x"/>
    <s v="x"/>
    <m/>
    <m/>
    <s v="x"/>
    <s v="x"/>
  </r>
  <r>
    <x v="0"/>
    <x v="0"/>
    <x v="0"/>
    <x v="2"/>
    <s v="D"/>
    <m/>
    <m/>
    <s v="x"/>
    <s v="x"/>
    <m/>
    <m/>
    <s v="x"/>
    <s v="x"/>
  </r>
  <r>
    <x v="0"/>
    <x v="0"/>
    <x v="1"/>
    <x v="0"/>
    <s v="A"/>
    <m/>
    <m/>
    <s v="x"/>
    <s v="x"/>
    <m/>
    <m/>
    <s v="x"/>
    <m/>
  </r>
  <r>
    <x v="0"/>
    <x v="0"/>
    <x v="1"/>
    <x v="0"/>
    <s v="B"/>
    <m/>
    <m/>
    <s v="x"/>
    <s v="x"/>
    <m/>
    <m/>
    <s v="x"/>
    <m/>
  </r>
  <r>
    <x v="0"/>
    <x v="0"/>
    <x v="1"/>
    <x v="0"/>
    <s v="C"/>
    <m/>
    <m/>
    <s v="x"/>
    <s v="x"/>
    <m/>
    <m/>
    <s v="x"/>
    <m/>
  </r>
  <r>
    <x v="0"/>
    <x v="0"/>
    <x v="1"/>
    <x v="0"/>
    <s v="D"/>
    <m/>
    <m/>
    <s v="x"/>
    <s v="x"/>
    <m/>
    <m/>
    <s v="x"/>
    <m/>
  </r>
  <r>
    <x v="0"/>
    <x v="0"/>
    <x v="1"/>
    <x v="1"/>
    <s v="A"/>
    <m/>
    <s v="x"/>
    <s v="x"/>
    <s v="x"/>
    <m/>
    <m/>
    <s v="x"/>
    <s v="x"/>
  </r>
  <r>
    <x v="0"/>
    <x v="0"/>
    <x v="1"/>
    <x v="1"/>
    <s v="B"/>
    <m/>
    <s v="x"/>
    <s v="x"/>
    <s v="x"/>
    <m/>
    <m/>
    <s v="x"/>
    <s v="x"/>
  </r>
  <r>
    <x v="0"/>
    <x v="0"/>
    <x v="1"/>
    <x v="1"/>
    <s v="C"/>
    <m/>
    <s v="x"/>
    <s v="x"/>
    <s v="x"/>
    <m/>
    <m/>
    <s v="x"/>
    <s v="x"/>
  </r>
  <r>
    <x v="0"/>
    <x v="0"/>
    <x v="1"/>
    <x v="1"/>
    <s v="D"/>
    <m/>
    <s v="x"/>
    <s v="x"/>
    <s v="x"/>
    <m/>
    <m/>
    <s v="x"/>
    <s v="x"/>
  </r>
  <r>
    <x v="0"/>
    <x v="0"/>
    <x v="1"/>
    <x v="2"/>
    <s v="A"/>
    <m/>
    <s v="x"/>
    <s v="x"/>
    <s v="x"/>
    <m/>
    <m/>
    <s v="x"/>
    <s v="x"/>
  </r>
  <r>
    <x v="0"/>
    <x v="0"/>
    <x v="1"/>
    <x v="2"/>
    <s v="B"/>
    <m/>
    <s v="x"/>
    <s v="x"/>
    <s v="x"/>
    <m/>
    <m/>
    <s v="x"/>
    <s v="x"/>
  </r>
  <r>
    <x v="0"/>
    <x v="0"/>
    <x v="1"/>
    <x v="2"/>
    <s v="C"/>
    <m/>
    <s v="x"/>
    <s v="x"/>
    <s v="x"/>
    <m/>
    <m/>
    <s v="x"/>
    <s v="x"/>
  </r>
  <r>
    <x v="0"/>
    <x v="0"/>
    <x v="1"/>
    <x v="2"/>
    <s v="D"/>
    <m/>
    <s v="x"/>
    <s v="x"/>
    <s v="x"/>
    <m/>
    <m/>
    <s v="x"/>
    <s v="x"/>
  </r>
  <r>
    <x v="0"/>
    <x v="1"/>
    <x v="0"/>
    <x v="0"/>
    <s v="A"/>
    <m/>
    <m/>
    <s v="x"/>
    <s v="x"/>
    <m/>
    <m/>
    <s v="x"/>
    <m/>
  </r>
  <r>
    <x v="0"/>
    <x v="1"/>
    <x v="0"/>
    <x v="0"/>
    <s v="B"/>
    <m/>
    <m/>
    <s v="x"/>
    <s v="x"/>
    <m/>
    <m/>
    <s v="x"/>
    <m/>
  </r>
  <r>
    <x v="0"/>
    <x v="1"/>
    <x v="0"/>
    <x v="0"/>
    <s v="C"/>
    <m/>
    <m/>
    <s v="x"/>
    <s v="x"/>
    <m/>
    <m/>
    <s v="x"/>
    <m/>
  </r>
  <r>
    <x v="0"/>
    <x v="1"/>
    <x v="0"/>
    <x v="0"/>
    <s v="D"/>
    <m/>
    <m/>
    <s v="x"/>
    <s v="x"/>
    <m/>
    <m/>
    <s v="x"/>
    <m/>
  </r>
  <r>
    <x v="0"/>
    <x v="1"/>
    <x v="0"/>
    <x v="1"/>
    <s v="A"/>
    <m/>
    <m/>
    <s v="x"/>
    <s v="x"/>
    <m/>
    <m/>
    <s v="x"/>
    <s v="x"/>
  </r>
  <r>
    <x v="0"/>
    <x v="1"/>
    <x v="0"/>
    <x v="1"/>
    <s v="B"/>
    <m/>
    <m/>
    <s v="x"/>
    <s v="x"/>
    <m/>
    <m/>
    <s v="x"/>
    <s v="x"/>
  </r>
  <r>
    <x v="0"/>
    <x v="1"/>
    <x v="0"/>
    <x v="1"/>
    <s v="C"/>
    <m/>
    <m/>
    <s v="x"/>
    <s v="x"/>
    <m/>
    <m/>
    <s v="x"/>
    <s v="x"/>
  </r>
  <r>
    <x v="0"/>
    <x v="1"/>
    <x v="0"/>
    <x v="1"/>
    <s v="D"/>
    <m/>
    <m/>
    <s v="x"/>
    <s v="x"/>
    <m/>
    <m/>
    <s v="x"/>
    <s v="x"/>
  </r>
  <r>
    <x v="0"/>
    <x v="1"/>
    <x v="0"/>
    <x v="2"/>
    <s v="A"/>
    <m/>
    <m/>
    <s v="x"/>
    <s v="x"/>
    <m/>
    <m/>
    <s v="x"/>
    <s v="x"/>
  </r>
  <r>
    <x v="0"/>
    <x v="1"/>
    <x v="0"/>
    <x v="2"/>
    <s v="B"/>
    <m/>
    <m/>
    <s v="x"/>
    <s v="x"/>
    <m/>
    <m/>
    <s v="x"/>
    <s v="x"/>
  </r>
  <r>
    <x v="0"/>
    <x v="1"/>
    <x v="0"/>
    <x v="2"/>
    <s v="C"/>
    <m/>
    <m/>
    <s v="x"/>
    <s v="x"/>
    <m/>
    <m/>
    <s v="x"/>
    <s v="x"/>
  </r>
  <r>
    <x v="0"/>
    <x v="1"/>
    <x v="0"/>
    <x v="2"/>
    <s v="D"/>
    <m/>
    <m/>
    <s v="x"/>
    <s v="x"/>
    <m/>
    <m/>
    <s v="x"/>
    <s v="x"/>
  </r>
  <r>
    <x v="0"/>
    <x v="1"/>
    <x v="1"/>
    <x v="0"/>
    <s v="A"/>
    <m/>
    <m/>
    <s v="x"/>
    <s v="x"/>
    <m/>
    <s v="x"/>
    <s v="x"/>
    <m/>
  </r>
  <r>
    <x v="0"/>
    <x v="1"/>
    <x v="1"/>
    <x v="0"/>
    <s v="B"/>
    <m/>
    <m/>
    <s v="x"/>
    <s v="x"/>
    <m/>
    <s v="x"/>
    <s v="x"/>
    <m/>
  </r>
  <r>
    <x v="0"/>
    <x v="1"/>
    <x v="1"/>
    <x v="0"/>
    <s v="C"/>
    <m/>
    <m/>
    <s v="x"/>
    <s v="x"/>
    <m/>
    <s v="x"/>
    <s v="x"/>
    <m/>
  </r>
  <r>
    <x v="0"/>
    <x v="1"/>
    <x v="1"/>
    <x v="0"/>
    <s v="D"/>
    <m/>
    <m/>
    <s v="x"/>
    <s v="x"/>
    <m/>
    <s v="x"/>
    <s v="x"/>
    <m/>
  </r>
  <r>
    <x v="0"/>
    <x v="1"/>
    <x v="1"/>
    <x v="1"/>
    <s v="A"/>
    <m/>
    <s v="x"/>
    <s v="x"/>
    <s v="x"/>
    <m/>
    <s v="x"/>
    <s v="x"/>
    <s v="x"/>
  </r>
  <r>
    <x v="0"/>
    <x v="1"/>
    <x v="1"/>
    <x v="1"/>
    <s v="B"/>
    <m/>
    <s v="x"/>
    <s v="x"/>
    <s v="x"/>
    <m/>
    <s v="x"/>
    <s v="x"/>
    <s v="x"/>
  </r>
  <r>
    <x v="0"/>
    <x v="1"/>
    <x v="1"/>
    <x v="1"/>
    <s v="C"/>
    <m/>
    <s v="x"/>
    <s v="x"/>
    <s v="x"/>
    <m/>
    <s v="x"/>
    <s v="x"/>
    <s v="x"/>
  </r>
  <r>
    <x v="0"/>
    <x v="1"/>
    <x v="1"/>
    <x v="1"/>
    <s v="D"/>
    <m/>
    <s v="x"/>
    <s v="x"/>
    <s v="x"/>
    <m/>
    <s v="x"/>
    <s v="x"/>
    <s v="x"/>
  </r>
  <r>
    <x v="0"/>
    <x v="1"/>
    <x v="1"/>
    <x v="2"/>
    <s v="A"/>
    <m/>
    <s v="x"/>
    <s v="x"/>
    <s v="x"/>
    <m/>
    <s v="x"/>
    <s v="x"/>
    <s v="x"/>
  </r>
  <r>
    <x v="0"/>
    <x v="1"/>
    <x v="1"/>
    <x v="2"/>
    <s v="B"/>
    <m/>
    <s v="x"/>
    <s v="x"/>
    <s v="x"/>
    <m/>
    <s v="x"/>
    <s v="x"/>
    <s v="x"/>
  </r>
  <r>
    <x v="0"/>
    <x v="1"/>
    <x v="1"/>
    <x v="2"/>
    <s v="C"/>
    <m/>
    <s v="x"/>
    <s v="x"/>
    <s v="x"/>
    <m/>
    <s v="x"/>
    <s v="x"/>
    <s v="x"/>
  </r>
  <r>
    <x v="0"/>
    <x v="1"/>
    <x v="1"/>
    <x v="2"/>
    <s v="D"/>
    <m/>
    <s v="x"/>
    <s v="x"/>
    <s v="x"/>
    <m/>
    <s v="x"/>
    <s v="x"/>
    <s v="x"/>
  </r>
  <r>
    <x v="0"/>
    <x v="2"/>
    <x v="0"/>
    <x v="0"/>
    <s v="A"/>
    <m/>
    <m/>
    <s v="x"/>
    <s v="x"/>
    <m/>
    <s v="x"/>
    <s v="x"/>
    <m/>
  </r>
  <r>
    <x v="0"/>
    <x v="2"/>
    <x v="0"/>
    <x v="0"/>
    <s v="B"/>
    <m/>
    <m/>
    <s v="x"/>
    <s v="x"/>
    <m/>
    <s v="x"/>
    <s v="x"/>
    <m/>
  </r>
  <r>
    <x v="0"/>
    <x v="2"/>
    <x v="0"/>
    <x v="0"/>
    <s v="C"/>
    <m/>
    <m/>
    <s v="x"/>
    <s v="x"/>
    <m/>
    <s v="x"/>
    <s v="x"/>
    <m/>
  </r>
  <r>
    <x v="0"/>
    <x v="2"/>
    <x v="0"/>
    <x v="0"/>
    <s v="D"/>
    <m/>
    <m/>
    <s v="x"/>
    <s v="x"/>
    <m/>
    <s v="x"/>
    <s v="x"/>
    <m/>
  </r>
  <r>
    <x v="0"/>
    <x v="2"/>
    <x v="0"/>
    <x v="1"/>
    <s v="A"/>
    <m/>
    <m/>
    <s v="x"/>
    <s v="x"/>
    <m/>
    <s v="x"/>
    <s v="x"/>
    <s v="x"/>
  </r>
  <r>
    <x v="0"/>
    <x v="2"/>
    <x v="0"/>
    <x v="1"/>
    <s v="B"/>
    <m/>
    <m/>
    <s v="x"/>
    <s v="x"/>
    <m/>
    <s v="x"/>
    <s v="x"/>
    <s v="x"/>
  </r>
  <r>
    <x v="0"/>
    <x v="2"/>
    <x v="0"/>
    <x v="1"/>
    <s v="C"/>
    <m/>
    <m/>
    <s v="x"/>
    <s v="x"/>
    <m/>
    <s v="x"/>
    <s v="x"/>
    <s v="x"/>
  </r>
  <r>
    <x v="0"/>
    <x v="2"/>
    <x v="0"/>
    <x v="1"/>
    <s v="D"/>
    <m/>
    <m/>
    <s v="x"/>
    <s v="x"/>
    <m/>
    <s v="x"/>
    <s v="x"/>
    <s v="x"/>
  </r>
  <r>
    <x v="0"/>
    <x v="2"/>
    <x v="0"/>
    <x v="2"/>
    <s v="A"/>
    <m/>
    <m/>
    <s v="x"/>
    <s v="x"/>
    <m/>
    <s v="x"/>
    <s v="x"/>
    <s v="x"/>
  </r>
  <r>
    <x v="0"/>
    <x v="2"/>
    <x v="0"/>
    <x v="2"/>
    <s v="B"/>
    <m/>
    <m/>
    <s v="x"/>
    <s v="x"/>
    <m/>
    <s v="x"/>
    <s v="x"/>
    <s v="x"/>
  </r>
  <r>
    <x v="0"/>
    <x v="2"/>
    <x v="0"/>
    <x v="2"/>
    <s v="C"/>
    <m/>
    <m/>
    <s v="x"/>
    <s v="x"/>
    <m/>
    <s v="x"/>
    <s v="x"/>
    <s v="x"/>
  </r>
  <r>
    <x v="0"/>
    <x v="2"/>
    <x v="0"/>
    <x v="2"/>
    <s v="D"/>
    <m/>
    <m/>
    <s v="x"/>
    <s v="x"/>
    <m/>
    <s v="x"/>
    <s v="x"/>
    <s v="x"/>
  </r>
  <r>
    <x v="0"/>
    <x v="2"/>
    <x v="1"/>
    <x v="0"/>
    <s v="A"/>
    <s v="x"/>
    <m/>
    <s v="x"/>
    <s v="x"/>
    <s v="x"/>
    <s v="x"/>
    <s v="x"/>
    <m/>
  </r>
  <r>
    <x v="0"/>
    <x v="2"/>
    <x v="1"/>
    <x v="0"/>
    <s v="B"/>
    <s v="x"/>
    <m/>
    <s v="x"/>
    <s v="x"/>
    <s v="x"/>
    <s v="x"/>
    <s v="x"/>
    <m/>
  </r>
  <r>
    <x v="0"/>
    <x v="2"/>
    <x v="1"/>
    <x v="0"/>
    <s v="C"/>
    <s v="x"/>
    <m/>
    <s v="x"/>
    <s v="x"/>
    <s v="x"/>
    <s v="x"/>
    <s v="x"/>
    <m/>
  </r>
  <r>
    <x v="0"/>
    <x v="2"/>
    <x v="1"/>
    <x v="0"/>
    <s v="D"/>
    <s v="x"/>
    <m/>
    <s v="x"/>
    <s v="x"/>
    <s v="x"/>
    <s v="x"/>
    <s v="x"/>
    <m/>
  </r>
  <r>
    <x v="0"/>
    <x v="2"/>
    <x v="1"/>
    <x v="1"/>
    <s v="A"/>
    <s v="x"/>
    <s v="x"/>
    <s v="x"/>
    <s v="x"/>
    <s v="x"/>
    <s v="x"/>
    <s v="x"/>
    <s v="x"/>
  </r>
  <r>
    <x v="0"/>
    <x v="2"/>
    <x v="1"/>
    <x v="1"/>
    <s v="B"/>
    <s v="x"/>
    <s v="x"/>
    <s v="x"/>
    <s v="x"/>
    <s v="x"/>
    <s v="x"/>
    <s v="x"/>
    <s v="x"/>
  </r>
  <r>
    <x v="0"/>
    <x v="2"/>
    <x v="1"/>
    <x v="1"/>
    <s v="C"/>
    <s v="x"/>
    <s v="x"/>
    <s v="x"/>
    <s v="x"/>
    <s v="x"/>
    <s v="x"/>
    <s v="x"/>
    <s v="x"/>
  </r>
  <r>
    <x v="0"/>
    <x v="2"/>
    <x v="1"/>
    <x v="1"/>
    <s v="D"/>
    <s v="x"/>
    <s v="x"/>
    <s v="x"/>
    <s v="x"/>
    <s v="x"/>
    <s v="x"/>
    <s v="x"/>
    <s v="x"/>
  </r>
  <r>
    <x v="0"/>
    <x v="2"/>
    <x v="1"/>
    <x v="2"/>
    <s v="A"/>
    <s v="x"/>
    <s v="x"/>
    <s v="x"/>
    <s v="x"/>
    <s v="x"/>
    <s v="x"/>
    <s v="x"/>
    <s v="x"/>
  </r>
  <r>
    <x v="0"/>
    <x v="2"/>
    <x v="1"/>
    <x v="2"/>
    <s v="B"/>
    <s v="x"/>
    <s v="x"/>
    <s v="x"/>
    <s v="x"/>
    <s v="x"/>
    <s v="x"/>
    <s v="x"/>
    <s v="x"/>
  </r>
  <r>
    <x v="0"/>
    <x v="2"/>
    <x v="1"/>
    <x v="2"/>
    <s v="C"/>
    <s v="x"/>
    <s v="x"/>
    <s v="x"/>
    <s v="x"/>
    <s v="x"/>
    <s v="x"/>
    <s v="x"/>
    <s v="x"/>
  </r>
  <r>
    <x v="0"/>
    <x v="2"/>
    <x v="1"/>
    <x v="2"/>
    <s v="D"/>
    <s v="x"/>
    <s v="x"/>
    <s v="x"/>
    <s v="x"/>
    <s v="x"/>
    <s v="x"/>
    <s v="x"/>
    <s v="x"/>
  </r>
  <r>
    <x v="1"/>
    <x v="0"/>
    <x v="0"/>
    <x v="0"/>
    <s v="A"/>
    <m/>
    <m/>
    <m/>
    <s v="x"/>
    <m/>
    <m/>
    <s v="x"/>
    <m/>
  </r>
  <r>
    <x v="1"/>
    <x v="0"/>
    <x v="0"/>
    <x v="0"/>
    <s v="B"/>
    <m/>
    <m/>
    <m/>
    <s v="x"/>
    <m/>
    <m/>
    <s v="x"/>
    <m/>
  </r>
  <r>
    <x v="1"/>
    <x v="0"/>
    <x v="0"/>
    <x v="0"/>
    <s v="C"/>
    <m/>
    <m/>
    <m/>
    <s v="x"/>
    <m/>
    <m/>
    <s v="x"/>
    <m/>
  </r>
  <r>
    <x v="1"/>
    <x v="0"/>
    <x v="0"/>
    <x v="0"/>
    <s v="D"/>
    <m/>
    <m/>
    <m/>
    <s v="x"/>
    <m/>
    <m/>
    <s v="x"/>
    <m/>
  </r>
  <r>
    <x v="1"/>
    <x v="0"/>
    <x v="0"/>
    <x v="1"/>
    <s v="A"/>
    <m/>
    <m/>
    <m/>
    <s v="x"/>
    <m/>
    <m/>
    <s v="x"/>
    <s v="x"/>
  </r>
  <r>
    <x v="1"/>
    <x v="0"/>
    <x v="0"/>
    <x v="1"/>
    <s v="B"/>
    <m/>
    <m/>
    <m/>
    <s v="x"/>
    <m/>
    <m/>
    <s v="x"/>
    <s v="x"/>
  </r>
  <r>
    <x v="1"/>
    <x v="0"/>
    <x v="0"/>
    <x v="1"/>
    <s v="C"/>
    <m/>
    <m/>
    <m/>
    <s v="x"/>
    <m/>
    <m/>
    <s v="x"/>
    <s v="x"/>
  </r>
  <r>
    <x v="1"/>
    <x v="0"/>
    <x v="0"/>
    <x v="1"/>
    <s v="D"/>
    <m/>
    <m/>
    <m/>
    <s v="x"/>
    <m/>
    <m/>
    <s v="x"/>
    <s v="x"/>
  </r>
  <r>
    <x v="1"/>
    <x v="0"/>
    <x v="0"/>
    <x v="2"/>
    <s v="A"/>
    <m/>
    <m/>
    <m/>
    <s v="x"/>
    <m/>
    <m/>
    <s v="x"/>
    <s v="x"/>
  </r>
  <r>
    <x v="1"/>
    <x v="0"/>
    <x v="0"/>
    <x v="2"/>
    <s v="B"/>
    <m/>
    <m/>
    <m/>
    <s v="x"/>
    <m/>
    <m/>
    <s v="x"/>
    <s v="x"/>
  </r>
  <r>
    <x v="1"/>
    <x v="0"/>
    <x v="0"/>
    <x v="2"/>
    <s v="C"/>
    <m/>
    <m/>
    <m/>
    <s v="x"/>
    <m/>
    <m/>
    <s v="x"/>
    <s v="x"/>
  </r>
  <r>
    <x v="1"/>
    <x v="0"/>
    <x v="0"/>
    <x v="2"/>
    <s v="D"/>
    <m/>
    <m/>
    <m/>
    <s v="x"/>
    <m/>
    <m/>
    <s v="x"/>
    <s v="x"/>
  </r>
  <r>
    <x v="1"/>
    <x v="0"/>
    <x v="1"/>
    <x v="0"/>
    <s v="A"/>
    <m/>
    <m/>
    <m/>
    <s v="x"/>
    <m/>
    <m/>
    <s v="x"/>
    <m/>
  </r>
  <r>
    <x v="1"/>
    <x v="0"/>
    <x v="1"/>
    <x v="0"/>
    <s v="B"/>
    <m/>
    <m/>
    <m/>
    <s v="x"/>
    <m/>
    <m/>
    <s v="x"/>
    <m/>
  </r>
  <r>
    <x v="1"/>
    <x v="0"/>
    <x v="1"/>
    <x v="0"/>
    <s v="C"/>
    <m/>
    <m/>
    <m/>
    <s v="x"/>
    <m/>
    <m/>
    <s v="x"/>
    <m/>
  </r>
  <r>
    <x v="1"/>
    <x v="0"/>
    <x v="1"/>
    <x v="0"/>
    <s v="D"/>
    <m/>
    <m/>
    <m/>
    <s v="x"/>
    <m/>
    <m/>
    <s v="x"/>
    <m/>
  </r>
  <r>
    <x v="1"/>
    <x v="0"/>
    <x v="1"/>
    <x v="1"/>
    <s v="A"/>
    <m/>
    <m/>
    <m/>
    <s v="x"/>
    <m/>
    <m/>
    <s v="x"/>
    <s v="x"/>
  </r>
  <r>
    <x v="1"/>
    <x v="0"/>
    <x v="1"/>
    <x v="1"/>
    <s v="B"/>
    <m/>
    <m/>
    <m/>
    <s v="x"/>
    <m/>
    <m/>
    <s v="x"/>
    <s v="x"/>
  </r>
  <r>
    <x v="1"/>
    <x v="0"/>
    <x v="1"/>
    <x v="1"/>
    <s v="C"/>
    <m/>
    <m/>
    <m/>
    <s v="x"/>
    <m/>
    <m/>
    <s v="x"/>
    <s v="x"/>
  </r>
  <r>
    <x v="1"/>
    <x v="0"/>
    <x v="1"/>
    <x v="1"/>
    <s v="D"/>
    <m/>
    <m/>
    <m/>
    <s v="x"/>
    <m/>
    <m/>
    <s v="x"/>
    <s v="x"/>
  </r>
  <r>
    <x v="1"/>
    <x v="0"/>
    <x v="1"/>
    <x v="2"/>
    <s v="A"/>
    <m/>
    <m/>
    <m/>
    <s v="x"/>
    <m/>
    <m/>
    <s v="x"/>
    <s v="x"/>
  </r>
  <r>
    <x v="1"/>
    <x v="0"/>
    <x v="1"/>
    <x v="2"/>
    <s v="B"/>
    <m/>
    <m/>
    <m/>
    <s v="x"/>
    <m/>
    <m/>
    <s v="x"/>
    <s v="x"/>
  </r>
  <r>
    <x v="1"/>
    <x v="0"/>
    <x v="1"/>
    <x v="2"/>
    <s v="C"/>
    <m/>
    <m/>
    <m/>
    <s v="x"/>
    <m/>
    <m/>
    <s v="x"/>
    <s v="x"/>
  </r>
  <r>
    <x v="1"/>
    <x v="0"/>
    <x v="1"/>
    <x v="2"/>
    <s v="D"/>
    <m/>
    <m/>
    <m/>
    <s v="x"/>
    <m/>
    <m/>
    <s v="x"/>
    <s v="x"/>
  </r>
  <r>
    <x v="1"/>
    <x v="1"/>
    <x v="0"/>
    <x v="0"/>
    <s v="A"/>
    <m/>
    <m/>
    <m/>
    <s v="x"/>
    <m/>
    <m/>
    <s v="x"/>
    <m/>
  </r>
  <r>
    <x v="1"/>
    <x v="1"/>
    <x v="0"/>
    <x v="0"/>
    <s v="B"/>
    <m/>
    <m/>
    <m/>
    <s v="x"/>
    <m/>
    <m/>
    <s v="x"/>
    <m/>
  </r>
  <r>
    <x v="1"/>
    <x v="1"/>
    <x v="0"/>
    <x v="0"/>
    <s v="C"/>
    <m/>
    <m/>
    <m/>
    <s v="x"/>
    <m/>
    <m/>
    <s v="x"/>
    <m/>
  </r>
  <r>
    <x v="1"/>
    <x v="1"/>
    <x v="0"/>
    <x v="0"/>
    <s v="D"/>
    <m/>
    <m/>
    <m/>
    <s v="x"/>
    <m/>
    <m/>
    <s v="x"/>
    <m/>
  </r>
  <r>
    <x v="1"/>
    <x v="1"/>
    <x v="0"/>
    <x v="1"/>
    <s v="A"/>
    <m/>
    <m/>
    <m/>
    <s v="x"/>
    <m/>
    <m/>
    <s v="x"/>
    <s v="x"/>
  </r>
  <r>
    <x v="1"/>
    <x v="1"/>
    <x v="0"/>
    <x v="1"/>
    <s v="B"/>
    <m/>
    <m/>
    <m/>
    <s v="x"/>
    <m/>
    <m/>
    <s v="x"/>
    <s v="x"/>
  </r>
  <r>
    <x v="1"/>
    <x v="1"/>
    <x v="0"/>
    <x v="1"/>
    <s v="C"/>
    <m/>
    <m/>
    <m/>
    <s v="x"/>
    <m/>
    <m/>
    <s v="x"/>
    <s v="x"/>
  </r>
  <r>
    <x v="1"/>
    <x v="1"/>
    <x v="0"/>
    <x v="1"/>
    <s v="D"/>
    <m/>
    <m/>
    <m/>
    <s v="x"/>
    <m/>
    <m/>
    <s v="x"/>
    <s v="x"/>
  </r>
  <r>
    <x v="1"/>
    <x v="1"/>
    <x v="0"/>
    <x v="2"/>
    <s v="A"/>
    <m/>
    <m/>
    <m/>
    <s v="x"/>
    <m/>
    <m/>
    <s v="x"/>
    <s v="x"/>
  </r>
  <r>
    <x v="1"/>
    <x v="1"/>
    <x v="0"/>
    <x v="2"/>
    <s v="B"/>
    <m/>
    <m/>
    <m/>
    <s v="x"/>
    <m/>
    <m/>
    <s v="x"/>
    <s v="x"/>
  </r>
  <r>
    <x v="1"/>
    <x v="1"/>
    <x v="0"/>
    <x v="2"/>
    <s v="C"/>
    <m/>
    <m/>
    <m/>
    <s v="x"/>
    <m/>
    <m/>
    <s v="x"/>
    <s v="x"/>
  </r>
  <r>
    <x v="1"/>
    <x v="1"/>
    <x v="0"/>
    <x v="2"/>
    <s v="D"/>
    <m/>
    <m/>
    <m/>
    <s v="x"/>
    <m/>
    <m/>
    <s v="x"/>
    <s v="x"/>
  </r>
  <r>
    <x v="1"/>
    <x v="1"/>
    <x v="1"/>
    <x v="0"/>
    <s v="A"/>
    <m/>
    <m/>
    <m/>
    <s v="x"/>
    <m/>
    <s v="x"/>
    <s v="x"/>
    <m/>
  </r>
  <r>
    <x v="1"/>
    <x v="1"/>
    <x v="1"/>
    <x v="0"/>
    <s v="B"/>
    <m/>
    <m/>
    <m/>
    <s v="x"/>
    <m/>
    <s v="x"/>
    <s v="x"/>
    <m/>
  </r>
  <r>
    <x v="1"/>
    <x v="1"/>
    <x v="1"/>
    <x v="0"/>
    <s v="C"/>
    <m/>
    <m/>
    <m/>
    <s v="x"/>
    <m/>
    <s v="x"/>
    <s v="x"/>
    <m/>
  </r>
  <r>
    <x v="1"/>
    <x v="1"/>
    <x v="1"/>
    <x v="0"/>
    <s v="D"/>
    <m/>
    <m/>
    <m/>
    <s v="x"/>
    <m/>
    <s v="x"/>
    <s v="x"/>
    <m/>
  </r>
  <r>
    <x v="1"/>
    <x v="1"/>
    <x v="1"/>
    <x v="1"/>
    <s v="A"/>
    <m/>
    <m/>
    <m/>
    <s v="x"/>
    <m/>
    <s v="x"/>
    <s v="x"/>
    <s v="x"/>
  </r>
  <r>
    <x v="1"/>
    <x v="1"/>
    <x v="1"/>
    <x v="1"/>
    <s v="B"/>
    <m/>
    <m/>
    <m/>
    <s v="x"/>
    <m/>
    <s v="x"/>
    <s v="x"/>
    <s v="x"/>
  </r>
  <r>
    <x v="1"/>
    <x v="1"/>
    <x v="1"/>
    <x v="1"/>
    <s v="C"/>
    <m/>
    <m/>
    <m/>
    <s v="x"/>
    <m/>
    <s v="x"/>
    <s v="x"/>
    <s v="x"/>
  </r>
  <r>
    <x v="1"/>
    <x v="1"/>
    <x v="1"/>
    <x v="1"/>
    <s v="D"/>
    <m/>
    <m/>
    <m/>
    <s v="x"/>
    <m/>
    <s v="x"/>
    <s v="x"/>
    <s v="x"/>
  </r>
  <r>
    <x v="1"/>
    <x v="1"/>
    <x v="1"/>
    <x v="2"/>
    <s v="A"/>
    <m/>
    <m/>
    <m/>
    <s v="x"/>
    <m/>
    <s v="x"/>
    <s v="x"/>
    <s v="x"/>
  </r>
  <r>
    <x v="1"/>
    <x v="1"/>
    <x v="1"/>
    <x v="2"/>
    <s v="B"/>
    <m/>
    <m/>
    <m/>
    <s v="x"/>
    <m/>
    <s v="x"/>
    <s v="x"/>
    <s v="x"/>
  </r>
  <r>
    <x v="1"/>
    <x v="1"/>
    <x v="1"/>
    <x v="2"/>
    <s v="C"/>
    <m/>
    <m/>
    <m/>
    <s v="x"/>
    <m/>
    <s v="x"/>
    <s v="x"/>
    <s v="x"/>
  </r>
  <r>
    <x v="1"/>
    <x v="1"/>
    <x v="1"/>
    <x v="2"/>
    <s v="D"/>
    <m/>
    <m/>
    <m/>
    <s v="x"/>
    <m/>
    <s v="x"/>
    <s v="x"/>
    <s v="x"/>
  </r>
  <r>
    <x v="1"/>
    <x v="2"/>
    <x v="0"/>
    <x v="0"/>
    <s v="A"/>
    <m/>
    <m/>
    <m/>
    <s v="x"/>
    <m/>
    <s v="x"/>
    <s v="x"/>
    <m/>
  </r>
  <r>
    <x v="1"/>
    <x v="2"/>
    <x v="0"/>
    <x v="0"/>
    <s v="B"/>
    <m/>
    <m/>
    <m/>
    <s v="x"/>
    <m/>
    <s v="x"/>
    <s v="x"/>
    <m/>
  </r>
  <r>
    <x v="1"/>
    <x v="2"/>
    <x v="0"/>
    <x v="0"/>
    <s v="C"/>
    <m/>
    <m/>
    <m/>
    <s v="x"/>
    <m/>
    <s v="x"/>
    <s v="x"/>
    <m/>
  </r>
  <r>
    <x v="1"/>
    <x v="2"/>
    <x v="0"/>
    <x v="0"/>
    <s v="D"/>
    <m/>
    <m/>
    <m/>
    <s v="x"/>
    <m/>
    <s v="x"/>
    <s v="x"/>
    <m/>
  </r>
  <r>
    <x v="1"/>
    <x v="2"/>
    <x v="0"/>
    <x v="1"/>
    <s v="A"/>
    <m/>
    <m/>
    <m/>
    <s v="x"/>
    <m/>
    <s v="x"/>
    <s v="x"/>
    <s v="x"/>
  </r>
  <r>
    <x v="1"/>
    <x v="2"/>
    <x v="0"/>
    <x v="1"/>
    <s v="B"/>
    <m/>
    <m/>
    <m/>
    <s v="x"/>
    <m/>
    <s v="x"/>
    <s v="x"/>
    <s v="x"/>
  </r>
  <r>
    <x v="1"/>
    <x v="2"/>
    <x v="0"/>
    <x v="1"/>
    <s v="C"/>
    <m/>
    <m/>
    <m/>
    <s v="x"/>
    <m/>
    <s v="x"/>
    <s v="x"/>
    <s v="x"/>
  </r>
  <r>
    <x v="1"/>
    <x v="2"/>
    <x v="0"/>
    <x v="1"/>
    <s v="D"/>
    <m/>
    <m/>
    <m/>
    <s v="x"/>
    <m/>
    <s v="x"/>
    <s v="x"/>
    <s v="x"/>
  </r>
  <r>
    <x v="1"/>
    <x v="2"/>
    <x v="0"/>
    <x v="2"/>
    <s v="A"/>
    <m/>
    <m/>
    <m/>
    <s v="x"/>
    <m/>
    <s v="x"/>
    <s v="x"/>
    <s v="x"/>
  </r>
  <r>
    <x v="1"/>
    <x v="2"/>
    <x v="0"/>
    <x v="2"/>
    <s v="B"/>
    <m/>
    <m/>
    <m/>
    <s v="x"/>
    <m/>
    <s v="x"/>
    <s v="x"/>
    <s v="x"/>
  </r>
  <r>
    <x v="1"/>
    <x v="2"/>
    <x v="0"/>
    <x v="2"/>
    <s v="C"/>
    <m/>
    <m/>
    <m/>
    <s v="x"/>
    <m/>
    <s v="x"/>
    <s v="x"/>
    <s v="x"/>
  </r>
  <r>
    <x v="1"/>
    <x v="2"/>
    <x v="0"/>
    <x v="2"/>
    <s v="D"/>
    <m/>
    <m/>
    <m/>
    <s v="x"/>
    <m/>
    <s v="x"/>
    <s v="x"/>
    <s v="x"/>
  </r>
  <r>
    <x v="1"/>
    <x v="2"/>
    <x v="1"/>
    <x v="0"/>
    <s v="A"/>
    <s v="x"/>
    <m/>
    <m/>
    <s v="x"/>
    <m/>
    <s v="x"/>
    <s v="x"/>
    <m/>
  </r>
  <r>
    <x v="1"/>
    <x v="2"/>
    <x v="1"/>
    <x v="0"/>
    <s v="B"/>
    <m/>
    <m/>
    <m/>
    <s v="x"/>
    <m/>
    <s v="x"/>
    <s v="x"/>
    <m/>
  </r>
  <r>
    <x v="1"/>
    <x v="2"/>
    <x v="1"/>
    <x v="0"/>
    <s v="C"/>
    <m/>
    <m/>
    <m/>
    <s v="x"/>
    <m/>
    <s v="x"/>
    <s v="x"/>
    <m/>
  </r>
  <r>
    <x v="1"/>
    <x v="2"/>
    <x v="1"/>
    <x v="0"/>
    <s v="D"/>
    <m/>
    <m/>
    <m/>
    <s v="x"/>
    <m/>
    <s v="x"/>
    <s v="x"/>
    <m/>
  </r>
  <r>
    <x v="1"/>
    <x v="2"/>
    <x v="1"/>
    <x v="1"/>
    <s v="A"/>
    <s v="x"/>
    <m/>
    <m/>
    <s v="x"/>
    <m/>
    <s v="x"/>
    <s v="x"/>
    <s v="x"/>
  </r>
  <r>
    <x v="1"/>
    <x v="2"/>
    <x v="1"/>
    <x v="1"/>
    <s v="B"/>
    <m/>
    <m/>
    <m/>
    <s v="x"/>
    <m/>
    <s v="x"/>
    <s v="x"/>
    <s v="x"/>
  </r>
  <r>
    <x v="1"/>
    <x v="2"/>
    <x v="1"/>
    <x v="1"/>
    <s v="C"/>
    <m/>
    <m/>
    <m/>
    <s v="x"/>
    <m/>
    <s v="x"/>
    <s v="x"/>
    <s v="x"/>
  </r>
  <r>
    <x v="1"/>
    <x v="2"/>
    <x v="1"/>
    <x v="1"/>
    <s v="D"/>
    <m/>
    <m/>
    <m/>
    <s v="x"/>
    <m/>
    <s v="x"/>
    <s v="x"/>
    <s v="x"/>
  </r>
  <r>
    <x v="1"/>
    <x v="2"/>
    <x v="1"/>
    <x v="2"/>
    <s v="A"/>
    <s v="x"/>
    <m/>
    <m/>
    <s v="x"/>
    <m/>
    <s v="x"/>
    <s v="x"/>
    <s v="x"/>
  </r>
  <r>
    <x v="1"/>
    <x v="2"/>
    <x v="1"/>
    <x v="2"/>
    <s v="B"/>
    <m/>
    <m/>
    <m/>
    <s v="x"/>
    <m/>
    <s v="x"/>
    <s v="x"/>
    <s v="x"/>
  </r>
  <r>
    <x v="1"/>
    <x v="2"/>
    <x v="1"/>
    <x v="2"/>
    <s v="C"/>
    <m/>
    <m/>
    <m/>
    <s v="x"/>
    <m/>
    <s v="x"/>
    <s v="x"/>
    <s v="x"/>
  </r>
  <r>
    <x v="1"/>
    <x v="2"/>
    <x v="1"/>
    <x v="2"/>
    <s v="D"/>
    <m/>
    <m/>
    <m/>
    <s v="x"/>
    <m/>
    <s v="x"/>
    <s v="x"/>
    <s v="x"/>
  </r>
  <r>
    <x v="0"/>
    <x v="0"/>
    <x v="0"/>
    <x v="0"/>
    <s v="AA"/>
    <m/>
    <m/>
    <s v="x"/>
    <s v="x"/>
    <m/>
    <m/>
    <s v="x"/>
    <m/>
  </r>
  <r>
    <x v="0"/>
    <x v="0"/>
    <x v="0"/>
    <x v="1"/>
    <s v="AA"/>
    <m/>
    <m/>
    <s v="x"/>
    <s v="x"/>
    <m/>
    <m/>
    <s v="x"/>
    <s v="x"/>
  </r>
  <r>
    <x v="0"/>
    <x v="0"/>
    <x v="0"/>
    <x v="2"/>
    <s v="AA"/>
    <m/>
    <m/>
    <s v="x"/>
    <s v="x"/>
    <m/>
    <m/>
    <s v="x"/>
    <s v="x"/>
  </r>
  <r>
    <x v="0"/>
    <x v="0"/>
    <x v="1"/>
    <x v="0"/>
    <s v="AA"/>
    <m/>
    <m/>
    <s v="x"/>
    <s v="x"/>
    <m/>
    <m/>
    <s v="x"/>
    <m/>
  </r>
  <r>
    <x v="0"/>
    <x v="0"/>
    <x v="1"/>
    <x v="1"/>
    <s v="AA"/>
    <m/>
    <s v="x"/>
    <s v="x"/>
    <s v="x"/>
    <m/>
    <m/>
    <s v="x"/>
    <s v="x"/>
  </r>
  <r>
    <x v="0"/>
    <x v="0"/>
    <x v="1"/>
    <x v="2"/>
    <s v="AA"/>
    <m/>
    <s v="x"/>
    <s v="x"/>
    <s v="x"/>
    <m/>
    <m/>
    <s v="x"/>
    <s v="x"/>
  </r>
  <r>
    <x v="0"/>
    <x v="1"/>
    <x v="0"/>
    <x v="0"/>
    <s v="AA"/>
    <m/>
    <m/>
    <s v="x"/>
    <s v="x"/>
    <m/>
    <m/>
    <s v="x"/>
    <m/>
  </r>
  <r>
    <x v="0"/>
    <x v="1"/>
    <x v="0"/>
    <x v="1"/>
    <s v="AA"/>
    <m/>
    <m/>
    <s v="x"/>
    <s v="x"/>
    <m/>
    <m/>
    <s v="x"/>
    <s v="x"/>
  </r>
  <r>
    <x v="0"/>
    <x v="1"/>
    <x v="0"/>
    <x v="2"/>
    <s v="AA"/>
    <m/>
    <m/>
    <s v="x"/>
    <s v="x"/>
    <m/>
    <m/>
    <s v="x"/>
    <s v="x"/>
  </r>
  <r>
    <x v="0"/>
    <x v="1"/>
    <x v="1"/>
    <x v="0"/>
    <s v="AA"/>
    <s v="x"/>
    <m/>
    <s v="x"/>
    <s v="x"/>
    <m/>
    <s v="x"/>
    <s v="x"/>
    <m/>
  </r>
  <r>
    <x v="0"/>
    <x v="1"/>
    <x v="1"/>
    <x v="1"/>
    <s v="AA"/>
    <s v="x"/>
    <s v="x"/>
    <s v="x"/>
    <s v="x"/>
    <m/>
    <s v="x"/>
    <s v="x"/>
    <s v="x"/>
  </r>
  <r>
    <x v="0"/>
    <x v="1"/>
    <x v="1"/>
    <x v="2"/>
    <s v="AA"/>
    <s v="x"/>
    <s v="x"/>
    <s v="x"/>
    <s v="x"/>
    <m/>
    <s v="x"/>
    <s v="x"/>
    <s v="x"/>
  </r>
  <r>
    <x v="0"/>
    <x v="2"/>
    <x v="0"/>
    <x v="0"/>
    <s v="AA"/>
    <m/>
    <m/>
    <s v="x"/>
    <s v="x"/>
    <m/>
    <s v="x"/>
    <s v="x"/>
    <m/>
  </r>
  <r>
    <x v="0"/>
    <x v="2"/>
    <x v="0"/>
    <x v="1"/>
    <s v="AA"/>
    <m/>
    <m/>
    <s v="x"/>
    <s v="x"/>
    <m/>
    <s v="x"/>
    <s v="x"/>
    <s v="x"/>
  </r>
  <r>
    <x v="0"/>
    <x v="2"/>
    <x v="0"/>
    <x v="2"/>
    <s v="AA"/>
    <m/>
    <m/>
    <s v="x"/>
    <s v="x"/>
    <m/>
    <s v="x"/>
    <s v="x"/>
    <s v="x"/>
  </r>
  <r>
    <x v="0"/>
    <x v="2"/>
    <x v="1"/>
    <x v="0"/>
    <s v="AA"/>
    <s v="x"/>
    <m/>
    <s v="x"/>
    <s v="x"/>
    <s v="x"/>
    <s v="x"/>
    <s v="x"/>
    <m/>
  </r>
  <r>
    <x v="0"/>
    <x v="2"/>
    <x v="1"/>
    <x v="1"/>
    <s v="AA"/>
    <s v="x"/>
    <s v="x"/>
    <s v="x"/>
    <s v="x"/>
    <s v="x"/>
    <s v="x"/>
    <s v="x"/>
    <s v="x"/>
  </r>
  <r>
    <x v="0"/>
    <x v="2"/>
    <x v="1"/>
    <x v="2"/>
    <s v="AA"/>
    <s v="x"/>
    <s v="x"/>
    <s v="x"/>
    <s v="x"/>
    <s v="x"/>
    <s v="x"/>
    <s v="x"/>
    <s v="x"/>
  </r>
  <r>
    <x v="1"/>
    <x v="0"/>
    <x v="0"/>
    <x v="0"/>
    <s v="AA"/>
    <m/>
    <m/>
    <m/>
    <s v="x"/>
    <m/>
    <m/>
    <s v="x"/>
    <m/>
  </r>
  <r>
    <x v="1"/>
    <x v="0"/>
    <x v="0"/>
    <x v="1"/>
    <s v="AA"/>
    <m/>
    <m/>
    <m/>
    <s v="x"/>
    <m/>
    <m/>
    <s v="x"/>
    <s v="x"/>
  </r>
  <r>
    <x v="1"/>
    <x v="0"/>
    <x v="0"/>
    <x v="2"/>
    <s v="AA"/>
    <m/>
    <m/>
    <m/>
    <s v="x"/>
    <m/>
    <m/>
    <s v="x"/>
    <s v="x"/>
  </r>
  <r>
    <x v="1"/>
    <x v="0"/>
    <x v="1"/>
    <x v="0"/>
    <s v="AA"/>
    <m/>
    <m/>
    <m/>
    <s v="x"/>
    <m/>
    <m/>
    <s v="x"/>
    <m/>
  </r>
  <r>
    <x v="1"/>
    <x v="0"/>
    <x v="1"/>
    <x v="1"/>
    <s v="AA"/>
    <m/>
    <m/>
    <m/>
    <s v="x"/>
    <m/>
    <m/>
    <s v="x"/>
    <s v="x"/>
  </r>
  <r>
    <x v="1"/>
    <x v="0"/>
    <x v="1"/>
    <x v="2"/>
    <s v="AA"/>
    <m/>
    <m/>
    <m/>
    <s v="x"/>
    <m/>
    <m/>
    <s v="x"/>
    <s v="x"/>
  </r>
  <r>
    <x v="1"/>
    <x v="1"/>
    <x v="0"/>
    <x v="0"/>
    <s v="AA"/>
    <m/>
    <m/>
    <m/>
    <s v="x"/>
    <m/>
    <m/>
    <s v="x"/>
    <m/>
  </r>
  <r>
    <x v="1"/>
    <x v="1"/>
    <x v="0"/>
    <x v="1"/>
    <s v="AA"/>
    <m/>
    <m/>
    <m/>
    <s v="x"/>
    <m/>
    <m/>
    <s v="x"/>
    <s v="x"/>
  </r>
  <r>
    <x v="1"/>
    <x v="1"/>
    <x v="0"/>
    <x v="2"/>
    <s v="AA"/>
    <m/>
    <m/>
    <m/>
    <s v="x"/>
    <m/>
    <m/>
    <s v="x"/>
    <s v="x"/>
  </r>
  <r>
    <x v="1"/>
    <x v="1"/>
    <x v="1"/>
    <x v="0"/>
    <s v="AA"/>
    <s v="x"/>
    <m/>
    <m/>
    <s v="x"/>
    <m/>
    <s v="x"/>
    <s v="x"/>
    <m/>
  </r>
  <r>
    <x v="1"/>
    <x v="1"/>
    <x v="1"/>
    <x v="1"/>
    <s v="AA"/>
    <s v="x"/>
    <m/>
    <m/>
    <s v="x"/>
    <m/>
    <s v="x"/>
    <s v="x"/>
    <s v="x"/>
  </r>
  <r>
    <x v="1"/>
    <x v="1"/>
    <x v="1"/>
    <x v="2"/>
    <s v="AA"/>
    <s v="x"/>
    <m/>
    <m/>
    <s v="x"/>
    <m/>
    <s v="x"/>
    <s v="x"/>
    <s v="x"/>
  </r>
  <r>
    <x v="1"/>
    <x v="2"/>
    <x v="0"/>
    <x v="0"/>
    <s v="AA"/>
    <m/>
    <m/>
    <m/>
    <s v="x"/>
    <m/>
    <s v="x"/>
    <s v="x"/>
    <m/>
  </r>
  <r>
    <x v="1"/>
    <x v="2"/>
    <x v="0"/>
    <x v="1"/>
    <s v="AA"/>
    <m/>
    <m/>
    <m/>
    <s v="x"/>
    <m/>
    <s v="x"/>
    <s v="x"/>
    <s v="x"/>
  </r>
  <r>
    <x v="1"/>
    <x v="2"/>
    <x v="0"/>
    <x v="2"/>
    <s v="AA"/>
    <m/>
    <m/>
    <m/>
    <s v="x"/>
    <m/>
    <s v="x"/>
    <s v="x"/>
    <s v="x"/>
  </r>
  <r>
    <x v="1"/>
    <x v="2"/>
    <x v="1"/>
    <x v="0"/>
    <s v="AA"/>
    <s v="x"/>
    <m/>
    <m/>
    <s v="x"/>
    <m/>
    <s v="x"/>
    <s v="x"/>
    <m/>
  </r>
  <r>
    <x v="1"/>
    <x v="2"/>
    <x v="1"/>
    <x v="1"/>
    <s v="AA"/>
    <s v="x"/>
    <m/>
    <m/>
    <s v="x"/>
    <m/>
    <s v="x"/>
    <s v="x"/>
    <s v="x"/>
  </r>
  <r>
    <x v="1"/>
    <x v="2"/>
    <x v="1"/>
    <x v="2"/>
    <s v="AA"/>
    <s v="x"/>
    <m/>
    <m/>
    <s v="x"/>
    <m/>
    <s v="x"/>
    <s v="x"/>
    <s v="x"/>
  </r>
  <r>
    <x v="0"/>
    <x v="0"/>
    <x v="0"/>
    <x v="0"/>
    <s v="E"/>
    <m/>
    <m/>
    <s v="x"/>
    <s v="x"/>
    <m/>
    <m/>
    <s v="x"/>
    <m/>
  </r>
  <r>
    <x v="0"/>
    <x v="0"/>
    <x v="0"/>
    <x v="1"/>
    <s v="E"/>
    <m/>
    <m/>
    <s v="x"/>
    <s v="x"/>
    <m/>
    <m/>
    <s v="x"/>
    <s v="x"/>
  </r>
  <r>
    <x v="0"/>
    <x v="0"/>
    <x v="0"/>
    <x v="2"/>
    <s v="E"/>
    <m/>
    <m/>
    <s v="x"/>
    <s v="x"/>
    <m/>
    <m/>
    <s v="x"/>
    <s v="x"/>
  </r>
  <r>
    <x v="0"/>
    <x v="0"/>
    <x v="1"/>
    <x v="0"/>
    <s v="E"/>
    <m/>
    <m/>
    <s v="x"/>
    <s v="x"/>
    <m/>
    <m/>
    <s v="x"/>
    <m/>
  </r>
  <r>
    <x v="0"/>
    <x v="0"/>
    <x v="1"/>
    <x v="1"/>
    <s v="E"/>
    <m/>
    <s v="x"/>
    <s v="x"/>
    <s v="x"/>
    <m/>
    <m/>
    <s v="x"/>
    <s v="x"/>
  </r>
  <r>
    <x v="0"/>
    <x v="0"/>
    <x v="1"/>
    <x v="2"/>
    <s v="E"/>
    <m/>
    <s v="x"/>
    <s v="x"/>
    <s v="x"/>
    <m/>
    <m/>
    <s v="x"/>
    <s v="x"/>
  </r>
  <r>
    <x v="0"/>
    <x v="1"/>
    <x v="0"/>
    <x v="0"/>
    <s v="E"/>
    <m/>
    <m/>
    <s v="x"/>
    <s v="x"/>
    <m/>
    <m/>
    <s v="x"/>
    <m/>
  </r>
  <r>
    <x v="0"/>
    <x v="1"/>
    <x v="0"/>
    <x v="1"/>
    <s v="E"/>
    <m/>
    <m/>
    <s v="x"/>
    <s v="x"/>
    <m/>
    <m/>
    <s v="x"/>
    <s v="x"/>
  </r>
  <r>
    <x v="0"/>
    <x v="1"/>
    <x v="0"/>
    <x v="2"/>
    <s v="E"/>
    <m/>
    <m/>
    <s v="x"/>
    <s v="x"/>
    <m/>
    <m/>
    <s v="x"/>
    <s v="x"/>
  </r>
  <r>
    <x v="0"/>
    <x v="1"/>
    <x v="1"/>
    <x v="0"/>
    <s v="E"/>
    <m/>
    <m/>
    <s v="x"/>
    <s v="x"/>
    <m/>
    <s v="x"/>
    <s v="x"/>
    <m/>
  </r>
  <r>
    <x v="0"/>
    <x v="1"/>
    <x v="1"/>
    <x v="1"/>
    <s v="E"/>
    <m/>
    <s v="x"/>
    <s v="x"/>
    <s v="x"/>
    <m/>
    <s v="x"/>
    <s v="x"/>
    <s v="x"/>
  </r>
  <r>
    <x v="0"/>
    <x v="1"/>
    <x v="1"/>
    <x v="2"/>
    <s v="E"/>
    <m/>
    <s v="x"/>
    <s v="x"/>
    <s v="x"/>
    <m/>
    <s v="x"/>
    <s v="x"/>
    <s v="x"/>
  </r>
  <r>
    <x v="0"/>
    <x v="2"/>
    <x v="0"/>
    <x v="0"/>
    <s v="E"/>
    <m/>
    <m/>
    <s v="x"/>
    <s v="x"/>
    <m/>
    <s v="x"/>
    <s v="x"/>
    <m/>
  </r>
  <r>
    <x v="0"/>
    <x v="2"/>
    <x v="0"/>
    <x v="1"/>
    <s v="E"/>
    <m/>
    <m/>
    <s v="x"/>
    <s v="x"/>
    <m/>
    <s v="x"/>
    <s v="x"/>
    <s v="x"/>
  </r>
  <r>
    <x v="0"/>
    <x v="2"/>
    <x v="0"/>
    <x v="2"/>
    <s v="E"/>
    <m/>
    <m/>
    <s v="x"/>
    <s v="x"/>
    <m/>
    <s v="x"/>
    <s v="x"/>
    <s v="x"/>
  </r>
  <r>
    <x v="0"/>
    <x v="2"/>
    <x v="1"/>
    <x v="0"/>
    <s v="E"/>
    <s v="x"/>
    <m/>
    <s v="x"/>
    <s v="x"/>
    <s v="x"/>
    <s v="x"/>
    <s v="x"/>
    <m/>
  </r>
  <r>
    <x v="0"/>
    <x v="2"/>
    <x v="1"/>
    <x v="1"/>
    <s v="E"/>
    <s v="x"/>
    <s v="x"/>
    <s v="x"/>
    <s v="x"/>
    <s v="x"/>
    <s v="x"/>
    <s v="x"/>
    <s v="x"/>
  </r>
  <r>
    <x v="0"/>
    <x v="2"/>
    <x v="1"/>
    <x v="2"/>
    <s v="E"/>
    <s v="x"/>
    <s v="x"/>
    <s v="x"/>
    <s v="x"/>
    <s v="x"/>
    <s v="x"/>
    <s v="x"/>
    <s v="x"/>
  </r>
  <r>
    <x v="1"/>
    <x v="0"/>
    <x v="0"/>
    <x v="0"/>
    <s v="E"/>
    <m/>
    <m/>
    <m/>
    <s v="x"/>
    <m/>
    <m/>
    <s v="x"/>
    <m/>
  </r>
  <r>
    <x v="1"/>
    <x v="0"/>
    <x v="0"/>
    <x v="1"/>
    <s v="E"/>
    <m/>
    <m/>
    <m/>
    <s v="x"/>
    <m/>
    <m/>
    <s v="x"/>
    <s v="x"/>
  </r>
  <r>
    <x v="1"/>
    <x v="0"/>
    <x v="0"/>
    <x v="2"/>
    <s v="E"/>
    <m/>
    <m/>
    <m/>
    <s v="x"/>
    <m/>
    <m/>
    <s v="x"/>
    <s v="x"/>
  </r>
  <r>
    <x v="1"/>
    <x v="0"/>
    <x v="1"/>
    <x v="0"/>
    <s v="E"/>
    <m/>
    <m/>
    <m/>
    <s v="x"/>
    <m/>
    <m/>
    <s v="x"/>
    <m/>
  </r>
  <r>
    <x v="1"/>
    <x v="0"/>
    <x v="1"/>
    <x v="1"/>
    <s v="E"/>
    <m/>
    <m/>
    <m/>
    <s v="x"/>
    <m/>
    <m/>
    <s v="x"/>
    <s v="x"/>
  </r>
  <r>
    <x v="1"/>
    <x v="0"/>
    <x v="1"/>
    <x v="2"/>
    <s v="E"/>
    <m/>
    <m/>
    <m/>
    <s v="x"/>
    <m/>
    <m/>
    <s v="x"/>
    <s v="x"/>
  </r>
  <r>
    <x v="1"/>
    <x v="1"/>
    <x v="0"/>
    <x v="0"/>
    <s v="E"/>
    <m/>
    <m/>
    <m/>
    <s v="x"/>
    <m/>
    <m/>
    <s v="x"/>
    <m/>
  </r>
  <r>
    <x v="1"/>
    <x v="1"/>
    <x v="0"/>
    <x v="1"/>
    <s v="E"/>
    <m/>
    <m/>
    <m/>
    <s v="x"/>
    <m/>
    <m/>
    <s v="x"/>
    <s v="x"/>
  </r>
  <r>
    <x v="1"/>
    <x v="1"/>
    <x v="0"/>
    <x v="2"/>
    <s v="E"/>
    <m/>
    <m/>
    <m/>
    <s v="x"/>
    <m/>
    <m/>
    <s v="x"/>
    <s v="x"/>
  </r>
  <r>
    <x v="1"/>
    <x v="1"/>
    <x v="1"/>
    <x v="0"/>
    <s v="E"/>
    <m/>
    <m/>
    <m/>
    <s v="x"/>
    <m/>
    <s v="x"/>
    <s v="x"/>
    <m/>
  </r>
  <r>
    <x v="1"/>
    <x v="1"/>
    <x v="1"/>
    <x v="1"/>
    <s v="E"/>
    <m/>
    <m/>
    <m/>
    <s v="x"/>
    <m/>
    <s v="x"/>
    <s v="x"/>
    <s v="x"/>
  </r>
  <r>
    <x v="1"/>
    <x v="1"/>
    <x v="1"/>
    <x v="2"/>
    <s v="E"/>
    <m/>
    <m/>
    <m/>
    <s v="x"/>
    <m/>
    <s v="x"/>
    <s v="x"/>
    <s v="x"/>
  </r>
  <r>
    <x v="1"/>
    <x v="2"/>
    <x v="0"/>
    <x v="0"/>
    <s v="E"/>
    <m/>
    <m/>
    <m/>
    <s v="x"/>
    <m/>
    <s v="x"/>
    <s v="x"/>
    <m/>
  </r>
  <r>
    <x v="1"/>
    <x v="2"/>
    <x v="0"/>
    <x v="1"/>
    <s v="E"/>
    <m/>
    <m/>
    <m/>
    <s v="x"/>
    <m/>
    <s v="x"/>
    <s v="x"/>
    <s v="x"/>
  </r>
  <r>
    <x v="1"/>
    <x v="2"/>
    <x v="0"/>
    <x v="2"/>
    <s v="E"/>
    <m/>
    <m/>
    <m/>
    <s v="x"/>
    <m/>
    <s v="x"/>
    <s v="x"/>
    <s v="x"/>
  </r>
  <r>
    <x v="1"/>
    <x v="2"/>
    <x v="1"/>
    <x v="0"/>
    <s v="E"/>
    <m/>
    <m/>
    <m/>
    <s v="x"/>
    <m/>
    <s v="x"/>
    <s v="x"/>
    <m/>
  </r>
  <r>
    <x v="1"/>
    <x v="2"/>
    <x v="1"/>
    <x v="1"/>
    <s v="E"/>
    <m/>
    <m/>
    <m/>
    <s v="x"/>
    <m/>
    <s v="x"/>
    <s v="x"/>
    <s v="x"/>
  </r>
  <r>
    <x v="1"/>
    <x v="2"/>
    <x v="1"/>
    <x v="2"/>
    <s v="E"/>
    <m/>
    <m/>
    <m/>
    <s v="x"/>
    <m/>
    <s v="x"/>
    <s v="x"/>
    <s v="x"/>
  </r>
  <r>
    <x v="0"/>
    <x v="0"/>
    <x v="0"/>
    <x v="0"/>
    <s v="F"/>
    <m/>
    <m/>
    <s v="x"/>
    <s v="x"/>
    <m/>
    <m/>
    <s v="x"/>
    <m/>
  </r>
  <r>
    <x v="0"/>
    <x v="0"/>
    <x v="0"/>
    <x v="1"/>
    <s v="F"/>
    <m/>
    <m/>
    <s v="x"/>
    <s v="x"/>
    <m/>
    <m/>
    <s v="x"/>
    <s v="x"/>
  </r>
  <r>
    <x v="0"/>
    <x v="0"/>
    <x v="0"/>
    <x v="2"/>
    <s v="F"/>
    <m/>
    <m/>
    <s v="x"/>
    <s v="x"/>
    <m/>
    <m/>
    <s v="x"/>
    <s v="x"/>
  </r>
  <r>
    <x v="0"/>
    <x v="0"/>
    <x v="1"/>
    <x v="0"/>
    <s v="F"/>
    <m/>
    <m/>
    <s v="x"/>
    <s v="x"/>
    <m/>
    <m/>
    <s v="x"/>
    <m/>
  </r>
  <r>
    <x v="0"/>
    <x v="0"/>
    <x v="1"/>
    <x v="1"/>
    <s v="F"/>
    <m/>
    <s v="x"/>
    <s v="x"/>
    <s v="x"/>
    <m/>
    <m/>
    <s v="x"/>
    <s v="x"/>
  </r>
  <r>
    <x v="0"/>
    <x v="0"/>
    <x v="1"/>
    <x v="2"/>
    <s v="F"/>
    <m/>
    <s v="x"/>
    <s v="x"/>
    <s v="x"/>
    <m/>
    <m/>
    <s v="x"/>
    <s v="x"/>
  </r>
  <r>
    <x v="0"/>
    <x v="1"/>
    <x v="0"/>
    <x v="0"/>
    <s v="F"/>
    <m/>
    <m/>
    <s v="x"/>
    <s v="x"/>
    <m/>
    <m/>
    <s v="x"/>
    <m/>
  </r>
  <r>
    <x v="0"/>
    <x v="1"/>
    <x v="0"/>
    <x v="1"/>
    <s v="F"/>
    <m/>
    <m/>
    <s v="x"/>
    <s v="x"/>
    <m/>
    <m/>
    <s v="x"/>
    <s v="x"/>
  </r>
  <r>
    <x v="0"/>
    <x v="1"/>
    <x v="0"/>
    <x v="2"/>
    <s v="F"/>
    <m/>
    <m/>
    <s v="x"/>
    <s v="x"/>
    <m/>
    <m/>
    <s v="x"/>
    <s v="x"/>
  </r>
  <r>
    <x v="0"/>
    <x v="1"/>
    <x v="1"/>
    <x v="0"/>
    <s v="F"/>
    <m/>
    <m/>
    <s v="x"/>
    <s v="x"/>
    <m/>
    <s v="x"/>
    <s v="x"/>
    <m/>
  </r>
  <r>
    <x v="0"/>
    <x v="1"/>
    <x v="1"/>
    <x v="1"/>
    <s v="F"/>
    <m/>
    <s v="x"/>
    <s v="x"/>
    <s v="x"/>
    <m/>
    <s v="x"/>
    <s v="x"/>
    <s v="x"/>
  </r>
  <r>
    <x v="0"/>
    <x v="1"/>
    <x v="1"/>
    <x v="2"/>
    <s v="F"/>
    <m/>
    <s v="x"/>
    <s v="x"/>
    <s v="x"/>
    <m/>
    <s v="x"/>
    <s v="x"/>
    <s v="x"/>
  </r>
  <r>
    <x v="0"/>
    <x v="2"/>
    <x v="0"/>
    <x v="0"/>
    <s v="F"/>
    <m/>
    <m/>
    <s v="x"/>
    <s v="x"/>
    <m/>
    <s v="x"/>
    <s v="x"/>
    <m/>
  </r>
  <r>
    <x v="0"/>
    <x v="2"/>
    <x v="0"/>
    <x v="1"/>
    <s v="F"/>
    <m/>
    <m/>
    <s v="x"/>
    <s v="x"/>
    <m/>
    <s v="x"/>
    <s v="x"/>
    <s v="x"/>
  </r>
  <r>
    <x v="0"/>
    <x v="2"/>
    <x v="0"/>
    <x v="2"/>
    <s v="F"/>
    <m/>
    <m/>
    <s v="x"/>
    <s v="x"/>
    <m/>
    <s v="x"/>
    <s v="x"/>
    <s v="x"/>
  </r>
  <r>
    <x v="0"/>
    <x v="2"/>
    <x v="1"/>
    <x v="0"/>
    <s v="F"/>
    <m/>
    <m/>
    <s v="x"/>
    <s v="x"/>
    <s v="x"/>
    <s v="x"/>
    <s v="x"/>
    <m/>
  </r>
  <r>
    <x v="0"/>
    <x v="2"/>
    <x v="1"/>
    <x v="1"/>
    <s v="F"/>
    <m/>
    <s v="x"/>
    <s v="x"/>
    <s v="x"/>
    <s v="x"/>
    <s v="x"/>
    <s v="x"/>
    <s v="x"/>
  </r>
  <r>
    <x v="0"/>
    <x v="2"/>
    <x v="1"/>
    <x v="2"/>
    <s v="F"/>
    <m/>
    <s v="x"/>
    <s v="x"/>
    <s v="x"/>
    <s v="x"/>
    <s v="x"/>
    <s v="x"/>
    <s v="x"/>
  </r>
  <r>
    <x v="1"/>
    <x v="0"/>
    <x v="0"/>
    <x v="0"/>
    <s v="F"/>
    <m/>
    <m/>
    <m/>
    <s v="x"/>
    <m/>
    <m/>
    <s v="x"/>
    <m/>
  </r>
  <r>
    <x v="1"/>
    <x v="0"/>
    <x v="0"/>
    <x v="1"/>
    <s v="F"/>
    <m/>
    <m/>
    <m/>
    <s v="x"/>
    <m/>
    <m/>
    <s v="x"/>
    <s v="x"/>
  </r>
  <r>
    <x v="1"/>
    <x v="0"/>
    <x v="0"/>
    <x v="2"/>
    <s v="F"/>
    <m/>
    <m/>
    <m/>
    <s v="x"/>
    <m/>
    <m/>
    <s v="x"/>
    <s v="x"/>
  </r>
  <r>
    <x v="1"/>
    <x v="0"/>
    <x v="1"/>
    <x v="0"/>
    <s v="F"/>
    <m/>
    <m/>
    <m/>
    <s v="x"/>
    <m/>
    <m/>
    <s v="x"/>
    <m/>
  </r>
  <r>
    <x v="1"/>
    <x v="0"/>
    <x v="1"/>
    <x v="1"/>
    <s v="F"/>
    <m/>
    <m/>
    <m/>
    <s v="x"/>
    <m/>
    <m/>
    <s v="x"/>
    <s v="x"/>
  </r>
  <r>
    <x v="1"/>
    <x v="0"/>
    <x v="1"/>
    <x v="2"/>
    <s v="F"/>
    <m/>
    <m/>
    <m/>
    <s v="x"/>
    <m/>
    <m/>
    <s v="x"/>
    <s v="x"/>
  </r>
  <r>
    <x v="1"/>
    <x v="1"/>
    <x v="0"/>
    <x v="0"/>
    <s v="F"/>
    <m/>
    <m/>
    <m/>
    <s v="x"/>
    <m/>
    <m/>
    <s v="x"/>
    <m/>
  </r>
  <r>
    <x v="1"/>
    <x v="1"/>
    <x v="0"/>
    <x v="1"/>
    <s v="F"/>
    <m/>
    <m/>
    <m/>
    <s v="x"/>
    <m/>
    <m/>
    <s v="x"/>
    <s v="x"/>
  </r>
  <r>
    <x v="1"/>
    <x v="1"/>
    <x v="0"/>
    <x v="2"/>
    <s v="F"/>
    <m/>
    <m/>
    <m/>
    <s v="x"/>
    <m/>
    <m/>
    <s v="x"/>
    <s v="x"/>
  </r>
  <r>
    <x v="1"/>
    <x v="1"/>
    <x v="1"/>
    <x v="0"/>
    <s v="F"/>
    <m/>
    <m/>
    <m/>
    <s v="x"/>
    <m/>
    <s v="x"/>
    <s v="x"/>
    <m/>
  </r>
  <r>
    <x v="1"/>
    <x v="1"/>
    <x v="1"/>
    <x v="1"/>
    <s v="F"/>
    <m/>
    <m/>
    <m/>
    <s v="x"/>
    <m/>
    <s v="x"/>
    <s v="x"/>
    <s v="x"/>
  </r>
  <r>
    <x v="1"/>
    <x v="1"/>
    <x v="1"/>
    <x v="2"/>
    <s v="F"/>
    <m/>
    <m/>
    <m/>
    <s v="x"/>
    <m/>
    <s v="x"/>
    <s v="x"/>
    <s v="x"/>
  </r>
  <r>
    <x v="1"/>
    <x v="2"/>
    <x v="0"/>
    <x v="0"/>
    <s v="F"/>
    <m/>
    <m/>
    <m/>
    <s v="x"/>
    <m/>
    <s v="x"/>
    <s v="x"/>
    <m/>
  </r>
  <r>
    <x v="1"/>
    <x v="2"/>
    <x v="0"/>
    <x v="1"/>
    <s v="F"/>
    <m/>
    <m/>
    <m/>
    <s v="x"/>
    <m/>
    <s v="x"/>
    <s v="x"/>
    <s v="x"/>
  </r>
  <r>
    <x v="1"/>
    <x v="2"/>
    <x v="0"/>
    <x v="2"/>
    <s v="F"/>
    <m/>
    <m/>
    <m/>
    <s v="x"/>
    <m/>
    <s v="x"/>
    <s v="x"/>
    <s v="x"/>
  </r>
  <r>
    <x v="1"/>
    <x v="2"/>
    <x v="1"/>
    <x v="0"/>
    <s v="F"/>
    <m/>
    <m/>
    <m/>
    <s v="x"/>
    <m/>
    <s v="x"/>
    <s v="x"/>
    <m/>
  </r>
  <r>
    <x v="1"/>
    <x v="2"/>
    <x v="1"/>
    <x v="1"/>
    <s v="F"/>
    <m/>
    <m/>
    <m/>
    <s v="x"/>
    <m/>
    <s v="x"/>
    <s v="x"/>
    <s v="x"/>
  </r>
  <r>
    <x v="1"/>
    <x v="2"/>
    <x v="1"/>
    <x v="2"/>
    <s v="F"/>
    <m/>
    <m/>
    <m/>
    <s v="x"/>
    <m/>
    <s v="x"/>
    <s v="x"/>
    <s v="x"/>
  </r>
  <r>
    <x v="0"/>
    <x v="0"/>
    <x v="0"/>
    <x v="0"/>
    <s v="G"/>
    <m/>
    <m/>
    <s v="x"/>
    <s v="x"/>
    <m/>
    <m/>
    <s v="x"/>
    <m/>
  </r>
  <r>
    <x v="0"/>
    <x v="0"/>
    <x v="0"/>
    <x v="1"/>
    <s v="G"/>
    <m/>
    <m/>
    <s v="x"/>
    <s v="x"/>
    <m/>
    <m/>
    <s v="x"/>
    <s v="x"/>
  </r>
  <r>
    <x v="0"/>
    <x v="0"/>
    <x v="0"/>
    <x v="2"/>
    <s v="G"/>
    <m/>
    <m/>
    <s v="x"/>
    <s v="x"/>
    <m/>
    <m/>
    <s v="x"/>
    <s v="x"/>
  </r>
  <r>
    <x v="0"/>
    <x v="0"/>
    <x v="1"/>
    <x v="0"/>
    <s v="G"/>
    <m/>
    <m/>
    <s v="x"/>
    <s v="x"/>
    <m/>
    <m/>
    <s v="x"/>
    <m/>
  </r>
  <r>
    <x v="0"/>
    <x v="0"/>
    <x v="1"/>
    <x v="1"/>
    <s v="G"/>
    <m/>
    <s v="x"/>
    <s v="x"/>
    <s v="x"/>
    <m/>
    <m/>
    <s v="x"/>
    <s v="x"/>
  </r>
  <r>
    <x v="0"/>
    <x v="0"/>
    <x v="1"/>
    <x v="2"/>
    <s v="G"/>
    <m/>
    <s v="x"/>
    <s v="x"/>
    <s v="x"/>
    <m/>
    <m/>
    <s v="x"/>
    <s v="x"/>
  </r>
  <r>
    <x v="0"/>
    <x v="1"/>
    <x v="0"/>
    <x v="0"/>
    <s v="G"/>
    <m/>
    <m/>
    <s v="x"/>
    <s v="x"/>
    <m/>
    <m/>
    <s v="x"/>
    <m/>
  </r>
  <r>
    <x v="0"/>
    <x v="1"/>
    <x v="0"/>
    <x v="1"/>
    <s v="G"/>
    <m/>
    <m/>
    <s v="x"/>
    <s v="x"/>
    <m/>
    <m/>
    <s v="x"/>
    <s v="x"/>
  </r>
  <r>
    <x v="0"/>
    <x v="1"/>
    <x v="0"/>
    <x v="2"/>
    <s v="G"/>
    <m/>
    <m/>
    <s v="x"/>
    <s v="x"/>
    <m/>
    <m/>
    <s v="x"/>
    <s v="x"/>
  </r>
  <r>
    <x v="0"/>
    <x v="1"/>
    <x v="1"/>
    <x v="0"/>
    <s v="G"/>
    <m/>
    <m/>
    <s v="x"/>
    <s v="x"/>
    <m/>
    <s v="x"/>
    <s v="x"/>
    <m/>
  </r>
  <r>
    <x v="0"/>
    <x v="1"/>
    <x v="1"/>
    <x v="1"/>
    <s v="G"/>
    <m/>
    <s v="x"/>
    <s v="x"/>
    <s v="x"/>
    <m/>
    <s v="x"/>
    <s v="x"/>
    <s v="x"/>
  </r>
  <r>
    <x v="0"/>
    <x v="1"/>
    <x v="1"/>
    <x v="2"/>
    <s v="G"/>
    <m/>
    <s v="x"/>
    <s v="x"/>
    <s v="x"/>
    <m/>
    <s v="x"/>
    <s v="x"/>
    <s v="x"/>
  </r>
  <r>
    <x v="0"/>
    <x v="2"/>
    <x v="0"/>
    <x v="0"/>
    <s v="G"/>
    <m/>
    <m/>
    <s v="x"/>
    <s v="x"/>
    <m/>
    <s v="x"/>
    <s v="x"/>
    <m/>
  </r>
  <r>
    <x v="0"/>
    <x v="2"/>
    <x v="0"/>
    <x v="1"/>
    <s v="G"/>
    <m/>
    <m/>
    <s v="x"/>
    <s v="x"/>
    <m/>
    <s v="x"/>
    <s v="x"/>
    <s v="x"/>
  </r>
  <r>
    <x v="0"/>
    <x v="2"/>
    <x v="0"/>
    <x v="2"/>
    <s v="G"/>
    <m/>
    <m/>
    <s v="x"/>
    <s v="x"/>
    <m/>
    <s v="x"/>
    <s v="x"/>
    <s v="x"/>
  </r>
  <r>
    <x v="0"/>
    <x v="2"/>
    <x v="1"/>
    <x v="0"/>
    <s v="G"/>
    <m/>
    <m/>
    <s v="x"/>
    <s v="x"/>
    <s v="x"/>
    <s v="x"/>
    <s v="x"/>
    <m/>
  </r>
  <r>
    <x v="0"/>
    <x v="2"/>
    <x v="1"/>
    <x v="1"/>
    <s v="G"/>
    <m/>
    <s v="x"/>
    <s v="x"/>
    <s v="x"/>
    <s v="x"/>
    <s v="x"/>
    <s v="x"/>
    <s v="x"/>
  </r>
  <r>
    <x v="0"/>
    <x v="2"/>
    <x v="1"/>
    <x v="2"/>
    <s v="G"/>
    <m/>
    <s v="x"/>
    <s v="x"/>
    <s v="x"/>
    <s v="x"/>
    <s v="x"/>
    <s v="x"/>
    <s v="x"/>
  </r>
  <r>
    <x v="1"/>
    <x v="0"/>
    <x v="0"/>
    <x v="0"/>
    <s v="G"/>
    <m/>
    <m/>
    <m/>
    <s v="x"/>
    <m/>
    <m/>
    <s v="x"/>
    <m/>
  </r>
  <r>
    <x v="1"/>
    <x v="0"/>
    <x v="0"/>
    <x v="1"/>
    <s v="G"/>
    <m/>
    <m/>
    <m/>
    <s v="x"/>
    <m/>
    <m/>
    <s v="x"/>
    <s v="x"/>
  </r>
  <r>
    <x v="1"/>
    <x v="0"/>
    <x v="0"/>
    <x v="2"/>
    <s v="G"/>
    <m/>
    <m/>
    <m/>
    <s v="x"/>
    <m/>
    <m/>
    <s v="x"/>
    <s v="x"/>
  </r>
  <r>
    <x v="1"/>
    <x v="0"/>
    <x v="1"/>
    <x v="0"/>
    <s v="G"/>
    <m/>
    <m/>
    <m/>
    <s v="x"/>
    <m/>
    <m/>
    <s v="x"/>
    <m/>
  </r>
  <r>
    <x v="1"/>
    <x v="0"/>
    <x v="1"/>
    <x v="1"/>
    <s v="G"/>
    <m/>
    <m/>
    <m/>
    <s v="x"/>
    <m/>
    <m/>
    <s v="x"/>
    <s v="x"/>
  </r>
  <r>
    <x v="1"/>
    <x v="0"/>
    <x v="1"/>
    <x v="2"/>
    <s v="G"/>
    <m/>
    <m/>
    <m/>
    <s v="x"/>
    <m/>
    <m/>
    <s v="x"/>
    <s v="x"/>
  </r>
  <r>
    <x v="1"/>
    <x v="1"/>
    <x v="0"/>
    <x v="0"/>
    <s v="G"/>
    <m/>
    <m/>
    <m/>
    <s v="x"/>
    <m/>
    <m/>
    <s v="x"/>
    <m/>
  </r>
  <r>
    <x v="1"/>
    <x v="1"/>
    <x v="0"/>
    <x v="1"/>
    <s v="G"/>
    <m/>
    <m/>
    <m/>
    <s v="x"/>
    <m/>
    <m/>
    <s v="x"/>
    <s v="x"/>
  </r>
  <r>
    <x v="1"/>
    <x v="1"/>
    <x v="0"/>
    <x v="2"/>
    <s v="G"/>
    <m/>
    <m/>
    <m/>
    <s v="x"/>
    <m/>
    <m/>
    <s v="x"/>
    <s v="x"/>
  </r>
  <r>
    <x v="1"/>
    <x v="1"/>
    <x v="1"/>
    <x v="0"/>
    <s v="G"/>
    <m/>
    <m/>
    <m/>
    <s v="x"/>
    <m/>
    <s v="x"/>
    <s v="x"/>
    <m/>
  </r>
  <r>
    <x v="1"/>
    <x v="1"/>
    <x v="1"/>
    <x v="1"/>
    <s v="G"/>
    <m/>
    <m/>
    <m/>
    <s v="x"/>
    <m/>
    <s v="x"/>
    <s v="x"/>
    <s v="x"/>
  </r>
  <r>
    <x v="1"/>
    <x v="1"/>
    <x v="1"/>
    <x v="2"/>
    <s v="G"/>
    <m/>
    <m/>
    <m/>
    <s v="x"/>
    <m/>
    <s v="x"/>
    <s v="x"/>
    <s v="x"/>
  </r>
  <r>
    <x v="1"/>
    <x v="2"/>
    <x v="0"/>
    <x v="0"/>
    <s v="G"/>
    <m/>
    <m/>
    <m/>
    <s v="x"/>
    <m/>
    <s v="x"/>
    <s v="x"/>
    <m/>
  </r>
  <r>
    <x v="1"/>
    <x v="2"/>
    <x v="0"/>
    <x v="1"/>
    <s v="G"/>
    <m/>
    <m/>
    <m/>
    <s v="x"/>
    <m/>
    <s v="x"/>
    <s v="x"/>
    <s v="x"/>
  </r>
  <r>
    <x v="1"/>
    <x v="2"/>
    <x v="0"/>
    <x v="2"/>
    <s v="G"/>
    <m/>
    <m/>
    <m/>
    <s v="x"/>
    <m/>
    <s v="x"/>
    <s v="x"/>
    <s v="x"/>
  </r>
  <r>
    <x v="1"/>
    <x v="2"/>
    <x v="1"/>
    <x v="0"/>
    <s v="G"/>
    <m/>
    <m/>
    <m/>
    <s v="x"/>
    <m/>
    <s v="x"/>
    <s v="x"/>
    <m/>
  </r>
  <r>
    <x v="1"/>
    <x v="2"/>
    <x v="1"/>
    <x v="1"/>
    <s v="G"/>
    <m/>
    <m/>
    <m/>
    <s v="x"/>
    <m/>
    <s v="x"/>
    <s v="x"/>
    <s v="x"/>
  </r>
  <r>
    <x v="1"/>
    <x v="2"/>
    <x v="1"/>
    <x v="2"/>
    <s v="G"/>
    <m/>
    <m/>
    <m/>
    <s v="x"/>
    <m/>
    <s v="x"/>
    <s v="x"/>
    <s v="x"/>
  </r>
  <r>
    <x v="0"/>
    <x v="0"/>
    <x v="0"/>
    <x v="0"/>
    <s v="H"/>
    <m/>
    <m/>
    <s v="x"/>
    <s v="x"/>
    <m/>
    <m/>
    <s v="x"/>
    <m/>
  </r>
  <r>
    <x v="0"/>
    <x v="0"/>
    <x v="0"/>
    <x v="1"/>
    <s v="H"/>
    <m/>
    <m/>
    <s v="x"/>
    <s v="x"/>
    <m/>
    <m/>
    <s v="x"/>
    <s v="x"/>
  </r>
  <r>
    <x v="0"/>
    <x v="0"/>
    <x v="0"/>
    <x v="2"/>
    <s v="H"/>
    <m/>
    <m/>
    <s v="x"/>
    <s v="x"/>
    <m/>
    <m/>
    <s v="x"/>
    <s v="x"/>
  </r>
  <r>
    <x v="0"/>
    <x v="0"/>
    <x v="1"/>
    <x v="0"/>
    <s v="H"/>
    <m/>
    <m/>
    <s v="x"/>
    <s v="x"/>
    <m/>
    <m/>
    <s v="x"/>
    <m/>
  </r>
  <r>
    <x v="0"/>
    <x v="0"/>
    <x v="1"/>
    <x v="1"/>
    <s v="H"/>
    <m/>
    <s v="x"/>
    <s v="x"/>
    <s v="x"/>
    <m/>
    <m/>
    <s v="x"/>
    <s v="x"/>
  </r>
  <r>
    <x v="0"/>
    <x v="0"/>
    <x v="1"/>
    <x v="2"/>
    <s v="H"/>
    <m/>
    <s v="x"/>
    <s v="x"/>
    <s v="x"/>
    <m/>
    <m/>
    <s v="x"/>
    <s v="x"/>
  </r>
  <r>
    <x v="0"/>
    <x v="1"/>
    <x v="0"/>
    <x v="0"/>
    <s v="H"/>
    <m/>
    <m/>
    <s v="x"/>
    <s v="x"/>
    <m/>
    <m/>
    <s v="x"/>
    <m/>
  </r>
  <r>
    <x v="0"/>
    <x v="1"/>
    <x v="0"/>
    <x v="1"/>
    <s v="H"/>
    <m/>
    <m/>
    <s v="x"/>
    <s v="x"/>
    <m/>
    <m/>
    <s v="x"/>
    <s v="x"/>
  </r>
  <r>
    <x v="0"/>
    <x v="1"/>
    <x v="0"/>
    <x v="2"/>
    <s v="H"/>
    <m/>
    <m/>
    <s v="x"/>
    <s v="x"/>
    <m/>
    <m/>
    <s v="x"/>
    <s v="x"/>
  </r>
  <r>
    <x v="0"/>
    <x v="1"/>
    <x v="1"/>
    <x v="0"/>
    <s v="H"/>
    <m/>
    <m/>
    <s v="x"/>
    <s v="x"/>
    <m/>
    <s v="x"/>
    <s v="x"/>
    <m/>
  </r>
  <r>
    <x v="0"/>
    <x v="1"/>
    <x v="1"/>
    <x v="1"/>
    <s v="H"/>
    <m/>
    <s v="x"/>
    <s v="x"/>
    <s v="x"/>
    <m/>
    <s v="x"/>
    <s v="x"/>
    <s v="x"/>
  </r>
  <r>
    <x v="0"/>
    <x v="1"/>
    <x v="1"/>
    <x v="2"/>
    <s v="H"/>
    <m/>
    <s v="x"/>
    <s v="x"/>
    <s v="x"/>
    <m/>
    <s v="x"/>
    <s v="x"/>
    <s v="x"/>
  </r>
  <r>
    <x v="0"/>
    <x v="2"/>
    <x v="0"/>
    <x v="0"/>
    <s v="H"/>
    <m/>
    <m/>
    <s v="x"/>
    <s v="x"/>
    <m/>
    <s v="x"/>
    <s v="x"/>
    <m/>
  </r>
  <r>
    <x v="0"/>
    <x v="2"/>
    <x v="0"/>
    <x v="1"/>
    <s v="H"/>
    <m/>
    <m/>
    <s v="x"/>
    <s v="x"/>
    <m/>
    <s v="x"/>
    <s v="x"/>
    <s v="x"/>
  </r>
  <r>
    <x v="0"/>
    <x v="2"/>
    <x v="0"/>
    <x v="2"/>
    <s v="H"/>
    <m/>
    <m/>
    <s v="x"/>
    <s v="x"/>
    <m/>
    <s v="x"/>
    <s v="x"/>
    <s v="x"/>
  </r>
  <r>
    <x v="0"/>
    <x v="2"/>
    <x v="1"/>
    <x v="0"/>
    <s v="H"/>
    <m/>
    <m/>
    <s v="x"/>
    <s v="x"/>
    <s v="x"/>
    <s v="x"/>
    <s v="x"/>
    <m/>
  </r>
  <r>
    <x v="0"/>
    <x v="2"/>
    <x v="1"/>
    <x v="1"/>
    <s v="H"/>
    <m/>
    <s v="x"/>
    <s v="x"/>
    <s v="x"/>
    <s v="x"/>
    <s v="x"/>
    <s v="x"/>
    <s v="x"/>
  </r>
  <r>
    <x v="0"/>
    <x v="2"/>
    <x v="1"/>
    <x v="2"/>
    <s v="H"/>
    <m/>
    <s v="x"/>
    <s v="x"/>
    <s v="x"/>
    <s v="x"/>
    <s v="x"/>
    <s v="x"/>
    <s v="x"/>
  </r>
  <r>
    <x v="1"/>
    <x v="0"/>
    <x v="0"/>
    <x v="0"/>
    <s v="H"/>
    <m/>
    <m/>
    <m/>
    <s v="x"/>
    <m/>
    <m/>
    <s v="x"/>
    <m/>
  </r>
  <r>
    <x v="1"/>
    <x v="0"/>
    <x v="0"/>
    <x v="1"/>
    <s v="H"/>
    <m/>
    <m/>
    <m/>
    <s v="x"/>
    <m/>
    <m/>
    <s v="x"/>
    <s v="x"/>
  </r>
  <r>
    <x v="1"/>
    <x v="0"/>
    <x v="0"/>
    <x v="2"/>
    <s v="H"/>
    <m/>
    <m/>
    <m/>
    <s v="x"/>
    <m/>
    <m/>
    <s v="x"/>
    <s v="x"/>
  </r>
  <r>
    <x v="1"/>
    <x v="0"/>
    <x v="1"/>
    <x v="0"/>
    <s v="H"/>
    <m/>
    <m/>
    <m/>
    <s v="x"/>
    <m/>
    <m/>
    <s v="x"/>
    <m/>
  </r>
  <r>
    <x v="1"/>
    <x v="0"/>
    <x v="1"/>
    <x v="1"/>
    <s v="H"/>
    <m/>
    <m/>
    <m/>
    <s v="x"/>
    <m/>
    <m/>
    <s v="x"/>
    <s v="x"/>
  </r>
  <r>
    <x v="1"/>
    <x v="0"/>
    <x v="1"/>
    <x v="2"/>
    <s v="H"/>
    <m/>
    <m/>
    <m/>
    <s v="x"/>
    <m/>
    <m/>
    <s v="x"/>
    <s v="x"/>
  </r>
  <r>
    <x v="1"/>
    <x v="1"/>
    <x v="0"/>
    <x v="0"/>
    <s v="H"/>
    <m/>
    <m/>
    <m/>
    <s v="x"/>
    <m/>
    <m/>
    <s v="x"/>
    <m/>
  </r>
  <r>
    <x v="1"/>
    <x v="1"/>
    <x v="0"/>
    <x v="1"/>
    <s v="H"/>
    <m/>
    <m/>
    <m/>
    <s v="x"/>
    <m/>
    <m/>
    <s v="x"/>
    <s v="x"/>
  </r>
  <r>
    <x v="1"/>
    <x v="1"/>
    <x v="0"/>
    <x v="2"/>
    <s v="H"/>
    <m/>
    <m/>
    <m/>
    <s v="x"/>
    <m/>
    <m/>
    <s v="x"/>
    <s v="x"/>
  </r>
  <r>
    <x v="1"/>
    <x v="1"/>
    <x v="1"/>
    <x v="0"/>
    <s v="H"/>
    <m/>
    <m/>
    <m/>
    <s v="x"/>
    <m/>
    <s v="x"/>
    <s v="x"/>
    <m/>
  </r>
  <r>
    <x v="1"/>
    <x v="1"/>
    <x v="1"/>
    <x v="1"/>
    <s v="H"/>
    <m/>
    <m/>
    <m/>
    <s v="x"/>
    <m/>
    <s v="x"/>
    <s v="x"/>
    <s v="x"/>
  </r>
  <r>
    <x v="1"/>
    <x v="1"/>
    <x v="1"/>
    <x v="2"/>
    <s v="H"/>
    <m/>
    <m/>
    <m/>
    <s v="x"/>
    <m/>
    <s v="x"/>
    <s v="x"/>
    <s v="x"/>
  </r>
  <r>
    <x v="1"/>
    <x v="2"/>
    <x v="0"/>
    <x v="0"/>
    <s v="H"/>
    <m/>
    <m/>
    <m/>
    <s v="x"/>
    <m/>
    <s v="x"/>
    <s v="x"/>
    <m/>
  </r>
  <r>
    <x v="1"/>
    <x v="2"/>
    <x v="0"/>
    <x v="1"/>
    <s v="H"/>
    <m/>
    <m/>
    <m/>
    <s v="x"/>
    <m/>
    <s v="x"/>
    <s v="x"/>
    <s v="x"/>
  </r>
  <r>
    <x v="1"/>
    <x v="2"/>
    <x v="0"/>
    <x v="2"/>
    <s v="H"/>
    <m/>
    <m/>
    <m/>
    <s v="x"/>
    <m/>
    <s v="x"/>
    <s v="x"/>
    <s v="x"/>
  </r>
  <r>
    <x v="1"/>
    <x v="2"/>
    <x v="1"/>
    <x v="0"/>
    <s v="H"/>
    <m/>
    <m/>
    <m/>
    <s v="x"/>
    <m/>
    <s v="x"/>
    <s v="x"/>
    <m/>
  </r>
  <r>
    <x v="1"/>
    <x v="2"/>
    <x v="1"/>
    <x v="1"/>
    <s v="H"/>
    <m/>
    <m/>
    <m/>
    <s v="x"/>
    <m/>
    <s v="x"/>
    <s v="x"/>
    <s v="x"/>
  </r>
  <r>
    <x v="1"/>
    <x v="2"/>
    <x v="1"/>
    <x v="2"/>
    <s v="H"/>
    <m/>
    <m/>
    <m/>
    <s v="x"/>
    <m/>
    <s v="x"/>
    <s v="x"/>
    <s v="x"/>
  </r>
  <r>
    <x v="0"/>
    <x v="0"/>
    <x v="0"/>
    <x v="0"/>
    <s v="I"/>
    <m/>
    <m/>
    <s v="x"/>
    <s v="x"/>
    <m/>
    <m/>
    <s v="x"/>
    <m/>
  </r>
  <r>
    <x v="0"/>
    <x v="0"/>
    <x v="0"/>
    <x v="1"/>
    <s v="I"/>
    <m/>
    <m/>
    <s v="x"/>
    <s v="x"/>
    <m/>
    <m/>
    <s v="x"/>
    <s v="x"/>
  </r>
  <r>
    <x v="0"/>
    <x v="0"/>
    <x v="0"/>
    <x v="2"/>
    <s v="I"/>
    <m/>
    <m/>
    <s v="x"/>
    <s v="x"/>
    <m/>
    <m/>
    <s v="x"/>
    <s v="x"/>
  </r>
  <r>
    <x v="0"/>
    <x v="0"/>
    <x v="1"/>
    <x v="0"/>
    <s v="I"/>
    <m/>
    <m/>
    <s v="x"/>
    <s v="x"/>
    <m/>
    <m/>
    <s v="x"/>
    <m/>
  </r>
  <r>
    <x v="0"/>
    <x v="0"/>
    <x v="1"/>
    <x v="1"/>
    <s v="I"/>
    <m/>
    <s v="x"/>
    <s v="x"/>
    <s v="x"/>
    <m/>
    <m/>
    <s v="x"/>
    <s v="x"/>
  </r>
  <r>
    <x v="0"/>
    <x v="0"/>
    <x v="1"/>
    <x v="2"/>
    <s v="I"/>
    <m/>
    <s v="x"/>
    <s v="x"/>
    <s v="x"/>
    <m/>
    <m/>
    <s v="x"/>
    <s v="x"/>
  </r>
  <r>
    <x v="0"/>
    <x v="1"/>
    <x v="0"/>
    <x v="0"/>
    <s v="I"/>
    <m/>
    <m/>
    <s v="x"/>
    <s v="x"/>
    <m/>
    <m/>
    <s v="x"/>
    <m/>
  </r>
  <r>
    <x v="0"/>
    <x v="1"/>
    <x v="0"/>
    <x v="1"/>
    <s v="I"/>
    <m/>
    <m/>
    <s v="x"/>
    <s v="x"/>
    <m/>
    <m/>
    <s v="x"/>
    <s v="x"/>
  </r>
  <r>
    <x v="0"/>
    <x v="1"/>
    <x v="0"/>
    <x v="2"/>
    <s v="I"/>
    <m/>
    <m/>
    <s v="x"/>
    <s v="x"/>
    <m/>
    <m/>
    <s v="x"/>
    <s v="x"/>
  </r>
  <r>
    <x v="0"/>
    <x v="1"/>
    <x v="1"/>
    <x v="0"/>
    <s v="I"/>
    <m/>
    <m/>
    <s v="x"/>
    <s v="x"/>
    <m/>
    <s v="x"/>
    <s v="x"/>
    <m/>
  </r>
  <r>
    <x v="0"/>
    <x v="1"/>
    <x v="1"/>
    <x v="1"/>
    <s v="I"/>
    <m/>
    <s v="x"/>
    <s v="x"/>
    <s v="x"/>
    <m/>
    <s v="x"/>
    <s v="x"/>
    <s v="x"/>
  </r>
  <r>
    <x v="0"/>
    <x v="1"/>
    <x v="1"/>
    <x v="2"/>
    <s v="I"/>
    <m/>
    <s v="x"/>
    <s v="x"/>
    <s v="x"/>
    <m/>
    <s v="x"/>
    <s v="x"/>
    <s v="x"/>
  </r>
  <r>
    <x v="0"/>
    <x v="2"/>
    <x v="0"/>
    <x v="0"/>
    <s v="I"/>
    <m/>
    <m/>
    <s v="x"/>
    <s v="x"/>
    <m/>
    <s v="x"/>
    <s v="x"/>
    <m/>
  </r>
  <r>
    <x v="0"/>
    <x v="2"/>
    <x v="0"/>
    <x v="1"/>
    <s v="I"/>
    <m/>
    <m/>
    <s v="x"/>
    <s v="x"/>
    <m/>
    <s v="x"/>
    <s v="x"/>
    <s v="x"/>
  </r>
  <r>
    <x v="0"/>
    <x v="2"/>
    <x v="0"/>
    <x v="2"/>
    <s v="I"/>
    <m/>
    <m/>
    <s v="x"/>
    <s v="x"/>
    <m/>
    <s v="x"/>
    <s v="x"/>
    <s v="x"/>
  </r>
  <r>
    <x v="0"/>
    <x v="2"/>
    <x v="1"/>
    <x v="0"/>
    <s v="I"/>
    <m/>
    <m/>
    <s v="x"/>
    <s v="x"/>
    <s v="x"/>
    <s v="x"/>
    <s v="x"/>
    <m/>
  </r>
  <r>
    <x v="0"/>
    <x v="2"/>
    <x v="1"/>
    <x v="1"/>
    <s v="I"/>
    <m/>
    <s v="x"/>
    <s v="x"/>
    <s v="x"/>
    <s v="x"/>
    <s v="x"/>
    <s v="x"/>
    <s v="x"/>
  </r>
  <r>
    <x v="0"/>
    <x v="2"/>
    <x v="1"/>
    <x v="2"/>
    <s v="I"/>
    <m/>
    <s v="x"/>
    <s v="x"/>
    <s v="x"/>
    <s v="x"/>
    <s v="x"/>
    <s v="x"/>
    <s v="x"/>
  </r>
  <r>
    <x v="1"/>
    <x v="0"/>
    <x v="0"/>
    <x v="0"/>
    <s v="I"/>
    <m/>
    <m/>
    <m/>
    <s v="x"/>
    <m/>
    <m/>
    <s v="x"/>
    <m/>
  </r>
  <r>
    <x v="1"/>
    <x v="0"/>
    <x v="0"/>
    <x v="1"/>
    <s v="I"/>
    <m/>
    <m/>
    <m/>
    <s v="x"/>
    <m/>
    <m/>
    <s v="x"/>
    <s v="x"/>
  </r>
  <r>
    <x v="1"/>
    <x v="0"/>
    <x v="0"/>
    <x v="2"/>
    <s v="I"/>
    <m/>
    <m/>
    <m/>
    <s v="x"/>
    <m/>
    <m/>
    <s v="x"/>
    <s v="x"/>
  </r>
  <r>
    <x v="1"/>
    <x v="0"/>
    <x v="1"/>
    <x v="0"/>
    <s v="I"/>
    <m/>
    <m/>
    <m/>
    <s v="x"/>
    <m/>
    <m/>
    <s v="x"/>
    <m/>
  </r>
  <r>
    <x v="1"/>
    <x v="0"/>
    <x v="1"/>
    <x v="1"/>
    <s v="I"/>
    <m/>
    <m/>
    <m/>
    <s v="x"/>
    <m/>
    <m/>
    <s v="x"/>
    <s v="x"/>
  </r>
  <r>
    <x v="1"/>
    <x v="0"/>
    <x v="1"/>
    <x v="2"/>
    <s v="I"/>
    <m/>
    <m/>
    <m/>
    <s v="x"/>
    <m/>
    <m/>
    <s v="x"/>
    <s v="x"/>
  </r>
  <r>
    <x v="1"/>
    <x v="1"/>
    <x v="0"/>
    <x v="0"/>
    <s v="I"/>
    <m/>
    <m/>
    <m/>
    <s v="x"/>
    <m/>
    <m/>
    <s v="x"/>
    <m/>
  </r>
  <r>
    <x v="1"/>
    <x v="1"/>
    <x v="0"/>
    <x v="1"/>
    <s v="I"/>
    <m/>
    <m/>
    <m/>
    <s v="x"/>
    <m/>
    <m/>
    <s v="x"/>
    <s v="x"/>
  </r>
  <r>
    <x v="1"/>
    <x v="1"/>
    <x v="0"/>
    <x v="2"/>
    <s v="I"/>
    <m/>
    <m/>
    <m/>
    <s v="x"/>
    <m/>
    <m/>
    <s v="x"/>
    <s v="x"/>
  </r>
  <r>
    <x v="1"/>
    <x v="1"/>
    <x v="1"/>
    <x v="0"/>
    <s v="I"/>
    <m/>
    <m/>
    <m/>
    <s v="x"/>
    <m/>
    <s v="x"/>
    <s v="x"/>
    <m/>
  </r>
  <r>
    <x v="1"/>
    <x v="1"/>
    <x v="1"/>
    <x v="1"/>
    <s v="I"/>
    <m/>
    <m/>
    <m/>
    <s v="x"/>
    <m/>
    <s v="x"/>
    <s v="x"/>
    <s v="x"/>
  </r>
  <r>
    <x v="1"/>
    <x v="1"/>
    <x v="1"/>
    <x v="2"/>
    <s v="I"/>
    <m/>
    <m/>
    <m/>
    <s v="x"/>
    <m/>
    <s v="x"/>
    <s v="x"/>
    <s v="x"/>
  </r>
  <r>
    <x v="1"/>
    <x v="2"/>
    <x v="0"/>
    <x v="0"/>
    <s v="I"/>
    <m/>
    <m/>
    <m/>
    <s v="x"/>
    <m/>
    <s v="x"/>
    <s v="x"/>
    <m/>
  </r>
  <r>
    <x v="1"/>
    <x v="2"/>
    <x v="0"/>
    <x v="1"/>
    <s v="I"/>
    <m/>
    <m/>
    <m/>
    <s v="x"/>
    <m/>
    <s v="x"/>
    <s v="x"/>
    <s v="x"/>
  </r>
  <r>
    <x v="1"/>
    <x v="2"/>
    <x v="0"/>
    <x v="2"/>
    <s v="I"/>
    <m/>
    <m/>
    <m/>
    <s v="x"/>
    <m/>
    <s v="x"/>
    <s v="x"/>
    <s v="x"/>
  </r>
  <r>
    <x v="1"/>
    <x v="2"/>
    <x v="1"/>
    <x v="0"/>
    <s v="I"/>
    <m/>
    <m/>
    <m/>
    <s v="x"/>
    <m/>
    <s v="x"/>
    <s v="x"/>
    <m/>
  </r>
  <r>
    <x v="1"/>
    <x v="2"/>
    <x v="1"/>
    <x v="1"/>
    <s v="I"/>
    <m/>
    <m/>
    <m/>
    <s v="x"/>
    <m/>
    <s v="x"/>
    <s v="x"/>
    <s v="x"/>
  </r>
  <r>
    <x v="1"/>
    <x v="2"/>
    <x v="1"/>
    <x v="2"/>
    <s v="I"/>
    <m/>
    <m/>
    <m/>
    <s v="x"/>
    <m/>
    <s v="x"/>
    <s v="x"/>
    <s v="x"/>
  </r>
  <r>
    <x v="2"/>
    <x v="3"/>
    <x v="2"/>
    <x v="3"/>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0" applyNumberFormats="0" applyBorderFormats="0" applyFontFormats="0" applyPatternFormats="0" applyAlignmentFormats="0" applyWidthHeightFormats="1" dataCaption="Werte" updatedVersion="4" minRefreshableVersion="3" useAutoFormatting="1" itemPrintTitles="1" createdVersion="4" indent="0" outline="1" outlineData="1" multipleFieldFilters="0">
  <location ref="A3:I62" firstHeaderRow="0" firstDataRow="1" firstDataCol="1"/>
  <pivotFields count="13">
    <pivotField axis="axisRow" showAll="0">
      <items count="4">
        <item x="0"/>
        <item x="1"/>
        <item x="2"/>
        <item t="default"/>
      </items>
    </pivotField>
    <pivotField axis="axisRow" showAll="0">
      <items count="5">
        <item x="1"/>
        <item x="2"/>
        <item x="0"/>
        <item x="3"/>
        <item t="default"/>
      </items>
    </pivotField>
    <pivotField axis="axisRow" showAll="0">
      <items count="4">
        <item x="0"/>
        <item x="1"/>
        <item x="2"/>
        <item t="default"/>
      </items>
    </pivotField>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4">
    <field x="0"/>
    <field x="2"/>
    <field x="1"/>
    <field x="3"/>
  </rowFields>
  <rowItems count="59">
    <i>
      <x/>
    </i>
    <i r="1">
      <x/>
    </i>
    <i r="2">
      <x/>
    </i>
    <i r="3">
      <x/>
    </i>
    <i r="3">
      <x v="1"/>
    </i>
    <i r="3">
      <x v="2"/>
    </i>
    <i r="2">
      <x v="1"/>
    </i>
    <i r="3">
      <x/>
    </i>
    <i r="3">
      <x v="1"/>
    </i>
    <i r="3">
      <x v="2"/>
    </i>
    <i r="2">
      <x v="2"/>
    </i>
    <i r="3">
      <x/>
    </i>
    <i r="3">
      <x v="1"/>
    </i>
    <i r="3">
      <x v="2"/>
    </i>
    <i r="1">
      <x v="1"/>
    </i>
    <i r="2">
      <x/>
    </i>
    <i r="3">
      <x/>
    </i>
    <i r="3">
      <x v="1"/>
    </i>
    <i r="3">
      <x v="2"/>
    </i>
    <i r="2">
      <x v="1"/>
    </i>
    <i r="3">
      <x/>
    </i>
    <i r="3">
      <x v="1"/>
    </i>
    <i r="3">
      <x v="2"/>
    </i>
    <i r="2">
      <x v="2"/>
    </i>
    <i r="3">
      <x/>
    </i>
    <i r="3">
      <x v="1"/>
    </i>
    <i r="3">
      <x v="2"/>
    </i>
    <i>
      <x v="1"/>
    </i>
    <i r="1">
      <x/>
    </i>
    <i r="2">
      <x/>
    </i>
    <i r="3">
      <x/>
    </i>
    <i r="3">
      <x v="1"/>
    </i>
    <i r="3">
      <x v="2"/>
    </i>
    <i r="2">
      <x v="1"/>
    </i>
    <i r="3">
      <x/>
    </i>
    <i r="3">
      <x v="1"/>
    </i>
    <i r="3">
      <x v="2"/>
    </i>
    <i r="2">
      <x v="2"/>
    </i>
    <i r="3">
      <x/>
    </i>
    <i r="3">
      <x v="1"/>
    </i>
    <i r="3">
      <x v="2"/>
    </i>
    <i r="1">
      <x v="1"/>
    </i>
    <i r="2">
      <x/>
    </i>
    <i r="3">
      <x/>
    </i>
    <i r="3">
      <x v="1"/>
    </i>
    <i r="3">
      <x v="2"/>
    </i>
    <i r="2">
      <x v="1"/>
    </i>
    <i r="3">
      <x/>
    </i>
    <i r="3">
      <x v="1"/>
    </i>
    <i r="3">
      <x v="2"/>
    </i>
    <i r="2">
      <x v="2"/>
    </i>
    <i r="3">
      <x/>
    </i>
    <i r="3">
      <x v="1"/>
    </i>
    <i r="3">
      <x v="2"/>
    </i>
    <i>
      <x v="2"/>
    </i>
    <i r="1">
      <x v="2"/>
    </i>
    <i r="2">
      <x v="3"/>
    </i>
    <i r="3">
      <x v="3"/>
    </i>
    <i t="grand">
      <x/>
    </i>
  </rowItems>
  <colFields count="1">
    <field x="-2"/>
  </colFields>
  <colItems count="8">
    <i>
      <x/>
    </i>
    <i i="1">
      <x v="1"/>
    </i>
    <i i="2">
      <x v="2"/>
    </i>
    <i i="3">
      <x v="3"/>
    </i>
    <i i="4">
      <x v="4"/>
    </i>
    <i i="5">
      <x v="5"/>
    </i>
    <i i="6">
      <x v="6"/>
    </i>
    <i i="7">
      <x v="7"/>
    </i>
  </colItems>
  <dataFields count="8">
    <dataField name="Anzahl von Balconette" fld="7" subtotal="count" baseField="0" baseItem="0"/>
    <dataField name="Anzahl von Bralette" fld="5" subtotal="count" baseField="0" baseItem="0"/>
    <dataField name="Anzahl von Tiefer Ausschnitt" fld="6" subtotal="count" baseField="0" baseItem="0"/>
    <dataField name="Anzahl von Full" fld="8" subtotal="count" baseField="0" baseItem="0"/>
    <dataField name="Anzahl von Unlined" fld="9" subtotal="count" baseField="0" baseItem="0"/>
    <dataField name="Anzahl von Contour" fld="10" subtotal="count" baseField="0" baseItem="0"/>
    <dataField name="Anzahl von Push Up" fld="11" subtotal="count" baseField="0" baseItem="0"/>
    <dataField name="Anzahl von 2 Padded" fld="12"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1"/>
  <sheetViews>
    <sheetView tabSelected="1" workbookViewId="0">
      <selection sqref="A1:N1048576"/>
    </sheetView>
  </sheetViews>
  <sheetFormatPr baseColWidth="10" defaultRowHeight="16" x14ac:dyDescent="0.2"/>
  <sheetData>
    <row r="1" spans="1:14" x14ac:dyDescent="0.2">
      <c r="A1" t="s">
        <v>20</v>
      </c>
      <c r="B1" t="s">
        <v>21</v>
      </c>
      <c r="C1" t="s">
        <v>22</v>
      </c>
      <c r="D1" t="s">
        <v>23</v>
      </c>
      <c r="E1" t="s">
        <v>24</v>
      </c>
      <c r="F1" t="s">
        <v>28</v>
      </c>
      <c r="G1" t="s">
        <v>26</v>
      </c>
      <c r="H1" t="s">
        <v>27</v>
      </c>
      <c r="I1" t="s">
        <v>29</v>
      </c>
      <c r="J1" t="s">
        <v>36</v>
      </c>
      <c r="K1" t="s">
        <v>37</v>
      </c>
      <c r="L1" t="s">
        <v>38</v>
      </c>
      <c r="M1" t="s">
        <v>39</v>
      </c>
      <c r="N1" t="s">
        <v>40</v>
      </c>
    </row>
    <row r="2" spans="1:14" x14ac:dyDescent="0.2">
      <c r="A2" t="s">
        <v>0</v>
      </c>
      <c r="B2" t="s">
        <v>1</v>
      </c>
      <c r="C2" t="s">
        <v>2</v>
      </c>
      <c r="D2" t="s">
        <v>3</v>
      </c>
      <c r="E2" t="s">
        <v>4</v>
      </c>
      <c r="H2" t="s">
        <v>5</v>
      </c>
      <c r="I2" t="s">
        <v>5</v>
      </c>
      <c r="L2" t="s">
        <v>5</v>
      </c>
      <c r="N2" t="s">
        <v>72</v>
      </c>
    </row>
    <row r="3" spans="1:14" x14ac:dyDescent="0.2">
      <c r="A3" t="s">
        <v>0</v>
      </c>
      <c r="B3" t="s">
        <v>1</v>
      </c>
      <c r="C3" t="s">
        <v>2</v>
      </c>
      <c r="D3" t="s">
        <v>3</v>
      </c>
      <c r="E3" t="s">
        <v>6</v>
      </c>
      <c r="H3" t="s">
        <v>5</v>
      </c>
      <c r="I3" t="s">
        <v>5</v>
      </c>
      <c r="L3" t="s">
        <v>5</v>
      </c>
      <c r="N3" t="s">
        <v>72</v>
      </c>
    </row>
    <row r="4" spans="1:14" x14ac:dyDescent="0.2">
      <c r="A4" t="s">
        <v>0</v>
      </c>
      <c r="B4" t="s">
        <v>1</v>
      </c>
      <c r="C4" t="s">
        <v>2</v>
      </c>
      <c r="D4" t="s">
        <v>3</v>
      </c>
      <c r="E4" t="s">
        <v>7</v>
      </c>
      <c r="H4" t="s">
        <v>5</v>
      </c>
      <c r="I4" t="s">
        <v>5</v>
      </c>
      <c r="L4" t="s">
        <v>5</v>
      </c>
      <c r="N4" t="s">
        <v>72</v>
      </c>
    </row>
    <row r="5" spans="1:14" x14ac:dyDescent="0.2">
      <c r="A5" t="s">
        <v>0</v>
      </c>
      <c r="B5" t="s">
        <v>1</v>
      </c>
      <c r="C5" t="s">
        <v>2</v>
      </c>
      <c r="D5" t="s">
        <v>3</v>
      </c>
      <c r="E5" t="s">
        <v>8</v>
      </c>
      <c r="H5" t="s">
        <v>5</v>
      </c>
      <c r="I5" t="s">
        <v>5</v>
      </c>
      <c r="L5" t="s">
        <v>5</v>
      </c>
      <c r="N5" t="s">
        <v>72</v>
      </c>
    </row>
    <row r="6" spans="1:14" x14ac:dyDescent="0.2">
      <c r="A6" t="s">
        <v>0</v>
      </c>
      <c r="B6" t="s">
        <v>1</v>
      </c>
      <c r="C6" t="s">
        <v>2</v>
      </c>
      <c r="D6" t="s">
        <v>9</v>
      </c>
      <c r="E6" t="s">
        <v>4</v>
      </c>
      <c r="H6" t="s">
        <v>5</v>
      </c>
      <c r="I6" t="s">
        <v>5</v>
      </c>
      <c r="L6" t="s">
        <v>5</v>
      </c>
      <c r="M6" t="s">
        <v>5</v>
      </c>
      <c r="N6" t="s">
        <v>72</v>
      </c>
    </row>
    <row r="7" spans="1:14" x14ac:dyDescent="0.2">
      <c r="A7" t="s">
        <v>0</v>
      </c>
      <c r="B7" t="s">
        <v>1</v>
      </c>
      <c r="C7" t="s">
        <v>2</v>
      </c>
      <c r="D7" t="s">
        <v>9</v>
      </c>
      <c r="E7" t="s">
        <v>6</v>
      </c>
      <c r="H7" t="s">
        <v>5</v>
      </c>
      <c r="I7" t="s">
        <v>5</v>
      </c>
      <c r="L7" t="s">
        <v>5</v>
      </c>
      <c r="M7" t="s">
        <v>5</v>
      </c>
      <c r="N7" t="s">
        <v>72</v>
      </c>
    </row>
    <row r="8" spans="1:14" x14ac:dyDescent="0.2">
      <c r="A8" t="s">
        <v>0</v>
      </c>
      <c r="B8" t="s">
        <v>1</v>
      </c>
      <c r="C8" t="s">
        <v>2</v>
      </c>
      <c r="D8" t="s">
        <v>9</v>
      </c>
      <c r="E8" t="s">
        <v>7</v>
      </c>
      <c r="H8" t="s">
        <v>5</v>
      </c>
      <c r="I8" t="s">
        <v>5</v>
      </c>
      <c r="L8" t="s">
        <v>5</v>
      </c>
      <c r="M8" t="s">
        <v>5</v>
      </c>
      <c r="N8" t="s">
        <v>72</v>
      </c>
    </row>
    <row r="9" spans="1:14" x14ac:dyDescent="0.2">
      <c r="A9" t="s">
        <v>0</v>
      </c>
      <c r="B9" t="s">
        <v>1</v>
      </c>
      <c r="C9" t="s">
        <v>2</v>
      </c>
      <c r="D9" t="s">
        <v>9</v>
      </c>
      <c r="E9" t="s">
        <v>8</v>
      </c>
      <c r="H9" t="s">
        <v>5</v>
      </c>
      <c r="I9" t="s">
        <v>5</v>
      </c>
      <c r="L9" t="s">
        <v>5</v>
      </c>
      <c r="M9" t="s">
        <v>5</v>
      </c>
      <c r="N9" t="s">
        <v>72</v>
      </c>
    </row>
    <row r="10" spans="1:14" x14ac:dyDescent="0.2">
      <c r="A10" t="s">
        <v>0</v>
      </c>
      <c r="B10" t="s">
        <v>1</v>
      </c>
      <c r="C10" t="s">
        <v>2</v>
      </c>
      <c r="D10" t="s">
        <v>10</v>
      </c>
      <c r="E10" t="s">
        <v>4</v>
      </c>
      <c r="H10" t="s">
        <v>5</v>
      </c>
      <c r="I10" t="s">
        <v>5</v>
      </c>
      <c r="L10" t="s">
        <v>5</v>
      </c>
      <c r="M10" t="s">
        <v>5</v>
      </c>
      <c r="N10" t="s">
        <v>72</v>
      </c>
    </row>
    <row r="11" spans="1:14" x14ac:dyDescent="0.2">
      <c r="A11" t="s">
        <v>0</v>
      </c>
      <c r="B11" t="s">
        <v>1</v>
      </c>
      <c r="C11" t="s">
        <v>2</v>
      </c>
      <c r="D11" t="s">
        <v>10</v>
      </c>
      <c r="E11" t="s">
        <v>6</v>
      </c>
      <c r="H11" t="s">
        <v>5</v>
      </c>
      <c r="I11" t="s">
        <v>5</v>
      </c>
      <c r="L11" t="s">
        <v>5</v>
      </c>
      <c r="M11" t="s">
        <v>5</v>
      </c>
      <c r="N11" t="s">
        <v>72</v>
      </c>
    </row>
    <row r="12" spans="1:14" x14ac:dyDescent="0.2">
      <c r="A12" t="s">
        <v>0</v>
      </c>
      <c r="B12" t="s">
        <v>1</v>
      </c>
      <c r="C12" t="s">
        <v>2</v>
      </c>
      <c r="D12" t="s">
        <v>10</v>
      </c>
      <c r="E12" t="s">
        <v>7</v>
      </c>
      <c r="H12" t="s">
        <v>5</v>
      </c>
      <c r="I12" t="s">
        <v>5</v>
      </c>
      <c r="L12" t="s">
        <v>5</v>
      </c>
      <c r="M12" t="s">
        <v>5</v>
      </c>
      <c r="N12" t="s">
        <v>72</v>
      </c>
    </row>
    <row r="13" spans="1:14" x14ac:dyDescent="0.2">
      <c r="A13" t="s">
        <v>0</v>
      </c>
      <c r="B13" t="s">
        <v>1</v>
      </c>
      <c r="C13" t="s">
        <v>2</v>
      </c>
      <c r="D13" t="s">
        <v>10</v>
      </c>
      <c r="E13" t="s">
        <v>8</v>
      </c>
      <c r="H13" t="s">
        <v>5</v>
      </c>
      <c r="I13" t="s">
        <v>5</v>
      </c>
      <c r="L13" t="s">
        <v>5</v>
      </c>
      <c r="M13" t="s">
        <v>5</v>
      </c>
      <c r="N13" t="s">
        <v>72</v>
      </c>
    </row>
    <row r="14" spans="1:14" x14ac:dyDescent="0.2">
      <c r="A14" t="s">
        <v>0</v>
      </c>
      <c r="B14" t="s">
        <v>1</v>
      </c>
      <c r="C14" t="s">
        <v>11</v>
      </c>
      <c r="D14" t="s">
        <v>3</v>
      </c>
      <c r="E14" t="s">
        <v>4</v>
      </c>
      <c r="H14" t="s">
        <v>5</v>
      </c>
      <c r="I14" t="s">
        <v>5</v>
      </c>
      <c r="L14" t="s">
        <v>5</v>
      </c>
      <c r="N14" t="s">
        <v>73</v>
      </c>
    </row>
    <row r="15" spans="1:14" x14ac:dyDescent="0.2">
      <c r="A15" t="s">
        <v>0</v>
      </c>
      <c r="B15" t="s">
        <v>1</v>
      </c>
      <c r="C15" t="s">
        <v>11</v>
      </c>
      <c r="D15" t="s">
        <v>3</v>
      </c>
      <c r="E15" t="s">
        <v>6</v>
      </c>
      <c r="H15" t="s">
        <v>5</v>
      </c>
      <c r="I15" t="s">
        <v>5</v>
      </c>
      <c r="L15" t="s">
        <v>5</v>
      </c>
      <c r="N15" t="s">
        <v>73</v>
      </c>
    </row>
    <row r="16" spans="1:14" x14ac:dyDescent="0.2">
      <c r="A16" t="s">
        <v>0</v>
      </c>
      <c r="B16" t="s">
        <v>1</v>
      </c>
      <c r="C16" t="s">
        <v>11</v>
      </c>
      <c r="D16" t="s">
        <v>3</v>
      </c>
      <c r="E16" t="s">
        <v>7</v>
      </c>
      <c r="H16" t="s">
        <v>5</v>
      </c>
      <c r="I16" t="s">
        <v>5</v>
      </c>
      <c r="L16" t="s">
        <v>5</v>
      </c>
      <c r="N16" t="s">
        <v>73</v>
      </c>
    </row>
    <row r="17" spans="1:14" x14ac:dyDescent="0.2">
      <c r="A17" t="s">
        <v>0</v>
      </c>
      <c r="B17" t="s">
        <v>1</v>
      </c>
      <c r="C17" t="s">
        <v>11</v>
      </c>
      <c r="D17" t="s">
        <v>3</v>
      </c>
      <c r="E17" t="s">
        <v>8</v>
      </c>
      <c r="H17" t="s">
        <v>5</v>
      </c>
      <c r="I17" t="s">
        <v>5</v>
      </c>
      <c r="L17" t="s">
        <v>5</v>
      </c>
      <c r="N17" t="s">
        <v>73</v>
      </c>
    </row>
    <row r="18" spans="1:14" x14ac:dyDescent="0.2">
      <c r="A18" t="s">
        <v>0</v>
      </c>
      <c r="B18" t="s">
        <v>1</v>
      </c>
      <c r="C18" t="s">
        <v>11</v>
      </c>
      <c r="D18" t="s">
        <v>9</v>
      </c>
      <c r="E18" t="s">
        <v>4</v>
      </c>
      <c r="G18" t="s">
        <v>5</v>
      </c>
      <c r="H18" t="s">
        <v>5</v>
      </c>
      <c r="I18" t="s">
        <v>5</v>
      </c>
      <c r="L18" t="s">
        <v>5</v>
      </c>
      <c r="M18" t="s">
        <v>5</v>
      </c>
      <c r="N18" t="s">
        <v>74</v>
      </c>
    </row>
    <row r="19" spans="1:14" x14ac:dyDescent="0.2">
      <c r="A19" t="s">
        <v>0</v>
      </c>
      <c r="B19" t="s">
        <v>1</v>
      </c>
      <c r="C19" t="s">
        <v>11</v>
      </c>
      <c r="D19" t="s">
        <v>9</v>
      </c>
      <c r="E19" t="s">
        <v>6</v>
      </c>
      <c r="G19" t="s">
        <v>5</v>
      </c>
      <c r="H19" t="s">
        <v>5</v>
      </c>
      <c r="I19" t="s">
        <v>5</v>
      </c>
      <c r="L19" t="s">
        <v>5</v>
      </c>
      <c r="M19" t="s">
        <v>5</v>
      </c>
      <c r="N19" t="s">
        <v>74</v>
      </c>
    </row>
    <row r="20" spans="1:14" x14ac:dyDescent="0.2">
      <c r="A20" t="s">
        <v>0</v>
      </c>
      <c r="B20" t="s">
        <v>1</v>
      </c>
      <c r="C20" t="s">
        <v>11</v>
      </c>
      <c r="D20" t="s">
        <v>9</v>
      </c>
      <c r="E20" t="s">
        <v>7</v>
      </c>
      <c r="G20" t="s">
        <v>5</v>
      </c>
      <c r="H20" t="s">
        <v>5</v>
      </c>
      <c r="I20" t="s">
        <v>5</v>
      </c>
      <c r="L20" t="s">
        <v>5</v>
      </c>
      <c r="M20" t="s">
        <v>5</v>
      </c>
      <c r="N20" t="s">
        <v>74</v>
      </c>
    </row>
    <row r="21" spans="1:14" x14ac:dyDescent="0.2">
      <c r="A21" t="s">
        <v>0</v>
      </c>
      <c r="B21" t="s">
        <v>1</v>
      </c>
      <c r="C21" t="s">
        <v>11</v>
      </c>
      <c r="D21" t="s">
        <v>9</v>
      </c>
      <c r="E21" t="s">
        <v>8</v>
      </c>
      <c r="G21" t="s">
        <v>5</v>
      </c>
      <c r="H21" t="s">
        <v>5</v>
      </c>
      <c r="I21" t="s">
        <v>5</v>
      </c>
      <c r="L21" t="s">
        <v>5</v>
      </c>
      <c r="M21" t="s">
        <v>5</v>
      </c>
      <c r="N21" t="s">
        <v>74</v>
      </c>
    </row>
    <row r="22" spans="1:14" x14ac:dyDescent="0.2">
      <c r="A22" t="s">
        <v>0</v>
      </c>
      <c r="B22" t="s">
        <v>1</v>
      </c>
      <c r="C22" t="s">
        <v>11</v>
      </c>
      <c r="D22" t="s">
        <v>10</v>
      </c>
      <c r="E22" t="s">
        <v>4</v>
      </c>
      <c r="G22" t="s">
        <v>5</v>
      </c>
      <c r="H22" t="s">
        <v>5</v>
      </c>
      <c r="I22" t="s">
        <v>5</v>
      </c>
      <c r="L22" t="s">
        <v>5</v>
      </c>
      <c r="M22" t="s">
        <v>5</v>
      </c>
      <c r="N22" t="s">
        <v>74</v>
      </c>
    </row>
    <row r="23" spans="1:14" x14ac:dyDescent="0.2">
      <c r="A23" t="s">
        <v>0</v>
      </c>
      <c r="B23" t="s">
        <v>1</v>
      </c>
      <c r="C23" t="s">
        <v>11</v>
      </c>
      <c r="D23" t="s">
        <v>10</v>
      </c>
      <c r="E23" t="s">
        <v>6</v>
      </c>
      <c r="G23" t="s">
        <v>5</v>
      </c>
      <c r="H23" t="s">
        <v>5</v>
      </c>
      <c r="I23" t="s">
        <v>5</v>
      </c>
      <c r="L23" t="s">
        <v>5</v>
      </c>
      <c r="M23" t="s">
        <v>5</v>
      </c>
      <c r="N23" t="s">
        <v>74</v>
      </c>
    </row>
    <row r="24" spans="1:14" x14ac:dyDescent="0.2">
      <c r="A24" t="s">
        <v>0</v>
      </c>
      <c r="B24" t="s">
        <v>1</v>
      </c>
      <c r="C24" t="s">
        <v>11</v>
      </c>
      <c r="D24" t="s">
        <v>10</v>
      </c>
      <c r="E24" t="s">
        <v>7</v>
      </c>
      <c r="G24" t="s">
        <v>5</v>
      </c>
      <c r="H24" t="s">
        <v>5</v>
      </c>
      <c r="I24" t="s">
        <v>5</v>
      </c>
      <c r="L24" t="s">
        <v>5</v>
      </c>
      <c r="M24" t="s">
        <v>5</v>
      </c>
      <c r="N24" t="s">
        <v>74</v>
      </c>
    </row>
    <row r="25" spans="1:14" x14ac:dyDescent="0.2">
      <c r="A25" t="s">
        <v>0</v>
      </c>
      <c r="B25" t="s">
        <v>1</v>
      </c>
      <c r="C25" t="s">
        <v>11</v>
      </c>
      <c r="D25" t="s">
        <v>10</v>
      </c>
      <c r="E25" t="s">
        <v>8</v>
      </c>
      <c r="G25" t="s">
        <v>5</v>
      </c>
      <c r="H25" t="s">
        <v>5</v>
      </c>
      <c r="I25" t="s">
        <v>5</v>
      </c>
      <c r="L25" t="s">
        <v>5</v>
      </c>
      <c r="M25" t="s">
        <v>5</v>
      </c>
      <c r="N25" t="s">
        <v>74</v>
      </c>
    </row>
    <row r="26" spans="1:14" x14ac:dyDescent="0.2">
      <c r="A26" t="s">
        <v>0</v>
      </c>
      <c r="B26" t="s">
        <v>12</v>
      </c>
      <c r="C26" t="s">
        <v>2</v>
      </c>
      <c r="D26" t="s">
        <v>3</v>
      </c>
      <c r="E26" t="s">
        <v>4</v>
      </c>
      <c r="H26" t="s">
        <v>5</v>
      </c>
      <c r="I26" t="s">
        <v>5</v>
      </c>
      <c r="L26" t="s">
        <v>5</v>
      </c>
      <c r="N26" t="s">
        <v>72</v>
      </c>
    </row>
    <row r="27" spans="1:14" x14ac:dyDescent="0.2">
      <c r="A27" t="s">
        <v>0</v>
      </c>
      <c r="B27" t="s">
        <v>12</v>
      </c>
      <c r="C27" t="s">
        <v>2</v>
      </c>
      <c r="D27" t="s">
        <v>3</v>
      </c>
      <c r="E27" t="s">
        <v>6</v>
      </c>
      <c r="H27" t="s">
        <v>5</v>
      </c>
      <c r="I27" t="s">
        <v>5</v>
      </c>
      <c r="L27" t="s">
        <v>5</v>
      </c>
      <c r="N27" t="s">
        <v>72</v>
      </c>
    </row>
    <row r="28" spans="1:14" x14ac:dyDescent="0.2">
      <c r="A28" t="s">
        <v>0</v>
      </c>
      <c r="B28" t="s">
        <v>12</v>
      </c>
      <c r="C28" t="s">
        <v>2</v>
      </c>
      <c r="D28" t="s">
        <v>3</v>
      </c>
      <c r="E28" t="s">
        <v>7</v>
      </c>
      <c r="H28" t="s">
        <v>5</v>
      </c>
      <c r="I28" t="s">
        <v>5</v>
      </c>
      <c r="L28" t="s">
        <v>5</v>
      </c>
      <c r="N28" t="s">
        <v>72</v>
      </c>
    </row>
    <row r="29" spans="1:14" x14ac:dyDescent="0.2">
      <c r="A29" t="s">
        <v>0</v>
      </c>
      <c r="B29" t="s">
        <v>12</v>
      </c>
      <c r="C29" t="s">
        <v>2</v>
      </c>
      <c r="D29" t="s">
        <v>3</v>
      </c>
      <c r="E29" t="s">
        <v>8</v>
      </c>
      <c r="H29" t="s">
        <v>5</v>
      </c>
      <c r="I29" t="s">
        <v>5</v>
      </c>
      <c r="L29" t="s">
        <v>5</v>
      </c>
      <c r="N29" t="s">
        <v>72</v>
      </c>
    </row>
    <row r="30" spans="1:14" x14ac:dyDescent="0.2">
      <c r="A30" t="s">
        <v>0</v>
      </c>
      <c r="B30" t="s">
        <v>12</v>
      </c>
      <c r="C30" t="s">
        <v>2</v>
      </c>
      <c r="D30" t="s">
        <v>9</v>
      </c>
      <c r="E30" t="s">
        <v>4</v>
      </c>
      <c r="H30" t="s">
        <v>5</v>
      </c>
      <c r="I30" t="s">
        <v>5</v>
      </c>
      <c r="L30" t="s">
        <v>5</v>
      </c>
      <c r="M30" t="s">
        <v>5</v>
      </c>
      <c r="N30" t="s">
        <v>72</v>
      </c>
    </row>
    <row r="31" spans="1:14" x14ac:dyDescent="0.2">
      <c r="A31" t="s">
        <v>0</v>
      </c>
      <c r="B31" t="s">
        <v>12</v>
      </c>
      <c r="C31" t="s">
        <v>2</v>
      </c>
      <c r="D31" t="s">
        <v>9</v>
      </c>
      <c r="E31" t="s">
        <v>6</v>
      </c>
      <c r="H31" t="s">
        <v>5</v>
      </c>
      <c r="I31" t="s">
        <v>5</v>
      </c>
      <c r="L31" t="s">
        <v>5</v>
      </c>
      <c r="M31" t="s">
        <v>5</v>
      </c>
      <c r="N31" t="s">
        <v>72</v>
      </c>
    </row>
    <row r="32" spans="1:14" x14ac:dyDescent="0.2">
      <c r="A32" t="s">
        <v>0</v>
      </c>
      <c r="B32" t="s">
        <v>12</v>
      </c>
      <c r="C32" t="s">
        <v>2</v>
      </c>
      <c r="D32" t="s">
        <v>9</v>
      </c>
      <c r="E32" t="s">
        <v>7</v>
      </c>
      <c r="H32" t="s">
        <v>5</v>
      </c>
      <c r="I32" t="s">
        <v>5</v>
      </c>
      <c r="L32" t="s">
        <v>5</v>
      </c>
      <c r="M32" t="s">
        <v>5</v>
      </c>
      <c r="N32" t="s">
        <v>72</v>
      </c>
    </row>
    <row r="33" spans="1:14" x14ac:dyDescent="0.2">
      <c r="A33" t="s">
        <v>0</v>
      </c>
      <c r="B33" t="s">
        <v>12</v>
      </c>
      <c r="C33" t="s">
        <v>2</v>
      </c>
      <c r="D33" t="s">
        <v>9</v>
      </c>
      <c r="E33" t="s">
        <v>8</v>
      </c>
      <c r="H33" t="s">
        <v>5</v>
      </c>
      <c r="I33" t="s">
        <v>5</v>
      </c>
      <c r="L33" t="s">
        <v>5</v>
      </c>
      <c r="M33" t="s">
        <v>5</v>
      </c>
      <c r="N33" t="s">
        <v>72</v>
      </c>
    </row>
    <row r="34" spans="1:14" x14ac:dyDescent="0.2">
      <c r="A34" t="s">
        <v>0</v>
      </c>
      <c r="B34" t="s">
        <v>12</v>
      </c>
      <c r="C34" t="s">
        <v>2</v>
      </c>
      <c r="D34" t="s">
        <v>10</v>
      </c>
      <c r="E34" t="s">
        <v>4</v>
      </c>
      <c r="H34" t="s">
        <v>5</v>
      </c>
      <c r="I34" t="s">
        <v>5</v>
      </c>
      <c r="L34" t="s">
        <v>5</v>
      </c>
      <c r="M34" t="s">
        <v>5</v>
      </c>
      <c r="N34" t="s">
        <v>72</v>
      </c>
    </row>
    <row r="35" spans="1:14" x14ac:dyDescent="0.2">
      <c r="A35" t="s">
        <v>0</v>
      </c>
      <c r="B35" t="s">
        <v>12</v>
      </c>
      <c r="C35" t="s">
        <v>2</v>
      </c>
      <c r="D35" t="s">
        <v>10</v>
      </c>
      <c r="E35" t="s">
        <v>6</v>
      </c>
      <c r="H35" t="s">
        <v>5</v>
      </c>
      <c r="I35" t="s">
        <v>5</v>
      </c>
      <c r="L35" t="s">
        <v>5</v>
      </c>
      <c r="M35" t="s">
        <v>5</v>
      </c>
      <c r="N35" t="s">
        <v>72</v>
      </c>
    </row>
    <row r="36" spans="1:14" x14ac:dyDescent="0.2">
      <c r="A36" t="s">
        <v>0</v>
      </c>
      <c r="B36" t="s">
        <v>12</v>
      </c>
      <c r="C36" t="s">
        <v>2</v>
      </c>
      <c r="D36" t="s">
        <v>10</v>
      </c>
      <c r="E36" t="s">
        <v>7</v>
      </c>
      <c r="H36" t="s">
        <v>5</v>
      </c>
      <c r="I36" t="s">
        <v>5</v>
      </c>
      <c r="L36" t="s">
        <v>5</v>
      </c>
      <c r="M36" t="s">
        <v>5</v>
      </c>
      <c r="N36" t="s">
        <v>72</v>
      </c>
    </row>
    <row r="37" spans="1:14" x14ac:dyDescent="0.2">
      <c r="A37" t="s">
        <v>0</v>
      </c>
      <c r="B37" t="s">
        <v>12</v>
      </c>
      <c r="C37" t="s">
        <v>2</v>
      </c>
      <c r="D37" t="s">
        <v>10</v>
      </c>
      <c r="E37" t="s">
        <v>8</v>
      </c>
      <c r="H37" t="s">
        <v>5</v>
      </c>
      <c r="I37" t="s">
        <v>5</v>
      </c>
      <c r="L37" t="s">
        <v>5</v>
      </c>
      <c r="M37" t="s">
        <v>5</v>
      </c>
      <c r="N37" t="s">
        <v>72</v>
      </c>
    </row>
    <row r="38" spans="1:14" x14ac:dyDescent="0.2">
      <c r="A38" t="s">
        <v>0</v>
      </c>
      <c r="B38" t="s">
        <v>12</v>
      </c>
      <c r="C38" t="s">
        <v>11</v>
      </c>
      <c r="D38" t="s">
        <v>3</v>
      </c>
      <c r="E38" t="s">
        <v>4</v>
      </c>
      <c r="H38" t="s">
        <v>5</v>
      </c>
      <c r="I38" t="s">
        <v>5</v>
      </c>
      <c r="K38" t="s">
        <v>5</v>
      </c>
      <c r="L38" t="s">
        <v>5</v>
      </c>
      <c r="N38" t="s">
        <v>75</v>
      </c>
    </row>
    <row r="39" spans="1:14" x14ac:dyDescent="0.2">
      <c r="A39" t="s">
        <v>0</v>
      </c>
      <c r="B39" t="s">
        <v>12</v>
      </c>
      <c r="C39" t="s">
        <v>11</v>
      </c>
      <c r="D39" t="s">
        <v>3</v>
      </c>
      <c r="E39" t="s">
        <v>6</v>
      </c>
      <c r="H39" t="s">
        <v>5</v>
      </c>
      <c r="I39" t="s">
        <v>5</v>
      </c>
      <c r="K39" t="s">
        <v>5</v>
      </c>
      <c r="L39" t="s">
        <v>5</v>
      </c>
      <c r="N39" t="s">
        <v>75</v>
      </c>
    </row>
    <row r="40" spans="1:14" x14ac:dyDescent="0.2">
      <c r="A40" t="s">
        <v>0</v>
      </c>
      <c r="B40" t="s">
        <v>12</v>
      </c>
      <c r="C40" t="s">
        <v>11</v>
      </c>
      <c r="D40" t="s">
        <v>3</v>
      </c>
      <c r="E40" t="s">
        <v>7</v>
      </c>
      <c r="H40" t="s">
        <v>5</v>
      </c>
      <c r="I40" t="s">
        <v>5</v>
      </c>
      <c r="K40" t="s">
        <v>5</v>
      </c>
      <c r="L40" t="s">
        <v>5</v>
      </c>
      <c r="N40" t="s">
        <v>75</v>
      </c>
    </row>
    <row r="41" spans="1:14" x14ac:dyDescent="0.2">
      <c r="A41" t="s">
        <v>0</v>
      </c>
      <c r="B41" t="s">
        <v>12</v>
      </c>
      <c r="C41" t="s">
        <v>11</v>
      </c>
      <c r="D41" t="s">
        <v>3</v>
      </c>
      <c r="E41" t="s">
        <v>8</v>
      </c>
      <c r="H41" t="s">
        <v>5</v>
      </c>
      <c r="I41" t="s">
        <v>5</v>
      </c>
      <c r="K41" t="s">
        <v>5</v>
      </c>
      <c r="L41" t="s">
        <v>5</v>
      </c>
      <c r="N41" t="s">
        <v>75</v>
      </c>
    </row>
    <row r="42" spans="1:14" x14ac:dyDescent="0.2">
      <c r="A42" t="s">
        <v>0</v>
      </c>
      <c r="B42" t="s">
        <v>12</v>
      </c>
      <c r="C42" t="s">
        <v>11</v>
      </c>
      <c r="D42" t="s">
        <v>9</v>
      </c>
      <c r="E42" t="s">
        <v>4</v>
      </c>
      <c r="G42" t="s">
        <v>5</v>
      </c>
      <c r="H42" t="s">
        <v>5</v>
      </c>
      <c r="I42" t="s">
        <v>5</v>
      </c>
      <c r="K42" t="s">
        <v>5</v>
      </c>
      <c r="L42" t="s">
        <v>5</v>
      </c>
      <c r="M42" t="s">
        <v>5</v>
      </c>
      <c r="N42" t="s">
        <v>76</v>
      </c>
    </row>
    <row r="43" spans="1:14" x14ac:dyDescent="0.2">
      <c r="A43" t="s">
        <v>0</v>
      </c>
      <c r="B43" t="s">
        <v>12</v>
      </c>
      <c r="C43" t="s">
        <v>11</v>
      </c>
      <c r="D43" t="s">
        <v>9</v>
      </c>
      <c r="E43" t="s">
        <v>6</v>
      </c>
      <c r="G43" t="s">
        <v>5</v>
      </c>
      <c r="H43" t="s">
        <v>5</v>
      </c>
      <c r="I43" t="s">
        <v>5</v>
      </c>
      <c r="K43" t="s">
        <v>5</v>
      </c>
      <c r="L43" t="s">
        <v>5</v>
      </c>
      <c r="M43" t="s">
        <v>5</v>
      </c>
      <c r="N43" t="s">
        <v>76</v>
      </c>
    </row>
    <row r="44" spans="1:14" x14ac:dyDescent="0.2">
      <c r="A44" t="s">
        <v>0</v>
      </c>
      <c r="B44" t="s">
        <v>12</v>
      </c>
      <c r="C44" t="s">
        <v>11</v>
      </c>
      <c r="D44" t="s">
        <v>9</v>
      </c>
      <c r="E44" t="s">
        <v>7</v>
      </c>
      <c r="G44" t="s">
        <v>5</v>
      </c>
      <c r="H44" t="s">
        <v>5</v>
      </c>
      <c r="I44" t="s">
        <v>5</v>
      </c>
      <c r="K44" t="s">
        <v>5</v>
      </c>
      <c r="L44" t="s">
        <v>5</v>
      </c>
      <c r="M44" t="s">
        <v>5</v>
      </c>
      <c r="N44" t="s">
        <v>76</v>
      </c>
    </row>
    <row r="45" spans="1:14" x14ac:dyDescent="0.2">
      <c r="A45" t="s">
        <v>0</v>
      </c>
      <c r="B45" t="s">
        <v>12</v>
      </c>
      <c r="C45" t="s">
        <v>11</v>
      </c>
      <c r="D45" t="s">
        <v>9</v>
      </c>
      <c r="E45" t="s">
        <v>8</v>
      </c>
      <c r="G45" t="s">
        <v>5</v>
      </c>
      <c r="H45" t="s">
        <v>5</v>
      </c>
      <c r="I45" t="s">
        <v>5</v>
      </c>
      <c r="K45" t="s">
        <v>5</v>
      </c>
      <c r="L45" t="s">
        <v>5</v>
      </c>
      <c r="M45" t="s">
        <v>5</v>
      </c>
      <c r="N45" t="s">
        <v>76</v>
      </c>
    </row>
    <row r="46" spans="1:14" x14ac:dyDescent="0.2">
      <c r="A46" t="s">
        <v>0</v>
      </c>
      <c r="B46" t="s">
        <v>12</v>
      </c>
      <c r="C46" t="s">
        <v>11</v>
      </c>
      <c r="D46" t="s">
        <v>10</v>
      </c>
      <c r="E46" t="s">
        <v>4</v>
      </c>
      <c r="G46" t="s">
        <v>5</v>
      </c>
      <c r="H46" t="s">
        <v>5</v>
      </c>
      <c r="I46" t="s">
        <v>5</v>
      </c>
      <c r="K46" t="s">
        <v>5</v>
      </c>
      <c r="L46" t="s">
        <v>5</v>
      </c>
      <c r="M46" t="s">
        <v>5</v>
      </c>
      <c r="N46" t="s">
        <v>76</v>
      </c>
    </row>
    <row r="47" spans="1:14" x14ac:dyDescent="0.2">
      <c r="A47" t="s">
        <v>0</v>
      </c>
      <c r="B47" t="s">
        <v>12</v>
      </c>
      <c r="C47" t="s">
        <v>11</v>
      </c>
      <c r="D47" t="s">
        <v>10</v>
      </c>
      <c r="E47" t="s">
        <v>6</v>
      </c>
      <c r="G47" t="s">
        <v>5</v>
      </c>
      <c r="H47" t="s">
        <v>5</v>
      </c>
      <c r="I47" t="s">
        <v>5</v>
      </c>
      <c r="K47" t="s">
        <v>5</v>
      </c>
      <c r="L47" t="s">
        <v>5</v>
      </c>
      <c r="M47" t="s">
        <v>5</v>
      </c>
      <c r="N47" t="s">
        <v>76</v>
      </c>
    </row>
    <row r="48" spans="1:14" x14ac:dyDescent="0.2">
      <c r="A48" t="s">
        <v>0</v>
      </c>
      <c r="B48" t="s">
        <v>12</v>
      </c>
      <c r="C48" t="s">
        <v>11</v>
      </c>
      <c r="D48" t="s">
        <v>10</v>
      </c>
      <c r="E48" t="s">
        <v>7</v>
      </c>
      <c r="G48" t="s">
        <v>5</v>
      </c>
      <c r="H48" t="s">
        <v>5</v>
      </c>
      <c r="I48" t="s">
        <v>5</v>
      </c>
      <c r="K48" t="s">
        <v>5</v>
      </c>
      <c r="L48" t="s">
        <v>5</v>
      </c>
      <c r="M48" t="s">
        <v>5</v>
      </c>
      <c r="N48" t="s">
        <v>76</v>
      </c>
    </row>
    <row r="49" spans="1:14" x14ac:dyDescent="0.2">
      <c r="A49" t="s">
        <v>0</v>
      </c>
      <c r="B49" t="s">
        <v>12</v>
      </c>
      <c r="C49" t="s">
        <v>11</v>
      </c>
      <c r="D49" t="s">
        <v>10</v>
      </c>
      <c r="E49" t="s">
        <v>8</v>
      </c>
      <c r="G49" t="s">
        <v>5</v>
      </c>
      <c r="H49" t="s">
        <v>5</v>
      </c>
      <c r="I49" t="s">
        <v>5</v>
      </c>
      <c r="K49" t="s">
        <v>5</v>
      </c>
      <c r="L49" t="s">
        <v>5</v>
      </c>
      <c r="M49" t="s">
        <v>5</v>
      </c>
      <c r="N49" t="s">
        <v>76</v>
      </c>
    </row>
    <row r="50" spans="1:14" x14ac:dyDescent="0.2">
      <c r="A50" t="s">
        <v>0</v>
      </c>
      <c r="B50" t="s">
        <v>13</v>
      </c>
      <c r="C50" t="s">
        <v>2</v>
      </c>
      <c r="D50" t="s">
        <v>3</v>
      </c>
      <c r="E50" t="s">
        <v>4</v>
      </c>
      <c r="H50" t="s">
        <v>5</v>
      </c>
      <c r="I50" t="s">
        <v>5</v>
      </c>
      <c r="K50" t="s">
        <v>5</v>
      </c>
      <c r="L50" t="s">
        <v>5</v>
      </c>
      <c r="N50" t="s">
        <v>77</v>
      </c>
    </row>
    <row r="51" spans="1:14" x14ac:dyDescent="0.2">
      <c r="A51" t="s">
        <v>0</v>
      </c>
      <c r="B51" t="s">
        <v>13</v>
      </c>
      <c r="C51" t="s">
        <v>2</v>
      </c>
      <c r="D51" t="s">
        <v>3</v>
      </c>
      <c r="E51" t="s">
        <v>6</v>
      </c>
      <c r="H51" t="s">
        <v>5</v>
      </c>
      <c r="I51" t="s">
        <v>5</v>
      </c>
      <c r="K51" t="s">
        <v>5</v>
      </c>
      <c r="L51" t="s">
        <v>5</v>
      </c>
      <c r="N51" t="s">
        <v>77</v>
      </c>
    </row>
    <row r="52" spans="1:14" x14ac:dyDescent="0.2">
      <c r="A52" t="s">
        <v>0</v>
      </c>
      <c r="B52" t="s">
        <v>13</v>
      </c>
      <c r="C52" t="s">
        <v>2</v>
      </c>
      <c r="D52" t="s">
        <v>3</v>
      </c>
      <c r="E52" t="s">
        <v>7</v>
      </c>
      <c r="H52" t="s">
        <v>5</v>
      </c>
      <c r="I52" t="s">
        <v>5</v>
      </c>
      <c r="K52" t="s">
        <v>5</v>
      </c>
      <c r="L52" t="s">
        <v>5</v>
      </c>
      <c r="N52" t="s">
        <v>77</v>
      </c>
    </row>
    <row r="53" spans="1:14" x14ac:dyDescent="0.2">
      <c r="A53" t="s">
        <v>0</v>
      </c>
      <c r="B53" t="s">
        <v>13</v>
      </c>
      <c r="C53" t="s">
        <v>2</v>
      </c>
      <c r="D53" t="s">
        <v>3</v>
      </c>
      <c r="E53" t="s">
        <v>8</v>
      </c>
      <c r="H53" t="s">
        <v>5</v>
      </c>
      <c r="I53" t="s">
        <v>5</v>
      </c>
      <c r="K53" t="s">
        <v>5</v>
      </c>
      <c r="L53" t="s">
        <v>5</v>
      </c>
      <c r="N53" t="s">
        <v>77</v>
      </c>
    </row>
    <row r="54" spans="1:14" x14ac:dyDescent="0.2">
      <c r="A54" t="s">
        <v>0</v>
      </c>
      <c r="B54" t="s">
        <v>13</v>
      </c>
      <c r="C54" t="s">
        <v>2</v>
      </c>
      <c r="D54" t="s">
        <v>9</v>
      </c>
      <c r="E54" t="s">
        <v>4</v>
      </c>
      <c r="H54" t="s">
        <v>5</v>
      </c>
      <c r="I54" t="s">
        <v>5</v>
      </c>
      <c r="K54" t="s">
        <v>5</v>
      </c>
      <c r="L54" t="s">
        <v>5</v>
      </c>
      <c r="M54" t="s">
        <v>5</v>
      </c>
      <c r="N54" t="s">
        <v>77</v>
      </c>
    </row>
    <row r="55" spans="1:14" x14ac:dyDescent="0.2">
      <c r="A55" t="s">
        <v>0</v>
      </c>
      <c r="B55" t="s">
        <v>13</v>
      </c>
      <c r="C55" t="s">
        <v>2</v>
      </c>
      <c r="D55" t="s">
        <v>9</v>
      </c>
      <c r="E55" t="s">
        <v>6</v>
      </c>
      <c r="H55" t="s">
        <v>5</v>
      </c>
      <c r="I55" t="s">
        <v>5</v>
      </c>
      <c r="K55" t="s">
        <v>5</v>
      </c>
      <c r="L55" t="s">
        <v>5</v>
      </c>
      <c r="M55" t="s">
        <v>5</v>
      </c>
      <c r="N55" t="s">
        <v>77</v>
      </c>
    </row>
    <row r="56" spans="1:14" x14ac:dyDescent="0.2">
      <c r="A56" t="s">
        <v>0</v>
      </c>
      <c r="B56" t="s">
        <v>13</v>
      </c>
      <c r="C56" t="s">
        <v>2</v>
      </c>
      <c r="D56" t="s">
        <v>9</v>
      </c>
      <c r="E56" t="s">
        <v>7</v>
      </c>
      <c r="H56" t="s">
        <v>5</v>
      </c>
      <c r="I56" t="s">
        <v>5</v>
      </c>
      <c r="K56" t="s">
        <v>5</v>
      </c>
      <c r="L56" t="s">
        <v>5</v>
      </c>
      <c r="M56" t="s">
        <v>5</v>
      </c>
      <c r="N56" t="s">
        <v>77</v>
      </c>
    </row>
    <row r="57" spans="1:14" x14ac:dyDescent="0.2">
      <c r="A57" t="s">
        <v>0</v>
      </c>
      <c r="B57" t="s">
        <v>13</v>
      </c>
      <c r="C57" t="s">
        <v>2</v>
      </c>
      <c r="D57" t="s">
        <v>9</v>
      </c>
      <c r="E57" t="s">
        <v>8</v>
      </c>
      <c r="H57" t="s">
        <v>5</v>
      </c>
      <c r="I57" t="s">
        <v>5</v>
      </c>
      <c r="K57" t="s">
        <v>5</v>
      </c>
      <c r="L57" t="s">
        <v>5</v>
      </c>
      <c r="M57" t="s">
        <v>5</v>
      </c>
      <c r="N57" t="s">
        <v>77</v>
      </c>
    </row>
    <row r="58" spans="1:14" x14ac:dyDescent="0.2">
      <c r="A58" t="s">
        <v>0</v>
      </c>
      <c r="B58" t="s">
        <v>13</v>
      </c>
      <c r="C58" t="s">
        <v>2</v>
      </c>
      <c r="D58" t="s">
        <v>10</v>
      </c>
      <c r="E58" t="s">
        <v>4</v>
      </c>
      <c r="H58" t="s">
        <v>5</v>
      </c>
      <c r="I58" t="s">
        <v>5</v>
      </c>
      <c r="K58" t="s">
        <v>5</v>
      </c>
      <c r="L58" t="s">
        <v>5</v>
      </c>
      <c r="M58" t="s">
        <v>5</v>
      </c>
      <c r="N58" t="s">
        <v>77</v>
      </c>
    </row>
    <row r="59" spans="1:14" x14ac:dyDescent="0.2">
      <c r="A59" t="s">
        <v>0</v>
      </c>
      <c r="B59" t="s">
        <v>13</v>
      </c>
      <c r="C59" t="s">
        <v>2</v>
      </c>
      <c r="D59" t="s">
        <v>10</v>
      </c>
      <c r="E59" t="s">
        <v>6</v>
      </c>
      <c r="H59" t="s">
        <v>5</v>
      </c>
      <c r="I59" t="s">
        <v>5</v>
      </c>
      <c r="K59" t="s">
        <v>5</v>
      </c>
      <c r="L59" t="s">
        <v>5</v>
      </c>
      <c r="M59" t="s">
        <v>5</v>
      </c>
      <c r="N59" t="s">
        <v>77</v>
      </c>
    </row>
    <row r="60" spans="1:14" x14ac:dyDescent="0.2">
      <c r="A60" t="s">
        <v>0</v>
      </c>
      <c r="B60" t="s">
        <v>13</v>
      </c>
      <c r="C60" t="s">
        <v>2</v>
      </c>
      <c r="D60" t="s">
        <v>10</v>
      </c>
      <c r="E60" t="s">
        <v>7</v>
      </c>
      <c r="H60" t="s">
        <v>5</v>
      </c>
      <c r="I60" t="s">
        <v>5</v>
      </c>
      <c r="K60" t="s">
        <v>5</v>
      </c>
      <c r="L60" t="s">
        <v>5</v>
      </c>
      <c r="M60" t="s">
        <v>5</v>
      </c>
      <c r="N60" t="s">
        <v>77</v>
      </c>
    </row>
    <row r="61" spans="1:14" x14ac:dyDescent="0.2">
      <c r="A61" t="s">
        <v>0</v>
      </c>
      <c r="B61" t="s">
        <v>13</v>
      </c>
      <c r="C61" t="s">
        <v>2</v>
      </c>
      <c r="D61" t="s">
        <v>10</v>
      </c>
      <c r="E61" t="s">
        <v>8</v>
      </c>
      <c r="H61" t="s">
        <v>5</v>
      </c>
      <c r="I61" t="s">
        <v>5</v>
      </c>
      <c r="K61" t="s">
        <v>5</v>
      </c>
      <c r="L61" t="s">
        <v>5</v>
      </c>
      <c r="M61" t="s">
        <v>5</v>
      </c>
      <c r="N61" t="s">
        <v>77</v>
      </c>
    </row>
    <row r="62" spans="1:14" x14ac:dyDescent="0.2">
      <c r="A62" t="s">
        <v>0</v>
      </c>
      <c r="B62" t="s">
        <v>13</v>
      </c>
      <c r="C62" t="s">
        <v>11</v>
      </c>
      <c r="D62" t="s">
        <v>3</v>
      </c>
      <c r="E62" t="s">
        <v>4</v>
      </c>
      <c r="F62" t="s">
        <v>5</v>
      </c>
      <c r="H62" t="s">
        <v>5</v>
      </c>
      <c r="I62" t="s">
        <v>5</v>
      </c>
      <c r="J62" t="s">
        <v>5</v>
      </c>
      <c r="K62" t="s">
        <v>5</v>
      </c>
      <c r="L62" t="s">
        <v>5</v>
      </c>
      <c r="N62" t="s">
        <v>78</v>
      </c>
    </row>
    <row r="63" spans="1:14" x14ac:dyDescent="0.2">
      <c r="A63" t="s">
        <v>0</v>
      </c>
      <c r="B63" t="s">
        <v>13</v>
      </c>
      <c r="C63" t="s">
        <v>11</v>
      </c>
      <c r="D63" t="s">
        <v>3</v>
      </c>
      <c r="E63" t="s">
        <v>6</v>
      </c>
      <c r="F63" t="s">
        <v>5</v>
      </c>
      <c r="H63" t="s">
        <v>5</v>
      </c>
      <c r="I63" t="s">
        <v>5</v>
      </c>
      <c r="J63" t="s">
        <v>5</v>
      </c>
      <c r="K63" t="s">
        <v>5</v>
      </c>
      <c r="L63" t="s">
        <v>5</v>
      </c>
      <c r="N63" t="s">
        <v>78</v>
      </c>
    </row>
    <row r="64" spans="1:14" x14ac:dyDescent="0.2">
      <c r="A64" t="s">
        <v>0</v>
      </c>
      <c r="B64" t="s">
        <v>13</v>
      </c>
      <c r="C64" t="s">
        <v>11</v>
      </c>
      <c r="D64" t="s">
        <v>3</v>
      </c>
      <c r="E64" t="s">
        <v>7</v>
      </c>
      <c r="F64" t="s">
        <v>5</v>
      </c>
      <c r="H64" t="s">
        <v>5</v>
      </c>
      <c r="I64" t="s">
        <v>5</v>
      </c>
      <c r="J64" t="s">
        <v>5</v>
      </c>
      <c r="K64" t="s">
        <v>5</v>
      </c>
      <c r="L64" t="s">
        <v>5</v>
      </c>
      <c r="N64" t="s">
        <v>78</v>
      </c>
    </row>
    <row r="65" spans="1:14" x14ac:dyDescent="0.2">
      <c r="A65" t="s">
        <v>0</v>
      </c>
      <c r="B65" t="s">
        <v>13</v>
      </c>
      <c r="C65" t="s">
        <v>11</v>
      </c>
      <c r="D65" t="s">
        <v>3</v>
      </c>
      <c r="E65" t="s">
        <v>8</v>
      </c>
      <c r="F65" t="s">
        <v>5</v>
      </c>
      <c r="H65" t="s">
        <v>5</v>
      </c>
      <c r="I65" t="s">
        <v>5</v>
      </c>
      <c r="J65" t="s">
        <v>5</v>
      </c>
      <c r="K65" t="s">
        <v>5</v>
      </c>
      <c r="L65" t="s">
        <v>5</v>
      </c>
      <c r="N65" t="s">
        <v>78</v>
      </c>
    </row>
    <row r="66" spans="1:14" x14ac:dyDescent="0.2">
      <c r="A66" t="s">
        <v>0</v>
      </c>
      <c r="B66" t="s">
        <v>13</v>
      </c>
      <c r="C66" t="s">
        <v>11</v>
      </c>
      <c r="D66" t="s">
        <v>9</v>
      </c>
      <c r="E66" t="s">
        <v>4</v>
      </c>
      <c r="F66" t="s">
        <v>5</v>
      </c>
      <c r="G66" t="s">
        <v>5</v>
      </c>
      <c r="H66" t="s">
        <v>5</v>
      </c>
      <c r="I66" t="s">
        <v>5</v>
      </c>
      <c r="J66" t="s">
        <v>5</v>
      </c>
      <c r="K66" t="s">
        <v>5</v>
      </c>
      <c r="L66" t="s">
        <v>5</v>
      </c>
      <c r="M66" t="s">
        <v>5</v>
      </c>
      <c r="N66" t="s">
        <v>79</v>
      </c>
    </row>
    <row r="67" spans="1:14" x14ac:dyDescent="0.2">
      <c r="A67" t="s">
        <v>0</v>
      </c>
      <c r="B67" t="s">
        <v>13</v>
      </c>
      <c r="C67" t="s">
        <v>11</v>
      </c>
      <c r="D67" t="s">
        <v>9</v>
      </c>
      <c r="E67" t="s">
        <v>6</v>
      </c>
      <c r="F67" t="s">
        <v>5</v>
      </c>
      <c r="G67" t="s">
        <v>5</v>
      </c>
      <c r="H67" t="s">
        <v>5</v>
      </c>
      <c r="I67" t="s">
        <v>5</v>
      </c>
      <c r="J67" t="s">
        <v>5</v>
      </c>
      <c r="K67" t="s">
        <v>5</v>
      </c>
      <c r="L67" t="s">
        <v>5</v>
      </c>
      <c r="M67" t="s">
        <v>5</v>
      </c>
      <c r="N67" t="s">
        <v>79</v>
      </c>
    </row>
    <row r="68" spans="1:14" x14ac:dyDescent="0.2">
      <c r="A68" t="s">
        <v>0</v>
      </c>
      <c r="B68" t="s">
        <v>13</v>
      </c>
      <c r="C68" t="s">
        <v>11</v>
      </c>
      <c r="D68" t="s">
        <v>9</v>
      </c>
      <c r="E68" t="s">
        <v>7</v>
      </c>
      <c r="F68" t="s">
        <v>5</v>
      </c>
      <c r="G68" t="s">
        <v>5</v>
      </c>
      <c r="H68" t="s">
        <v>5</v>
      </c>
      <c r="I68" t="s">
        <v>5</v>
      </c>
      <c r="J68" t="s">
        <v>5</v>
      </c>
      <c r="K68" t="s">
        <v>5</v>
      </c>
      <c r="L68" t="s">
        <v>5</v>
      </c>
      <c r="M68" t="s">
        <v>5</v>
      </c>
      <c r="N68" t="s">
        <v>79</v>
      </c>
    </row>
    <row r="69" spans="1:14" x14ac:dyDescent="0.2">
      <c r="A69" t="s">
        <v>0</v>
      </c>
      <c r="B69" t="s">
        <v>13</v>
      </c>
      <c r="C69" t="s">
        <v>11</v>
      </c>
      <c r="D69" t="s">
        <v>9</v>
      </c>
      <c r="E69" t="s">
        <v>8</v>
      </c>
      <c r="F69" t="s">
        <v>5</v>
      </c>
      <c r="G69" t="s">
        <v>5</v>
      </c>
      <c r="H69" t="s">
        <v>5</v>
      </c>
      <c r="I69" t="s">
        <v>5</v>
      </c>
      <c r="J69" t="s">
        <v>5</v>
      </c>
      <c r="K69" t="s">
        <v>5</v>
      </c>
      <c r="L69" t="s">
        <v>5</v>
      </c>
      <c r="M69" t="s">
        <v>5</v>
      </c>
      <c r="N69" t="s">
        <v>79</v>
      </c>
    </row>
    <row r="70" spans="1:14" x14ac:dyDescent="0.2">
      <c r="A70" t="s">
        <v>0</v>
      </c>
      <c r="B70" t="s">
        <v>13</v>
      </c>
      <c r="C70" t="s">
        <v>11</v>
      </c>
      <c r="D70" t="s">
        <v>10</v>
      </c>
      <c r="E70" t="s">
        <v>4</v>
      </c>
      <c r="F70" t="s">
        <v>5</v>
      </c>
      <c r="G70" t="s">
        <v>5</v>
      </c>
      <c r="H70" t="s">
        <v>5</v>
      </c>
      <c r="I70" t="s">
        <v>5</v>
      </c>
      <c r="J70" t="s">
        <v>5</v>
      </c>
      <c r="K70" t="s">
        <v>5</v>
      </c>
      <c r="L70" t="s">
        <v>5</v>
      </c>
      <c r="M70" t="s">
        <v>5</v>
      </c>
      <c r="N70" t="s">
        <v>79</v>
      </c>
    </row>
    <row r="71" spans="1:14" x14ac:dyDescent="0.2">
      <c r="A71" t="s">
        <v>0</v>
      </c>
      <c r="B71" t="s">
        <v>13</v>
      </c>
      <c r="C71" t="s">
        <v>11</v>
      </c>
      <c r="D71" t="s">
        <v>10</v>
      </c>
      <c r="E71" t="s">
        <v>6</v>
      </c>
      <c r="F71" t="s">
        <v>5</v>
      </c>
      <c r="G71" t="s">
        <v>5</v>
      </c>
      <c r="H71" t="s">
        <v>5</v>
      </c>
      <c r="I71" t="s">
        <v>5</v>
      </c>
      <c r="J71" t="s">
        <v>5</v>
      </c>
      <c r="K71" t="s">
        <v>5</v>
      </c>
      <c r="L71" t="s">
        <v>5</v>
      </c>
      <c r="M71" t="s">
        <v>5</v>
      </c>
      <c r="N71" t="s">
        <v>79</v>
      </c>
    </row>
    <row r="72" spans="1:14" x14ac:dyDescent="0.2">
      <c r="A72" t="s">
        <v>0</v>
      </c>
      <c r="B72" t="s">
        <v>13</v>
      </c>
      <c r="C72" t="s">
        <v>11</v>
      </c>
      <c r="D72" t="s">
        <v>10</v>
      </c>
      <c r="E72" t="s">
        <v>7</v>
      </c>
      <c r="F72" t="s">
        <v>5</v>
      </c>
      <c r="G72" t="s">
        <v>5</v>
      </c>
      <c r="H72" t="s">
        <v>5</v>
      </c>
      <c r="I72" t="s">
        <v>5</v>
      </c>
      <c r="J72" t="s">
        <v>5</v>
      </c>
      <c r="K72" t="s">
        <v>5</v>
      </c>
      <c r="L72" t="s">
        <v>5</v>
      </c>
      <c r="M72" t="s">
        <v>5</v>
      </c>
      <c r="N72" t="s">
        <v>79</v>
      </c>
    </row>
    <row r="73" spans="1:14" x14ac:dyDescent="0.2">
      <c r="A73" t="s">
        <v>0</v>
      </c>
      <c r="B73" t="s">
        <v>13</v>
      </c>
      <c r="C73" t="s">
        <v>11</v>
      </c>
      <c r="D73" t="s">
        <v>10</v>
      </c>
      <c r="E73" t="s">
        <v>8</v>
      </c>
      <c r="F73" t="s">
        <v>5</v>
      </c>
      <c r="G73" t="s">
        <v>5</v>
      </c>
      <c r="H73" t="s">
        <v>5</v>
      </c>
      <c r="I73" t="s">
        <v>5</v>
      </c>
      <c r="J73" t="s">
        <v>5</v>
      </c>
      <c r="K73" t="s">
        <v>5</v>
      </c>
      <c r="L73" t="s">
        <v>5</v>
      </c>
      <c r="M73" t="s">
        <v>5</v>
      </c>
      <c r="N73" t="s">
        <v>79</v>
      </c>
    </row>
    <row r="74" spans="1:14" x14ac:dyDescent="0.2">
      <c r="A74" t="s">
        <v>14</v>
      </c>
      <c r="B74" t="s">
        <v>1</v>
      </c>
      <c r="C74" t="s">
        <v>2</v>
      </c>
      <c r="D74" t="s">
        <v>3</v>
      </c>
      <c r="E74" t="s">
        <v>4</v>
      </c>
      <c r="I74" t="s">
        <v>5</v>
      </c>
      <c r="L74" t="s">
        <v>5</v>
      </c>
      <c r="N74" t="s">
        <v>80</v>
      </c>
    </row>
    <row r="75" spans="1:14" x14ac:dyDescent="0.2">
      <c r="A75" t="s">
        <v>14</v>
      </c>
      <c r="B75" t="s">
        <v>1</v>
      </c>
      <c r="C75" t="s">
        <v>2</v>
      </c>
      <c r="D75" t="s">
        <v>3</v>
      </c>
      <c r="E75" t="s">
        <v>6</v>
      </c>
      <c r="I75" t="s">
        <v>5</v>
      </c>
      <c r="L75" t="s">
        <v>5</v>
      </c>
      <c r="N75" t="s">
        <v>80</v>
      </c>
    </row>
    <row r="76" spans="1:14" x14ac:dyDescent="0.2">
      <c r="A76" t="s">
        <v>14</v>
      </c>
      <c r="B76" t="s">
        <v>1</v>
      </c>
      <c r="C76" t="s">
        <v>2</v>
      </c>
      <c r="D76" t="s">
        <v>3</v>
      </c>
      <c r="E76" t="s">
        <v>7</v>
      </c>
      <c r="I76" t="s">
        <v>5</v>
      </c>
      <c r="L76" t="s">
        <v>5</v>
      </c>
      <c r="N76" t="s">
        <v>80</v>
      </c>
    </row>
    <row r="77" spans="1:14" x14ac:dyDescent="0.2">
      <c r="A77" t="s">
        <v>14</v>
      </c>
      <c r="B77" t="s">
        <v>1</v>
      </c>
      <c r="C77" t="s">
        <v>2</v>
      </c>
      <c r="D77" t="s">
        <v>3</v>
      </c>
      <c r="E77" t="s">
        <v>8</v>
      </c>
      <c r="I77" t="s">
        <v>5</v>
      </c>
      <c r="L77" t="s">
        <v>5</v>
      </c>
      <c r="N77" t="s">
        <v>80</v>
      </c>
    </row>
    <row r="78" spans="1:14" x14ac:dyDescent="0.2">
      <c r="A78" t="s">
        <v>14</v>
      </c>
      <c r="B78" t="s">
        <v>1</v>
      </c>
      <c r="C78" t="s">
        <v>2</v>
      </c>
      <c r="D78" t="s">
        <v>9</v>
      </c>
      <c r="E78" t="s">
        <v>4</v>
      </c>
      <c r="I78" t="s">
        <v>5</v>
      </c>
      <c r="L78" t="s">
        <v>5</v>
      </c>
      <c r="M78" t="s">
        <v>5</v>
      </c>
      <c r="N78" t="s">
        <v>80</v>
      </c>
    </row>
    <row r="79" spans="1:14" x14ac:dyDescent="0.2">
      <c r="A79" t="s">
        <v>14</v>
      </c>
      <c r="B79" t="s">
        <v>1</v>
      </c>
      <c r="C79" t="s">
        <v>2</v>
      </c>
      <c r="D79" t="s">
        <v>9</v>
      </c>
      <c r="E79" t="s">
        <v>6</v>
      </c>
      <c r="I79" t="s">
        <v>5</v>
      </c>
      <c r="L79" t="s">
        <v>5</v>
      </c>
      <c r="M79" t="s">
        <v>5</v>
      </c>
      <c r="N79" t="s">
        <v>80</v>
      </c>
    </row>
    <row r="80" spans="1:14" x14ac:dyDescent="0.2">
      <c r="A80" t="s">
        <v>14</v>
      </c>
      <c r="B80" t="s">
        <v>1</v>
      </c>
      <c r="C80" t="s">
        <v>2</v>
      </c>
      <c r="D80" t="s">
        <v>9</v>
      </c>
      <c r="E80" t="s">
        <v>7</v>
      </c>
      <c r="I80" t="s">
        <v>5</v>
      </c>
      <c r="L80" t="s">
        <v>5</v>
      </c>
      <c r="M80" t="s">
        <v>5</v>
      </c>
      <c r="N80" t="s">
        <v>80</v>
      </c>
    </row>
    <row r="81" spans="1:14" x14ac:dyDescent="0.2">
      <c r="A81" t="s">
        <v>14</v>
      </c>
      <c r="B81" t="s">
        <v>1</v>
      </c>
      <c r="C81" t="s">
        <v>2</v>
      </c>
      <c r="D81" t="s">
        <v>9</v>
      </c>
      <c r="E81" t="s">
        <v>8</v>
      </c>
      <c r="I81" t="s">
        <v>5</v>
      </c>
      <c r="L81" t="s">
        <v>5</v>
      </c>
      <c r="M81" t="s">
        <v>5</v>
      </c>
      <c r="N81" t="s">
        <v>80</v>
      </c>
    </row>
    <row r="82" spans="1:14" x14ac:dyDescent="0.2">
      <c r="A82" t="s">
        <v>14</v>
      </c>
      <c r="B82" t="s">
        <v>1</v>
      </c>
      <c r="C82" t="s">
        <v>2</v>
      </c>
      <c r="D82" t="s">
        <v>10</v>
      </c>
      <c r="E82" t="s">
        <v>4</v>
      </c>
      <c r="I82" t="s">
        <v>5</v>
      </c>
      <c r="L82" t="s">
        <v>5</v>
      </c>
      <c r="M82" t="s">
        <v>5</v>
      </c>
      <c r="N82" t="s">
        <v>80</v>
      </c>
    </row>
    <row r="83" spans="1:14" x14ac:dyDescent="0.2">
      <c r="A83" t="s">
        <v>14</v>
      </c>
      <c r="B83" t="s">
        <v>1</v>
      </c>
      <c r="C83" t="s">
        <v>2</v>
      </c>
      <c r="D83" t="s">
        <v>10</v>
      </c>
      <c r="E83" t="s">
        <v>6</v>
      </c>
      <c r="I83" t="s">
        <v>5</v>
      </c>
      <c r="L83" t="s">
        <v>5</v>
      </c>
      <c r="M83" t="s">
        <v>5</v>
      </c>
      <c r="N83" t="s">
        <v>80</v>
      </c>
    </row>
    <row r="84" spans="1:14" x14ac:dyDescent="0.2">
      <c r="A84" t="s">
        <v>14</v>
      </c>
      <c r="B84" t="s">
        <v>1</v>
      </c>
      <c r="C84" t="s">
        <v>2</v>
      </c>
      <c r="D84" t="s">
        <v>10</v>
      </c>
      <c r="E84" t="s">
        <v>7</v>
      </c>
      <c r="I84" t="s">
        <v>5</v>
      </c>
      <c r="L84" t="s">
        <v>5</v>
      </c>
      <c r="M84" t="s">
        <v>5</v>
      </c>
      <c r="N84" t="s">
        <v>80</v>
      </c>
    </row>
    <row r="85" spans="1:14" x14ac:dyDescent="0.2">
      <c r="A85" t="s">
        <v>14</v>
      </c>
      <c r="B85" t="s">
        <v>1</v>
      </c>
      <c r="C85" t="s">
        <v>2</v>
      </c>
      <c r="D85" t="s">
        <v>10</v>
      </c>
      <c r="E85" t="s">
        <v>8</v>
      </c>
      <c r="I85" t="s">
        <v>5</v>
      </c>
      <c r="L85" t="s">
        <v>5</v>
      </c>
      <c r="M85" t="s">
        <v>5</v>
      </c>
      <c r="N85" t="s">
        <v>80</v>
      </c>
    </row>
    <row r="86" spans="1:14" x14ac:dyDescent="0.2">
      <c r="A86" t="s">
        <v>14</v>
      </c>
      <c r="B86" t="s">
        <v>1</v>
      </c>
      <c r="C86" t="s">
        <v>11</v>
      </c>
      <c r="D86" t="s">
        <v>3</v>
      </c>
      <c r="E86" t="s">
        <v>4</v>
      </c>
      <c r="I86" t="s">
        <v>5</v>
      </c>
      <c r="L86" t="s">
        <v>5</v>
      </c>
      <c r="N86" t="s">
        <v>81</v>
      </c>
    </row>
    <row r="87" spans="1:14" x14ac:dyDescent="0.2">
      <c r="A87" t="s">
        <v>14</v>
      </c>
      <c r="B87" t="s">
        <v>1</v>
      </c>
      <c r="C87" t="s">
        <v>11</v>
      </c>
      <c r="D87" t="s">
        <v>3</v>
      </c>
      <c r="E87" t="s">
        <v>6</v>
      </c>
      <c r="I87" t="s">
        <v>5</v>
      </c>
      <c r="L87" t="s">
        <v>5</v>
      </c>
      <c r="N87" t="s">
        <v>81</v>
      </c>
    </row>
    <row r="88" spans="1:14" x14ac:dyDescent="0.2">
      <c r="A88" t="s">
        <v>14</v>
      </c>
      <c r="B88" t="s">
        <v>1</v>
      </c>
      <c r="C88" t="s">
        <v>11</v>
      </c>
      <c r="D88" t="s">
        <v>3</v>
      </c>
      <c r="E88" t="s">
        <v>7</v>
      </c>
      <c r="I88" t="s">
        <v>5</v>
      </c>
      <c r="L88" t="s">
        <v>5</v>
      </c>
      <c r="N88" t="s">
        <v>81</v>
      </c>
    </row>
    <row r="89" spans="1:14" x14ac:dyDescent="0.2">
      <c r="A89" t="s">
        <v>14</v>
      </c>
      <c r="B89" t="s">
        <v>1</v>
      </c>
      <c r="C89" t="s">
        <v>11</v>
      </c>
      <c r="D89" t="s">
        <v>3</v>
      </c>
      <c r="E89" t="s">
        <v>8</v>
      </c>
      <c r="I89" t="s">
        <v>5</v>
      </c>
      <c r="L89" t="s">
        <v>5</v>
      </c>
      <c r="N89" t="s">
        <v>81</v>
      </c>
    </row>
    <row r="90" spans="1:14" x14ac:dyDescent="0.2">
      <c r="A90" t="s">
        <v>14</v>
      </c>
      <c r="B90" t="s">
        <v>1</v>
      </c>
      <c r="C90" t="s">
        <v>11</v>
      </c>
      <c r="D90" t="s">
        <v>9</v>
      </c>
      <c r="E90" t="s">
        <v>4</v>
      </c>
      <c r="I90" t="s">
        <v>5</v>
      </c>
      <c r="L90" t="s">
        <v>5</v>
      </c>
      <c r="M90" t="s">
        <v>5</v>
      </c>
      <c r="N90" t="s">
        <v>81</v>
      </c>
    </row>
    <row r="91" spans="1:14" x14ac:dyDescent="0.2">
      <c r="A91" t="s">
        <v>14</v>
      </c>
      <c r="B91" t="s">
        <v>1</v>
      </c>
      <c r="C91" t="s">
        <v>11</v>
      </c>
      <c r="D91" t="s">
        <v>9</v>
      </c>
      <c r="E91" t="s">
        <v>6</v>
      </c>
      <c r="I91" t="s">
        <v>5</v>
      </c>
      <c r="L91" t="s">
        <v>5</v>
      </c>
      <c r="M91" t="s">
        <v>5</v>
      </c>
      <c r="N91" t="s">
        <v>81</v>
      </c>
    </row>
    <row r="92" spans="1:14" x14ac:dyDescent="0.2">
      <c r="A92" t="s">
        <v>14</v>
      </c>
      <c r="B92" t="s">
        <v>1</v>
      </c>
      <c r="C92" t="s">
        <v>11</v>
      </c>
      <c r="D92" t="s">
        <v>9</v>
      </c>
      <c r="E92" t="s">
        <v>7</v>
      </c>
      <c r="I92" t="s">
        <v>5</v>
      </c>
      <c r="L92" t="s">
        <v>5</v>
      </c>
      <c r="M92" t="s">
        <v>5</v>
      </c>
      <c r="N92" t="s">
        <v>81</v>
      </c>
    </row>
    <row r="93" spans="1:14" x14ac:dyDescent="0.2">
      <c r="A93" t="s">
        <v>14</v>
      </c>
      <c r="B93" t="s">
        <v>1</v>
      </c>
      <c r="C93" t="s">
        <v>11</v>
      </c>
      <c r="D93" t="s">
        <v>9</v>
      </c>
      <c r="E93" t="s">
        <v>8</v>
      </c>
      <c r="I93" t="s">
        <v>5</v>
      </c>
      <c r="L93" t="s">
        <v>5</v>
      </c>
      <c r="M93" t="s">
        <v>5</v>
      </c>
      <c r="N93" t="s">
        <v>81</v>
      </c>
    </row>
    <row r="94" spans="1:14" x14ac:dyDescent="0.2">
      <c r="A94" t="s">
        <v>14</v>
      </c>
      <c r="B94" t="s">
        <v>1</v>
      </c>
      <c r="C94" t="s">
        <v>11</v>
      </c>
      <c r="D94" t="s">
        <v>10</v>
      </c>
      <c r="E94" t="s">
        <v>4</v>
      </c>
      <c r="I94" t="s">
        <v>5</v>
      </c>
      <c r="L94" t="s">
        <v>5</v>
      </c>
      <c r="M94" t="s">
        <v>5</v>
      </c>
      <c r="N94" t="s">
        <v>81</v>
      </c>
    </row>
    <row r="95" spans="1:14" x14ac:dyDescent="0.2">
      <c r="A95" t="s">
        <v>14</v>
      </c>
      <c r="B95" t="s">
        <v>1</v>
      </c>
      <c r="C95" t="s">
        <v>11</v>
      </c>
      <c r="D95" t="s">
        <v>10</v>
      </c>
      <c r="E95" t="s">
        <v>6</v>
      </c>
      <c r="I95" t="s">
        <v>5</v>
      </c>
      <c r="L95" t="s">
        <v>5</v>
      </c>
      <c r="M95" t="s">
        <v>5</v>
      </c>
      <c r="N95" t="s">
        <v>81</v>
      </c>
    </row>
    <row r="96" spans="1:14" x14ac:dyDescent="0.2">
      <c r="A96" t="s">
        <v>14</v>
      </c>
      <c r="B96" t="s">
        <v>1</v>
      </c>
      <c r="C96" t="s">
        <v>11</v>
      </c>
      <c r="D96" t="s">
        <v>10</v>
      </c>
      <c r="E96" t="s">
        <v>7</v>
      </c>
      <c r="I96" t="s">
        <v>5</v>
      </c>
      <c r="L96" t="s">
        <v>5</v>
      </c>
      <c r="M96" t="s">
        <v>5</v>
      </c>
      <c r="N96" t="s">
        <v>81</v>
      </c>
    </row>
    <row r="97" spans="1:14" x14ac:dyDescent="0.2">
      <c r="A97" t="s">
        <v>14</v>
      </c>
      <c r="B97" t="s">
        <v>1</v>
      </c>
      <c r="C97" t="s">
        <v>11</v>
      </c>
      <c r="D97" t="s">
        <v>10</v>
      </c>
      <c r="E97" t="s">
        <v>8</v>
      </c>
      <c r="I97" t="s">
        <v>5</v>
      </c>
      <c r="L97" t="s">
        <v>5</v>
      </c>
      <c r="M97" t="s">
        <v>5</v>
      </c>
      <c r="N97" t="s">
        <v>81</v>
      </c>
    </row>
    <row r="98" spans="1:14" x14ac:dyDescent="0.2">
      <c r="A98" t="s">
        <v>14</v>
      </c>
      <c r="B98" t="s">
        <v>12</v>
      </c>
      <c r="C98" t="s">
        <v>2</v>
      </c>
      <c r="D98" t="s">
        <v>3</v>
      </c>
      <c r="E98" t="s">
        <v>4</v>
      </c>
      <c r="I98" t="s">
        <v>5</v>
      </c>
      <c r="L98" t="s">
        <v>5</v>
      </c>
      <c r="N98" t="s">
        <v>80</v>
      </c>
    </row>
    <row r="99" spans="1:14" x14ac:dyDescent="0.2">
      <c r="A99" t="s">
        <v>14</v>
      </c>
      <c r="B99" t="s">
        <v>12</v>
      </c>
      <c r="C99" t="s">
        <v>2</v>
      </c>
      <c r="D99" t="s">
        <v>3</v>
      </c>
      <c r="E99" t="s">
        <v>6</v>
      </c>
      <c r="I99" t="s">
        <v>5</v>
      </c>
      <c r="L99" t="s">
        <v>5</v>
      </c>
      <c r="N99" t="s">
        <v>80</v>
      </c>
    </row>
    <row r="100" spans="1:14" x14ac:dyDescent="0.2">
      <c r="A100" t="s">
        <v>14</v>
      </c>
      <c r="B100" t="s">
        <v>12</v>
      </c>
      <c r="C100" t="s">
        <v>2</v>
      </c>
      <c r="D100" t="s">
        <v>3</v>
      </c>
      <c r="E100" t="s">
        <v>7</v>
      </c>
      <c r="I100" t="s">
        <v>5</v>
      </c>
      <c r="L100" t="s">
        <v>5</v>
      </c>
      <c r="N100" t="s">
        <v>80</v>
      </c>
    </row>
    <row r="101" spans="1:14" x14ac:dyDescent="0.2">
      <c r="A101" t="s">
        <v>14</v>
      </c>
      <c r="B101" t="s">
        <v>12</v>
      </c>
      <c r="C101" t="s">
        <v>2</v>
      </c>
      <c r="D101" t="s">
        <v>3</v>
      </c>
      <c r="E101" t="s">
        <v>8</v>
      </c>
      <c r="I101" t="s">
        <v>5</v>
      </c>
      <c r="L101" t="s">
        <v>5</v>
      </c>
      <c r="N101" t="s">
        <v>80</v>
      </c>
    </row>
    <row r="102" spans="1:14" x14ac:dyDescent="0.2">
      <c r="A102" t="s">
        <v>14</v>
      </c>
      <c r="B102" t="s">
        <v>12</v>
      </c>
      <c r="C102" t="s">
        <v>2</v>
      </c>
      <c r="D102" t="s">
        <v>9</v>
      </c>
      <c r="E102" t="s">
        <v>4</v>
      </c>
      <c r="I102" t="s">
        <v>5</v>
      </c>
      <c r="L102" t="s">
        <v>5</v>
      </c>
      <c r="M102" t="s">
        <v>5</v>
      </c>
      <c r="N102" t="s">
        <v>80</v>
      </c>
    </row>
    <row r="103" spans="1:14" x14ac:dyDescent="0.2">
      <c r="A103" t="s">
        <v>14</v>
      </c>
      <c r="B103" t="s">
        <v>12</v>
      </c>
      <c r="C103" t="s">
        <v>2</v>
      </c>
      <c r="D103" t="s">
        <v>9</v>
      </c>
      <c r="E103" t="s">
        <v>6</v>
      </c>
      <c r="I103" t="s">
        <v>5</v>
      </c>
      <c r="L103" t="s">
        <v>5</v>
      </c>
      <c r="M103" t="s">
        <v>5</v>
      </c>
      <c r="N103" t="s">
        <v>80</v>
      </c>
    </row>
    <row r="104" spans="1:14" x14ac:dyDescent="0.2">
      <c r="A104" t="s">
        <v>14</v>
      </c>
      <c r="B104" t="s">
        <v>12</v>
      </c>
      <c r="C104" t="s">
        <v>2</v>
      </c>
      <c r="D104" t="s">
        <v>9</v>
      </c>
      <c r="E104" t="s">
        <v>7</v>
      </c>
      <c r="I104" t="s">
        <v>5</v>
      </c>
      <c r="L104" t="s">
        <v>5</v>
      </c>
      <c r="M104" t="s">
        <v>5</v>
      </c>
      <c r="N104" t="s">
        <v>80</v>
      </c>
    </row>
    <row r="105" spans="1:14" x14ac:dyDescent="0.2">
      <c r="A105" t="s">
        <v>14</v>
      </c>
      <c r="B105" t="s">
        <v>12</v>
      </c>
      <c r="C105" t="s">
        <v>2</v>
      </c>
      <c r="D105" t="s">
        <v>9</v>
      </c>
      <c r="E105" t="s">
        <v>8</v>
      </c>
      <c r="I105" t="s">
        <v>5</v>
      </c>
      <c r="L105" t="s">
        <v>5</v>
      </c>
      <c r="M105" t="s">
        <v>5</v>
      </c>
      <c r="N105" t="s">
        <v>80</v>
      </c>
    </row>
    <row r="106" spans="1:14" x14ac:dyDescent="0.2">
      <c r="A106" t="s">
        <v>14</v>
      </c>
      <c r="B106" t="s">
        <v>12</v>
      </c>
      <c r="C106" t="s">
        <v>2</v>
      </c>
      <c r="D106" t="s">
        <v>10</v>
      </c>
      <c r="E106" t="s">
        <v>4</v>
      </c>
      <c r="I106" t="s">
        <v>5</v>
      </c>
      <c r="L106" t="s">
        <v>5</v>
      </c>
      <c r="M106" t="s">
        <v>5</v>
      </c>
      <c r="N106" t="s">
        <v>80</v>
      </c>
    </row>
    <row r="107" spans="1:14" x14ac:dyDescent="0.2">
      <c r="A107" t="s">
        <v>14</v>
      </c>
      <c r="B107" t="s">
        <v>12</v>
      </c>
      <c r="C107" t="s">
        <v>2</v>
      </c>
      <c r="D107" t="s">
        <v>10</v>
      </c>
      <c r="E107" t="s">
        <v>6</v>
      </c>
      <c r="I107" t="s">
        <v>5</v>
      </c>
      <c r="L107" t="s">
        <v>5</v>
      </c>
      <c r="M107" t="s">
        <v>5</v>
      </c>
      <c r="N107" t="s">
        <v>80</v>
      </c>
    </row>
    <row r="108" spans="1:14" x14ac:dyDescent="0.2">
      <c r="A108" t="s">
        <v>14</v>
      </c>
      <c r="B108" t="s">
        <v>12</v>
      </c>
      <c r="C108" t="s">
        <v>2</v>
      </c>
      <c r="D108" t="s">
        <v>10</v>
      </c>
      <c r="E108" t="s">
        <v>7</v>
      </c>
      <c r="I108" t="s">
        <v>5</v>
      </c>
      <c r="L108" t="s">
        <v>5</v>
      </c>
      <c r="M108" t="s">
        <v>5</v>
      </c>
      <c r="N108" t="s">
        <v>80</v>
      </c>
    </row>
    <row r="109" spans="1:14" x14ac:dyDescent="0.2">
      <c r="A109" t="s">
        <v>14</v>
      </c>
      <c r="B109" t="s">
        <v>12</v>
      </c>
      <c r="C109" t="s">
        <v>2</v>
      </c>
      <c r="D109" t="s">
        <v>10</v>
      </c>
      <c r="E109" t="s">
        <v>8</v>
      </c>
      <c r="I109" t="s">
        <v>5</v>
      </c>
      <c r="L109" t="s">
        <v>5</v>
      </c>
      <c r="M109" t="s">
        <v>5</v>
      </c>
      <c r="N109" t="s">
        <v>80</v>
      </c>
    </row>
    <row r="110" spans="1:14" x14ac:dyDescent="0.2">
      <c r="A110" t="s">
        <v>14</v>
      </c>
      <c r="B110" t="s">
        <v>12</v>
      </c>
      <c r="C110" t="s">
        <v>11</v>
      </c>
      <c r="D110" t="s">
        <v>3</v>
      </c>
      <c r="E110" t="s">
        <v>4</v>
      </c>
      <c r="I110" t="s">
        <v>5</v>
      </c>
      <c r="K110" t="s">
        <v>5</v>
      </c>
      <c r="L110" t="s">
        <v>5</v>
      </c>
      <c r="N110" t="s">
        <v>82</v>
      </c>
    </row>
    <row r="111" spans="1:14" x14ac:dyDescent="0.2">
      <c r="A111" t="s">
        <v>14</v>
      </c>
      <c r="B111" t="s">
        <v>12</v>
      </c>
      <c r="C111" t="s">
        <v>11</v>
      </c>
      <c r="D111" t="s">
        <v>3</v>
      </c>
      <c r="E111" t="s">
        <v>6</v>
      </c>
      <c r="I111" t="s">
        <v>5</v>
      </c>
      <c r="K111" t="s">
        <v>5</v>
      </c>
      <c r="L111" t="s">
        <v>5</v>
      </c>
      <c r="N111" t="s">
        <v>82</v>
      </c>
    </row>
    <row r="112" spans="1:14" x14ac:dyDescent="0.2">
      <c r="A112" t="s">
        <v>14</v>
      </c>
      <c r="B112" t="s">
        <v>12</v>
      </c>
      <c r="C112" t="s">
        <v>11</v>
      </c>
      <c r="D112" t="s">
        <v>3</v>
      </c>
      <c r="E112" t="s">
        <v>7</v>
      </c>
      <c r="I112" t="s">
        <v>5</v>
      </c>
      <c r="K112" t="s">
        <v>5</v>
      </c>
      <c r="L112" t="s">
        <v>5</v>
      </c>
      <c r="N112" t="s">
        <v>82</v>
      </c>
    </row>
    <row r="113" spans="1:14" x14ac:dyDescent="0.2">
      <c r="A113" t="s">
        <v>14</v>
      </c>
      <c r="B113" t="s">
        <v>12</v>
      </c>
      <c r="C113" t="s">
        <v>11</v>
      </c>
      <c r="D113" t="s">
        <v>3</v>
      </c>
      <c r="E113" t="s">
        <v>8</v>
      </c>
      <c r="I113" t="s">
        <v>5</v>
      </c>
      <c r="K113" t="s">
        <v>5</v>
      </c>
      <c r="L113" t="s">
        <v>5</v>
      </c>
      <c r="N113" t="s">
        <v>82</v>
      </c>
    </row>
    <row r="114" spans="1:14" x14ac:dyDescent="0.2">
      <c r="A114" t="s">
        <v>14</v>
      </c>
      <c r="B114" t="s">
        <v>12</v>
      </c>
      <c r="C114" t="s">
        <v>11</v>
      </c>
      <c r="D114" t="s">
        <v>9</v>
      </c>
      <c r="E114" t="s">
        <v>4</v>
      </c>
      <c r="I114" t="s">
        <v>5</v>
      </c>
      <c r="K114" t="s">
        <v>5</v>
      </c>
      <c r="L114" t="s">
        <v>5</v>
      </c>
      <c r="M114" t="s">
        <v>5</v>
      </c>
      <c r="N114" t="s">
        <v>82</v>
      </c>
    </row>
    <row r="115" spans="1:14" x14ac:dyDescent="0.2">
      <c r="A115" t="s">
        <v>14</v>
      </c>
      <c r="B115" t="s">
        <v>12</v>
      </c>
      <c r="C115" t="s">
        <v>11</v>
      </c>
      <c r="D115" t="s">
        <v>9</v>
      </c>
      <c r="E115" t="s">
        <v>6</v>
      </c>
      <c r="I115" t="s">
        <v>5</v>
      </c>
      <c r="K115" t="s">
        <v>5</v>
      </c>
      <c r="L115" t="s">
        <v>5</v>
      </c>
      <c r="M115" t="s">
        <v>5</v>
      </c>
      <c r="N115" t="s">
        <v>82</v>
      </c>
    </row>
    <row r="116" spans="1:14" x14ac:dyDescent="0.2">
      <c r="A116" t="s">
        <v>14</v>
      </c>
      <c r="B116" t="s">
        <v>12</v>
      </c>
      <c r="C116" t="s">
        <v>11</v>
      </c>
      <c r="D116" t="s">
        <v>9</v>
      </c>
      <c r="E116" t="s">
        <v>7</v>
      </c>
      <c r="I116" t="s">
        <v>5</v>
      </c>
      <c r="K116" t="s">
        <v>5</v>
      </c>
      <c r="L116" t="s">
        <v>5</v>
      </c>
      <c r="M116" t="s">
        <v>5</v>
      </c>
      <c r="N116" t="s">
        <v>82</v>
      </c>
    </row>
    <row r="117" spans="1:14" x14ac:dyDescent="0.2">
      <c r="A117" t="s">
        <v>14</v>
      </c>
      <c r="B117" t="s">
        <v>12</v>
      </c>
      <c r="C117" t="s">
        <v>11</v>
      </c>
      <c r="D117" t="s">
        <v>9</v>
      </c>
      <c r="E117" t="s">
        <v>8</v>
      </c>
      <c r="I117" t="s">
        <v>5</v>
      </c>
      <c r="K117" t="s">
        <v>5</v>
      </c>
      <c r="L117" t="s">
        <v>5</v>
      </c>
      <c r="M117" t="s">
        <v>5</v>
      </c>
      <c r="N117" t="s">
        <v>82</v>
      </c>
    </row>
    <row r="118" spans="1:14" x14ac:dyDescent="0.2">
      <c r="A118" t="s">
        <v>14</v>
      </c>
      <c r="B118" t="s">
        <v>12</v>
      </c>
      <c r="C118" t="s">
        <v>11</v>
      </c>
      <c r="D118" t="s">
        <v>10</v>
      </c>
      <c r="E118" t="s">
        <v>4</v>
      </c>
      <c r="I118" t="s">
        <v>5</v>
      </c>
      <c r="K118" t="s">
        <v>5</v>
      </c>
      <c r="L118" t="s">
        <v>5</v>
      </c>
      <c r="M118" t="s">
        <v>5</v>
      </c>
      <c r="N118" t="s">
        <v>82</v>
      </c>
    </row>
    <row r="119" spans="1:14" x14ac:dyDescent="0.2">
      <c r="A119" t="s">
        <v>14</v>
      </c>
      <c r="B119" t="s">
        <v>12</v>
      </c>
      <c r="C119" t="s">
        <v>11</v>
      </c>
      <c r="D119" t="s">
        <v>10</v>
      </c>
      <c r="E119" t="s">
        <v>6</v>
      </c>
      <c r="I119" t="s">
        <v>5</v>
      </c>
      <c r="K119" t="s">
        <v>5</v>
      </c>
      <c r="L119" t="s">
        <v>5</v>
      </c>
      <c r="M119" t="s">
        <v>5</v>
      </c>
      <c r="N119" t="s">
        <v>82</v>
      </c>
    </row>
    <row r="120" spans="1:14" x14ac:dyDescent="0.2">
      <c r="A120" t="s">
        <v>14</v>
      </c>
      <c r="B120" t="s">
        <v>12</v>
      </c>
      <c r="C120" t="s">
        <v>11</v>
      </c>
      <c r="D120" t="s">
        <v>10</v>
      </c>
      <c r="E120" t="s">
        <v>7</v>
      </c>
      <c r="I120" t="s">
        <v>5</v>
      </c>
      <c r="K120" t="s">
        <v>5</v>
      </c>
      <c r="L120" t="s">
        <v>5</v>
      </c>
      <c r="M120" t="s">
        <v>5</v>
      </c>
      <c r="N120" t="s">
        <v>82</v>
      </c>
    </row>
    <row r="121" spans="1:14" x14ac:dyDescent="0.2">
      <c r="A121" t="s">
        <v>14</v>
      </c>
      <c r="B121" t="s">
        <v>12</v>
      </c>
      <c r="C121" t="s">
        <v>11</v>
      </c>
      <c r="D121" t="s">
        <v>10</v>
      </c>
      <c r="E121" t="s">
        <v>8</v>
      </c>
      <c r="I121" t="s">
        <v>5</v>
      </c>
      <c r="K121" t="s">
        <v>5</v>
      </c>
      <c r="L121" t="s">
        <v>5</v>
      </c>
      <c r="M121" t="s">
        <v>5</v>
      </c>
      <c r="N121" t="s">
        <v>82</v>
      </c>
    </row>
    <row r="122" spans="1:14" x14ac:dyDescent="0.2">
      <c r="A122" t="s">
        <v>14</v>
      </c>
      <c r="B122" t="s">
        <v>13</v>
      </c>
      <c r="C122" t="s">
        <v>2</v>
      </c>
      <c r="D122" t="s">
        <v>3</v>
      </c>
      <c r="E122" t="s">
        <v>4</v>
      </c>
      <c r="I122" t="s">
        <v>5</v>
      </c>
      <c r="K122" t="s">
        <v>5</v>
      </c>
      <c r="L122" t="s">
        <v>5</v>
      </c>
      <c r="N122" t="s">
        <v>83</v>
      </c>
    </row>
    <row r="123" spans="1:14" x14ac:dyDescent="0.2">
      <c r="A123" t="s">
        <v>14</v>
      </c>
      <c r="B123" t="s">
        <v>13</v>
      </c>
      <c r="C123" t="s">
        <v>2</v>
      </c>
      <c r="D123" t="s">
        <v>3</v>
      </c>
      <c r="E123" t="s">
        <v>6</v>
      </c>
      <c r="I123" t="s">
        <v>5</v>
      </c>
      <c r="K123" t="s">
        <v>5</v>
      </c>
      <c r="L123" t="s">
        <v>5</v>
      </c>
      <c r="N123" t="s">
        <v>83</v>
      </c>
    </row>
    <row r="124" spans="1:14" x14ac:dyDescent="0.2">
      <c r="A124" t="s">
        <v>14</v>
      </c>
      <c r="B124" t="s">
        <v>13</v>
      </c>
      <c r="C124" t="s">
        <v>2</v>
      </c>
      <c r="D124" t="s">
        <v>3</v>
      </c>
      <c r="E124" t="s">
        <v>7</v>
      </c>
      <c r="I124" t="s">
        <v>5</v>
      </c>
      <c r="K124" t="s">
        <v>5</v>
      </c>
      <c r="L124" t="s">
        <v>5</v>
      </c>
      <c r="N124" t="s">
        <v>83</v>
      </c>
    </row>
    <row r="125" spans="1:14" x14ac:dyDescent="0.2">
      <c r="A125" t="s">
        <v>14</v>
      </c>
      <c r="B125" t="s">
        <v>13</v>
      </c>
      <c r="C125" t="s">
        <v>2</v>
      </c>
      <c r="D125" t="s">
        <v>3</v>
      </c>
      <c r="E125" t="s">
        <v>8</v>
      </c>
      <c r="I125" t="s">
        <v>5</v>
      </c>
      <c r="K125" t="s">
        <v>5</v>
      </c>
      <c r="L125" t="s">
        <v>5</v>
      </c>
      <c r="N125" t="s">
        <v>83</v>
      </c>
    </row>
    <row r="126" spans="1:14" x14ac:dyDescent="0.2">
      <c r="A126" t="s">
        <v>14</v>
      </c>
      <c r="B126" t="s">
        <v>13</v>
      </c>
      <c r="C126" t="s">
        <v>2</v>
      </c>
      <c r="D126" t="s">
        <v>9</v>
      </c>
      <c r="E126" t="s">
        <v>4</v>
      </c>
      <c r="I126" t="s">
        <v>5</v>
      </c>
      <c r="K126" t="s">
        <v>5</v>
      </c>
      <c r="L126" t="s">
        <v>5</v>
      </c>
      <c r="M126" t="s">
        <v>5</v>
      </c>
      <c r="N126" t="s">
        <v>83</v>
      </c>
    </row>
    <row r="127" spans="1:14" x14ac:dyDescent="0.2">
      <c r="A127" t="s">
        <v>14</v>
      </c>
      <c r="B127" t="s">
        <v>13</v>
      </c>
      <c r="C127" t="s">
        <v>2</v>
      </c>
      <c r="D127" t="s">
        <v>9</v>
      </c>
      <c r="E127" t="s">
        <v>6</v>
      </c>
      <c r="I127" t="s">
        <v>5</v>
      </c>
      <c r="K127" t="s">
        <v>5</v>
      </c>
      <c r="L127" t="s">
        <v>5</v>
      </c>
      <c r="M127" t="s">
        <v>5</v>
      </c>
      <c r="N127" t="s">
        <v>83</v>
      </c>
    </row>
    <row r="128" spans="1:14" x14ac:dyDescent="0.2">
      <c r="A128" t="s">
        <v>14</v>
      </c>
      <c r="B128" t="s">
        <v>13</v>
      </c>
      <c r="C128" t="s">
        <v>2</v>
      </c>
      <c r="D128" t="s">
        <v>9</v>
      </c>
      <c r="E128" t="s">
        <v>7</v>
      </c>
      <c r="I128" t="s">
        <v>5</v>
      </c>
      <c r="K128" t="s">
        <v>5</v>
      </c>
      <c r="L128" t="s">
        <v>5</v>
      </c>
      <c r="M128" t="s">
        <v>5</v>
      </c>
      <c r="N128" t="s">
        <v>83</v>
      </c>
    </row>
    <row r="129" spans="1:14" x14ac:dyDescent="0.2">
      <c r="A129" t="s">
        <v>14</v>
      </c>
      <c r="B129" t="s">
        <v>13</v>
      </c>
      <c r="C129" t="s">
        <v>2</v>
      </c>
      <c r="D129" t="s">
        <v>9</v>
      </c>
      <c r="E129" t="s">
        <v>8</v>
      </c>
      <c r="I129" t="s">
        <v>5</v>
      </c>
      <c r="K129" t="s">
        <v>5</v>
      </c>
      <c r="L129" t="s">
        <v>5</v>
      </c>
      <c r="M129" t="s">
        <v>5</v>
      </c>
      <c r="N129" t="s">
        <v>83</v>
      </c>
    </row>
    <row r="130" spans="1:14" x14ac:dyDescent="0.2">
      <c r="A130" t="s">
        <v>14</v>
      </c>
      <c r="B130" t="s">
        <v>13</v>
      </c>
      <c r="C130" t="s">
        <v>2</v>
      </c>
      <c r="D130" t="s">
        <v>10</v>
      </c>
      <c r="E130" t="s">
        <v>4</v>
      </c>
      <c r="I130" t="s">
        <v>5</v>
      </c>
      <c r="K130" t="s">
        <v>5</v>
      </c>
      <c r="L130" t="s">
        <v>5</v>
      </c>
      <c r="M130" t="s">
        <v>5</v>
      </c>
      <c r="N130" t="s">
        <v>83</v>
      </c>
    </row>
    <row r="131" spans="1:14" x14ac:dyDescent="0.2">
      <c r="A131" t="s">
        <v>14</v>
      </c>
      <c r="B131" t="s">
        <v>13</v>
      </c>
      <c r="C131" t="s">
        <v>2</v>
      </c>
      <c r="D131" t="s">
        <v>10</v>
      </c>
      <c r="E131" t="s">
        <v>6</v>
      </c>
      <c r="I131" t="s">
        <v>5</v>
      </c>
      <c r="K131" t="s">
        <v>5</v>
      </c>
      <c r="L131" t="s">
        <v>5</v>
      </c>
      <c r="M131" t="s">
        <v>5</v>
      </c>
      <c r="N131" t="s">
        <v>83</v>
      </c>
    </row>
    <row r="132" spans="1:14" x14ac:dyDescent="0.2">
      <c r="A132" t="s">
        <v>14</v>
      </c>
      <c r="B132" t="s">
        <v>13</v>
      </c>
      <c r="C132" t="s">
        <v>2</v>
      </c>
      <c r="D132" t="s">
        <v>10</v>
      </c>
      <c r="E132" t="s">
        <v>7</v>
      </c>
      <c r="I132" t="s">
        <v>5</v>
      </c>
      <c r="K132" t="s">
        <v>5</v>
      </c>
      <c r="L132" t="s">
        <v>5</v>
      </c>
      <c r="M132" t="s">
        <v>5</v>
      </c>
      <c r="N132" t="s">
        <v>83</v>
      </c>
    </row>
    <row r="133" spans="1:14" x14ac:dyDescent="0.2">
      <c r="A133" t="s">
        <v>14</v>
      </c>
      <c r="B133" t="s">
        <v>13</v>
      </c>
      <c r="C133" t="s">
        <v>2</v>
      </c>
      <c r="D133" t="s">
        <v>10</v>
      </c>
      <c r="E133" t="s">
        <v>8</v>
      </c>
      <c r="I133" t="s">
        <v>5</v>
      </c>
      <c r="K133" t="s">
        <v>5</v>
      </c>
      <c r="L133" t="s">
        <v>5</v>
      </c>
      <c r="M133" t="s">
        <v>5</v>
      </c>
      <c r="N133" t="s">
        <v>83</v>
      </c>
    </row>
    <row r="134" spans="1:14" x14ac:dyDescent="0.2">
      <c r="A134" t="s">
        <v>14</v>
      </c>
      <c r="B134" t="s">
        <v>13</v>
      </c>
      <c r="C134" t="s">
        <v>11</v>
      </c>
      <c r="D134" t="s">
        <v>3</v>
      </c>
      <c r="E134" t="s">
        <v>4</v>
      </c>
      <c r="I134" t="s">
        <v>5</v>
      </c>
      <c r="K134" t="s">
        <v>5</v>
      </c>
      <c r="L134" t="s">
        <v>5</v>
      </c>
      <c r="N134" t="s">
        <v>82</v>
      </c>
    </row>
    <row r="135" spans="1:14" x14ac:dyDescent="0.2">
      <c r="A135" t="s">
        <v>14</v>
      </c>
      <c r="B135" t="s">
        <v>13</v>
      </c>
      <c r="C135" t="s">
        <v>11</v>
      </c>
      <c r="D135" t="s">
        <v>3</v>
      </c>
      <c r="E135" t="s">
        <v>6</v>
      </c>
      <c r="I135" t="s">
        <v>5</v>
      </c>
      <c r="K135" t="s">
        <v>5</v>
      </c>
      <c r="L135" t="s">
        <v>5</v>
      </c>
      <c r="N135" t="s">
        <v>82</v>
      </c>
    </row>
    <row r="136" spans="1:14" x14ac:dyDescent="0.2">
      <c r="A136" t="s">
        <v>14</v>
      </c>
      <c r="B136" t="s">
        <v>13</v>
      </c>
      <c r="C136" t="s">
        <v>11</v>
      </c>
      <c r="D136" t="s">
        <v>3</v>
      </c>
      <c r="E136" t="s">
        <v>7</v>
      </c>
      <c r="I136" t="s">
        <v>5</v>
      </c>
      <c r="K136" t="s">
        <v>5</v>
      </c>
      <c r="L136" t="s">
        <v>5</v>
      </c>
      <c r="N136" t="s">
        <v>82</v>
      </c>
    </row>
    <row r="137" spans="1:14" x14ac:dyDescent="0.2">
      <c r="A137" t="s">
        <v>14</v>
      </c>
      <c r="B137" t="s">
        <v>13</v>
      </c>
      <c r="C137" t="s">
        <v>11</v>
      </c>
      <c r="D137" t="s">
        <v>3</v>
      </c>
      <c r="E137" t="s">
        <v>8</v>
      </c>
      <c r="I137" t="s">
        <v>5</v>
      </c>
      <c r="K137" t="s">
        <v>5</v>
      </c>
      <c r="L137" t="s">
        <v>5</v>
      </c>
      <c r="N137" t="s">
        <v>82</v>
      </c>
    </row>
    <row r="138" spans="1:14" x14ac:dyDescent="0.2">
      <c r="A138" t="s">
        <v>14</v>
      </c>
      <c r="B138" t="s">
        <v>13</v>
      </c>
      <c r="C138" t="s">
        <v>11</v>
      </c>
      <c r="D138" t="s">
        <v>9</v>
      </c>
      <c r="E138" t="s">
        <v>4</v>
      </c>
      <c r="I138" t="s">
        <v>5</v>
      </c>
      <c r="K138" t="s">
        <v>5</v>
      </c>
      <c r="L138" t="s">
        <v>5</v>
      </c>
      <c r="M138" t="s">
        <v>5</v>
      </c>
      <c r="N138" t="s">
        <v>82</v>
      </c>
    </row>
    <row r="139" spans="1:14" x14ac:dyDescent="0.2">
      <c r="A139" t="s">
        <v>14</v>
      </c>
      <c r="B139" t="s">
        <v>13</v>
      </c>
      <c r="C139" t="s">
        <v>11</v>
      </c>
      <c r="D139" t="s">
        <v>9</v>
      </c>
      <c r="E139" t="s">
        <v>6</v>
      </c>
      <c r="I139" t="s">
        <v>5</v>
      </c>
      <c r="K139" t="s">
        <v>5</v>
      </c>
      <c r="L139" t="s">
        <v>5</v>
      </c>
      <c r="M139" t="s">
        <v>5</v>
      </c>
      <c r="N139" t="s">
        <v>82</v>
      </c>
    </row>
    <row r="140" spans="1:14" x14ac:dyDescent="0.2">
      <c r="A140" t="s">
        <v>14</v>
      </c>
      <c r="B140" t="s">
        <v>13</v>
      </c>
      <c r="C140" t="s">
        <v>11</v>
      </c>
      <c r="D140" t="s">
        <v>9</v>
      </c>
      <c r="E140" t="s">
        <v>7</v>
      </c>
      <c r="I140" t="s">
        <v>5</v>
      </c>
      <c r="K140" t="s">
        <v>5</v>
      </c>
      <c r="L140" t="s">
        <v>5</v>
      </c>
      <c r="M140" t="s">
        <v>5</v>
      </c>
      <c r="N140" t="s">
        <v>82</v>
      </c>
    </row>
    <row r="141" spans="1:14" x14ac:dyDescent="0.2">
      <c r="A141" t="s">
        <v>14</v>
      </c>
      <c r="B141" t="s">
        <v>13</v>
      </c>
      <c r="C141" t="s">
        <v>11</v>
      </c>
      <c r="D141" t="s">
        <v>9</v>
      </c>
      <c r="E141" t="s">
        <v>8</v>
      </c>
      <c r="I141" t="s">
        <v>5</v>
      </c>
      <c r="K141" t="s">
        <v>5</v>
      </c>
      <c r="L141" t="s">
        <v>5</v>
      </c>
      <c r="M141" t="s">
        <v>5</v>
      </c>
      <c r="N141" t="s">
        <v>82</v>
      </c>
    </row>
    <row r="142" spans="1:14" x14ac:dyDescent="0.2">
      <c r="A142" t="s">
        <v>14</v>
      </c>
      <c r="B142" t="s">
        <v>13</v>
      </c>
      <c r="C142" t="s">
        <v>11</v>
      </c>
      <c r="D142" t="s">
        <v>10</v>
      </c>
      <c r="E142" t="s">
        <v>4</v>
      </c>
      <c r="I142" t="s">
        <v>5</v>
      </c>
      <c r="K142" t="s">
        <v>5</v>
      </c>
      <c r="L142" t="s">
        <v>5</v>
      </c>
      <c r="M142" t="s">
        <v>5</v>
      </c>
      <c r="N142" t="s">
        <v>82</v>
      </c>
    </row>
    <row r="143" spans="1:14" x14ac:dyDescent="0.2">
      <c r="A143" t="s">
        <v>14</v>
      </c>
      <c r="B143" t="s">
        <v>13</v>
      </c>
      <c r="C143" t="s">
        <v>11</v>
      </c>
      <c r="D143" t="s">
        <v>10</v>
      </c>
      <c r="E143" t="s">
        <v>6</v>
      </c>
      <c r="I143" t="s">
        <v>5</v>
      </c>
      <c r="K143" t="s">
        <v>5</v>
      </c>
      <c r="L143" t="s">
        <v>5</v>
      </c>
      <c r="M143" t="s">
        <v>5</v>
      </c>
      <c r="N143" t="s">
        <v>82</v>
      </c>
    </row>
    <row r="144" spans="1:14" x14ac:dyDescent="0.2">
      <c r="A144" t="s">
        <v>14</v>
      </c>
      <c r="B144" t="s">
        <v>13</v>
      </c>
      <c r="C144" t="s">
        <v>11</v>
      </c>
      <c r="D144" t="s">
        <v>10</v>
      </c>
      <c r="E144" t="s">
        <v>7</v>
      </c>
      <c r="I144" t="s">
        <v>5</v>
      </c>
      <c r="K144" t="s">
        <v>5</v>
      </c>
      <c r="L144" t="s">
        <v>5</v>
      </c>
      <c r="M144" t="s">
        <v>5</v>
      </c>
      <c r="N144" t="s">
        <v>82</v>
      </c>
    </row>
    <row r="145" spans="1:14" x14ac:dyDescent="0.2">
      <c r="A145" t="s">
        <v>14</v>
      </c>
      <c r="B145" t="s">
        <v>13</v>
      </c>
      <c r="C145" t="s">
        <v>11</v>
      </c>
      <c r="D145" t="s">
        <v>10</v>
      </c>
      <c r="E145" t="s">
        <v>8</v>
      </c>
      <c r="I145" t="s">
        <v>5</v>
      </c>
      <c r="K145" t="s">
        <v>5</v>
      </c>
      <c r="L145" t="s">
        <v>5</v>
      </c>
      <c r="M145" t="s">
        <v>5</v>
      </c>
      <c r="N145" t="s">
        <v>82</v>
      </c>
    </row>
    <row r="146" spans="1:14" x14ac:dyDescent="0.2">
      <c r="A146" t="s">
        <v>0</v>
      </c>
      <c r="B146" t="s">
        <v>1</v>
      </c>
      <c r="C146" t="s">
        <v>2</v>
      </c>
      <c r="D146" t="s">
        <v>3</v>
      </c>
      <c r="E146" t="s">
        <v>15</v>
      </c>
      <c r="H146" t="s">
        <v>5</v>
      </c>
      <c r="I146" t="s">
        <v>5</v>
      </c>
      <c r="L146" t="s">
        <v>5</v>
      </c>
      <c r="N146" t="s">
        <v>72</v>
      </c>
    </row>
    <row r="147" spans="1:14" x14ac:dyDescent="0.2">
      <c r="A147" t="s">
        <v>0</v>
      </c>
      <c r="B147" t="s">
        <v>1</v>
      </c>
      <c r="C147" t="s">
        <v>2</v>
      </c>
      <c r="D147" t="s">
        <v>9</v>
      </c>
      <c r="E147" t="s">
        <v>15</v>
      </c>
      <c r="H147" t="s">
        <v>5</v>
      </c>
      <c r="I147" t="s">
        <v>5</v>
      </c>
      <c r="L147" t="s">
        <v>5</v>
      </c>
      <c r="M147" t="s">
        <v>5</v>
      </c>
      <c r="N147" t="s">
        <v>72</v>
      </c>
    </row>
    <row r="148" spans="1:14" x14ac:dyDescent="0.2">
      <c r="A148" t="s">
        <v>0</v>
      </c>
      <c r="B148" t="s">
        <v>1</v>
      </c>
      <c r="C148" t="s">
        <v>2</v>
      </c>
      <c r="D148" t="s">
        <v>10</v>
      </c>
      <c r="E148" t="s">
        <v>15</v>
      </c>
      <c r="H148" t="s">
        <v>5</v>
      </c>
      <c r="I148" t="s">
        <v>5</v>
      </c>
      <c r="L148" t="s">
        <v>5</v>
      </c>
      <c r="M148" t="s">
        <v>5</v>
      </c>
      <c r="N148" t="s">
        <v>72</v>
      </c>
    </row>
    <row r="149" spans="1:14" x14ac:dyDescent="0.2">
      <c r="A149" t="s">
        <v>0</v>
      </c>
      <c r="B149" t="s">
        <v>1</v>
      </c>
      <c r="C149" t="s">
        <v>11</v>
      </c>
      <c r="D149" t="s">
        <v>3</v>
      </c>
      <c r="E149" t="s">
        <v>15</v>
      </c>
      <c r="H149" t="s">
        <v>5</v>
      </c>
      <c r="I149" t="s">
        <v>5</v>
      </c>
      <c r="L149" t="s">
        <v>5</v>
      </c>
      <c r="N149" t="s">
        <v>73</v>
      </c>
    </row>
    <row r="150" spans="1:14" x14ac:dyDescent="0.2">
      <c r="A150" t="s">
        <v>0</v>
      </c>
      <c r="B150" t="s">
        <v>1</v>
      </c>
      <c r="C150" t="s">
        <v>11</v>
      </c>
      <c r="D150" t="s">
        <v>9</v>
      </c>
      <c r="E150" t="s">
        <v>15</v>
      </c>
      <c r="G150" t="s">
        <v>5</v>
      </c>
      <c r="H150" t="s">
        <v>5</v>
      </c>
      <c r="I150" t="s">
        <v>5</v>
      </c>
      <c r="L150" t="s">
        <v>5</v>
      </c>
      <c r="M150" t="s">
        <v>5</v>
      </c>
      <c r="N150" t="s">
        <v>74</v>
      </c>
    </row>
    <row r="151" spans="1:14" x14ac:dyDescent="0.2">
      <c r="A151" t="s">
        <v>0</v>
      </c>
      <c r="B151" t="s">
        <v>1</v>
      </c>
      <c r="C151" t="s">
        <v>11</v>
      </c>
      <c r="D151" t="s">
        <v>10</v>
      </c>
      <c r="E151" t="s">
        <v>15</v>
      </c>
      <c r="G151" t="s">
        <v>5</v>
      </c>
      <c r="H151" t="s">
        <v>5</v>
      </c>
      <c r="I151" t="s">
        <v>5</v>
      </c>
      <c r="L151" t="s">
        <v>5</v>
      </c>
      <c r="M151" t="s">
        <v>5</v>
      </c>
      <c r="N151" t="s">
        <v>74</v>
      </c>
    </row>
    <row r="152" spans="1:14" x14ac:dyDescent="0.2">
      <c r="A152" t="s">
        <v>0</v>
      </c>
      <c r="B152" t="s">
        <v>12</v>
      </c>
      <c r="C152" t="s">
        <v>2</v>
      </c>
      <c r="D152" t="s">
        <v>3</v>
      </c>
      <c r="E152" t="s">
        <v>15</v>
      </c>
      <c r="H152" t="s">
        <v>5</v>
      </c>
      <c r="I152" t="s">
        <v>5</v>
      </c>
      <c r="L152" t="s">
        <v>5</v>
      </c>
      <c r="N152" t="s">
        <v>72</v>
      </c>
    </row>
    <row r="153" spans="1:14" x14ac:dyDescent="0.2">
      <c r="A153" t="s">
        <v>0</v>
      </c>
      <c r="B153" t="s">
        <v>12</v>
      </c>
      <c r="C153" t="s">
        <v>2</v>
      </c>
      <c r="D153" t="s">
        <v>9</v>
      </c>
      <c r="E153" t="s">
        <v>15</v>
      </c>
      <c r="H153" t="s">
        <v>5</v>
      </c>
      <c r="I153" t="s">
        <v>5</v>
      </c>
      <c r="L153" t="s">
        <v>5</v>
      </c>
      <c r="M153" t="s">
        <v>5</v>
      </c>
      <c r="N153" t="s">
        <v>72</v>
      </c>
    </row>
    <row r="154" spans="1:14" x14ac:dyDescent="0.2">
      <c r="A154" t="s">
        <v>0</v>
      </c>
      <c r="B154" t="s">
        <v>12</v>
      </c>
      <c r="C154" t="s">
        <v>2</v>
      </c>
      <c r="D154" t="s">
        <v>10</v>
      </c>
      <c r="E154" t="s">
        <v>15</v>
      </c>
      <c r="H154" t="s">
        <v>5</v>
      </c>
      <c r="I154" t="s">
        <v>5</v>
      </c>
      <c r="L154" t="s">
        <v>5</v>
      </c>
      <c r="M154" t="s">
        <v>5</v>
      </c>
      <c r="N154" t="s">
        <v>72</v>
      </c>
    </row>
    <row r="155" spans="1:14" x14ac:dyDescent="0.2">
      <c r="A155" t="s">
        <v>0</v>
      </c>
      <c r="B155" t="s">
        <v>12</v>
      </c>
      <c r="C155" t="s">
        <v>11</v>
      </c>
      <c r="D155" t="s">
        <v>3</v>
      </c>
      <c r="E155" t="s">
        <v>15</v>
      </c>
      <c r="H155" t="s">
        <v>5</v>
      </c>
      <c r="I155" t="s">
        <v>5</v>
      </c>
      <c r="K155" t="s">
        <v>5</v>
      </c>
      <c r="L155" t="s">
        <v>5</v>
      </c>
      <c r="N155" t="s">
        <v>75</v>
      </c>
    </row>
    <row r="156" spans="1:14" x14ac:dyDescent="0.2">
      <c r="A156" t="s">
        <v>0</v>
      </c>
      <c r="B156" t="s">
        <v>12</v>
      </c>
      <c r="C156" t="s">
        <v>11</v>
      </c>
      <c r="D156" t="s">
        <v>9</v>
      </c>
      <c r="E156" t="s">
        <v>15</v>
      </c>
      <c r="G156" t="s">
        <v>5</v>
      </c>
      <c r="H156" t="s">
        <v>5</v>
      </c>
      <c r="I156" t="s">
        <v>5</v>
      </c>
      <c r="K156" t="s">
        <v>5</v>
      </c>
      <c r="L156" t="s">
        <v>5</v>
      </c>
      <c r="M156" t="s">
        <v>5</v>
      </c>
      <c r="N156" t="s">
        <v>76</v>
      </c>
    </row>
    <row r="157" spans="1:14" x14ac:dyDescent="0.2">
      <c r="A157" t="s">
        <v>0</v>
      </c>
      <c r="B157" t="s">
        <v>12</v>
      </c>
      <c r="C157" t="s">
        <v>11</v>
      </c>
      <c r="D157" t="s">
        <v>10</v>
      </c>
      <c r="E157" t="s">
        <v>15</v>
      </c>
      <c r="G157" t="s">
        <v>5</v>
      </c>
      <c r="H157" t="s">
        <v>5</v>
      </c>
      <c r="I157" t="s">
        <v>5</v>
      </c>
      <c r="K157" t="s">
        <v>5</v>
      </c>
      <c r="L157" t="s">
        <v>5</v>
      </c>
      <c r="M157" t="s">
        <v>5</v>
      </c>
      <c r="N157" t="s">
        <v>76</v>
      </c>
    </row>
    <row r="158" spans="1:14" x14ac:dyDescent="0.2">
      <c r="A158" t="s">
        <v>0</v>
      </c>
      <c r="B158" t="s">
        <v>13</v>
      </c>
      <c r="C158" t="s">
        <v>2</v>
      </c>
      <c r="D158" t="s">
        <v>3</v>
      </c>
      <c r="E158" t="s">
        <v>15</v>
      </c>
      <c r="H158" t="s">
        <v>5</v>
      </c>
      <c r="I158" t="s">
        <v>5</v>
      </c>
      <c r="K158" t="s">
        <v>5</v>
      </c>
      <c r="L158" t="s">
        <v>5</v>
      </c>
      <c r="N158" t="s">
        <v>77</v>
      </c>
    </row>
    <row r="159" spans="1:14" x14ac:dyDescent="0.2">
      <c r="A159" t="s">
        <v>0</v>
      </c>
      <c r="B159" t="s">
        <v>13</v>
      </c>
      <c r="C159" t="s">
        <v>2</v>
      </c>
      <c r="D159" t="s">
        <v>9</v>
      </c>
      <c r="E159" t="s">
        <v>15</v>
      </c>
      <c r="H159" t="s">
        <v>5</v>
      </c>
      <c r="I159" t="s">
        <v>5</v>
      </c>
      <c r="K159" t="s">
        <v>5</v>
      </c>
      <c r="L159" t="s">
        <v>5</v>
      </c>
      <c r="M159" t="s">
        <v>5</v>
      </c>
      <c r="N159" t="s">
        <v>77</v>
      </c>
    </row>
    <row r="160" spans="1:14" x14ac:dyDescent="0.2">
      <c r="A160" t="s">
        <v>0</v>
      </c>
      <c r="B160" t="s">
        <v>13</v>
      </c>
      <c r="C160" t="s">
        <v>2</v>
      </c>
      <c r="D160" t="s">
        <v>10</v>
      </c>
      <c r="E160" t="s">
        <v>15</v>
      </c>
      <c r="H160" t="s">
        <v>5</v>
      </c>
      <c r="I160" t="s">
        <v>5</v>
      </c>
      <c r="K160" t="s">
        <v>5</v>
      </c>
      <c r="L160" t="s">
        <v>5</v>
      </c>
      <c r="M160" t="s">
        <v>5</v>
      </c>
      <c r="N160" t="s">
        <v>77</v>
      </c>
    </row>
    <row r="161" spans="1:14" x14ac:dyDescent="0.2">
      <c r="A161" t="s">
        <v>0</v>
      </c>
      <c r="B161" t="s">
        <v>13</v>
      </c>
      <c r="C161" t="s">
        <v>11</v>
      </c>
      <c r="D161" t="s">
        <v>3</v>
      </c>
      <c r="E161" t="s">
        <v>15</v>
      </c>
      <c r="F161" t="s">
        <v>5</v>
      </c>
      <c r="H161" t="s">
        <v>5</v>
      </c>
      <c r="I161" t="s">
        <v>5</v>
      </c>
      <c r="J161" t="s">
        <v>5</v>
      </c>
      <c r="K161" t="s">
        <v>5</v>
      </c>
      <c r="L161" t="s">
        <v>5</v>
      </c>
      <c r="N161" t="s">
        <v>78</v>
      </c>
    </row>
    <row r="162" spans="1:14" x14ac:dyDescent="0.2">
      <c r="A162" t="s">
        <v>0</v>
      </c>
      <c r="B162" t="s">
        <v>13</v>
      </c>
      <c r="C162" t="s">
        <v>11</v>
      </c>
      <c r="D162" t="s">
        <v>9</v>
      </c>
      <c r="E162" t="s">
        <v>15</v>
      </c>
      <c r="F162" t="s">
        <v>5</v>
      </c>
      <c r="G162" t="s">
        <v>5</v>
      </c>
      <c r="H162" t="s">
        <v>5</v>
      </c>
      <c r="I162" t="s">
        <v>5</v>
      </c>
      <c r="J162" t="s">
        <v>5</v>
      </c>
      <c r="K162" t="s">
        <v>5</v>
      </c>
      <c r="L162" t="s">
        <v>5</v>
      </c>
      <c r="M162" t="s">
        <v>5</v>
      </c>
      <c r="N162" t="s">
        <v>79</v>
      </c>
    </row>
    <row r="163" spans="1:14" x14ac:dyDescent="0.2">
      <c r="A163" t="s">
        <v>0</v>
      </c>
      <c r="B163" t="s">
        <v>13</v>
      </c>
      <c r="C163" t="s">
        <v>11</v>
      </c>
      <c r="D163" t="s">
        <v>10</v>
      </c>
      <c r="E163" t="s">
        <v>15</v>
      </c>
      <c r="F163" t="s">
        <v>5</v>
      </c>
      <c r="G163" t="s">
        <v>5</v>
      </c>
      <c r="H163" t="s">
        <v>5</v>
      </c>
      <c r="I163" t="s">
        <v>5</v>
      </c>
      <c r="J163" t="s">
        <v>5</v>
      </c>
      <c r="K163" t="s">
        <v>5</v>
      </c>
      <c r="L163" t="s">
        <v>5</v>
      </c>
      <c r="M163" t="s">
        <v>5</v>
      </c>
      <c r="N163" t="s">
        <v>79</v>
      </c>
    </row>
    <row r="164" spans="1:14" x14ac:dyDescent="0.2">
      <c r="A164" t="s">
        <v>14</v>
      </c>
      <c r="B164" t="s">
        <v>1</v>
      </c>
      <c r="C164" t="s">
        <v>2</v>
      </c>
      <c r="D164" t="s">
        <v>3</v>
      </c>
      <c r="E164" t="s">
        <v>15</v>
      </c>
      <c r="I164" t="s">
        <v>5</v>
      </c>
      <c r="L164" t="s">
        <v>5</v>
      </c>
      <c r="N164" t="s">
        <v>80</v>
      </c>
    </row>
    <row r="165" spans="1:14" x14ac:dyDescent="0.2">
      <c r="A165" t="s">
        <v>14</v>
      </c>
      <c r="B165" t="s">
        <v>1</v>
      </c>
      <c r="C165" t="s">
        <v>2</v>
      </c>
      <c r="D165" t="s">
        <v>9</v>
      </c>
      <c r="E165" t="s">
        <v>15</v>
      </c>
      <c r="I165" t="s">
        <v>5</v>
      </c>
      <c r="L165" t="s">
        <v>5</v>
      </c>
      <c r="M165" t="s">
        <v>5</v>
      </c>
      <c r="N165" t="s">
        <v>80</v>
      </c>
    </row>
    <row r="166" spans="1:14" x14ac:dyDescent="0.2">
      <c r="A166" t="s">
        <v>14</v>
      </c>
      <c r="B166" t="s">
        <v>1</v>
      </c>
      <c r="C166" t="s">
        <v>2</v>
      </c>
      <c r="D166" t="s">
        <v>10</v>
      </c>
      <c r="E166" t="s">
        <v>15</v>
      </c>
      <c r="I166" t="s">
        <v>5</v>
      </c>
      <c r="L166" t="s">
        <v>5</v>
      </c>
      <c r="M166" t="s">
        <v>5</v>
      </c>
      <c r="N166" t="s">
        <v>80</v>
      </c>
    </row>
    <row r="167" spans="1:14" x14ac:dyDescent="0.2">
      <c r="A167" t="s">
        <v>14</v>
      </c>
      <c r="B167" t="s">
        <v>1</v>
      </c>
      <c r="C167" t="s">
        <v>11</v>
      </c>
      <c r="D167" t="s">
        <v>3</v>
      </c>
      <c r="E167" t="s">
        <v>15</v>
      </c>
      <c r="I167" t="s">
        <v>5</v>
      </c>
      <c r="L167" t="s">
        <v>5</v>
      </c>
      <c r="N167" t="s">
        <v>81</v>
      </c>
    </row>
    <row r="168" spans="1:14" x14ac:dyDescent="0.2">
      <c r="A168" t="s">
        <v>14</v>
      </c>
      <c r="B168" t="s">
        <v>1</v>
      </c>
      <c r="C168" t="s">
        <v>11</v>
      </c>
      <c r="D168" t="s">
        <v>9</v>
      </c>
      <c r="E168" t="s">
        <v>15</v>
      </c>
      <c r="I168" t="s">
        <v>5</v>
      </c>
      <c r="L168" t="s">
        <v>5</v>
      </c>
      <c r="M168" t="s">
        <v>5</v>
      </c>
      <c r="N168" t="s">
        <v>81</v>
      </c>
    </row>
    <row r="169" spans="1:14" x14ac:dyDescent="0.2">
      <c r="A169" t="s">
        <v>14</v>
      </c>
      <c r="B169" t="s">
        <v>1</v>
      </c>
      <c r="C169" t="s">
        <v>11</v>
      </c>
      <c r="D169" t="s">
        <v>10</v>
      </c>
      <c r="E169" t="s">
        <v>15</v>
      </c>
      <c r="I169" t="s">
        <v>5</v>
      </c>
      <c r="L169" t="s">
        <v>5</v>
      </c>
      <c r="M169" t="s">
        <v>5</v>
      </c>
      <c r="N169" t="s">
        <v>81</v>
      </c>
    </row>
    <row r="170" spans="1:14" x14ac:dyDescent="0.2">
      <c r="A170" t="s">
        <v>14</v>
      </c>
      <c r="B170" t="s">
        <v>12</v>
      </c>
      <c r="C170" t="s">
        <v>2</v>
      </c>
      <c r="D170" t="s">
        <v>3</v>
      </c>
      <c r="E170" t="s">
        <v>15</v>
      </c>
      <c r="I170" t="s">
        <v>5</v>
      </c>
      <c r="L170" t="s">
        <v>5</v>
      </c>
      <c r="N170" t="s">
        <v>80</v>
      </c>
    </row>
    <row r="171" spans="1:14" x14ac:dyDescent="0.2">
      <c r="A171" t="s">
        <v>14</v>
      </c>
      <c r="B171" t="s">
        <v>12</v>
      </c>
      <c r="C171" t="s">
        <v>2</v>
      </c>
      <c r="D171" t="s">
        <v>9</v>
      </c>
      <c r="E171" t="s">
        <v>15</v>
      </c>
      <c r="I171" t="s">
        <v>5</v>
      </c>
      <c r="L171" t="s">
        <v>5</v>
      </c>
      <c r="M171" t="s">
        <v>5</v>
      </c>
      <c r="N171" t="s">
        <v>80</v>
      </c>
    </row>
    <row r="172" spans="1:14" x14ac:dyDescent="0.2">
      <c r="A172" t="s">
        <v>14</v>
      </c>
      <c r="B172" t="s">
        <v>12</v>
      </c>
      <c r="C172" t="s">
        <v>2</v>
      </c>
      <c r="D172" t="s">
        <v>10</v>
      </c>
      <c r="E172" t="s">
        <v>15</v>
      </c>
      <c r="I172" t="s">
        <v>5</v>
      </c>
      <c r="L172" t="s">
        <v>5</v>
      </c>
      <c r="M172" t="s">
        <v>5</v>
      </c>
      <c r="N172" t="s">
        <v>80</v>
      </c>
    </row>
    <row r="173" spans="1:14" x14ac:dyDescent="0.2">
      <c r="A173" t="s">
        <v>14</v>
      </c>
      <c r="B173" t="s">
        <v>12</v>
      </c>
      <c r="C173" t="s">
        <v>11</v>
      </c>
      <c r="D173" t="s">
        <v>3</v>
      </c>
      <c r="E173" t="s">
        <v>15</v>
      </c>
      <c r="I173" t="s">
        <v>5</v>
      </c>
      <c r="K173" t="s">
        <v>5</v>
      </c>
      <c r="L173" t="s">
        <v>5</v>
      </c>
      <c r="N173" t="s">
        <v>82</v>
      </c>
    </row>
    <row r="174" spans="1:14" x14ac:dyDescent="0.2">
      <c r="A174" t="s">
        <v>14</v>
      </c>
      <c r="B174" t="s">
        <v>12</v>
      </c>
      <c r="C174" t="s">
        <v>11</v>
      </c>
      <c r="D174" t="s">
        <v>9</v>
      </c>
      <c r="E174" t="s">
        <v>15</v>
      </c>
      <c r="I174" t="s">
        <v>5</v>
      </c>
      <c r="K174" t="s">
        <v>5</v>
      </c>
      <c r="L174" t="s">
        <v>5</v>
      </c>
      <c r="M174" t="s">
        <v>5</v>
      </c>
      <c r="N174" t="s">
        <v>82</v>
      </c>
    </row>
    <row r="175" spans="1:14" x14ac:dyDescent="0.2">
      <c r="A175" t="s">
        <v>14</v>
      </c>
      <c r="B175" t="s">
        <v>12</v>
      </c>
      <c r="C175" t="s">
        <v>11</v>
      </c>
      <c r="D175" t="s">
        <v>10</v>
      </c>
      <c r="E175" t="s">
        <v>15</v>
      </c>
      <c r="I175" t="s">
        <v>5</v>
      </c>
      <c r="K175" t="s">
        <v>5</v>
      </c>
      <c r="L175" t="s">
        <v>5</v>
      </c>
      <c r="M175" t="s">
        <v>5</v>
      </c>
      <c r="N175" t="s">
        <v>82</v>
      </c>
    </row>
    <row r="176" spans="1:14" x14ac:dyDescent="0.2">
      <c r="A176" t="s">
        <v>14</v>
      </c>
      <c r="B176" t="s">
        <v>13</v>
      </c>
      <c r="C176" t="s">
        <v>2</v>
      </c>
      <c r="D176" t="s">
        <v>3</v>
      </c>
      <c r="E176" t="s">
        <v>15</v>
      </c>
      <c r="I176" t="s">
        <v>5</v>
      </c>
      <c r="K176" t="s">
        <v>5</v>
      </c>
      <c r="L176" t="s">
        <v>5</v>
      </c>
      <c r="N176" t="s">
        <v>83</v>
      </c>
    </row>
    <row r="177" spans="1:14" x14ac:dyDescent="0.2">
      <c r="A177" t="s">
        <v>14</v>
      </c>
      <c r="B177" t="s">
        <v>13</v>
      </c>
      <c r="C177" t="s">
        <v>2</v>
      </c>
      <c r="D177" t="s">
        <v>9</v>
      </c>
      <c r="E177" t="s">
        <v>15</v>
      </c>
      <c r="I177" t="s">
        <v>5</v>
      </c>
      <c r="K177" t="s">
        <v>5</v>
      </c>
      <c r="L177" t="s">
        <v>5</v>
      </c>
      <c r="M177" t="s">
        <v>5</v>
      </c>
      <c r="N177" t="s">
        <v>83</v>
      </c>
    </row>
    <row r="178" spans="1:14" x14ac:dyDescent="0.2">
      <c r="A178" t="s">
        <v>14</v>
      </c>
      <c r="B178" t="s">
        <v>13</v>
      </c>
      <c r="C178" t="s">
        <v>2</v>
      </c>
      <c r="D178" t="s">
        <v>10</v>
      </c>
      <c r="E178" t="s">
        <v>15</v>
      </c>
      <c r="I178" t="s">
        <v>5</v>
      </c>
      <c r="K178" t="s">
        <v>5</v>
      </c>
      <c r="L178" t="s">
        <v>5</v>
      </c>
      <c r="M178" t="s">
        <v>5</v>
      </c>
      <c r="N178" t="s">
        <v>83</v>
      </c>
    </row>
    <row r="179" spans="1:14" x14ac:dyDescent="0.2">
      <c r="A179" t="s">
        <v>14</v>
      </c>
      <c r="B179" t="s">
        <v>13</v>
      </c>
      <c r="C179" t="s">
        <v>11</v>
      </c>
      <c r="D179" t="s">
        <v>3</v>
      </c>
      <c r="E179" t="s">
        <v>15</v>
      </c>
      <c r="I179" t="s">
        <v>5</v>
      </c>
      <c r="K179" t="s">
        <v>5</v>
      </c>
      <c r="L179" t="s">
        <v>5</v>
      </c>
      <c r="N179" t="s">
        <v>82</v>
      </c>
    </row>
    <row r="180" spans="1:14" x14ac:dyDescent="0.2">
      <c r="A180" t="s">
        <v>14</v>
      </c>
      <c r="B180" t="s">
        <v>13</v>
      </c>
      <c r="C180" t="s">
        <v>11</v>
      </c>
      <c r="D180" t="s">
        <v>9</v>
      </c>
      <c r="E180" t="s">
        <v>15</v>
      </c>
      <c r="I180" t="s">
        <v>5</v>
      </c>
      <c r="K180" t="s">
        <v>5</v>
      </c>
      <c r="L180" t="s">
        <v>5</v>
      </c>
      <c r="M180" t="s">
        <v>5</v>
      </c>
      <c r="N180" t="s">
        <v>82</v>
      </c>
    </row>
    <row r="181" spans="1:14" x14ac:dyDescent="0.2">
      <c r="A181" t="s">
        <v>14</v>
      </c>
      <c r="B181" t="s">
        <v>13</v>
      </c>
      <c r="C181" t="s">
        <v>11</v>
      </c>
      <c r="D181" t="s">
        <v>10</v>
      </c>
      <c r="E181" t="s">
        <v>15</v>
      </c>
      <c r="I181" t="s">
        <v>5</v>
      </c>
      <c r="K181" t="s">
        <v>5</v>
      </c>
      <c r="L181" t="s">
        <v>5</v>
      </c>
      <c r="M181" t="s">
        <v>5</v>
      </c>
      <c r="N181" t="s">
        <v>82</v>
      </c>
    </row>
    <row r="182" spans="1:14" x14ac:dyDescent="0.2">
      <c r="A182" t="s">
        <v>0</v>
      </c>
      <c r="B182" t="s">
        <v>1</v>
      </c>
      <c r="C182" t="s">
        <v>2</v>
      </c>
      <c r="D182" t="s">
        <v>3</v>
      </c>
      <c r="E182" t="s">
        <v>16</v>
      </c>
      <c r="H182" t="s">
        <v>5</v>
      </c>
      <c r="I182" t="s">
        <v>5</v>
      </c>
      <c r="L182" t="s">
        <v>5</v>
      </c>
      <c r="N182" t="s">
        <v>72</v>
      </c>
    </row>
    <row r="183" spans="1:14" x14ac:dyDescent="0.2">
      <c r="A183" t="s">
        <v>0</v>
      </c>
      <c r="B183" t="s">
        <v>1</v>
      </c>
      <c r="C183" t="s">
        <v>2</v>
      </c>
      <c r="D183" t="s">
        <v>9</v>
      </c>
      <c r="E183" t="s">
        <v>16</v>
      </c>
      <c r="H183" t="s">
        <v>5</v>
      </c>
      <c r="I183" t="s">
        <v>5</v>
      </c>
      <c r="L183" t="s">
        <v>5</v>
      </c>
      <c r="M183" t="s">
        <v>5</v>
      </c>
      <c r="N183" t="s">
        <v>72</v>
      </c>
    </row>
    <row r="184" spans="1:14" x14ac:dyDescent="0.2">
      <c r="A184" t="s">
        <v>0</v>
      </c>
      <c r="B184" t="s">
        <v>1</v>
      </c>
      <c r="C184" t="s">
        <v>2</v>
      </c>
      <c r="D184" t="s">
        <v>10</v>
      </c>
      <c r="E184" t="s">
        <v>16</v>
      </c>
      <c r="H184" t="s">
        <v>5</v>
      </c>
      <c r="I184" t="s">
        <v>5</v>
      </c>
      <c r="L184" t="s">
        <v>5</v>
      </c>
      <c r="M184" t="s">
        <v>5</v>
      </c>
      <c r="N184" t="s">
        <v>72</v>
      </c>
    </row>
    <row r="185" spans="1:14" x14ac:dyDescent="0.2">
      <c r="A185" t="s">
        <v>0</v>
      </c>
      <c r="B185" t="s">
        <v>1</v>
      </c>
      <c r="C185" t="s">
        <v>11</v>
      </c>
      <c r="D185" t="s">
        <v>3</v>
      </c>
      <c r="E185" t="s">
        <v>16</v>
      </c>
      <c r="H185" t="s">
        <v>5</v>
      </c>
      <c r="I185" t="s">
        <v>5</v>
      </c>
      <c r="L185" t="s">
        <v>5</v>
      </c>
      <c r="N185" t="s">
        <v>73</v>
      </c>
    </row>
    <row r="186" spans="1:14" x14ac:dyDescent="0.2">
      <c r="A186" t="s">
        <v>0</v>
      </c>
      <c r="B186" t="s">
        <v>1</v>
      </c>
      <c r="C186" t="s">
        <v>11</v>
      </c>
      <c r="D186" t="s">
        <v>9</v>
      </c>
      <c r="E186" t="s">
        <v>16</v>
      </c>
      <c r="G186" t="s">
        <v>5</v>
      </c>
      <c r="H186" t="s">
        <v>5</v>
      </c>
      <c r="I186" t="s">
        <v>5</v>
      </c>
      <c r="L186" t="s">
        <v>5</v>
      </c>
      <c r="M186" t="s">
        <v>5</v>
      </c>
      <c r="N186" t="s">
        <v>74</v>
      </c>
    </row>
    <row r="187" spans="1:14" x14ac:dyDescent="0.2">
      <c r="A187" t="s">
        <v>0</v>
      </c>
      <c r="B187" t="s">
        <v>1</v>
      </c>
      <c r="C187" t="s">
        <v>11</v>
      </c>
      <c r="D187" t="s">
        <v>10</v>
      </c>
      <c r="E187" t="s">
        <v>16</v>
      </c>
      <c r="G187" t="s">
        <v>5</v>
      </c>
      <c r="H187" t="s">
        <v>5</v>
      </c>
      <c r="I187" t="s">
        <v>5</v>
      </c>
      <c r="L187" t="s">
        <v>5</v>
      </c>
      <c r="M187" t="s">
        <v>5</v>
      </c>
      <c r="N187" t="s">
        <v>74</v>
      </c>
    </row>
    <row r="188" spans="1:14" x14ac:dyDescent="0.2">
      <c r="A188" t="s">
        <v>0</v>
      </c>
      <c r="B188" t="s">
        <v>12</v>
      </c>
      <c r="C188" t="s">
        <v>2</v>
      </c>
      <c r="D188" t="s">
        <v>3</v>
      </c>
      <c r="E188" t="s">
        <v>16</v>
      </c>
      <c r="H188" t="s">
        <v>5</v>
      </c>
      <c r="I188" t="s">
        <v>5</v>
      </c>
      <c r="L188" t="s">
        <v>5</v>
      </c>
      <c r="N188" t="s">
        <v>72</v>
      </c>
    </row>
    <row r="189" spans="1:14" x14ac:dyDescent="0.2">
      <c r="A189" t="s">
        <v>0</v>
      </c>
      <c r="B189" t="s">
        <v>12</v>
      </c>
      <c r="C189" t="s">
        <v>2</v>
      </c>
      <c r="D189" t="s">
        <v>9</v>
      </c>
      <c r="E189" t="s">
        <v>16</v>
      </c>
      <c r="H189" t="s">
        <v>5</v>
      </c>
      <c r="I189" t="s">
        <v>5</v>
      </c>
      <c r="L189" t="s">
        <v>5</v>
      </c>
      <c r="M189" t="s">
        <v>5</v>
      </c>
      <c r="N189" t="s">
        <v>72</v>
      </c>
    </row>
    <row r="190" spans="1:14" x14ac:dyDescent="0.2">
      <c r="A190" t="s">
        <v>0</v>
      </c>
      <c r="B190" t="s">
        <v>12</v>
      </c>
      <c r="C190" t="s">
        <v>2</v>
      </c>
      <c r="D190" t="s">
        <v>10</v>
      </c>
      <c r="E190" t="s">
        <v>16</v>
      </c>
      <c r="H190" t="s">
        <v>5</v>
      </c>
      <c r="I190" t="s">
        <v>5</v>
      </c>
      <c r="L190" t="s">
        <v>5</v>
      </c>
      <c r="M190" t="s">
        <v>5</v>
      </c>
      <c r="N190" t="s">
        <v>72</v>
      </c>
    </row>
    <row r="191" spans="1:14" x14ac:dyDescent="0.2">
      <c r="A191" t="s">
        <v>0</v>
      </c>
      <c r="B191" t="s">
        <v>12</v>
      </c>
      <c r="C191" t="s">
        <v>11</v>
      </c>
      <c r="D191" t="s">
        <v>3</v>
      </c>
      <c r="E191" t="s">
        <v>16</v>
      </c>
      <c r="H191" t="s">
        <v>5</v>
      </c>
      <c r="I191" t="s">
        <v>5</v>
      </c>
      <c r="K191" t="s">
        <v>5</v>
      </c>
      <c r="L191" t="s">
        <v>5</v>
      </c>
      <c r="N191" t="s">
        <v>75</v>
      </c>
    </row>
    <row r="192" spans="1:14" x14ac:dyDescent="0.2">
      <c r="A192" t="s">
        <v>0</v>
      </c>
      <c r="B192" t="s">
        <v>12</v>
      </c>
      <c r="C192" t="s">
        <v>11</v>
      </c>
      <c r="D192" t="s">
        <v>9</v>
      </c>
      <c r="E192" t="s">
        <v>16</v>
      </c>
      <c r="G192" t="s">
        <v>5</v>
      </c>
      <c r="H192" t="s">
        <v>5</v>
      </c>
      <c r="I192" t="s">
        <v>5</v>
      </c>
      <c r="K192" t="s">
        <v>5</v>
      </c>
      <c r="L192" t="s">
        <v>5</v>
      </c>
      <c r="M192" t="s">
        <v>5</v>
      </c>
      <c r="N192" t="s">
        <v>76</v>
      </c>
    </row>
    <row r="193" spans="1:14" x14ac:dyDescent="0.2">
      <c r="A193" t="s">
        <v>0</v>
      </c>
      <c r="B193" t="s">
        <v>12</v>
      </c>
      <c r="C193" t="s">
        <v>11</v>
      </c>
      <c r="D193" t="s">
        <v>10</v>
      </c>
      <c r="E193" t="s">
        <v>16</v>
      </c>
      <c r="G193" t="s">
        <v>5</v>
      </c>
      <c r="H193" t="s">
        <v>5</v>
      </c>
      <c r="I193" t="s">
        <v>5</v>
      </c>
      <c r="K193" t="s">
        <v>5</v>
      </c>
      <c r="L193" t="s">
        <v>5</v>
      </c>
      <c r="M193" t="s">
        <v>5</v>
      </c>
      <c r="N193" t="s">
        <v>76</v>
      </c>
    </row>
    <row r="194" spans="1:14" x14ac:dyDescent="0.2">
      <c r="A194" t="s">
        <v>0</v>
      </c>
      <c r="B194" t="s">
        <v>13</v>
      </c>
      <c r="C194" t="s">
        <v>2</v>
      </c>
      <c r="D194" t="s">
        <v>3</v>
      </c>
      <c r="E194" t="s">
        <v>16</v>
      </c>
      <c r="H194" t="s">
        <v>5</v>
      </c>
      <c r="I194" t="s">
        <v>5</v>
      </c>
      <c r="K194" t="s">
        <v>5</v>
      </c>
      <c r="L194" t="s">
        <v>5</v>
      </c>
      <c r="N194" t="s">
        <v>77</v>
      </c>
    </row>
    <row r="195" spans="1:14" x14ac:dyDescent="0.2">
      <c r="A195" t="s">
        <v>0</v>
      </c>
      <c r="B195" t="s">
        <v>13</v>
      </c>
      <c r="C195" t="s">
        <v>2</v>
      </c>
      <c r="D195" t="s">
        <v>9</v>
      </c>
      <c r="E195" t="s">
        <v>16</v>
      </c>
      <c r="H195" t="s">
        <v>5</v>
      </c>
      <c r="I195" t="s">
        <v>5</v>
      </c>
      <c r="K195" t="s">
        <v>5</v>
      </c>
      <c r="L195" t="s">
        <v>5</v>
      </c>
      <c r="M195" t="s">
        <v>5</v>
      </c>
      <c r="N195" t="s">
        <v>77</v>
      </c>
    </row>
    <row r="196" spans="1:14" x14ac:dyDescent="0.2">
      <c r="A196" t="s">
        <v>0</v>
      </c>
      <c r="B196" t="s">
        <v>13</v>
      </c>
      <c r="C196" t="s">
        <v>2</v>
      </c>
      <c r="D196" t="s">
        <v>10</v>
      </c>
      <c r="E196" t="s">
        <v>16</v>
      </c>
      <c r="H196" t="s">
        <v>5</v>
      </c>
      <c r="I196" t="s">
        <v>5</v>
      </c>
      <c r="K196" t="s">
        <v>5</v>
      </c>
      <c r="L196" t="s">
        <v>5</v>
      </c>
      <c r="M196" t="s">
        <v>5</v>
      </c>
      <c r="N196" t="s">
        <v>77</v>
      </c>
    </row>
    <row r="197" spans="1:14" x14ac:dyDescent="0.2">
      <c r="A197" t="s">
        <v>0</v>
      </c>
      <c r="B197" t="s">
        <v>13</v>
      </c>
      <c r="C197" t="s">
        <v>11</v>
      </c>
      <c r="D197" t="s">
        <v>3</v>
      </c>
      <c r="E197" t="s">
        <v>16</v>
      </c>
      <c r="F197" t="s">
        <v>5</v>
      </c>
      <c r="H197" t="s">
        <v>5</v>
      </c>
      <c r="I197" t="s">
        <v>5</v>
      </c>
      <c r="J197" t="s">
        <v>5</v>
      </c>
      <c r="K197" t="s">
        <v>5</v>
      </c>
      <c r="L197" t="s">
        <v>5</v>
      </c>
      <c r="N197" t="s">
        <v>78</v>
      </c>
    </row>
    <row r="198" spans="1:14" x14ac:dyDescent="0.2">
      <c r="A198" t="s">
        <v>0</v>
      </c>
      <c r="B198" t="s">
        <v>13</v>
      </c>
      <c r="C198" t="s">
        <v>11</v>
      </c>
      <c r="D198" t="s">
        <v>9</v>
      </c>
      <c r="E198" t="s">
        <v>16</v>
      </c>
      <c r="F198" t="s">
        <v>5</v>
      </c>
      <c r="G198" t="s">
        <v>5</v>
      </c>
      <c r="H198" t="s">
        <v>5</v>
      </c>
      <c r="I198" t="s">
        <v>5</v>
      </c>
      <c r="J198" t="s">
        <v>5</v>
      </c>
      <c r="K198" t="s">
        <v>5</v>
      </c>
      <c r="L198" t="s">
        <v>5</v>
      </c>
      <c r="M198" t="s">
        <v>5</v>
      </c>
      <c r="N198" t="s">
        <v>79</v>
      </c>
    </row>
    <row r="199" spans="1:14" x14ac:dyDescent="0.2">
      <c r="A199" t="s">
        <v>0</v>
      </c>
      <c r="B199" t="s">
        <v>13</v>
      </c>
      <c r="C199" t="s">
        <v>11</v>
      </c>
      <c r="D199" t="s">
        <v>10</v>
      </c>
      <c r="E199" t="s">
        <v>16</v>
      </c>
      <c r="F199" t="s">
        <v>5</v>
      </c>
      <c r="G199" t="s">
        <v>5</v>
      </c>
      <c r="H199" t="s">
        <v>5</v>
      </c>
      <c r="I199" t="s">
        <v>5</v>
      </c>
      <c r="J199" t="s">
        <v>5</v>
      </c>
      <c r="K199" t="s">
        <v>5</v>
      </c>
      <c r="L199" t="s">
        <v>5</v>
      </c>
      <c r="M199" t="s">
        <v>5</v>
      </c>
      <c r="N199" t="s">
        <v>79</v>
      </c>
    </row>
    <row r="200" spans="1:14" x14ac:dyDescent="0.2">
      <c r="A200" t="s">
        <v>14</v>
      </c>
      <c r="B200" t="s">
        <v>1</v>
      </c>
      <c r="C200" t="s">
        <v>2</v>
      </c>
      <c r="D200" t="s">
        <v>3</v>
      </c>
      <c r="E200" t="s">
        <v>16</v>
      </c>
      <c r="I200" t="s">
        <v>5</v>
      </c>
      <c r="L200" t="s">
        <v>5</v>
      </c>
      <c r="N200" t="s">
        <v>80</v>
      </c>
    </row>
    <row r="201" spans="1:14" x14ac:dyDescent="0.2">
      <c r="A201" t="s">
        <v>14</v>
      </c>
      <c r="B201" t="s">
        <v>1</v>
      </c>
      <c r="C201" t="s">
        <v>2</v>
      </c>
      <c r="D201" t="s">
        <v>9</v>
      </c>
      <c r="E201" t="s">
        <v>16</v>
      </c>
      <c r="I201" t="s">
        <v>5</v>
      </c>
      <c r="L201" t="s">
        <v>5</v>
      </c>
      <c r="M201" t="s">
        <v>5</v>
      </c>
      <c r="N201" t="s">
        <v>80</v>
      </c>
    </row>
    <row r="202" spans="1:14" x14ac:dyDescent="0.2">
      <c r="A202" t="s">
        <v>14</v>
      </c>
      <c r="B202" t="s">
        <v>1</v>
      </c>
      <c r="C202" t="s">
        <v>2</v>
      </c>
      <c r="D202" t="s">
        <v>10</v>
      </c>
      <c r="E202" t="s">
        <v>16</v>
      </c>
      <c r="I202" t="s">
        <v>5</v>
      </c>
      <c r="L202" t="s">
        <v>5</v>
      </c>
      <c r="M202" t="s">
        <v>5</v>
      </c>
      <c r="N202" t="s">
        <v>80</v>
      </c>
    </row>
    <row r="203" spans="1:14" x14ac:dyDescent="0.2">
      <c r="A203" t="s">
        <v>14</v>
      </c>
      <c r="B203" t="s">
        <v>1</v>
      </c>
      <c r="C203" t="s">
        <v>11</v>
      </c>
      <c r="D203" t="s">
        <v>3</v>
      </c>
      <c r="E203" t="s">
        <v>16</v>
      </c>
      <c r="I203" t="s">
        <v>5</v>
      </c>
      <c r="L203" t="s">
        <v>5</v>
      </c>
      <c r="N203" t="s">
        <v>81</v>
      </c>
    </row>
    <row r="204" spans="1:14" x14ac:dyDescent="0.2">
      <c r="A204" t="s">
        <v>14</v>
      </c>
      <c r="B204" t="s">
        <v>1</v>
      </c>
      <c r="C204" t="s">
        <v>11</v>
      </c>
      <c r="D204" t="s">
        <v>9</v>
      </c>
      <c r="E204" t="s">
        <v>16</v>
      </c>
      <c r="I204" t="s">
        <v>5</v>
      </c>
      <c r="L204" t="s">
        <v>5</v>
      </c>
      <c r="M204" t="s">
        <v>5</v>
      </c>
      <c r="N204" t="s">
        <v>81</v>
      </c>
    </row>
    <row r="205" spans="1:14" x14ac:dyDescent="0.2">
      <c r="A205" t="s">
        <v>14</v>
      </c>
      <c r="B205" t="s">
        <v>1</v>
      </c>
      <c r="C205" t="s">
        <v>11</v>
      </c>
      <c r="D205" t="s">
        <v>10</v>
      </c>
      <c r="E205" t="s">
        <v>16</v>
      </c>
      <c r="I205" t="s">
        <v>5</v>
      </c>
      <c r="L205" t="s">
        <v>5</v>
      </c>
      <c r="M205" t="s">
        <v>5</v>
      </c>
      <c r="N205" t="s">
        <v>81</v>
      </c>
    </row>
    <row r="206" spans="1:14" x14ac:dyDescent="0.2">
      <c r="A206" t="s">
        <v>14</v>
      </c>
      <c r="B206" t="s">
        <v>12</v>
      </c>
      <c r="C206" t="s">
        <v>2</v>
      </c>
      <c r="D206" t="s">
        <v>3</v>
      </c>
      <c r="E206" t="s">
        <v>16</v>
      </c>
      <c r="I206" t="s">
        <v>5</v>
      </c>
      <c r="L206" t="s">
        <v>5</v>
      </c>
      <c r="N206" t="s">
        <v>80</v>
      </c>
    </row>
    <row r="207" spans="1:14" x14ac:dyDescent="0.2">
      <c r="A207" t="s">
        <v>14</v>
      </c>
      <c r="B207" t="s">
        <v>12</v>
      </c>
      <c r="C207" t="s">
        <v>2</v>
      </c>
      <c r="D207" t="s">
        <v>9</v>
      </c>
      <c r="E207" t="s">
        <v>16</v>
      </c>
      <c r="I207" t="s">
        <v>5</v>
      </c>
      <c r="L207" t="s">
        <v>5</v>
      </c>
      <c r="M207" t="s">
        <v>5</v>
      </c>
      <c r="N207" t="s">
        <v>80</v>
      </c>
    </row>
    <row r="208" spans="1:14" x14ac:dyDescent="0.2">
      <c r="A208" t="s">
        <v>14</v>
      </c>
      <c r="B208" t="s">
        <v>12</v>
      </c>
      <c r="C208" t="s">
        <v>2</v>
      </c>
      <c r="D208" t="s">
        <v>10</v>
      </c>
      <c r="E208" t="s">
        <v>16</v>
      </c>
      <c r="I208" t="s">
        <v>5</v>
      </c>
      <c r="L208" t="s">
        <v>5</v>
      </c>
      <c r="M208" t="s">
        <v>5</v>
      </c>
      <c r="N208" t="s">
        <v>80</v>
      </c>
    </row>
    <row r="209" spans="1:14" x14ac:dyDescent="0.2">
      <c r="A209" t="s">
        <v>14</v>
      </c>
      <c r="B209" t="s">
        <v>12</v>
      </c>
      <c r="C209" t="s">
        <v>11</v>
      </c>
      <c r="D209" t="s">
        <v>3</v>
      </c>
      <c r="E209" t="s">
        <v>16</v>
      </c>
      <c r="I209" t="s">
        <v>5</v>
      </c>
      <c r="K209" t="s">
        <v>5</v>
      </c>
      <c r="L209" t="s">
        <v>5</v>
      </c>
      <c r="N209" t="s">
        <v>82</v>
      </c>
    </row>
    <row r="210" spans="1:14" x14ac:dyDescent="0.2">
      <c r="A210" t="s">
        <v>14</v>
      </c>
      <c r="B210" t="s">
        <v>12</v>
      </c>
      <c r="C210" t="s">
        <v>11</v>
      </c>
      <c r="D210" t="s">
        <v>9</v>
      </c>
      <c r="E210" t="s">
        <v>16</v>
      </c>
      <c r="I210" t="s">
        <v>5</v>
      </c>
      <c r="K210" t="s">
        <v>5</v>
      </c>
      <c r="L210" t="s">
        <v>5</v>
      </c>
      <c r="M210" t="s">
        <v>5</v>
      </c>
      <c r="N210" t="s">
        <v>82</v>
      </c>
    </row>
    <row r="211" spans="1:14" x14ac:dyDescent="0.2">
      <c r="A211" t="s">
        <v>14</v>
      </c>
      <c r="B211" t="s">
        <v>12</v>
      </c>
      <c r="C211" t="s">
        <v>11</v>
      </c>
      <c r="D211" t="s">
        <v>10</v>
      </c>
      <c r="E211" t="s">
        <v>16</v>
      </c>
      <c r="I211" t="s">
        <v>5</v>
      </c>
      <c r="K211" t="s">
        <v>5</v>
      </c>
      <c r="L211" t="s">
        <v>5</v>
      </c>
      <c r="M211" t="s">
        <v>5</v>
      </c>
      <c r="N211" t="s">
        <v>82</v>
      </c>
    </row>
    <row r="212" spans="1:14" x14ac:dyDescent="0.2">
      <c r="A212" t="s">
        <v>14</v>
      </c>
      <c r="B212" t="s">
        <v>13</v>
      </c>
      <c r="C212" t="s">
        <v>2</v>
      </c>
      <c r="D212" t="s">
        <v>3</v>
      </c>
      <c r="E212" t="s">
        <v>16</v>
      </c>
      <c r="I212" t="s">
        <v>5</v>
      </c>
      <c r="K212" t="s">
        <v>5</v>
      </c>
      <c r="L212" t="s">
        <v>5</v>
      </c>
      <c r="N212" t="s">
        <v>83</v>
      </c>
    </row>
    <row r="213" spans="1:14" x14ac:dyDescent="0.2">
      <c r="A213" t="s">
        <v>14</v>
      </c>
      <c r="B213" t="s">
        <v>13</v>
      </c>
      <c r="C213" t="s">
        <v>2</v>
      </c>
      <c r="D213" t="s">
        <v>9</v>
      </c>
      <c r="E213" t="s">
        <v>16</v>
      </c>
      <c r="I213" t="s">
        <v>5</v>
      </c>
      <c r="K213" t="s">
        <v>5</v>
      </c>
      <c r="L213" t="s">
        <v>5</v>
      </c>
      <c r="M213" t="s">
        <v>5</v>
      </c>
      <c r="N213" t="s">
        <v>83</v>
      </c>
    </row>
    <row r="214" spans="1:14" x14ac:dyDescent="0.2">
      <c r="A214" t="s">
        <v>14</v>
      </c>
      <c r="B214" t="s">
        <v>13</v>
      </c>
      <c r="C214" t="s">
        <v>2</v>
      </c>
      <c r="D214" t="s">
        <v>10</v>
      </c>
      <c r="E214" t="s">
        <v>16</v>
      </c>
      <c r="I214" t="s">
        <v>5</v>
      </c>
      <c r="K214" t="s">
        <v>5</v>
      </c>
      <c r="L214" t="s">
        <v>5</v>
      </c>
      <c r="M214" t="s">
        <v>5</v>
      </c>
      <c r="N214" t="s">
        <v>83</v>
      </c>
    </row>
    <row r="215" spans="1:14" x14ac:dyDescent="0.2">
      <c r="A215" t="s">
        <v>14</v>
      </c>
      <c r="B215" t="s">
        <v>13</v>
      </c>
      <c r="C215" t="s">
        <v>11</v>
      </c>
      <c r="D215" t="s">
        <v>3</v>
      </c>
      <c r="E215" t="s">
        <v>16</v>
      </c>
      <c r="I215" t="s">
        <v>5</v>
      </c>
      <c r="K215" t="s">
        <v>5</v>
      </c>
      <c r="L215" t="s">
        <v>5</v>
      </c>
      <c r="N215" t="s">
        <v>82</v>
      </c>
    </row>
    <row r="216" spans="1:14" x14ac:dyDescent="0.2">
      <c r="A216" t="s">
        <v>14</v>
      </c>
      <c r="B216" t="s">
        <v>13</v>
      </c>
      <c r="C216" t="s">
        <v>11</v>
      </c>
      <c r="D216" t="s">
        <v>9</v>
      </c>
      <c r="E216" t="s">
        <v>16</v>
      </c>
      <c r="I216" t="s">
        <v>5</v>
      </c>
      <c r="K216" t="s">
        <v>5</v>
      </c>
      <c r="L216" t="s">
        <v>5</v>
      </c>
      <c r="M216" t="s">
        <v>5</v>
      </c>
      <c r="N216" t="s">
        <v>82</v>
      </c>
    </row>
    <row r="217" spans="1:14" x14ac:dyDescent="0.2">
      <c r="A217" t="s">
        <v>14</v>
      </c>
      <c r="B217" t="s">
        <v>13</v>
      </c>
      <c r="C217" t="s">
        <v>11</v>
      </c>
      <c r="D217" t="s">
        <v>10</v>
      </c>
      <c r="E217" t="s">
        <v>16</v>
      </c>
      <c r="I217" t="s">
        <v>5</v>
      </c>
      <c r="K217" t="s">
        <v>5</v>
      </c>
      <c r="L217" t="s">
        <v>5</v>
      </c>
      <c r="M217" t="s">
        <v>5</v>
      </c>
      <c r="N217" t="s">
        <v>82</v>
      </c>
    </row>
    <row r="218" spans="1:14" x14ac:dyDescent="0.2">
      <c r="A218" t="s">
        <v>0</v>
      </c>
      <c r="B218" t="s">
        <v>1</v>
      </c>
      <c r="C218" t="s">
        <v>2</v>
      </c>
      <c r="D218" t="s">
        <v>3</v>
      </c>
      <c r="E218" t="s">
        <v>17</v>
      </c>
      <c r="H218" t="s">
        <v>5</v>
      </c>
      <c r="I218" t="s">
        <v>5</v>
      </c>
      <c r="L218" t="s">
        <v>5</v>
      </c>
      <c r="N218" t="s">
        <v>72</v>
      </c>
    </row>
    <row r="219" spans="1:14" x14ac:dyDescent="0.2">
      <c r="A219" t="s">
        <v>0</v>
      </c>
      <c r="B219" t="s">
        <v>1</v>
      </c>
      <c r="C219" t="s">
        <v>2</v>
      </c>
      <c r="D219" t="s">
        <v>9</v>
      </c>
      <c r="E219" t="s">
        <v>17</v>
      </c>
      <c r="H219" t="s">
        <v>5</v>
      </c>
      <c r="I219" t="s">
        <v>5</v>
      </c>
      <c r="L219" t="s">
        <v>5</v>
      </c>
      <c r="M219" t="s">
        <v>5</v>
      </c>
      <c r="N219" t="s">
        <v>72</v>
      </c>
    </row>
    <row r="220" spans="1:14" x14ac:dyDescent="0.2">
      <c r="A220" t="s">
        <v>0</v>
      </c>
      <c r="B220" t="s">
        <v>1</v>
      </c>
      <c r="C220" t="s">
        <v>2</v>
      </c>
      <c r="D220" t="s">
        <v>10</v>
      </c>
      <c r="E220" t="s">
        <v>17</v>
      </c>
      <c r="H220" t="s">
        <v>5</v>
      </c>
      <c r="I220" t="s">
        <v>5</v>
      </c>
      <c r="L220" t="s">
        <v>5</v>
      </c>
      <c r="M220" t="s">
        <v>5</v>
      </c>
      <c r="N220" t="s">
        <v>72</v>
      </c>
    </row>
    <row r="221" spans="1:14" x14ac:dyDescent="0.2">
      <c r="A221" t="s">
        <v>0</v>
      </c>
      <c r="B221" t="s">
        <v>1</v>
      </c>
      <c r="C221" t="s">
        <v>11</v>
      </c>
      <c r="D221" t="s">
        <v>3</v>
      </c>
      <c r="E221" t="s">
        <v>17</v>
      </c>
      <c r="H221" t="s">
        <v>5</v>
      </c>
      <c r="I221" t="s">
        <v>5</v>
      </c>
      <c r="L221" t="s">
        <v>5</v>
      </c>
      <c r="N221" t="s">
        <v>73</v>
      </c>
    </row>
    <row r="222" spans="1:14" x14ac:dyDescent="0.2">
      <c r="A222" t="s">
        <v>0</v>
      </c>
      <c r="B222" t="s">
        <v>1</v>
      </c>
      <c r="C222" t="s">
        <v>11</v>
      </c>
      <c r="D222" t="s">
        <v>9</v>
      </c>
      <c r="E222" t="s">
        <v>17</v>
      </c>
      <c r="G222" t="s">
        <v>5</v>
      </c>
      <c r="H222" t="s">
        <v>5</v>
      </c>
      <c r="I222" t="s">
        <v>5</v>
      </c>
      <c r="L222" t="s">
        <v>5</v>
      </c>
      <c r="M222" t="s">
        <v>5</v>
      </c>
      <c r="N222" t="s">
        <v>74</v>
      </c>
    </row>
    <row r="223" spans="1:14" x14ac:dyDescent="0.2">
      <c r="A223" t="s">
        <v>0</v>
      </c>
      <c r="B223" t="s">
        <v>1</v>
      </c>
      <c r="C223" t="s">
        <v>11</v>
      </c>
      <c r="D223" t="s">
        <v>10</v>
      </c>
      <c r="E223" t="s">
        <v>17</v>
      </c>
      <c r="G223" t="s">
        <v>5</v>
      </c>
      <c r="H223" t="s">
        <v>5</v>
      </c>
      <c r="I223" t="s">
        <v>5</v>
      </c>
      <c r="L223" t="s">
        <v>5</v>
      </c>
      <c r="M223" t="s">
        <v>5</v>
      </c>
      <c r="N223" t="s">
        <v>74</v>
      </c>
    </row>
    <row r="224" spans="1:14" x14ac:dyDescent="0.2">
      <c r="A224" t="s">
        <v>0</v>
      </c>
      <c r="B224" t="s">
        <v>12</v>
      </c>
      <c r="C224" t="s">
        <v>2</v>
      </c>
      <c r="D224" t="s">
        <v>3</v>
      </c>
      <c r="E224" t="s">
        <v>17</v>
      </c>
      <c r="H224" t="s">
        <v>5</v>
      </c>
      <c r="I224" t="s">
        <v>5</v>
      </c>
      <c r="L224" t="s">
        <v>5</v>
      </c>
      <c r="N224" t="s">
        <v>72</v>
      </c>
    </row>
    <row r="225" spans="1:14" x14ac:dyDescent="0.2">
      <c r="A225" t="s">
        <v>0</v>
      </c>
      <c r="B225" t="s">
        <v>12</v>
      </c>
      <c r="C225" t="s">
        <v>2</v>
      </c>
      <c r="D225" t="s">
        <v>9</v>
      </c>
      <c r="E225" t="s">
        <v>17</v>
      </c>
      <c r="H225" t="s">
        <v>5</v>
      </c>
      <c r="I225" t="s">
        <v>5</v>
      </c>
      <c r="L225" t="s">
        <v>5</v>
      </c>
      <c r="M225" t="s">
        <v>5</v>
      </c>
      <c r="N225" t="s">
        <v>72</v>
      </c>
    </row>
    <row r="226" spans="1:14" x14ac:dyDescent="0.2">
      <c r="A226" t="s">
        <v>0</v>
      </c>
      <c r="B226" t="s">
        <v>12</v>
      </c>
      <c r="C226" t="s">
        <v>2</v>
      </c>
      <c r="D226" t="s">
        <v>10</v>
      </c>
      <c r="E226" t="s">
        <v>17</v>
      </c>
      <c r="H226" t="s">
        <v>5</v>
      </c>
      <c r="I226" t="s">
        <v>5</v>
      </c>
      <c r="L226" t="s">
        <v>5</v>
      </c>
      <c r="M226" t="s">
        <v>5</v>
      </c>
      <c r="N226" t="s">
        <v>72</v>
      </c>
    </row>
    <row r="227" spans="1:14" x14ac:dyDescent="0.2">
      <c r="A227" t="s">
        <v>0</v>
      </c>
      <c r="B227" t="s">
        <v>12</v>
      </c>
      <c r="C227" t="s">
        <v>11</v>
      </c>
      <c r="D227" t="s">
        <v>3</v>
      </c>
      <c r="E227" t="s">
        <v>17</v>
      </c>
      <c r="H227" t="s">
        <v>5</v>
      </c>
      <c r="I227" t="s">
        <v>5</v>
      </c>
      <c r="K227" t="s">
        <v>5</v>
      </c>
      <c r="L227" t="s">
        <v>5</v>
      </c>
      <c r="N227" t="s">
        <v>75</v>
      </c>
    </row>
    <row r="228" spans="1:14" x14ac:dyDescent="0.2">
      <c r="A228" t="s">
        <v>0</v>
      </c>
      <c r="B228" t="s">
        <v>12</v>
      </c>
      <c r="C228" t="s">
        <v>11</v>
      </c>
      <c r="D228" t="s">
        <v>9</v>
      </c>
      <c r="E228" t="s">
        <v>17</v>
      </c>
      <c r="G228" t="s">
        <v>5</v>
      </c>
      <c r="H228" t="s">
        <v>5</v>
      </c>
      <c r="I228" t="s">
        <v>5</v>
      </c>
      <c r="K228" t="s">
        <v>5</v>
      </c>
      <c r="L228" t="s">
        <v>5</v>
      </c>
      <c r="M228" t="s">
        <v>5</v>
      </c>
      <c r="N228" t="s">
        <v>76</v>
      </c>
    </row>
    <row r="229" spans="1:14" x14ac:dyDescent="0.2">
      <c r="A229" t="s">
        <v>0</v>
      </c>
      <c r="B229" t="s">
        <v>12</v>
      </c>
      <c r="C229" t="s">
        <v>11</v>
      </c>
      <c r="D229" t="s">
        <v>10</v>
      </c>
      <c r="E229" t="s">
        <v>17</v>
      </c>
      <c r="G229" t="s">
        <v>5</v>
      </c>
      <c r="H229" t="s">
        <v>5</v>
      </c>
      <c r="I229" t="s">
        <v>5</v>
      </c>
      <c r="K229" t="s">
        <v>5</v>
      </c>
      <c r="L229" t="s">
        <v>5</v>
      </c>
      <c r="M229" t="s">
        <v>5</v>
      </c>
      <c r="N229" t="s">
        <v>76</v>
      </c>
    </row>
    <row r="230" spans="1:14" x14ac:dyDescent="0.2">
      <c r="A230" t="s">
        <v>0</v>
      </c>
      <c r="B230" t="s">
        <v>13</v>
      </c>
      <c r="C230" t="s">
        <v>2</v>
      </c>
      <c r="D230" t="s">
        <v>3</v>
      </c>
      <c r="E230" t="s">
        <v>17</v>
      </c>
      <c r="H230" t="s">
        <v>5</v>
      </c>
      <c r="I230" t="s">
        <v>5</v>
      </c>
      <c r="K230" t="s">
        <v>5</v>
      </c>
      <c r="L230" t="s">
        <v>5</v>
      </c>
      <c r="N230" t="s">
        <v>77</v>
      </c>
    </row>
    <row r="231" spans="1:14" x14ac:dyDescent="0.2">
      <c r="A231" t="s">
        <v>0</v>
      </c>
      <c r="B231" t="s">
        <v>13</v>
      </c>
      <c r="C231" t="s">
        <v>2</v>
      </c>
      <c r="D231" t="s">
        <v>9</v>
      </c>
      <c r="E231" t="s">
        <v>17</v>
      </c>
      <c r="H231" t="s">
        <v>5</v>
      </c>
      <c r="I231" t="s">
        <v>5</v>
      </c>
      <c r="K231" t="s">
        <v>5</v>
      </c>
      <c r="L231" t="s">
        <v>5</v>
      </c>
      <c r="M231" t="s">
        <v>5</v>
      </c>
      <c r="N231" t="s">
        <v>77</v>
      </c>
    </row>
    <row r="232" spans="1:14" x14ac:dyDescent="0.2">
      <c r="A232" t="s">
        <v>0</v>
      </c>
      <c r="B232" t="s">
        <v>13</v>
      </c>
      <c r="C232" t="s">
        <v>2</v>
      </c>
      <c r="D232" t="s">
        <v>10</v>
      </c>
      <c r="E232" t="s">
        <v>17</v>
      </c>
      <c r="H232" t="s">
        <v>5</v>
      </c>
      <c r="I232" t="s">
        <v>5</v>
      </c>
      <c r="K232" t="s">
        <v>5</v>
      </c>
      <c r="L232" t="s">
        <v>5</v>
      </c>
      <c r="M232" t="s">
        <v>5</v>
      </c>
      <c r="N232" t="s">
        <v>77</v>
      </c>
    </row>
    <row r="233" spans="1:14" x14ac:dyDescent="0.2">
      <c r="A233" t="s">
        <v>0</v>
      </c>
      <c r="B233" t="s">
        <v>13</v>
      </c>
      <c r="C233" t="s">
        <v>11</v>
      </c>
      <c r="D233" t="s">
        <v>3</v>
      </c>
      <c r="E233" t="s">
        <v>17</v>
      </c>
      <c r="F233" t="s">
        <v>5</v>
      </c>
      <c r="H233" t="s">
        <v>5</v>
      </c>
      <c r="I233" t="s">
        <v>5</v>
      </c>
      <c r="J233" t="s">
        <v>5</v>
      </c>
      <c r="K233" t="s">
        <v>5</v>
      </c>
      <c r="L233" t="s">
        <v>5</v>
      </c>
      <c r="N233" t="s">
        <v>78</v>
      </c>
    </row>
    <row r="234" spans="1:14" x14ac:dyDescent="0.2">
      <c r="A234" t="s">
        <v>0</v>
      </c>
      <c r="B234" t="s">
        <v>13</v>
      </c>
      <c r="C234" t="s">
        <v>11</v>
      </c>
      <c r="D234" t="s">
        <v>9</v>
      </c>
      <c r="E234" t="s">
        <v>17</v>
      </c>
      <c r="F234" t="s">
        <v>5</v>
      </c>
      <c r="G234" t="s">
        <v>5</v>
      </c>
      <c r="H234" t="s">
        <v>5</v>
      </c>
      <c r="I234" t="s">
        <v>5</v>
      </c>
      <c r="J234" t="s">
        <v>5</v>
      </c>
      <c r="K234" t="s">
        <v>5</v>
      </c>
      <c r="L234" t="s">
        <v>5</v>
      </c>
      <c r="M234" t="s">
        <v>5</v>
      </c>
      <c r="N234" t="s">
        <v>79</v>
      </c>
    </row>
    <row r="235" spans="1:14" x14ac:dyDescent="0.2">
      <c r="A235" t="s">
        <v>0</v>
      </c>
      <c r="B235" t="s">
        <v>13</v>
      </c>
      <c r="C235" t="s">
        <v>11</v>
      </c>
      <c r="D235" t="s">
        <v>10</v>
      </c>
      <c r="E235" t="s">
        <v>17</v>
      </c>
      <c r="F235" t="s">
        <v>5</v>
      </c>
      <c r="G235" t="s">
        <v>5</v>
      </c>
      <c r="H235" t="s">
        <v>5</v>
      </c>
      <c r="I235" t="s">
        <v>5</v>
      </c>
      <c r="J235" t="s">
        <v>5</v>
      </c>
      <c r="K235" t="s">
        <v>5</v>
      </c>
      <c r="L235" t="s">
        <v>5</v>
      </c>
      <c r="M235" t="s">
        <v>5</v>
      </c>
      <c r="N235" t="s">
        <v>79</v>
      </c>
    </row>
    <row r="236" spans="1:14" x14ac:dyDescent="0.2">
      <c r="A236" t="s">
        <v>14</v>
      </c>
      <c r="B236" t="s">
        <v>1</v>
      </c>
      <c r="C236" t="s">
        <v>2</v>
      </c>
      <c r="D236" t="s">
        <v>3</v>
      </c>
      <c r="E236" t="s">
        <v>17</v>
      </c>
      <c r="I236" t="s">
        <v>5</v>
      </c>
      <c r="L236" t="s">
        <v>5</v>
      </c>
      <c r="N236" t="s">
        <v>80</v>
      </c>
    </row>
    <row r="237" spans="1:14" x14ac:dyDescent="0.2">
      <c r="A237" t="s">
        <v>14</v>
      </c>
      <c r="B237" t="s">
        <v>1</v>
      </c>
      <c r="C237" t="s">
        <v>2</v>
      </c>
      <c r="D237" t="s">
        <v>9</v>
      </c>
      <c r="E237" t="s">
        <v>17</v>
      </c>
      <c r="I237" t="s">
        <v>5</v>
      </c>
      <c r="L237" t="s">
        <v>5</v>
      </c>
      <c r="M237" t="s">
        <v>5</v>
      </c>
      <c r="N237" t="s">
        <v>80</v>
      </c>
    </row>
    <row r="238" spans="1:14" x14ac:dyDescent="0.2">
      <c r="A238" t="s">
        <v>14</v>
      </c>
      <c r="B238" t="s">
        <v>1</v>
      </c>
      <c r="C238" t="s">
        <v>2</v>
      </c>
      <c r="D238" t="s">
        <v>10</v>
      </c>
      <c r="E238" t="s">
        <v>17</v>
      </c>
      <c r="I238" t="s">
        <v>5</v>
      </c>
      <c r="L238" t="s">
        <v>5</v>
      </c>
      <c r="M238" t="s">
        <v>5</v>
      </c>
      <c r="N238" t="s">
        <v>80</v>
      </c>
    </row>
    <row r="239" spans="1:14" x14ac:dyDescent="0.2">
      <c r="A239" t="s">
        <v>14</v>
      </c>
      <c r="B239" t="s">
        <v>1</v>
      </c>
      <c r="C239" t="s">
        <v>11</v>
      </c>
      <c r="D239" t="s">
        <v>3</v>
      </c>
      <c r="E239" t="s">
        <v>17</v>
      </c>
      <c r="I239" t="s">
        <v>5</v>
      </c>
      <c r="L239" t="s">
        <v>5</v>
      </c>
      <c r="N239" t="s">
        <v>81</v>
      </c>
    </row>
    <row r="240" spans="1:14" x14ac:dyDescent="0.2">
      <c r="A240" t="s">
        <v>14</v>
      </c>
      <c r="B240" t="s">
        <v>1</v>
      </c>
      <c r="C240" t="s">
        <v>11</v>
      </c>
      <c r="D240" t="s">
        <v>9</v>
      </c>
      <c r="E240" t="s">
        <v>17</v>
      </c>
      <c r="I240" t="s">
        <v>5</v>
      </c>
      <c r="L240" t="s">
        <v>5</v>
      </c>
      <c r="M240" t="s">
        <v>5</v>
      </c>
      <c r="N240" t="s">
        <v>81</v>
      </c>
    </row>
    <row r="241" spans="1:14" x14ac:dyDescent="0.2">
      <c r="A241" t="s">
        <v>14</v>
      </c>
      <c r="B241" t="s">
        <v>1</v>
      </c>
      <c r="C241" t="s">
        <v>11</v>
      </c>
      <c r="D241" t="s">
        <v>10</v>
      </c>
      <c r="E241" t="s">
        <v>17</v>
      </c>
      <c r="I241" t="s">
        <v>5</v>
      </c>
      <c r="L241" t="s">
        <v>5</v>
      </c>
      <c r="M241" t="s">
        <v>5</v>
      </c>
      <c r="N241" t="s">
        <v>81</v>
      </c>
    </row>
    <row r="242" spans="1:14" x14ac:dyDescent="0.2">
      <c r="A242" t="s">
        <v>14</v>
      </c>
      <c r="B242" t="s">
        <v>12</v>
      </c>
      <c r="C242" t="s">
        <v>2</v>
      </c>
      <c r="D242" t="s">
        <v>3</v>
      </c>
      <c r="E242" t="s">
        <v>17</v>
      </c>
      <c r="I242" t="s">
        <v>5</v>
      </c>
      <c r="L242" t="s">
        <v>5</v>
      </c>
      <c r="N242" t="s">
        <v>80</v>
      </c>
    </row>
    <row r="243" spans="1:14" x14ac:dyDescent="0.2">
      <c r="A243" t="s">
        <v>14</v>
      </c>
      <c r="B243" t="s">
        <v>12</v>
      </c>
      <c r="C243" t="s">
        <v>2</v>
      </c>
      <c r="D243" t="s">
        <v>9</v>
      </c>
      <c r="E243" t="s">
        <v>17</v>
      </c>
      <c r="I243" t="s">
        <v>5</v>
      </c>
      <c r="L243" t="s">
        <v>5</v>
      </c>
      <c r="M243" t="s">
        <v>5</v>
      </c>
      <c r="N243" t="s">
        <v>80</v>
      </c>
    </row>
    <row r="244" spans="1:14" x14ac:dyDescent="0.2">
      <c r="A244" t="s">
        <v>14</v>
      </c>
      <c r="B244" t="s">
        <v>12</v>
      </c>
      <c r="C244" t="s">
        <v>2</v>
      </c>
      <c r="D244" t="s">
        <v>10</v>
      </c>
      <c r="E244" t="s">
        <v>17</v>
      </c>
      <c r="I244" t="s">
        <v>5</v>
      </c>
      <c r="L244" t="s">
        <v>5</v>
      </c>
      <c r="M244" t="s">
        <v>5</v>
      </c>
      <c r="N244" t="s">
        <v>80</v>
      </c>
    </row>
    <row r="245" spans="1:14" x14ac:dyDescent="0.2">
      <c r="A245" t="s">
        <v>14</v>
      </c>
      <c r="B245" t="s">
        <v>12</v>
      </c>
      <c r="C245" t="s">
        <v>11</v>
      </c>
      <c r="D245" t="s">
        <v>3</v>
      </c>
      <c r="E245" t="s">
        <v>17</v>
      </c>
      <c r="I245" t="s">
        <v>5</v>
      </c>
      <c r="K245" t="s">
        <v>5</v>
      </c>
      <c r="L245" t="s">
        <v>5</v>
      </c>
      <c r="N245" t="s">
        <v>82</v>
      </c>
    </row>
    <row r="246" spans="1:14" x14ac:dyDescent="0.2">
      <c r="A246" t="s">
        <v>14</v>
      </c>
      <c r="B246" t="s">
        <v>12</v>
      </c>
      <c r="C246" t="s">
        <v>11</v>
      </c>
      <c r="D246" t="s">
        <v>9</v>
      </c>
      <c r="E246" t="s">
        <v>17</v>
      </c>
      <c r="I246" t="s">
        <v>5</v>
      </c>
      <c r="K246" t="s">
        <v>5</v>
      </c>
      <c r="L246" t="s">
        <v>5</v>
      </c>
      <c r="M246" t="s">
        <v>5</v>
      </c>
      <c r="N246" t="s">
        <v>82</v>
      </c>
    </row>
    <row r="247" spans="1:14" x14ac:dyDescent="0.2">
      <c r="A247" t="s">
        <v>14</v>
      </c>
      <c r="B247" t="s">
        <v>12</v>
      </c>
      <c r="C247" t="s">
        <v>11</v>
      </c>
      <c r="D247" t="s">
        <v>10</v>
      </c>
      <c r="E247" t="s">
        <v>17</v>
      </c>
      <c r="I247" t="s">
        <v>5</v>
      </c>
      <c r="K247" t="s">
        <v>5</v>
      </c>
      <c r="L247" t="s">
        <v>5</v>
      </c>
      <c r="M247" t="s">
        <v>5</v>
      </c>
      <c r="N247" t="s">
        <v>82</v>
      </c>
    </row>
    <row r="248" spans="1:14" x14ac:dyDescent="0.2">
      <c r="A248" t="s">
        <v>14</v>
      </c>
      <c r="B248" t="s">
        <v>13</v>
      </c>
      <c r="C248" t="s">
        <v>2</v>
      </c>
      <c r="D248" t="s">
        <v>3</v>
      </c>
      <c r="E248" t="s">
        <v>17</v>
      </c>
      <c r="I248" t="s">
        <v>5</v>
      </c>
      <c r="K248" t="s">
        <v>5</v>
      </c>
      <c r="L248" t="s">
        <v>5</v>
      </c>
      <c r="N248" t="s">
        <v>83</v>
      </c>
    </row>
    <row r="249" spans="1:14" x14ac:dyDescent="0.2">
      <c r="A249" t="s">
        <v>14</v>
      </c>
      <c r="B249" t="s">
        <v>13</v>
      </c>
      <c r="C249" t="s">
        <v>2</v>
      </c>
      <c r="D249" t="s">
        <v>9</v>
      </c>
      <c r="E249" t="s">
        <v>17</v>
      </c>
      <c r="I249" t="s">
        <v>5</v>
      </c>
      <c r="K249" t="s">
        <v>5</v>
      </c>
      <c r="L249" t="s">
        <v>5</v>
      </c>
      <c r="M249" t="s">
        <v>5</v>
      </c>
      <c r="N249" t="s">
        <v>83</v>
      </c>
    </row>
    <row r="250" spans="1:14" x14ac:dyDescent="0.2">
      <c r="A250" t="s">
        <v>14</v>
      </c>
      <c r="B250" t="s">
        <v>13</v>
      </c>
      <c r="C250" t="s">
        <v>2</v>
      </c>
      <c r="D250" t="s">
        <v>10</v>
      </c>
      <c r="E250" t="s">
        <v>17</v>
      </c>
      <c r="I250" t="s">
        <v>5</v>
      </c>
      <c r="K250" t="s">
        <v>5</v>
      </c>
      <c r="L250" t="s">
        <v>5</v>
      </c>
      <c r="M250" t="s">
        <v>5</v>
      </c>
      <c r="N250" t="s">
        <v>83</v>
      </c>
    </row>
    <row r="251" spans="1:14" x14ac:dyDescent="0.2">
      <c r="A251" t="s">
        <v>14</v>
      </c>
      <c r="B251" t="s">
        <v>13</v>
      </c>
      <c r="C251" t="s">
        <v>11</v>
      </c>
      <c r="D251" t="s">
        <v>3</v>
      </c>
      <c r="E251" t="s">
        <v>17</v>
      </c>
      <c r="I251" t="s">
        <v>5</v>
      </c>
      <c r="K251" t="s">
        <v>5</v>
      </c>
      <c r="L251" t="s">
        <v>5</v>
      </c>
      <c r="N251" t="s">
        <v>82</v>
      </c>
    </row>
    <row r="252" spans="1:14" x14ac:dyDescent="0.2">
      <c r="A252" t="s">
        <v>14</v>
      </c>
      <c r="B252" t="s">
        <v>13</v>
      </c>
      <c r="C252" t="s">
        <v>11</v>
      </c>
      <c r="D252" t="s">
        <v>9</v>
      </c>
      <c r="E252" t="s">
        <v>17</v>
      </c>
      <c r="I252" t="s">
        <v>5</v>
      </c>
      <c r="K252" t="s">
        <v>5</v>
      </c>
      <c r="L252" t="s">
        <v>5</v>
      </c>
      <c r="M252" t="s">
        <v>5</v>
      </c>
      <c r="N252" t="s">
        <v>82</v>
      </c>
    </row>
    <row r="253" spans="1:14" x14ac:dyDescent="0.2">
      <c r="A253" t="s">
        <v>14</v>
      </c>
      <c r="B253" t="s">
        <v>13</v>
      </c>
      <c r="C253" t="s">
        <v>11</v>
      </c>
      <c r="D253" t="s">
        <v>10</v>
      </c>
      <c r="E253" t="s">
        <v>17</v>
      </c>
      <c r="I253" t="s">
        <v>5</v>
      </c>
      <c r="K253" t="s">
        <v>5</v>
      </c>
      <c r="L253" t="s">
        <v>5</v>
      </c>
      <c r="M253" t="s">
        <v>5</v>
      </c>
      <c r="N253" t="s">
        <v>82</v>
      </c>
    </row>
    <row r="254" spans="1:14" x14ac:dyDescent="0.2">
      <c r="A254" t="s">
        <v>0</v>
      </c>
      <c r="B254" t="s">
        <v>1</v>
      </c>
      <c r="C254" t="s">
        <v>2</v>
      </c>
      <c r="D254" t="s">
        <v>3</v>
      </c>
      <c r="E254" t="s">
        <v>18</v>
      </c>
      <c r="H254" t="s">
        <v>5</v>
      </c>
      <c r="I254" t="s">
        <v>5</v>
      </c>
      <c r="L254" t="s">
        <v>5</v>
      </c>
      <c r="N254" t="s">
        <v>72</v>
      </c>
    </row>
    <row r="255" spans="1:14" x14ac:dyDescent="0.2">
      <c r="A255" t="s">
        <v>0</v>
      </c>
      <c r="B255" t="s">
        <v>1</v>
      </c>
      <c r="C255" t="s">
        <v>2</v>
      </c>
      <c r="D255" t="s">
        <v>9</v>
      </c>
      <c r="E255" t="s">
        <v>18</v>
      </c>
      <c r="H255" t="s">
        <v>5</v>
      </c>
      <c r="I255" t="s">
        <v>5</v>
      </c>
      <c r="L255" t="s">
        <v>5</v>
      </c>
      <c r="M255" t="s">
        <v>5</v>
      </c>
      <c r="N255" t="s">
        <v>72</v>
      </c>
    </row>
    <row r="256" spans="1:14" x14ac:dyDescent="0.2">
      <c r="A256" t="s">
        <v>0</v>
      </c>
      <c r="B256" t="s">
        <v>1</v>
      </c>
      <c r="C256" t="s">
        <v>2</v>
      </c>
      <c r="D256" t="s">
        <v>10</v>
      </c>
      <c r="E256" t="s">
        <v>18</v>
      </c>
      <c r="H256" t="s">
        <v>5</v>
      </c>
      <c r="I256" t="s">
        <v>5</v>
      </c>
      <c r="L256" t="s">
        <v>5</v>
      </c>
      <c r="M256" t="s">
        <v>5</v>
      </c>
      <c r="N256" t="s">
        <v>72</v>
      </c>
    </row>
    <row r="257" spans="1:14" x14ac:dyDescent="0.2">
      <c r="A257" t="s">
        <v>0</v>
      </c>
      <c r="B257" t="s">
        <v>1</v>
      </c>
      <c r="C257" t="s">
        <v>11</v>
      </c>
      <c r="D257" t="s">
        <v>3</v>
      </c>
      <c r="E257" t="s">
        <v>18</v>
      </c>
      <c r="H257" t="s">
        <v>5</v>
      </c>
      <c r="I257" t="s">
        <v>5</v>
      </c>
      <c r="L257" t="s">
        <v>5</v>
      </c>
      <c r="N257" t="s">
        <v>73</v>
      </c>
    </row>
    <row r="258" spans="1:14" x14ac:dyDescent="0.2">
      <c r="A258" t="s">
        <v>0</v>
      </c>
      <c r="B258" t="s">
        <v>1</v>
      </c>
      <c r="C258" t="s">
        <v>11</v>
      </c>
      <c r="D258" t="s">
        <v>9</v>
      </c>
      <c r="E258" t="s">
        <v>18</v>
      </c>
      <c r="G258" t="s">
        <v>5</v>
      </c>
      <c r="H258" t="s">
        <v>5</v>
      </c>
      <c r="I258" t="s">
        <v>5</v>
      </c>
      <c r="L258" t="s">
        <v>5</v>
      </c>
      <c r="M258" t="s">
        <v>5</v>
      </c>
      <c r="N258" t="s">
        <v>74</v>
      </c>
    </row>
    <row r="259" spans="1:14" x14ac:dyDescent="0.2">
      <c r="A259" t="s">
        <v>0</v>
      </c>
      <c r="B259" t="s">
        <v>1</v>
      </c>
      <c r="C259" t="s">
        <v>11</v>
      </c>
      <c r="D259" t="s">
        <v>10</v>
      </c>
      <c r="E259" t="s">
        <v>18</v>
      </c>
      <c r="G259" t="s">
        <v>5</v>
      </c>
      <c r="H259" t="s">
        <v>5</v>
      </c>
      <c r="I259" t="s">
        <v>5</v>
      </c>
      <c r="L259" t="s">
        <v>5</v>
      </c>
      <c r="M259" t="s">
        <v>5</v>
      </c>
      <c r="N259" t="s">
        <v>74</v>
      </c>
    </row>
    <row r="260" spans="1:14" x14ac:dyDescent="0.2">
      <c r="A260" t="s">
        <v>0</v>
      </c>
      <c r="B260" t="s">
        <v>12</v>
      </c>
      <c r="C260" t="s">
        <v>2</v>
      </c>
      <c r="D260" t="s">
        <v>3</v>
      </c>
      <c r="E260" t="s">
        <v>18</v>
      </c>
      <c r="H260" t="s">
        <v>5</v>
      </c>
      <c r="I260" t="s">
        <v>5</v>
      </c>
      <c r="L260" t="s">
        <v>5</v>
      </c>
      <c r="N260" t="s">
        <v>72</v>
      </c>
    </row>
    <row r="261" spans="1:14" x14ac:dyDescent="0.2">
      <c r="A261" t="s">
        <v>0</v>
      </c>
      <c r="B261" t="s">
        <v>12</v>
      </c>
      <c r="C261" t="s">
        <v>2</v>
      </c>
      <c r="D261" t="s">
        <v>9</v>
      </c>
      <c r="E261" t="s">
        <v>18</v>
      </c>
      <c r="H261" t="s">
        <v>5</v>
      </c>
      <c r="I261" t="s">
        <v>5</v>
      </c>
      <c r="L261" t="s">
        <v>5</v>
      </c>
      <c r="M261" t="s">
        <v>5</v>
      </c>
      <c r="N261" t="s">
        <v>72</v>
      </c>
    </row>
    <row r="262" spans="1:14" x14ac:dyDescent="0.2">
      <c r="A262" t="s">
        <v>0</v>
      </c>
      <c r="B262" t="s">
        <v>12</v>
      </c>
      <c r="C262" t="s">
        <v>2</v>
      </c>
      <c r="D262" t="s">
        <v>10</v>
      </c>
      <c r="E262" t="s">
        <v>18</v>
      </c>
      <c r="H262" t="s">
        <v>5</v>
      </c>
      <c r="I262" t="s">
        <v>5</v>
      </c>
      <c r="L262" t="s">
        <v>5</v>
      </c>
      <c r="M262" t="s">
        <v>5</v>
      </c>
      <c r="N262" t="s">
        <v>72</v>
      </c>
    </row>
    <row r="263" spans="1:14" x14ac:dyDescent="0.2">
      <c r="A263" t="s">
        <v>0</v>
      </c>
      <c r="B263" t="s">
        <v>12</v>
      </c>
      <c r="C263" t="s">
        <v>11</v>
      </c>
      <c r="D263" t="s">
        <v>3</v>
      </c>
      <c r="E263" t="s">
        <v>18</v>
      </c>
      <c r="H263" t="s">
        <v>5</v>
      </c>
      <c r="I263" t="s">
        <v>5</v>
      </c>
      <c r="K263" t="s">
        <v>5</v>
      </c>
      <c r="L263" t="s">
        <v>5</v>
      </c>
      <c r="N263" t="s">
        <v>75</v>
      </c>
    </row>
    <row r="264" spans="1:14" x14ac:dyDescent="0.2">
      <c r="A264" t="s">
        <v>0</v>
      </c>
      <c r="B264" t="s">
        <v>12</v>
      </c>
      <c r="C264" t="s">
        <v>11</v>
      </c>
      <c r="D264" t="s">
        <v>9</v>
      </c>
      <c r="E264" t="s">
        <v>18</v>
      </c>
      <c r="G264" t="s">
        <v>5</v>
      </c>
      <c r="H264" t="s">
        <v>5</v>
      </c>
      <c r="I264" t="s">
        <v>5</v>
      </c>
      <c r="K264" t="s">
        <v>5</v>
      </c>
      <c r="L264" t="s">
        <v>5</v>
      </c>
      <c r="M264" t="s">
        <v>5</v>
      </c>
      <c r="N264" t="s">
        <v>76</v>
      </c>
    </row>
    <row r="265" spans="1:14" x14ac:dyDescent="0.2">
      <c r="A265" t="s">
        <v>0</v>
      </c>
      <c r="B265" t="s">
        <v>12</v>
      </c>
      <c r="C265" t="s">
        <v>11</v>
      </c>
      <c r="D265" t="s">
        <v>10</v>
      </c>
      <c r="E265" t="s">
        <v>18</v>
      </c>
      <c r="G265" t="s">
        <v>5</v>
      </c>
      <c r="H265" t="s">
        <v>5</v>
      </c>
      <c r="I265" t="s">
        <v>5</v>
      </c>
      <c r="K265" t="s">
        <v>5</v>
      </c>
      <c r="L265" t="s">
        <v>5</v>
      </c>
      <c r="M265" t="s">
        <v>5</v>
      </c>
      <c r="N265" t="s">
        <v>76</v>
      </c>
    </row>
    <row r="266" spans="1:14" x14ac:dyDescent="0.2">
      <c r="A266" t="s">
        <v>0</v>
      </c>
      <c r="B266" t="s">
        <v>13</v>
      </c>
      <c r="C266" t="s">
        <v>2</v>
      </c>
      <c r="D266" t="s">
        <v>3</v>
      </c>
      <c r="E266" t="s">
        <v>18</v>
      </c>
      <c r="H266" t="s">
        <v>5</v>
      </c>
      <c r="I266" t="s">
        <v>5</v>
      </c>
      <c r="K266" t="s">
        <v>5</v>
      </c>
      <c r="L266" t="s">
        <v>5</v>
      </c>
      <c r="N266" t="s">
        <v>77</v>
      </c>
    </row>
    <row r="267" spans="1:14" x14ac:dyDescent="0.2">
      <c r="A267" t="s">
        <v>0</v>
      </c>
      <c r="B267" t="s">
        <v>13</v>
      </c>
      <c r="C267" t="s">
        <v>2</v>
      </c>
      <c r="D267" t="s">
        <v>9</v>
      </c>
      <c r="E267" t="s">
        <v>18</v>
      </c>
      <c r="H267" t="s">
        <v>5</v>
      </c>
      <c r="I267" t="s">
        <v>5</v>
      </c>
      <c r="K267" t="s">
        <v>5</v>
      </c>
      <c r="L267" t="s">
        <v>5</v>
      </c>
      <c r="M267" t="s">
        <v>5</v>
      </c>
      <c r="N267" t="s">
        <v>77</v>
      </c>
    </row>
    <row r="268" spans="1:14" x14ac:dyDescent="0.2">
      <c r="A268" t="s">
        <v>0</v>
      </c>
      <c r="B268" t="s">
        <v>13</v>
      </c>
      <c r="C268" t="s">
        <v>2</v>
      </c>
      <c r="D268" t="s">
        <v>10</v>
      </c>
      <c r="E268" t="s">
        <v>18</v>
      </c>
      <c r="H268" t="s">
        <v>5</v>
      </c>
      <c r="I268" t="s">
        <v>5</v>
      </c>
      <c r="K268" t="s">
        <v>5</v>
      </c>
      <c r="L268" t="s">
        <v>5</v>
      </c>
      <c r="M268" t="s">
        <v>5</v>
      </c>
      <c r="N268" t="s">
        <v>77</v>
      </c>
    </row>
    <row r="269" spans="1:14" x14ac:dyDescent="0.2">
      <c r="A269" t="s">
        <v>0</v>
      </c>
      <c r="B269" t="s">
        <v>13</v>
      </c>
      <c r="C269" t="s">
        <v>11</v>
      </c>
      <c r="D269" t="s">
        <v>3</v>
      </c>
      <c r="E269" t="s">
        <v>18</v>
      </c>
      <c r="F269" t="s">
        <v>5</v>
      </c>
      <c r="H269" t="s">
        <v>5</v>
      </c>
      <c r="I269" t="s">
        <v>5</v>
      </c>
      <c r="J269" t="s">
        <v>5</v>
      </c>
      <c r="K269" t="s">
        <v>5</v>
      </c>
      <c r="L269" t="s">
        <v>5</v>
      </c>
      <c r="N269" t="s">
        <v>78</v>
      </c>
    </row>
    <row r="270" spans="1:14" x14ac:dyDescent="0.2">
      <c r="A270" t="s">
        <v>0</v>
      </c>
      <c r="B270" t="s">
        <v>13</v>
      </c>
      <c r="C270" t="s">
        <v>11</v>
      </c>
      <c r="D270" t="s">
        <v>9</v>
      </c>
      <c r="E270" t="s">
        <v>18</v>
      </c>
      <c r="F270" t="s">
        <v>5</v>
      </c>
      <c r="G270" t="s">
        <v>5</v>
      </c>
      <c r="H270" t="s">
        <v>5</v>
      </c>
      <c r="I270" t="s">
        <v>5</v>
      </c>
      <c r="J270" t="s">
        <v>5</v>
      </c>
      <c r="K270" t="s">
        <v>5</v>
      </c>
      <c r="L270" t="s">
        <v>5</v>
      </c>
      <c r="M270" t="s">
        <v>5</v>
      </c>
      <c r="N270" t="s">
        <v>79</v>
      </c>
    </row>
    <row r="271" spans="1:14" x14ac:dyDescent="0.2">
      <c r="A271" t="s">
        <v>0</v>
      </c>
      <c r="B271" t="s">
        <v>13</v>
      </c>
      <c r="C271" t="s">
        <v>11</v>
      </c>
      <c r="D271" t="s">
        <v>10</v>
      </c>
      <c r="E271" t="s">
        <v>18</v>
      </c>
      <c r="F271" t="s">
        <v>5</v>
      </c>
      <c r="G271" t="s">
        <v>5</v>
      </c>
      <c r="H271" t="s">
        <v>5</v>
      </c>
      <c r="I271" t="s">
        <v>5</v>
      </c>
      <c r="J271" t="s">
        <v>5</v>
      </c>
      <c r="K271" t="s">
        <v>5</v>
      </c>
      <c r="L271" t="s">
        <v>5</v>
      </c>
      <c r="M271" t="s">
        <v>5</v>
      </c>
      <c r="N271" t="s">
        <v>79</v>
      </c>
    </row>
    <row r="272" spans="1:14" x14ac:dyDescent="0.2">
      <c r="A272" t="s">
        <v>14</v>
      </c>
      <c r="B272" t="s">
        <v>1</v>
      </c>
      <c r="C272" t="s">
        <v>2</v>
      </c>
      <c r="D272" t="s">
        <v>3</v>
      </c>
      <c r="E272" t="s">
        <v>18</v>
      </c>
      <c r="I272" t="s">
        <v>5</v>
      </c>
      <c r="L272" t="s">
        <v>5</v>
      </c>
      <c r="N272" t="s">
        <v>80</v>
      </c>
    </row>
    <row r="273" spans="1:14" x14ac:dyDescent="0.2">
      <c r="A273" t="s">
        <v>14</v>
      </c>
      <c r="B273" t="s">
        <v>1</v>
      </c>
      <c r="C273" t="s">
        <v>2</v>
      </c>
      <c r="D273" t="s">
        <v>9</v>
      </c>
      <c r="E273" t="s">
        <v>18</v>
      </c>
      <c r="I273" t="s">
        <v>5</v>
      </c>
      <c r="L273" t="s">
        <v>5</v>
      </c>
      <c r="M273" t="s">
        <v>5</v>
      </c>
      <c r="N273" t="s">
        <v>80</v>
      </c>
    </row>
    <row r="274" spans="1:14" x14ac:dyDescent="0.2">
      <c r="A274" t="s">
        <v>14</v>
      </c>
      <c r="B274" t="s">
        <v>1</v>
      </c>
      <c r="C274" t="s">
        <v>2</v>
      </c>
      <c r="D274" t="s">
        <v>10</v>
      </c>
      <c r="E274" t="s">
        <v>18</v>
      </c>
      <c r="I274" t="s">
        <v>5</v>
      </c>
      <c r="L274" t="s">
        <v>5</v>
      </c>
      <c r="M274" t="s">
        <v>5</v>
      </c>
      <c r="N274" t="s">
        <v>80</v>
      </c>
    </row>
    <row r="275" spans="1:14" x14ac:dyDescent="0.2">
      <c r="A275" t="s">
        <v>14</v>
      </c>
      <c r="B275" t="s">
        <v>1</v>
      </c>
      <c r="C275" t="s">
        <v>11</v>
      </c>
      <c r="D275" t="s">
        <v>3</v>
      </c>
      <c r="E275" t="s">
        <v>18</v>
      </c>
      <c r="I275" t="s">
        <v>5</v>
      </c>
      <c r="L275" t="s">
        <v>5</v>
      </c>
      <c r="N275" t="s">
        <v>81</v>
      </c>
    </row>
    <row r="276" spans="1:14" x14ac:dyDescent="0.2">
      <c r="A276" t="s">
        <v>14</v>
      </c>
      <c r="B276" t="s">
        <v>1</v>
      </c>
      <c r="C276" t="s">
        <v>11</v>
      </c>
      <c r="D276" t="s">
        <v>9</v>
      </c>
      <c r="E276" t="s">
        <v>18</v>
      </c>
      <c r="I276" t="s">
        <v>5</v>
      </c>
      <c r="L276" t="s">
        <v>5</v>
      </c>
      <c r="M276" t="s">
        <v>5</v>
      </c>
      <c r="N276" t="s">
        <v>81</v>
      </c>
    </row>
    <row r="277" spans="1:14" x14ac:dyDescent="0.2">
      <c r="A277" t="s">
        <v>14</v>
      </c>
      <c r="B277" t="s">
        <v>1</v>
      </c>
      <c r="C277" t="s">
        <v>11</v>
      </c>
      <c r="D277" t="s">
        <v>10</v>
      </c>
      <c r="E277" t="s">
        <v>18</v>
      </c>
      <c r="I277" t="s">
        <v>5</v>
      </c>
      <c r="L277" t="s">
        <v>5</v>
      </c>
      <c r="M277" t="s">
        <v>5</v>
      </c>
      <c r="N277" t="s">
        <v>81</v>
      </c>
    </row>
    <row r="278" spans="1:14" x14ac:dyDescent="0.2">
      <c r="A278" t="s">
        <v>14</v>
      </c>
      <c r="B278" t="s">
        <v>12</v>
      </c>
      <c r="C278" t="s">
        <v>2</v>
      </c>
      <c r="D278" t="s">
        <v>3</v>
      </c>
      <c r="E278" t="s">
        <v>18</v>
      </c>
      <c r="I278" t="s">
        <v>5</v>
      </c>
      <c r="L278" t="s">
        <v>5</v>
      </c>
      <c r="N278" t="s">
        <v>80</v>
      </c>
    </row>
    <row r="279" spans="1:14" x14ac:dyDescent="0.2">
      <c r="A279" t="s">
        <v>14</v>
      </c>
      <c r="B279" t="s">
        <v>12</v>
      </c>
      <c r="C279" t="s">
        <v>2</v>
      </c>
      <c r="D279" t="s">
        <v>9</v>
      </c>
      <c r="E279" t="s">
        <v>18</v>
      </c>
      <c r="I279" t="s">
        <v>5</v>
      </c>
      <c r="L279" t="s">
        <v>5</v>
      </c>
      <c r="M279" t="s">
        <v>5</v>
      </c>
      <c r="N279" t="s">
        <v>80</v>
      </c>
    </row>
    <row r="280" spans="1:14" x14ac:dyDescent="0.2">
      <c r="A280" t="s">
        <v>14</v>
      </c>
      <c r="B280" t="s">
        <v>12</v>
      </c>
      <c r="C280" t="s">
        <v>2</v>
      </c>
      <c r="D280" t="s">
        <v>10</v>
      </c>
      <c r="E280" t="s">
        <v>18</v>
      </c>
      <c r="I280" t="s">
        <v>5</v>
      </c>
      <c r="L280" t="s">
        <v>5</v>
      </c>
      <c r="M280" t="s">
        <v>5</v>
      </c>
      <c r="N280" t="s">
        <v>80</v>
      </c>
    </row>
    <row r="281" spans="1:14" x14ac:dyDescent="0.2">
      <c r="A281" t="s">
        <v>14</v>
      </c>
      <c r="B281" t="s">
        <v>12</v>
      </c>
      <c r="C281" t="s">
        <v>11</v>
      </c>
      <c r="D281" t="s">
        <v>3</v>
      </c>
      <c r="E281" t="s">
        <v>18</v>
      </c>
      <c r="I281" t="s">
        <v>5</v>
      </c>
      <c r="K281" t="s">
        <v>5</v>
      </c>
      <c r="L281" t="s">
        <v>5</v>
      </c>
      <c r="N281" t="s">
        <v>82</v>
      </c>
    </row>
    <row r="282" spans="1:14" x14ac:dyDescent="0.2">
      <c r="A282" t="s">
        <v>14</v>
      </c>
      <c r="B282" t="s">
        <v>12</v>
      </c>
      <c r="C282" t="s">
        <v>11</v>
      </c>
      <c r="D282" t="s">
        <v>9</v>
      </c>
      <c r="E282" t="s">
        <v>18</v>
      </c>
      <c r="I282" t="s">
        <v>5</v>
      </c>
      <c r="K282" t="s">
        <v>5</v>
      </c>
      <c r="L282" t="s">
        <v>5</v>
      </c>
      <c r="M282" t="s">
        <v>5</v>
      </c>
      <c r="N282" t="s">
        <v>82</v>
      </c>
    </row>
    <row r="283" spans="1:14" x14ac:dyDescent="0.2">
      <c r="A283" t="s">
        <v>14</v>
      </c>
      <c r="B283" t="s">
        <v>12</v>
      </c>
      <c r="C283" t="s">
        <v>11</v>
      </c>
      <c r="D283" t="s">
        <v>10</v>
      </c>
      <c r="E283" t="s">
        <v>18</v>
      </c>
      <c r="I283" t="s">
        <v>5</v>
      </c>
      <c r="K283" t="s">
        <v>5</v>
      </c>
      <c r="L283" t="s">
        <v>5</v>
      </c>
      <c r="M283" t="s">
        <v>5</v>
      </c>
      <c r="N283" t="s">
        <v>82</v>
      </c>
    </row>
    <row r="284" spans="1:14" x14ac:dyDescent="0.2">
      <c r="A284" t="s">
        <v>14</v>
      </c>
      <c r="B284" t="s">
        <v>13</v>
      </c>
      <c r="C284" t="s">
        <v>2</v>
      </c>
      <c r="D284" t="s">
        <v>3</v>
      </c>
      <c r="E284" t="s">
        <v>18</v>
      </c>
      <c r="I284" t="s">
        <v>5</v>
      </c>
      <c r="K284" t="s">
        <v>5</v>
      </c>
      <c r="L284" t="s">
        <v>5</v>
      </c>
      <c r="N284" t="s">
        <v>83</v>
      </c>
    </row>
    <row r="285" spans="1:14" x14ac:dyDescent="0.2">
      <c r="A285" t="s">
        <v>14</v>
      </c>
      <c r="B285" t="s">
        <v>13</v>
      </c>
      <c r="C285" t="s">
        <v>2</v>
      </c>
      <c r="D285" t="s">
        <v>9</v>
      </c>
      <c r="E285" t="s">
        <v>18</v>
      </c>
      <c r="I285" t="s">
        <v>5</v>
      </c>
      <c r="K285" t="s">
        <v>5</v>
      </c>
      <c r="L285" t="s">
        <v>5</v>
      </c>
      <c r="M285" t="s">
        <v>5</v>
      </c>
      <c r="N285" t="s">
        <v>83</v>
      </c>
    </row>
    <row r="286" spans="1:14" x14ac:dyDescent="0.2">
      <c r="A286" t="s">
        <v>14</v>
      </c>
      <c r="B286" t="s">
        <v>13</v>
      </c>
      <c r="C286" t="s">
        <v>2</v>
      </c>
      <c r="D286" t="s">
        <v>10</v>
      </c>
      <c r="E286" t="s">
        <v>18</v>
      </c>
      <c r="I286" t="s">
        <v>5</v>
      </c>
      <c r="K286" t="s">
        <v>5</v>
      </c>
      <c r="L286" t="s">
        <v>5</v>
      </c>
      <c r="M286" t="s">
        <v>5</v>
      </c>
      <c r="N286" t="s">
        <v>83</v>
      </c>
    </row>
    <row r="287" spans="1:14" x14ac:dyDescent="0.2">
      <c r="A287" t="s">
        <v>14</v>
      </c>
      <c r="B287" t="s">
        <v>13</v>
      </c>
      <c r="C287" t="s">
        <v>11</v>
      </c>
      <c r="D287" t="s">
        <v>3</v>
      </c>
      <c r="E287" t="s">
        <v>18</v>
      </c>
      <c r="I287" t="s">
        <v>5</v>
      </c>
      <c r="K287" t="s">
        <v>5</v>
      </c>
      <c r="L287" t="s">
        <v>5</v>
      </c>
      <c r="N287" t="s">
        <v>82</v>
      </c>
    </row>
    <row r="288" spans="1:14" x14ac:dyDescent="0.2">
      <c r="A288" t="s">
        <v>14</v>
      </c>
      <c r="B288" t="s">
        <v>13</v>
      </c>
      <c r="C288" t="s">
        <v>11</v>
      </c>
      <c r="D288" t="s">
        <v>9</v>
      </c>
      <c r="E288" t="s">
        <v>18</v>
      </c>
      <c r="I288" t="s">
        <v>5</v>
      </c>
      <c r="K288" t="s">
        <v>5</v>
      </c>
      <c r="L288" t="s">
        <v>5</v>
      </c>
      <c r="M288" t="s">
        <v>5</v>
      </c>
      <c r="N288" t="s">
        <v>82</v>
      </c>
    </row>
    <row r="289" spans="1:14" x14ac:dyDescent="0.2">
      <c r="A289" t="s">
        <v>14</v>
      </c>
      <c r="B289" t="s">
        <v>13</v>
      </c>
      <c r="C289" t="s">
        <v>11</v>
      </c>
      <c r="D289" t="s">
        <v>10</v>
      </c>
      <c r="E289" t="s">
        <v>18</v>
      </c>
      <c r="I289" t="s">
        <v>5</v>
      </c>
      <c r="K289" t="s">
        <v>5</v>
      </c>
      <c r="L289" t="s">
        <v>5</v>
      </c>
      <c r="M289" t="s">
        <v>5</v>
      </c>
      <c r="N289" t="s">
        <v>82</v>
      </c>
    </row>
    <row r="290" spans="1:14" x14ac:dyDescent="0.2">
      <c r="A290" t="s">
        <v>0</v>
      </c>
      <c r="B290" t="s">
        <v>1</v>
      </c>
      <c r="C290" t="s">
        <v>2</v>
      </c>
      <c r="D290" t="s">
        <v>3</v>
      </c>
      <c r="E290" t="s">
        <v>41</v>
      </c>
      <c r="H290" t="s">
        <v>5</v>
      </c>
      <c r="I290" t="s">
        <v>5</v>
      </c>
      <c r="L290" t="s">
        <v>5</v>
      </c>
      <c r="N290" t="s">
        <v>72</v>
      </c>
    </row>
    <row r="291" spans="1:14" x14ac:dyDescent="0.2">
      <c r="A291" t="s">
        <v>0</v>
      </c>
      <c r="B291" t="s">
        <v>1</v>
      </c>
      <c r="C291" t="s">
        <v>2</v>
      </c>
      <c r="D291" t="s">
        <v>9</v>
      </c>
      <c r="E291" t="s">
        <v>41</v>
      </c>
      <c r="H291" t="s">
        <v>5</v>
      </c>
      <c r="I291" t="s">
        <v>5</v>
      </c>
      <c r="L291" t="s">
        <v>5</v>
      </c>
      <c r="M291" t="s">
        <v>5</v>
      </c>
      <c r="N291" t="s">
        <v>72</v>
      </c>
    </row>
    <row r="292" spans="1:14" x14ac:dyDescent="0.2">
      <c r="A292" t="s">
        <v>0</v>
      </c>
      <c r="B292" t="s">
        <v>1</v>
      </c>
      <c r="C292" t="s">
        <v>2</v>
      </c>
      <c r="D292" t="s">
        <v>10</v>
      </c>
      <c r="E292" t="s">
        <v>41</v>
      </c>
      <c r="H292" t="s">
        <v>5</v>
      </c>
      <c r="I292" t="s">
        <v>5</v>
      </c>
      <c r="L292" t="s">
        <v>5</v>
      </c>
      <c r="M292" t="s">
        <v>5</v>
      </c>
      <c r="N292" t="s">
        <v>72</v>
      </c>
    </row>
    <row r="293" spans="1:14" x14ac:dyDescent="0.2">
      <c r="A293" t="s">
        <v>0</v>
      </c>
      <c r="B293" t="s">
        <v>1</v>
      </c>
      <c r="C293" t="s">
        <v>11</v>
      </c>
      <c r="D293" t="s">
        <v>3</v>
      </c>
      <c r="E293" t="s">
        <v>41</v>
      </c>
      <c r="H293" t="s">
        <v>5</v>
      </c>
      <c r="I293" t="s">
        <v>5</v>
      </c>
      <c r="L293" t="s">
        <v>5</v>
      </c>
      <c r="N293" t="s">
        <v>73</v>
      </c>
    </row>
    <row r="294" spans="1:14" x14ac:dyDescent="0.2">
      <c r="A294" t="s">
        <v>0</v>
      </c>
      <c r="B294" t="s">
        <v>1</v>
      </c>
      <c r="C294" t="s">
        <v>11</v>
      </c>
      <c r="D294" t="s">
        <v>9</v>
      </c>
      <c r="E294" t="s">
        <v>41</v>
      </c>
      <c r="G294" t="s">
        <v>5</v>
      </c>
      <c r="H294" t="s">
        <v>5</v>
      </c>
      <c r="I294" t="s">
        <v>5</v>
      </c>
      <c r="L294" t="s">
        <v>5</v>
      </c>
      <c r="M294" t="s">
        <v>5</v>
      </c>
      <c r="N294" t="s">
        <v>74</v>
      </c>
    </row>
    <row r="295" spans="1:14" x14ac:dyDescent="0.2">
      <c r="A295" t="s">
        <v>0</v>
      </c>
      <c r="B295" t="s">
        <v>1</v>
      </c>
      <c r="C295" t="s">
        <v>11</v>
      </c>
      <c r="D295" t="s">
        <v>10</v>
      </c>
      <c r="E295" t="s">
        <v>41</v>
      </c>
      <c r="G295" t="s">
        <v>5</v>
      </c>
      <c r="H295" t="s">
        <v>5</v>
      </c>
      <c r="I295" t="s">
        <v>5</v>
      </c>
      <c r="L295" t="s">
        <v>5</v>
      </c>
      <c r="M295" t="s">
        <v>5</v>
      </c>
      <c r="N295" t="s">
        <v>74</v>
      </c>
    </row>
    <row r="296" spans="1:14" x14ac:dyDescent="0.2">
      <c r="A296" t="s">
        <v>0</v>
      </c>
      <c r="B296" t="s">
        <v>12</v>
      </c>
      <c r="C296" t="s">
        <v>2</v>
      </c>
      <c r="D296" t="s">
        <v>3</v>
      </c>
      <c r="E296" t="s">
        <v>41</v>
      </c>
      <c r="H296" t="s">
        <v>5</v>
      </c>
      <c r="I296" t="s">
        <v>5</v>
      </c>
      <c r="L296" t="s">
        <v>5</v>
      </c>
      <c r="N296" t="s">
        <v>72</v>
      </c>
    </row>
    <row r="297" spans="1:14" x14ac:dyDescent="0.2">
      <c r="A297" t="s">
        <v>0</v>
      </c>
      <c r="B297" t="s">
        <v>12</v>
      </c>
      <c r="C297" t="s">
        <v>2</v>
      </c>
      <c r="D297" t="s">
        <v>9</v>
      </c>
      <c r="E297" t="s">
        <v>41</v>
      </c>
      <c r="H297" t="s">
        <v>5</v>
      </c>
      <c r="I297" t="s">
        <v>5</v>
      </c>
      <c r="L297" t="s">
        <v>5</v>
      </c>
      <c r="M297" t="s">
        <v>5</v>
      </c>
      <c r="N297" t="s">
        <v>72</v>
      </c>
    </row>
    <row r="298" spans="1:14" x14ac:dyDescent="0.2">
      <c r="A298" t="s">
        <v>0</v>
      </c>
      <c r="B298" t="s">
        <v>12</v>
      </c>
      <c r="C298" t="s">
        <v>2</v>
      </c>
      <c r="D298" t="s">
        <v>10</v>
      </c>
      <c r="E298" t="s">
        <v>41</v>
      </c>
      <c r="H298" t="s">
        <v>5</v>
      </c>
      <c r="I298" t="s">
        <v>5</v>
      </c>
      <c r="L298" t="s">
        <v>5</v>
      </c>
      <c r="M298" t="s">
        <v>5</v>
      </c>
      <c r="N298" t="s">
        <v>72</v>
      </c>
    </row>
    <row r="299" spans="1:14" x14ac:dyDescent="0.2">
      <c r="A299" t="s">
        <v>0</v>
      </c>
      <c r="B299" t="s">
        <v>12</v>
      </c>
      <c r="C299" t="s">
        <v>11</v>
      </c>
      <c r="D299" t="s">
        <v>3</v>
      </c>
      <c r="E299" t="s">
        <v>41</v>
      </c>
      <c r="H299" t="s">
        <v>5</v>
      </c>
      <c r="I299" t="s">
        <v>5</v>
      </c>
      <c r="K299" t="s">
        <v>5</v>
      </c>
      <c r="L299" t="s">
        <v>5</v>
      </c>
      <c r="N299" t="s">
        <v>75</v>
      </c>
    </row>
    <row r="300" spans="1:14" x14ac:dyDescent="0.2">
      <c r="A300" t="s">
        <v>0</v>
      </c>
      <c r="B300" t="s">
        <v>12</v>
      </c>
      <c r="C300" t="s">
        <v>11</v>
      </c>
      <c r="D300" t="s">
        <v>9</v>
      </c>
      <c r="E300" t="s">
        <v>41</v>
      </c>
      <c r="G300" t="s">
        <v>5</v>
      </c>
      <c r="H300" t="s">
        <v>5</v>
      </c>
      <c r="I300" t="s">
        <v>5</v>
      </c>
      <c r="K300" t="s">
        <v>5</v>
      </c>
      <c r="L300" t="s">
        <v>5</v>
      </c>
      <c r="M300" t="s">
        <v>5</v>
      </c>
      <c r="N300" t="s">
        <v>76</v>
      </c>
    </row>
    <row r="301" spans="1:14" x14ac:dyDescent="0.2">
      <c r="A301" t="s">
        <v>0</v>
      </c>
      <c r="B301" t="s">
        <v>12</v>
      </c>
      <c r="C301" t="s">
        <v>11</v>
      </c>
      <c r="D301" t="s">
        <v>10</v>
      </c>
      <c r="E301" t="s">
        <v>41</v>
      </c>
      <c r="G301" t="s">
        <v>5</v>
      </c>
      <c r="H301" t="s">
        <v>5</v>
      </c>
      <c r="I301" t="s">
        <v>5</v>
      </c>
      <c r="K301" t="s">
        <v>5</v>
      </c>
      <c r="L301" t="s">
        <v>5</v>
      </c>
      <c r="M301" t="s">
        <v>5</v>
      </c>
      <c r="N301" t="s">
        <v>76</v>
      </c>
    </row>
    <row r="302" spans="1:14" x14ac:dyDescent="0.2">
      <c r="A302" t="s">
        <v>0</v>
      </c>
      <c r="B302" t="s">
        <v>13</v>
      </c>
      <c r="C302" t="s">
        <v>2</v>
      </c>
      <c r="D302" t="s">
        <v>3</v>
      </c>
      <c r="E302" t="s">
        <v>41</v>
      </c>
      <c r="H302" t="s">
        <v>5</v>
      </c>
      <c r="I302" t="s">
        <v>5</v>
      </c>
      <c r="K302" t="s">
        <v>5</v>
      </c>
      <c r="L302" t="s">
        <v>5</v>
      </c>
      <c r="N302" t="s">
        <v>77</v>
      </c>
    </row>
    <row r="303" spans="1:14" x14ac:dyDescent="0.2">
      <c r="A303" t="s">
        <v>0</v>
      </c>
      <c r="B303" t="s">
        <v>13</v>
      </c>
      <c r="C303" t="s">
        <v>2</v>
      </c>
      <c r="D303" t="s">
        <v>9</v>
      </c>
      <c r="E303" t="s">
        <v>41</v>
      </c>
      <c r="H303" t="s">
        <v>5</v>
      </c>
      <c r="I303" t="s">
        <v>5</v>
      </c>
      <c r="K303" t="s">
        <v>5</v>
      </c>
      <c r="L303" t="s">
        <v>5</v>
      </c>
      <c r="M303" t="s">
        <v>5</v>
      </c>
      <c r="N303" t="s">
        <v>77</v>
      </c>
    </row>
    <row r="304" spans="1:14" x14ac:dyDescent="0.2">
      <c r="A304" t="s">
        <v>0</v>
      </c>
      <c r="B304" t="s">
        <v>13</v>
      </c>
      <c r="C304" t="s">
        <v>2</v>
      </c>
      <c r="D304" t="s">
        <v>10</v>
      </c>
      <c r="E304" t="s">
        <v>41</v>
      </c>
      <c r="H304" t="s">
        <v>5</v>
      </c>
      <c r="I304" t="s">
        <v>5</v>
      </c>
      <c r="K304" t="s">
        <v>5</v>
      </c>
      <c r="L304" t="s">
        <v>5</v>
      </c>
      <c r="M304" t="s">
        <v>5</v>
      </c>
      <c r="N304" t="s">
        <v>77</v>
      </c>
    </row>
    <row r="305" spans="1:14" x14ac:dyDescent="0.2">
      <c r="A305" t="s">
        <v>0</v>
      </c>
      <c r="B305" t="s">
        <v>13</v>
      </c>
      <c r="C305" t="s">
        <v>11</v>
      </c>
      <c r="D305" t="s">
        <v>3</v>
      </c>
      <c r="E305" t="s">
        <v>41</v>
      </c>
      <c r="F305" t="s">
        <v>5</v>
      </c>
      <c r="H305" t="s">
        <v>5</v>
      </c>
      <c r="I305" t="s">
        <v>5</v>
      </c>
      <c r="J305" t="s">
        <v>5</v>
      </c>
      <c r="K305" t="s">
        <v>5</v>
      </c>
      <c r="L305" t="s">
        <v>5</v>
      </c>
      <c r="N305" t="s">
        <v>78</v>
      </c>
    </row>
    <row r="306" spans="1:14" x14ac:dyDescent="0.2">
      <c r="A306" t="s">
        <v>0</v>
      </c>
      <c r="B306" t="s">
        <v>13</v>
      </c>
      <c r="C306" t="s">
        <v>11</v>
      </c>
      <c r="D306" t="s">
        <v>9</v>
      </c>
      <c r="E306" t="s">
        <v>41</v>
      </c>
      <c r="F306" t="s">
        <v>5</v>
      </c>
      <c r="G306" t="s">
        <v>5</v>
      </c>
      <c r="H306" t="s">
        <v>5</v>
      </c>
      <c r="I306" t="s">
        <v>5</v>
      </c>
      <c r="J306" t="s">
        <v>5</v>
      </c>
      <c r="K306" t="s">
        <v>5</v>
      </c>
      <c r="L306" t="s">
        <v>5</v>
      </c>
      <c r="M306" t="s">
        <v>5</v>
      </c>
      <c r="N306" t="s">
        <v>79</v>
      </c>
    </row>
    <row r="307" spans="1:14" x14ac:dyDescent="0.2">
      <c r="A307" t="s">
        <v>0</v>
      </c>
      <c r="B307" t="s">
        <v>13</v>
      </c>
      <c r="C307" t="s">
        <v>11</v>
      </c>
      <c r="D307" t="s">
        <v>10</v>
      </c>
      <c r="E307" t="s">
        <v>41</v>
      </c>
      <c r="F307" t="s">
        <v>5</v>
      </c>
      <c r="G307" t="s">
        <v>5</v>
      </c>
      <c r="H307" t="s">
        <v>5</v>
      </c>
      <c r="I307" t="s">
        <v>5</v>
      </c>
      <c r="J307" t="s">
        <v>5</v>
      </c>
      <c r="K307" t="s">
        <v>5</v>
      </c>
      <c r="L307" t="s">
        <v>5</v>
      </c>
      <c r="M307" t="s">
        <v>5</v>
      </c>
      <c r="N307" t="s">
        <v>79</v>
      </c>
    </row>
    <row r="308" spans="1:14" x14ac:dyDescent="0.2">
      <c r="A308" t="s">
        <v>14</v>
      </c>
      <c r="B308" t="s">
        <v>1</v>
      </c>
      <c r="C308" t="s">
        <v>2</v>
      </c>
      <c r="D308" t="s">
        <v>3</v>
      </c>
      <c r="E308" t="s">
        <v>41</v>
      </c>
      <c r="I308" t="s">
        <v>5</v>
      </c>
      <c r="L308" t="s">
        <v>5</v>
      </c>
      <c r="N308" t="s">
        <v>80</v>
      </c>
    </row>
    <row r="309" spans="1:14" x14ac:dyDescent="0.2">
      <c r="A309" t="s">
        <v>14</v>
      </c>
      <c r="B309" t="s">
        <v>1</v>
      </c>
      <c r="C309" t="s">
        <v>2</v>
      </c>
      <c r="D309" t="s">
        <v>9</v>
      </c>
      <c r="E309" t="s">
        <v>41</v>
      </c>
      <c r="I309" t="s">
        <v>5</v>
      </c>
      <c r="L309" t="s">
        <v>5</v>
      </c>
      <c r="M309" t="s">
        <v>5</v>
      </c>
      <c r="N309" t="s">
        <v>80</v>
      </c>
    </row>
    <row r="310" spans="1:14" x14ac:dyDescent="0.2">
      <c r="A310" t="s">
        <v>14</v>
      </c>
      <c r="B310" t="s">
        <v>1</v>
      </c>
      <c r="C310" t="s">
        <v>2</v>
      </c>
      <c r="D310" t="s">
        <v>10</v>
      </c>
      <c r="E310" t="s">
        <v>41</v>
      </c>
      <c r="I310" t="s">
        <v>5</v>
      </c>
      <c r="L310" t="s">
        <v>5</v>
      </c>
      <c r="M310" t="s">
        <v>5</v>
      </c>
      <c r="N310" t="s">
        <v>80</v>
      </c>
    </row>
    <row r="311" spans="1:14" x14ac:dyDescent="0.2">
      <c r="A311" t="s">
        <v>14</v>
      </c>
      <c r="B311" t="s">
        <v>1</v>
      </c>
      <c r="C311" t="s">
        <v>11</v>
      </c>
      <c r="D311" t="s">
        <v>3</v>
      </c>
      <c r="E311" t="s">
        <v>41</v>
      </c>
      <c r="I311" t="s">
        <v>5</v>
      </c>
      <c r="L311" t="s">
        <v>5</v>
      </c>
      <c r="N311" t="s">
        <v>81</v>
      </c>
    </row>
    <row r="312" spans="1:14" x14ac:dyDescent="0.2">
      <c r="A312" t="s">
        <v>14</v>
      </c>
      <c r="B312" t="s">
        <v>1</v>
      </c>
      <c r="C312" t="s">
        <v>11</v>
      </c>
      <c r="D312" t="s">
        <v>9</v>
      </c>
      <c r="E312" t="s">
        <v>41</v>
      </c>
      <c r="I312" t="s">
        <v>5</v>
      </c>
      <c r="L312" t="s">
        <v>5</v>
      </c>
      <c r="M312" t="s">
        <v>5</v>
      </c>
      <c r="N312" t="s">
        <v>81</v>
      </c>
    </row>
    <row r="313" spans="1:14" x14ac:dyDescent="0.2">
      <c r="A313" t="s">
        <v>14</v>
      </c>
      <c r="B313" t="s">
        <v>1</v>
      </c>
      <c r="C313" t="s">
        <v>11</v>
      </c>
      <c r="D313" t="s">
        <v>10</v>
      </c>
      <c r="E313" t="s">
        <v>41</v>
      </c>
      <c r="I313" t="s">
        <v>5</v>
      </c>
      <c r="L313" t="s">
        <v>5</v>
      </c>
      <c r="M313" t="s">
        <v>5</v>
      </c>
      <c r="N313" t="s">
        <v>81</v>
      </c>
    </row>
    <row r="314" spans="1:14" x14ac:dyDescent="0.2">
      <c r="A314" t="s">
        <v>14</v>
      </c>
      <c r="B314" t="s">
        <v>12</v>
      </c>
      <c r="C314" t="s">
        <v>2</v>
      </c>
      <c r="D314" t="s">
        <v>3</v>
      </c>
      <c r="E314" t="s">
        <v>41</v>
      </c>
      <c r="I314" t="s">
        <v>5</v>
      </c>
      <c r="L314" t="s">
        <v>5</v>
      </c>
      <c r="N314" t="s">
        <v>80</v>
      </c>
    </row>
    <row r="315" spans="1:14" x14ac:dyDescent="0.2">
      <c r="A315" t="s">
        <v>14</v>
      </c>
      <c r="B315" t="s">
        <v>12</v>
      </c>
      <c r="C315" t="s">
        <v>2</v>
      </c>
      <c r="D315" t="s">
        <v>9</v>
      </c>
      <c r="E315" t="s">
        <v>41</v>
      </c>
      <c r="I315" t="s">
        <v>5</v>
      </c>
      <c r="L315" t="s">
        <v>5</v>
      </c>
      <c r="M315" t="s">
        <v>5</v>
      </c>
      <c r="N315" t="s">
        <v>80</v>
      </c>
    </row>
    <row r="316" spans="1:14" x14ac:dyDescent="0.2">
      <c r="A316" t="s">
        <v>14</v>
      </c>
      <c r="B316" t="s">
        <v>12</v>
      </c>
      <c r="C316" t="s">
        <v>2</v>
      </c>
      <c r="D316" t="s">
        <v>10</v>
      </c>
      <c r="E316" t="s">
        <v>41</v>
      </c>
      <c r="I316" t="s">
        <v>5</v>
      </c>
      <c r="L316" t="s">
        <v>5</v>
      </c>
      <c r="M316" t="s">
        <v>5</v>
      </c>
      <c r="N316" t="s">
        <v>80</v>
      </c>
    </row>
    <row r="317" spans="1:14" x14ac:dyDescent="0.2">
      <c r="A317" t="s">
        <v>14</v>
      </c>
      <c r="B317" t="s">
        <v>12</v>
      </c>
      <c r="C317" t="s">
        <v>11</v>
      </c>
      <c r="D317" t="s">
        <v>3</v>
      </c>
      <c r="E317" t="s">
        <v>41</v>
      </c>
      <c r="I317" t="s">
        <v>5</v>
      </c>
      <c r="K317" t="s">
        <v>5</v>
      </c>
      <c r="L317" t="s">
        <v>5</v>
      </c>
      <c r="N317" t="s">
        <v>82</v>
      </c>
    </row>
    <row r="318" spans="1:14" x14ac:dyDescent="0.2">
      <c r="A318" t="s">
        <v>14</v>
      </c>
      <c r="B318" t="s">
        <v>12</v>
      </c>
      <c r="C318" t="s">
        <v>11</v>
      </c>
      <c r="D318" t="s">
        <v>9</v>
      </c>
      <c r="E318" t="s">
        <v>41</v>
      </c>
      <c r="I318" t="s">
        <v>5</v>
      </c>
      <c r="K318" t="s">
        <v>5</v>
      </c>
      <c r="L318" t="s">
        <v>5</v>
      </c>
      <c r="M318" t="s">
        <v>5</v>
      </c>
      <c r="N318" t="s">
        <v>82</v>
      </c>
    </row>
    <row r="319" spans="1:14" x14ac:dyDescent="0.2">
      <c r="A319" t="s">
        <v>14</v>
      </c>
      <c r="B319" t="s">
        <v>12</v>
      </c>
      <c r="C319" t="s">
        <v>11</v>
      </c>
      <c r="D319" t="s">
        <v>10</v>
      </c>
      <c r="E319" t="s">
        <v>41</v>
      </c>
      <c r="I319" t="s">
        <v>5</v>
      </c>
      <c r="K319" t="s">
        <v>5</v>
      </c>
      <c r="L319" t="s">
        <v>5</v>
      </c>
      <c r="M319" t="s">
        <v>5</v>
      </c>
      <c r="N319" t="s">
        <v>82</v>
      </c>
    </row>
    <row r="320" spans="1:14" x14ac:dyDescent="0.2">
      <c r="A320" t="s">
        <v>14</v>
      </c>
      <c r="B320" t="s">
        <v>13</v>
      </c>
      <c r="C320" t="s">
        <v>2</v>
      </c>
      <c r="D320" t="s">
        <v>3</v>
      </c>
      <c r="E320" t="s">
        <v>41</v>
      </c>
      <c r="I320" t="s">
        <v>5</v>
      </c>
      <c r="K320" t="s">
        <v>5</v>
      </c>
      <c r="L320" t="s">
        <v>5</v>
      </c>
      <c r="N320" t="s">
        <v>83</v>
      </c>
    </row>
    <row r="321" spans="1:14" x14ac:dyDescent="0.2">
      <c r="A321" t="s">
        <v>14</v>
      </c>
      <c r="B321" t="s">
        <v>13</v>
      </c>
      <c r="C321" t="s">
        <v>2</v>
      </c>
      <c r="D321" t="s">
        <v>9</v>
      </c>
      <c r="E321" t="s">
        <v>41</v>
      </c>
      <c r="I321" t="s">
        <v>5</v>
      </c>
      <c r="K321" t="s">
        <v>5</v>
      </c>
      <c r="L321" t="s">
        <v>5</v>
      </c>
      <c r="M321" t="s">
        <v>5</v>
      </c>
      <c r="N321" t="s">
        <v>83</v>
      </c>
    </row>
    <row r="322" spans="1:14" x14ac:dyDescent="0.2">
      <c r="A322" t="s">
        <v>14</v>
      </c>
      <c r="B322" t="s">
        <v>13</v>
      </c>
      <c r="C322" t="s">
        <v>2</v>
      </c>
      <c r="D322" t="s">
        <v>10</v>
      </c>
      <c r="E322" t="s">
        <v>41</v>
      </c>
      <c r="I322" t="s">
        <v>5</v>
      </c>
      <c r="K322" t="s">
        <v>5</v>
      </c>
      <c r="L322" t="s">
        <v>5</v>
      </c>
      <c r="M322" t="s">
        <v>5</v>
      </c>
      <c r="N322" t="s">
        <v>83</v>
      </c>
    </row>
    <row r="323" spans="1:14" x14ac:dyDescent="0.2">
      <c r="A323" t="s">
        <v>14</v>
      </c>
      <c r="B323" t="s">
        <v>13</v>
      </c>
      <c r="C323" t="s">
        <v>11</v>
      </c>
      <c r="D323" t="s">
        <v>3</v>
      </c>
      <c r="E323" t="s">
        <v>41</v>
      </c>
      <c r="I323" t="s">
        <v>5</v>
      </c>
      <c r="K323" t="s">
        <v>5</v>
      </c>
      <c r="L323" t="s">
        <v>5</v>
      </c>
      <c r="N323" t="s">
        <v>82</v>
      </c>
    </row>
    <row r="324" spans="1:14" x14ac:dyDescent="0.2">
      <c r="A324" t="s">
        <v>14</v>
      </c>
      <c r="B324" t="s">
        <v>13</v>
      </c>
      <c r="C324" t="s">
        <v>11</v>
      </c>
      <c r="D324" t="s">
        <v>9</v>
      </c>
      <c r="E324" t="s">
        <v>41</v>
      </c>
      <c r="I324" t="s">
        <v>5</v>
      </c>
      <c r="K324" t="s">
        <v>5</v>
      </c>
      <c r="L324" t="s">
        <v>5</v>
      </c>
      <c r="M324" t="s">
        <v>5</v>
      </c>
      <c r="N324" t="s">
        <v>82</v>
      </c>
    </row>
    <row r="325" spans="1:14" x14ac:dyDescent="0.2">
      <c r="A325" t="s">
        <v>14</v>
      </c>
      <c r="B325" t="s">
        <v>13</v>
      </c>
      <c r="C325" t="s">
        <v>11</v>
      </c>
      <c r="D325" t="s">
        <v>10</v>
      </c>
      <c r="E325" t="s">
        <v>41</v>
      </c>
      <c r="I325" t="s">
        <v>5</v>
      </c>
      <c r="K325" t="s">
        <v>5</v>
      </c>
      <c r="L325" t="s">
        <v>5</v>
      </c>
      <c r="M325" t="s">
        <v>5</v>
      </c>
      <c r="N325" t="s">
        <v>82</v>
      </c>
    </row>
    <row r="326" spans="1:14" x14ac:dyDescent="0.2">
      <c r="A326" t="s">
        <v>0</v>
      </c>
      <c r="B326" t="s">
        <v>1</v>
      </c>
      <c r="C326" t="s">
        <v>2</v>
      </c>
      <c r="D326" t="s">
        <v>3</v>
      </c>
      <c r="E326" t="s">
        <v>42</v>
      </c>
      <c r="H326" t="s">
        <v>5</v>
      </c>
      <c r="I326" t="s">
        <v>5</v>
      </c>
      <c r="L326" t="s">
        <v>5</v>
      </c>
      <c r="N326" t="s">
        <v>72</v>
      </c>
    </row>
    <row r="327" spans="1:14" x14ac:dyDescent="0.2">
      <c r="A327" t="s">
        <v>0</v>
      </c>
      <c r="B327" t="s">
        <v>1</v>
      </c>
      <c r="C327" t="s">
        <v>2</v>
      </c>
      <c r="D327" t="s">
        <v>9</v>
      </c>
      <c r="E327" t="s">
        <v>42</v>
      </c>
      <c r="H327" t="s">
        <v>5</v>
      </c>
      <c r="I327" t="s">
        <v>5</v>
      </c>
      <c r="L327" t="s">
        <v>5</v>
      </c>
      <c r="M327" t="s">
        <v>5</v>
      </c>
      <c r="N327" t="s">
        <v>72</v>
      </c>
    </row>
    <row r="328" spans="1:14" x14ac:dyDescent="0.2">
      <c r="A328" t="s">
        <v>0</v>
      </c>
      <c r="B328" t="s">
        <v>1</v>
      </c>
      <c r="C328" t="s">
        <v>2</v>
      </c>
      <c r="D328" t="s">
        <v>10</v>
      </c>
      <c r="E328" t="s">
        <v>42</v>
      </c>
      <c r="H328" t="s">
        <v>5</v>
      </c>
      <c r="I328" t="s">
        <v>5</v>
      </c>
      <c r="L328" t="s">
        <v>5</v>
      </c>
      <c r="M328" t="s">
        <v>5</v>
      </c>
      <c r="N328" t="s">
        <v>72</v>
      </c>
    </row>
    <row r="329" spans="1:14" x14ac:dyDescent="0.2">
      <c r="A329" t="s">
        <v>0</v>
      </c>
      <c r="B329" t="s">
        <v>1</v>
      </c>
      <c r="C329" t="s">
        <v>11</v>
      </c>
      <c r="D329" t="s">
        <v>3</v>
      </c>
      <c r="E329" t="s">
        <v>42</v>
      </c>
      <c r="H329" t="s">
        <v>5</v>
      </c>
      <c r="I329" t="s">
        <v>5</v>
      </c>
      <c r="L329" t="s">
        <v>5</v>
      </c>
      <c r="N329" t="s">
        <v>73</v>
      </c>
    </row>
    <row r="330" spans="1:14" x14ac:dyDescent="0.2">
      <c r="A330" t="s">
        <v>0</v>
      </c>
      <c r="B330" t="s">
        <v>1</v>
      </c>
      <c r="C330" t="s">
        <v>11</v>
      </c>
      <c r="D330" t="s">
        <v>9</v>
      </c>
      <c r="E330" t="s">
        <v>42</v>
      </c>
      <c r="G330" t="s">
        <v>5</v>
      </c>
      <c r="H330" t="s">
        <v>5</v>
      </c>
      <c r="I330" t="s">
        <v>5</v>
      </c>
      <c r="L330" t="s">
        <v>5</v>
      </c>
      <c r="M330" t="s">
        <v>5</v>
      </c>
      <c r="N330" t="s">
        <v>74</v>
      </c>
    </row>
    <row r="331" spans="1:14" x14ac:dyDescent="0.2">
      <c r="A331" t="s">
        <v>0</v>
      </c>
      <c r="B331" t="s">
        <v>1</v>
      </c>
      <c r="C331" t="s">
        <v>11</v>
      </c>
      <c r="D331" t="s">
        <v>10</v>
      </c>
      <c r="E331" t="s">
        <v>42</v>
      </c>
      <c r="G331" t="s">
        <v>5</v>
      </c>
      <c r="H331" t="s">
        <v>5</v>
      </c>
      <c r="I331" t="s">
        <v>5</v>
      </c>
      <c r="L331" t="s">
        <v>5</v>
      </c>
      <c r="M331" t="s">
        <v>5</v>
      </c>
      <c r="N331" t="s">
        <v>74</v>
      </c>
    </row>
    <row r="332" spans="1:14" x14ac:dyDescent="0.2">
      <c r="A332" t="s">
        <v>0</v>
      </c>
      <c r="B332" t="s">
        <v>12</v>
      </c>
      <c r="C332" t="s">
        <v>2</v>
      </c>
      <c r="D332" t="s">
        <v>3</v>
      </c>
      <c r="E332" t="s">
        <v>42</v>
      </c>
      <c r="H332" t="s">
        <v>5</v>
      </c>
      <c r="I332" t="s">
        <v>5</v>
      </c>
      <c r="L332" t="s">
        <v>5</v>
      </c>
      <c r="N332" t="s">
        <v>72</v>
      </c>
    </row>
    <row r="333" spans="1:14" x14ac:dyDescent="0.2">
      <c r="A333" t="s">
        <v>0</v>
      </c>
      <c r="B333" t="s">
        <v>12</v>
      </c>
      <c r="C333" t="s">
        <v>2</v>
      </c>
      <c r="D333" t="s">
        <v>9</v>
      </c>
      <c r="E333" t="s">
        <v>42</v>
      </c>
      <c r="H333" t="s">
        <v>5</v>
      </c>
      <c r="I333" t="s">
        <v>5</v>
      </c>
      <c r="L333" t="s">
        <v>5</v>
      </c>
      <c r="M333" t="s">
        <v>5</v>
      </c>
      <c r="N333" t="s">
        <v>72</v>
      </c>
    </row>
    <row r="334" spans="1:14" x14ac:dyDescent="0.2">
      <c r="A334" t="s">
        <v>0</v>
      </c>
      <c r="B334" t="s">
        <v>12</v>
      </c>
      <c r="C334" t="s">
        <v>2</v>
      </c>
      <c r="D334" t="s">
        <v>10</v>
      </c>
      <c r="E334" t="s">
        <v>42</v>
      </c>
      <c r="H334" t="s">
        <v>5</v>
      </c>
      <c r="I334" t="s">
        <v>5</v>
      </c>
      <c r="L334" t="s">
        <v>5</v>
      </c>
      <c r="M334" t="s">
        <v>5</v>
      </c>
      <c r="N334" t="s">
        <v>72</v>
      </c>
    </row>
    <row r="335" spans="1:14" x14ac:dyDescent="0.2">
      <c r="A335" t="s">
        <v>0</v>
      </c>
      <c r="B335" t="s">
        <v>12</v>
      </c>
      <c r="C335" t="s">
        <v>11</v>
      </c>
      <c r="D335" t="s">
        <v>3</v>
      </c>
      <c r="E335" t="s">
        <v>42</v>
      </c>
      <c r="H335" t="s">
        <v>5</v>
      </c>
      <c r="I335" t="s">
        <v>5</v>
      </c>
      <c r="K335" t="s">
        <v>5</v>
      </c>
      <c r="L335" t="s">
        <v>5</v>
      </c>
      <c r="N335" t="s">
        <v>75</v>
      </c>
    </row>
    <row r="336" spans="1:14" x14ac:dyDescent="0.2">
      <c r="A336" t="s">
        <v>0</v>
      </c>
      <c r="B336" t="s">
        <v>12</v>
      </c>
      <c r="C336" t="s">
        <v>11</v>
      </c>
      <c r="D336" t="s">
        <v>9</v>
      </c>
      <c r="E336" t="s">
        <v>42</v>
      </c>
      <c r="G336" t="s">
        <v>5</v>
      </c>
      <c r="H336" t="s">
        <v>5</v>
      </c>
      <c r="I336" t="s">
        <v>5</v>
      </c>
      <c r="K336" t="s">
        <v>5</v>
      </c>
      <c r="L336" t="s">
        <v>5</v>
      </c>
      <c r="M336" t="s">
        <v>5</v>
      </c>
      <c r="N336" t="s">
        <v>76</v>
      </c>
    </row>
    <row r="337" spans="1:14" x14ac:dyDescent="0.2">
      <c r="A337" t="s">
        <v>0</v>
      </c>
      <c r="B337" t="s">
        <v>12</v>
      </c>
      <c r="C337" t="s">
        <v>11</v>
      </c>
      <c r="D337" t="s">
        <v>10</v>
      </c>
      <c r="E337" t="s">
        <v>42</v>
      </c>
      <c r="G337" t="s">
        <v>5</v>
      </c>
      <c r="H337" t="s">
        <v>5</v>
      </c>
      <c r="I337" t="s">
        <v>5</v>
      </c>
      <c r="K337" t="s">
        <v>5</v>
      </c>
      <c r="L337" t="s">
        <v>5</v>
      </c>
      <c r="M337" t="s">
        <v>5</v>
      </c>
      <c r="N337" t="s">
        <v>76</v>
      </c>
    </row>
    <row r="338" spans="1:14" x14ac:dyDescent="0.2">
      <c r="A338" t="s">
        <v>0</v>
      </c>
      <c r="B338" t="s">
        <v>13</v>
      </c>
      <c r="C338" t="s">
        <v>2</v>
      </c>
      <c r="D338" t="s">
        <v>3</v>
      </c>
      <c r="E338" t="s">
        <v>42</v>
      </c>
      <c r="H338" t="s">
        <v>5</v>
      </c>
      <c r="I338" t="s">
        <v>5</v>
      </c>
      <c r="K338" t="s">
        <v>5</v>
      </c>
      <c r="L338" t="s">
        <v>5</v>
      </c>
      <c r="N338" t="s">
        <v>77</v>
      </c>
    </row>
    <row r="339" spans="1:14" x14ac:dyDescent="0.2">
      <c r="A339" t="s">
        <v>0</v>
      </c>
      <c r="B339" t="s">
        <v>13</v>
      </c>
      <c r="C339" t="s">
        <v>2</v>
      </c>
      <c r="D339" t="s">
        <v>9</v>
      </c>
      <c r="E339" t="s">
        <v>42</v>
      </c>
      <c r="H339" t="s">
        <v>5</v>
      </c>
      <c r="I339" t="s">
        <v>5</v>
      </c>
      <c r="K339" t="s">
        <v>5</v>
      </c>
      <c r="L339" t="s">
        <v>5</v>
      </c>
      <c r="M339" t="s">
        <v>5</v>
      </c>
      <c r="N339" t="s">
        <v>77</v>
      </c>
    </row>
    <row r="340" spans="1:14" x14ac:dyDescent="0.2">
      <c r="A340" t="s">
        <v>0</v>
      </c>
      <c r="B340" t="s">
        <v>13</v>
      </c>
      <c r="C340" t="s">
        <v>2</v>
      </c>
      <c r="D340" t="s">
        <v>10</v>
      </c>
      <c r="E340" t="s">
        <v>42</v>
      </c>
      <c r="H340" t="s">
        <v>5</v>
      </c>
      <c r="I340" t="s">
        <v>5</v>
      </c>
      <c r="K340" t="s">
        <v>5</v>
      </c>
      <c r="L340" t="s">
        <v>5</v>
      </c>
      <c r="M340" t="s">
        <v>5</v>
      </c>
      <c r="N340" t="s">
        <v>77</v>
      </c>
    </row>
    <row r="341" spans="1:14" x14ac:dyDescent="0.2">
      <c r="A341" t="s">
        <v>0</v>
      </c>
      <c r="B341" t="s">
        <v>13</v>
      </c>
      <c r="C341" t="s">
        <v>11</v>
      </c>
      <c r="D341" t="s">
        <v>3</v>
      </c>
      <c r="E341" t="s">
        <v>42</v>
      </c>
      <c r="F341" t="s">
        <v>5</v>
      </c>
      <c r="H341" t="s">
        <v>5</v>
      </c>
      <c r="I341" t="s">
        <v>5</v>
      </c>
      <c r="J341" t="s">
        <v>5</v>
      </c>
      <c r="K341" t="s">
        <v>5</v>
      </c>
      <c r="L341" t="s">
        <v>5</v>
      </c>
      <c r="N341" t="s">
        <v>78</v>
      </c>
    </row>
    <row r="342" spans="1:14" x14ac:dyDescent="0.2">
      <c r="A342" t="s">
        <v>0</v>
      </c>
      <c r="B342" t="s">
        <v>13</v>
      </c>
      <c r="C342" t="s">
        <v>11</v>
      </c>
      <c r="D342" t="s">
        <v>9</v>
      </c>
      <c r="E342" t="s">
        <v>42</v>
      </c>
      <c r="F342" t="s">
        <v>5</v>
      </c>
      <c r="G342" t="s">
        <v>5</v>
      </c>
      <c r="H342" t="s">
        <v>5</v>
      </c>
      <c r="I342" t="s">
        <v>5</v>
      </c>
      <c r="J342" t="s">
        <v>5</v>
      </c>
      <c r="K342" t="s">
        <v>5</v>
      </c>
      <c r="L342" t="s">
        <v>5</v>
      </c>
      <c r="M342" t="s">
        <v>5</v>
      </c>
      <c r="N342" t="s">
        <v>79</v>
      </c>
    </row>
    <row r="343" spans="1:14" x14ac:dyDescent="0.2">
      <c r="A343" t="s">
        <v>0</v>
      </c>
      <c r="B343" t="s">
        <v>13</v>
      </c>
      <c r="C343" t="s">
        <v>11</v>
      </c>
      <c r="D343" t="s">
        <v>10</v>
      </c>
      <c r="E343" t="s">
        <v>42</v>
      </c>
      <c r="F343" t="s">
        <v>5</v>
      </c>
      <c r="G343" t="s">
        <v>5</v>
      </c>
      <c r="H343" t="s">
        <v>5</v>
      </c>
      <c r="I343" t="s">
        <v>5</v>
      </c>
      <c r="J343" t="s">
        <v>5</v>
      </c>
      <c r="K343" t="s">
        <v>5</v>
      </c>
      <c r="L343" t="s">
        <v>5</v>
      </c>
      <c r="M343" t="s">
        <v>5</v>
      </c>
      <c r="N343" t="s">
        <v>79</v>
      </c>
    </row>
    <row r="344" spans="1:14" x14ac:dyDescent="0.2">
      <c r="A344" t="s">
        <v>14</v>
      </c>
      <c r="B344" t="s">
        <v>1</v>
      </c>
      <c r="C344" t="s">
        <v>2</v>
      </c>
      <c r="D344" t="s">
        <v>3</v>
      </c>
      <c r="E344" t="s">
        <v>42</v>
      </c>
      <c r="I344" t="s">
        <v>5</v>
      </c>
      <c r="L344" t="s">
        <v>5</v>
      </c>
      <c r="N344" t="s">
        <v>80</v>
      </c>
    </row>
    <row r="345" spans="1:14" x14ac:dyDescent="0.2">
      <c r="A345" t="s">
        <v>14</v>
      </c>
      <c r="B345" t="s">
        <v>1</v>
      </c>
      <c r="C345" t="s">
        <v>2</v>
      </c>
      <c r="D345" t="s">
        <v>9</v>
      </c>
      <c r="E345" t="s">
        <v>42</v>
      </c>
      <c r="I345" t="s">
        <v>5</v>
      </c>
      <c r="L345" t="s">
        <v>5</v>
      </c>
      <c r="M345" t="s">
        <v>5</v>
      </c>
      <c r="N345" t="s">
        <v>80</v>
      </c>
    </row>
    <row r="346" spans="1:14" x14ac:dyDescent="0.2">
      <c r="A346" t="s">
        <v>14</v>
      </c>
      <c r="B346" t="s">
        <v>1</v>
      </c>
      <c r="C346" t="s">
        <v>2</v>
      </c>
      <c r="D346" t="s">
        <v>10</v>
      </c>
      <c r="E346" t="s">
        <v>42</v>
      </c>
      <c r="I346" t="s">
        <v>5</v>
      </c>
      <c r="L346" t="s">
        <v>5</v>
      </c>
      <c r="M346" t="s">
        <v>5</v>
      </c>
      <c r="N346" t="s">
        <v>80</v>
      </c>
    </row>
    <row r="347" spans="1:14" x14ac:dyDescent="0.2">
      <c r="A347" t="s">
        <v>14</v>
      </c>
      <c r="B347" t="s">
        <v>1</v>
      </c>
      <c r="C347" t="s">
        <v>11</v>
      </c>
      <c r="D347" t="s">
        <v>3</v>
      </c>
      <c r="E347" t="s">
        <v>42</v>
      </c>
      <c r="I347" t="s">
        <v>5</v>
      </c>
      <c r="L347" t="s">
        <v>5</v>
      </c>
      <c r="N347" t="s">
        <v>81</v>
      </c>
    </row>
    <row r="348" spans="1:14" x14ac:dyDescent="0.2">
      <c r="A348" t="s">
        <v>14</v>
      </c>
      <c r="B348" t="s">
        <v>1</v>
      </c>
      <c r="C348" t="s">
        <v>11</v>
      </c>
      <c r="D348" t="s">
        <v>9</v>
      </c>
      <c r="E348" t="s">
        <v>42</v>
      </c>
      <c r="I348" t="s">
        <v>5</v>
      </c>
      <c r="L348" t="s">
        <v>5</v>
      </c>
      <c r="M348" t="s">
        <v>5</v>
      </c>
      <c r="N348" t="s">
        <v>81</v>
      </c>
    </row>
    <row r="349" spans="1:14" x14ac:dyDescent="0.2">
      <c r="A349" t="s">
        <v>14</v>
      </c>
      <c r="B349" t="s">
        <v>1</v>
      </c>
      <c r="C349" t="s">
        <v>11</v>
      </c>
      <c r="D349" t="s">
        <v>10</v>
      </c>
      <c r="E349" t="s">
        <v>42</v>
      </c>
      <c r="I349" t="s">
        <v>5</v>
      </c>
      <c r="L349" t="s">
        <v>5</v>
      </c>
      <c r="M349" t="s">
        <v>5</v>
      </c>
      <c r="N349" t="s">
        <v>81</v>
      </c>
    </row>
    <row r="350" spans="1:14" x14ac:dyDescent="0.2">
      <c r="A350" t="s">
        <v>14</v>
      </c>
      <c r="B350" t="s">
        <v>12</v>
      </c>
      <c r="C350" t="s">
        <v>2</v>
      </c>
      <c r="D350" t="s">
        <v>3</v>
      </c>
      <c r="E350" t="s">
        <v>42</v>
      </c>
      <c r="I350" t="s">
        <v>5</v>
      </c>
      <c r="L350" t="s">
        <v>5</v>
      </c>
      <c r="N350" t="s">
        <v>80</v>
      </c>
    </row>
    <row r="351" spans="1:14" x14ac:dyDescent="0.2">
      <c r="A351" t="s">
        <v>14</v>
      </c>
      <c r="B351" t="s">
        <v>12</v>
      </c>
      <c r="C351" t="s">
        <v>2</v>
      </c>
      <c r="D351" t="s">
        <v>9</v>
      </c>
      <c r="E351" t="s">
        <v>42</v>
      </c>
      <c r="I351" t="s">
        <v>5</v>
      </c>
      <c r="L351" t="s">
        <v>5</v>
      </c>
      <c r="M351" t="s">
        <v>5</v>
      </c>
      <c r="N351" t="s">
        <v>80</v>
      </c>
    </row>
    <row r="352" spans="1:14" x14ac:dyDescent="0.2">
      <c r="A352" t="s">
        <v>14</v>
      </c>
      <c r="B352" t="s">
        <v>12</v>
      </c>
      <c r="C352" t="s">
        <v>2</v>
      </c>
      <c r="D352" t="s">
        <v>10</v>
      </c>
      <c r="E352" t="s">
        <v>42</v>
      </c>
      <c r="I352" t="s">
        <v>5</v>
      </c>
      <c r="L352" t="s">
        <v>5</v>
      </c>
      <c r="M352" t="s">
        <v>5</v>
      </c>
      <c r="N352" t="s">
        <v>80</v>
      </c>
    </row>
    <row r="353" spans="1:14" x14ac:dyDescent="0.2">
      <c r="A353" t="s">
        <v>14</v>
      </c>
      <c r="B353" t="s">
        <v>12</v>
      </c>
      <c r="C353" t="s">
        <v>11</v>
      </c>
      <c r="D353" t="s">
        <v>3</v>
      </c>
      <c r="E353" t="s">
        <v>42</v>
      </c>
      <c r="I353" t="s">
        <v>5</v>
      </c>
      <c r="K353" t="s">
        <v>5</v>
      </c>
      <c r="L353" t="s">
        <v>5</v>
      </c>
      <c r="N353" t="s">
        <v>82</v>
      </c>
    </row>
    <row r="354" spans="1:14" x14ac:dyDescent="0.2">
      <c r="A354" t="s">
        <v>14</v>
      </c>
      <c r="B354" t="s">
        <v>12</v>
      </c>
      <c r="C354" t="s">
        <v>11</v>
      </c>
      <c r="D354" t="s">
        <v>9</v>
      </c>
      <c r="E354" t="s">
        <v>42</v>
      </c>
      <c r="I354" t="s">
        <v>5</v>
      </c>
      <c r="K354" t="s">
        <v>5</v>
      </c>
      <c r="L354" t="s">
        <v>5</v>
      </c>
      <c r="M354" t="s">
        <v>5</v>
      </c>
      <c r="N354" t="s">
        <v>82</v>
      </c>
    </row>
    <row r="355" spans="1:14" x14ac:dyDescent="0.2">
      <c r="A355" t="s">
        <v>14</v>
      </c>
      <c r="B355" t="s">
        <v>12</v>
      </c>
      <c r="C355" t="s">
        <v>11</v>
      </c>
      <c r="D355" t="s">
        <v>10</v>
      </c>
      <c r="E355" t="s">
        <v>42</v>
      </c>
      <c r="I355" t="s">
        <v>5</v>
      </c>
      <c r="K355" t="s">
        <v>5</v>
      </c>
      <c r="L355" t="s">
        <v>5</v>
      </c>
      <c r="M355" t="s">
        <v>5</v>
      </c>
      <c r="N355" t="s">
        <v>82</v>
      </c>
    </row>
    <row r="356" spans="1:14" x14ac:dyDescent="0.2">
      <c r="A356" t="s">
        <v>14</v>
      </c>
      <c r="B356" t="s">
        <v>13</v>
      </c>
      <c r="C356" t="s">
        <v>2</v>
      </c>
      <c r="D356" t="s">
        <v>3</v>
      </c>
      <c r="E356" t="s">
        <v>42</v>
      </c>
      <c r="I356" t="s">
        <v>5</v>
      </c>
      <c r="K356" t="s">
        <v>5</v>
      </c>
      <c r="L356" t="s">
        <v>5</v>
      </c>
      <c r="N356" t="s">
        <v>83</v>
      </c>
    </row>
    <row r="357" spans="1:14" x14ac:dyDescent="0.2">
      <c r="A357" t="s">
        <v>14</v>
      </c>
      <c r="B357" t="s">
        <v>13</v>
      </c>
      <c r="C357" t="s">
        <v>2</v>
      </c>
      <c r="D357" t="s">
        <v>9</v>
      </c>
      <c r="E357" t="s">
        <v>42</v>
      </c>
      <c r="I357" t="s">
        <v>5</v>
      </c>
      <c r="K357" t="s">
        <v>5</v>
      </c>
      <c r="L357" t="s">
        <v>5</v>
      </c>
      <c r="M357" t="s">
        <v>5</v>
      </c>
      <c r="N357" t="s">
        <v>83</v>
      </c>
    </row>
    <row r="358" spans="1:14" x14ac:dyDescent="0.2">
      <c r="A358" t="s">
        <v>14</v>
      </c>
      <c r="B358" t="s">
        <v>13</v>
      </c>
      <c r="C358" t="s">
        <v>2</v>
      </c>
      <c r="D358" t="s">
        <v>10</v>
      </c>
      <c r="E358" t="s">
        <v>42</v>
      </c>
      <c r="I358" t="s">
        <v>5</v>
      </c>
      <c r="K358" t="s">
        <v>5</v>
      </c>
      <c r="L358" t="s">
        <v>5</v>
      </c>
      <c r="M358" t="s">
        <v>5</v>
      </c>
      <c r="N358" t="s">
        <v>83</v>
      </c>
    </row>
    <row r="359" spans="1:14" x14ac:dyDescent="0.2">
      <c r="A359" t="s">
        <v>14</v>
      </c>
      <c r="B359" t="s">
        <v>13</v>
      </c>
      <c r="C359" t="s">
        <v>11</v>
      </c>
      <c r="D359" t="s">
        <v>3</v>
      </c>
      <c r="E359" t="s">
        <v>42</v>
      </c>
      <c r="I359" t="s">
        <v>5</v>
      </c>
      <c r="K359" t="s">
        <v>5</v>
      </c>
      <c r="L359" t="s">
        <v>5</v>
      </c>
      <c r="N359" t="s">
        <v>82</v>
      </c>
    </row>
    <row r="360" spans="1:14" x14ac:dyDescent="0.2">
      <c r="A360" t="s">
        <v>14</v>
      </c>
      <c r="B360" t="s">
        <v>13</v>
      </c>
      <c r="C360" t="s">
        <v>11</v>
      </c>
      <c r="D360" t="s">
        <v>9</v>
      </c>
      <c r="E360" t="s">
        <v>42</v>
      </c>
      <c r="I360" t="s">
        <v>5</v>
      </c>
      <c r="K360" t="s">
        <v>5</v>
      </c>
      <c r="L360" t="s">
        <v>5</v>
      </c>
      <c r="M360" t="s">
        <v>5</v>
      </c>
      <c r="N360" t="s">
        <v>82</v>
      </c>
    </row>
    <row r="361" spans="1:14" x14ac:dyDescent="0.2">
      <c r="A361" t="s">
        <v>14</v>
      </c>
      <c r="B361" t="s">
        <v>13</v>
      </c>
      <c r="C361" t="s">
        <v>11</v>
      </c>
      <c r="D361" t="s">
        <v>10</v>
      </c>
      <c r="E361" t="s">
        <v>42</v>
      </c>
      <c r="I361" t="s">
        <v>5</v>
      </c>
      <c r="K361" t="s">
        <v>5</v>
      </c>
      <c r="L361" t="s">
        <v>5</v>
      </c>
      <c r="M361" t="s">
        <v>5</v>
      </c>
      <c r="N361"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67"/>
  <sheetViews>
    <sheetView topLeftCell="A24" workbookViewId="0">
      <selection activeCell="E15" sqref="E15"/>
    </sheetView>
  </sheetViews>
  <sheetFormatPr baseColWidth="10" defaultRowHeight="16" x14ac:dyDescent="0.2"/>
  <cols>
    <col min="1" max="1" width="23.1640625" bestFit="1" customWidth="1"/>
    <col min="2" max="2" width="19.1640625" bestFit="1" customWidth="1"/>
    <col min="3" max="3" width="17" bestFit="1" customWidth="1"/>
    <col min="4" max="4" width="24.1640625" bestFit="1" customWidth="1"/>
    <col min="5" max="5" width="13.33203125" bestFit="1" customWidth="1"/>
    <col min="6" max="6" width="16.83203125" bestFit="1" customWidth="1"/>
    <col min="7" max="8" width="17.1640625" bestFit="1" customWidth="1"/>
    <col min="9" max="9" width="18" bestFit="1" customWidth="1"/>
  </cols>
  <sheetData>
    <row r="3" spans="1:9" x14ac:dyDescent="0.2">
      <c r="A3" s="3" t="s">
        <v>55</v>
      </c>
      <c r="B3" t="s">
        <v>58</v>
      </c>
      <c r="C3" t="s">
        <v>59</v>
      </c>
      <c r="D3" t="s">
        <v>60</v>
      </c>
      <c r="E3" t="s">
        <v>61</v>
      </c>
      <c r="F3" t="s">
        <v>67</v>
      </c>
      <c r="G3" t="s">
        <v>68</v>
      </c>
      <c r="H3" t="s">
        <v>69</v>
      </c>
      <c r="I3" t="s">
        <v>70</v>
      </c>
    </row>
    <row r="4" spans="1:9" x14ac:dyDescent="0.2">
      <c r="A4" s="4" t="s">
        <v>0</v>
      </c>
      <c r="B4" s="2">
        <v>180</v>
      </c>
      <c r="C4" s="2">
        <v>21</v>
      </c>
      <c r="D4" s="2">
        <v>60</v>
      </c>
      <c r="E4" s="2">
        <v>180</v>
      </c>
      <c r="F4" s="2">
        <v>30</v>
      </c>
      <c r="G4" s="2">
        <v>90</v>
      </c>
      <c r="H4" s="2">
        <v>180</v>
      </c>
      <c r="I4" s="2">
        <v>120</v>
      </c>
    </row>
    <row r="5" spans="1:9" x14ac:dyDescent="0.2">
      <c r="A5" s="5" t="s">
        <v>2</v>
      </c>
      <c r="B5" s="2">
        <v>90</v>
      </c>
      <c r="C5" s="2"/>
      <c r="D5" s="2"/>
      <c r="E5" s="2">
        <v>90</v>
      </c>
      <c r="F5" s="2"/>
      <c r="G5" s="2">
        <v>30</v>
      </c>
      <c r="H5" s="2">
        <v>90</v>
      </c>
      <c r="I5" s="2">
        <v>60</v>
      </c>
    </row>
    <row r="6" spans="1:9" x14ac:dyDescent="0.2">
      <c r="A6" s="6" t="s">
        <v>12</v>
      </c>
      <c r="B6" s="2">
        <v>30</v>
      </c>
      <c r="C6" s="2"/>
      <c r="D6" s="2"/>
      <c r="E6" s="2">
        <v>30</v>
      </c>
      <c r="F6" s="2"/>
      <c r="G6" s="2"/>
      <c r="H6" s="2">
        <v>30</v>
      </c>
      <c r="I6" s="2">
        <v>20</v>
      </c>
    </row>
    <row r="7" spans="1:9" x14ac:dyDescent="0.2">
      <c r="A7" s="7" t="s">
        <v>3</v>
      </c>
      <c r="B7" s="2">
        <v>10</v>
      </c>
      <c r="C7" s="2"/>
      <c r="D7" s="2"/>
      <c r="E7" s="2">
        <v>10</v>
      </c>
      <c r="F7" s="2"/>
      <c r="G7" s="2"/>
      <c r="H7" s="2">
        <v>10</v>
      </c>
      <c r="I7" s="2"/>
    </row>
    <row r="8" spans="1:9" x14ac:dyDescent="0.2">
      <c r="A8" s="7" t="s">
        <v>9</v>
      </c>
      <c r="B8" s="2">
        <v>10</v>
      </c>
      <c r="C8" s="2"/>
      <c r="D8" s="2"/>
      <c r="E8" s="2">
        <v>10</v>
      </c>
      <c r="F8" s="2"/>
      <c r="G8" s="2"/>
      <c r="H8" s="2">
        <v>10</v>
      </c>
      <c r="I8" s="2">
        <v>10</v>
      </c>
    </row>
    <row r="9" spans="1:9" x14ac:dyDescent="0.2">
      <c r="A9" s="7" t="s">
        <v>10</v>
      </c>
      <c r="B9" s="2">
        <v>10</v>
      </c>
      <c r="C9" s="2"/>
      <c r="D9" s="2"/>
      <c r="E9" s="2">
        <v>10</v>
      </c>
      <c r="F9" s="2"/>
      <c r="G9" s="2"/>
      <c r="H9" s="2">
        <v>10</v>
      </c>
      <c r="I9" s="2">
        <v>10</v>
      </c>
    </row>
    <row r="10" spans="1:9" x14ac:dyDescent="0.2">
      <c r="A10" s="6" t="s">
        <v>13</v>
      </c>
      <c r="B10" s="2">
        <v>30</v>
      </c>
      <c r="C10" s="2"/>
      <c r="D10" s="2"/>
      <c r="E10" s="2">
        <v>30</v>
      </c>
      <c r="F10" s="2"/>
      <c r="G10" s="2">
        <v>30</v>
      </c>
      <c r="H10" s="2">
        <v>30</v>
      </c>
      <c r="I10" s="2">
        <v>20</v>
      </c>
    </row>
    <row r="11" spans="1:9" x14ac:dyDescent="0.2">
      <c r="A11" s="7" t="s">
        <v>3</v>
      </c>
      <c r="B11" s="2">
        <v>10</v>
      </c>
      <c r="C11" s="2"/>
      <c r="D11" s="2"/>
      <c r="E11" s="2">
        <v>10</v>
      </c>
      <c r="F11" s="2"/>
      <c r="G11" s="2">
        <v>10</v>
      </c>
      <c r="H11" s="2">
        <v>10</v>
      </c>
      <c r="I11" s="2"/>
    </row>
    <row r="12" spans="1:9" x14ac:dyDescent="0.2">
      <c r="A12" s="7" t="s">
        <v>9</v>
      </c>
      <c r="B12" s="2">
        <v>10</v>
      </c>
      <c r="C12" s="2"/>
      <c r="D12" s="2"/>
      <c r="E12" s="2">
        <v>10</v>
      </c>
      <c r="F12" s="2"/>
      <c r="G12" s="2">
        <v>10</v>
      </c>
      <c r="H12" s="2">
        <v>10</v>
      </c>
      <c r="I12" s="2">
        <v>10</v>
      </c>
    </row>
    <row r="13" spans="1:9" x14ac:dyDescent="0.2">
      <c r="A13" s="7" t="s">
        <v>10</v>
      </c>
      <c r="B13" s="2">
        <v>10</v>
      </c>
      <c r="C13" s="2"/>
      <c r="D13" s="2"/>
      <c r="E13" s="2">
        <v>10</v>
      </c>
      <c r="F13" s="2"/>
      <c r="G13" s="2">
        <v>10</v>
      </c>
      <c r="H13" s="2">
        <v>10</v>
      </c>
      <c r="I13" s="2">
        <v>10</v>
      </c>
    </row>
    <row r="14" spans="1:9" x14ac:dyDescent="0.2">
      <c r="A14" s="6" t="s">
        <v>1</v>
      </c>
      <c r="B14" s="2">
        <v>30</v>
      </c>
      <c r="C14" s="2"/>
      <c r="D14" s="2"/>
      <c r="E14" s="2">
        <v>30</v>
      </c>
      <c r="F14" s="2"/>
      <c r="G14" s="2"/>
      <c r="H14" s="2">
        <v>30</v>
      </c>
      <c r="I14" s="2">
        <v>20</v>
      </c>
    </row>
    <row r="15" spans="1:9" x14ac:dyDescent="0.2">
      <c r="A15" s="7" t="s">
        <v>3</v>
      </c>
      <c r="B15" s="2">
        <v>10</v>
      </c>
      <c r="C15" s="2"/>
      <c r="D15" s="2"/>
      <c r="E15" s="2">
        <v>10</v>
      </c>
      <c r="F15" s="2"/>
      <c r="G15" s="2"/>
      <c r="H15" s="2">
        <v>10</v>
      </c>
      <c r="I15" s="2"/>
    </row>
    <row r="16" spans="1:9" x14ac:dyDescent="0.2">
      <c r="A16" s="7" t="s">
        <v>9</v>
      </c>
      <c r="B16" s="2">
        <v>10</v>
      </c>
      <c r="C16" s="2"/>
      <c r="D16" s="2"/>
      <c r="E16" s="2">
        <v>10</v>
      </c>
      <c r="F16" s="2"/>
      <c r="G16" s="2"/>
      <c r="H16" s="2">
        <v>10</v>
      </c>
      <c r="I16" s="2">
        <v>10</v>
      </c>
    </row>
    <row r="17" spans="1:9" x14ac:dyDescent="0.2">
      <c r="A17" s="7" t="s">
        <v>10</v>
      </c>
      <c r="B17" s="2">
        <v>10</v>
      </c>
      <c r="C17" s="2"/>
      <c r="D17" s="2"/>
      <c r="E17" s="2">
        <v>10</v>
      </c>
      <c r="F17" s="2"/>
      <c r="G17" s="2"/>
      <c r="H17" s="2">
        <v>10</v>
      </c>
      <c r="I17" s="2">
        <v>10</v>
      </c>
    </row>
    <row r="18" spans="1:9" x14ac:dyDescent="0.2">
      <c r="A18" s="5" t="s">
        <v>11</v>
      </c>
      <c r="B18" s="2">
        <v>90</v>
      </c>
      <c r="C18" s="2">
        <v>21</v>
      </c>
      <c r="D18" s="2">
        <v>60</v>
      </c>
      <c r="E18" s="2">
        <v>90</v>
      </c>
      <c r="F18" s="2">
        <v>30</v>
      </c>
      <c r="G18" s="2">
        <v>60</v>
      </c>
      <c r="H18" s="2">
        <v>90</v>
      </c>
      <c r="I18" s="2">
        <v>60</v>
      </c>
    </row>
    <row r="19" spans="1:9" x14ac:dyDescent="0.2">
      <c r="A19" s="6" t="s">
        <v>12</v>
      </c>
      <c r="B19" s="2">
        <v>30</v>
      </c>
      <c r="C19" s="2">
        <v>3</v>
      </c>
      <c r="D19" s="2">
        <v>20</v>
      </c>
      <c r="E19" s="2">
        <v>30</v>
      </c>
      <c r="F19" s="2"/>
      <c r="G19" s="2">
        <v>30</v>
      </c>
      <c r="H19" s="2">
        <v>30</v>
      </c>
      <c r="I19" s="2">
        <v>20</v>
      </c>
    </row>
    <row r="20" spans="1:9" x14ac:dyDescent="0.2">
      <c r="A20" s="7" t="s">
        <v>3</v>
      </c>
      <c r="B20" s="2">
        <v>10</v>
      </c>
      <c r="C20" s="2">
        <v>1</v>
      </c>
      <c r="D20" s="2"/>
      <c r="E20" s="2">
        <v>10</v>
      </c>
      <c r="F20" s="2"/>
      <c r="G20" s="2">
        <v>10</v>
      </c>
      <c r="H20" s="2">
        <v>10</v>
      </c>
      <c r="I20" s="2"/>
    </row>
    <row r="21" spans="1:9" x14ac:dyDescent="0.2">
      <c r="A21" s="7" t="s">
        <v>9</v>
      </c>
      <c r="B21" s="2">
        <v>10</v>
      </c>
      <c r="C21" s="2">
        <v>1</v>
      </c>
      <c r="D21" s="2">
        <v>10</v>
      </c>
      <c r="E21" s="2">
        <v>10</v>
      </c>
      <c r="F21" s="2"/>
      <c r="G21" s="2">
        <v>10</v>
      </c>
      <c r="H21" s="2">
        <v>10</v>
      </c>
      <c r="I21" s="2">
        <v>10</v>
      </c>
    </row>
    <row r="22" spans="1:9" x14ac:dyDescent="0.2">
      <c r="A22" s="7" t="s">
        <v>10</v>
      </c>
      <c r="B22" s="2">
        <v>10</v>
      </c>
      <c r="C22" s="2">
        <v>1</v>
      </c>
      <c r="D22" s="2">
        <v>10</v>
      </c>
      <c r="E22" s="2">
        <v>10</v>
      </c>
      <c r="F22" s="2"/>
      <c r="G22" s="2">
        <v>10</v>
      </c>
      <c r="H22" s="2">
        <v>10</v>
      </c>
      <c r="I22" s="2">
        <v>10</v>
      </c>
    </row>
    <row r="23" spans="1:9" x14ac:dyDescent="0.2">
      <c r="A23" s="6" t="s">
        <v>13</v>
      </c>
      <c r="B23" s="2">
        <v>30</v>
      </c>
      <c r="C23" s="2">
        <v>18</v>
      </c>
      <c r="D23" s="2">
        <v>20</v>
      </c>
      <c r="E23" s="2">
        <v>30</v>
      </c>
      <c r="F23" s="2">
        <v>30</v>
      </c>
      <c r="G23" s="2">
        <v>30</v>
      </c>
      <c r="H23" s="2">
        <v>30</v>
      </c>
      <c r="I23" s="2">
        <v>20</v>
      </c>
    </row>
    <row r="24" spans="1:9" x14ac:dyDescent="0.2">
      <c r="A24" s="7" t="s">
        <v>3</v>
      </c>
      <c r="B24" s="2">
        <v>10</v>
      </c>
      <c r="C24" s="2">
        <v>6</v>
      </c>
      <c r="D24" s="2"/>
      <c r="E24" s="2">
        <v>10</v>
      </c>
      <c r="F24" s="2">
        <v>10</v>
      </c>
      <c r="G24" s="2">
        <v>10</v>
      </c>
      <c r="H24" s="2">
        <v>10</v>
      </c>
      <c r="I24" s="2"/>
    </row>
    <row r="25" spans="1:9" x14ac:dyDescent="0.2">
      <c r="A25" s="7" t="s">
        <v>9</v>
      </c>
      <c r="B25" s="2">
        <v>10</v>
      </c>
      <c r="C25" s="2">
        <v>6</v>
      </c>
      <c r="D25" s="2">
        <v>10</v>
      </c>
      <c r="E25" s="2">
        <v>10</v>
      </c>
      <c r="F25" s="2">
        <v>10</v>
      </c>
      <c r="G25" s="2">
        <v>10</v>
      </c>
      <c r="H25" s="2">
        <v>10</v>
      </c>
      <c r="I25" s="2">
        <v>10</v>
      </c>
    </row>
    <row r="26" spans="1:9" x14ac:dyDescent="0.2">
      <c r="A26" s="7" t="s">
        <v>10</v>
      </c>
      <c r="B26" s="2">
        <v>10</v>
      </c>
      <c r="C26" s="2">
        <v>6</v>
      </c>
      <c r="D26" s="2">
        <v>10</v>
      </c>
      <c r="E26" s="2">
        <v>10</v>
      </c>
      <c r="F26" s="2">
        <v>10</v>
      </c>
      <c r="G26" s="2">
        <v>10</v>
      </c>
      <c r="H26" s="2">
        <v>10</v>
      </c>
      <c r="I26" s="2">
        <v>10</v>
      </c>
    </row>
    <row r="27" spans="1:9" x14ac:dyDescent="0.2">
      <c r="A27" s="6" t="s">
        <v>1</v>
      </c>
      <c r="B27" s="2">
        <v>30</v>
      </c>
      <c r="C27" s="2"/>
      <c r="D27" s="2">
        <v>20</v>
      </c>
      <c r="E27" s="2">
        <v>30</v>
      </c>
      <c r="F27" s="2"/>
      <c r="G27" s="2"/>
      <c r="H27" s="2">
        <v>30</v>
      </c>
      <c r="I27" s="2">
        <v>20</v>
      </c>
    </row>
    <row r="28" spans="1:9" x14ac:dyDescent="0.2">
      <c r="A28" s="7" t="s">
        <v>3</v>
      </c>
      <c r="B28" s="2">
        <v>10</v>
      </c>
      <c r="C28" s="2"/>
      <c r="D28" s="2"/>
      <c r="E28" s="2">
        <v>10</v>
      </c>
      <c r="F28" s="2"/>
      <c r="G28" s="2"/>
      <c r="H28" s="2">
        <v>10</v>
      </c>
      <c r="I28" s="2"/>
    </row>
    <row r="29" spans="1:9" x14ac:dyDescent="0.2">
      <c r="A29" s="7" t="s">
        <v>9</v>
      </c>
      <c r="B29" s="2">
        <v>10</v>
      </c>
      <c r="C29" s="2"/>
      <c r="D29" s="2">
        <v>10</v>
      </c>
      <c r="E29" s="2">
        <v>10</v>
      </c>
      <c r="F29" s="2"/>
      <c r="G29" s="2"/>
      <c r="H29" s="2">
        <v>10</v>
      </c>
      <c r="I29" s="2">
        <v>10</v>
      </c>
    </row>
    <row r="30" spans="1:9" x14ac:dyDescent="0.2">
      <c r="A30" s="7" t="s">
        <v>10</v>
      </c>
      <c r="B30" s="2">
        <v>10</v>
      </c>
      <c r="C30" s="2"/>
      <c r="D30" s="2">
        <v>10</v>
      </c>
      <c r="E30" s="2">
        <v>10</v>
      </c>
      <c r="F30" s="2"/>
      <c r="G30" s="2"/>
      <c r="H30" s="2">
        <v>10</v>
      </c>
      <c r="I30" s="2">
        <v>10</v>
      </c>
    </row>
    <row r="31" spans="1:9" x14ac:dyDescent="0.2">
      <c r="A31" s="4" t="s">
        <v>14</v>
      </c>
      <c r="B31" s="2"/>
      <c r="C31" s="2">
        <v>9</v>
      </c>
      <c r="D31" s="2"/>
      <c r="E31" s="2">
        <v>180</v>
      </c>
      <c r="F31" s="2"/>
      <c r="G31" s="2">
        <v>90</v>
      </c>
      <c r="H31" s="2">
        <v>180</v>
      </c>
      <c r="I31" s="2">
        <v>120</v>
      </c>
    </row>
    <row r="32" spans="1:9" x14ac:dyDescent="0.2">
      <c r="A32" s="5" t="s">
        <v>2</v>
      </c>
      <c r="B32" s="2"/>
      <c r="C32" s="2"/>
      <c r="D32" s="2"/>
      <c r="E32" s="2">
        <v>90</v>
      </c>
      <c r="F32" s="2"/>
      <c r="G32" s="2">
        <v>30</v>
      </c>
      <c r="H32" s="2">
        <v>90</v>
      </c>
      <c r="I32" s="2">
        <v>60</v>
      </c>
    </row>
    <row r="33" spans="1:9" x14ac:dyDescent="0.2">
      <c r="A33" s="6" t="s">
        <v>12</v>
      </c>
      <c r="B33" s="2"/>
      <c r="C33" s="2"/>
      <c r="D33" s="2"/>
      <c r="E33" s="2">
        <v>30</v>
      </c>
      <c r="F33" s="2"/>
      <c r="G33" s="2"/>
      <c r="H33" s="2">
        <v>30</v>
      </c>
      <c r="I33" s="2">
        <v>20</v>
      </c>
    </row>
    <row r="34" spans="1:9" x14ac:dyDescent="0.2">
      <c r="A34" s="7" t="s">
        <v>3</v>
      </c>
      <c r="B34" s="2"/>
      <c r="C34" s="2"/>
      <c r="D34" s="2"/>
      <c r="E34" s="2">
        <v>10</v>
      </c>
      <c r="F34" s="2"/>
      <c r="G34" s="2"/>
      <c r="H34" s="2">
        <v>10</v>
      </c>
      <c r="I34" s="2"/>
    </row>
    <row r="35" spans="1:9" x14ac:dyDescent="0.2">
      <c r="A35" s="7" t="s">
        <v>9</v>
      </c>
      <c r="B35" s="2"/>
      <c r="C35" s="2"/>
      <c r="D35" s="2"/>
      <c r="E35" s="2">
        <v>10</v>
      </c>
      <c r="F35" s="2"/>
      <c r="G35" s="2"/>
      <c r="H35" s="2">
        <v>10</v>
      </c>
      <c r="I35" s="2">
        <v>10</v>
      </c>
    </row>
    <row r="36" spans="1:9" x14ac:dyDescent="0.2">
      <c r="A36" s="7" t="s">
        <v>10</v>
      </c>
      <c r="B36" s="2"/>
      <c r="C36" s="2"/>
      <c r="D36" s="2"/>
      <c r="E36" s="2">
        <v>10</v>
      </c>
      <c r="F36" s="2"/>
      <c r="G36" s="2"/>
      <c r="H36" s="2">
        <v>10</v>
      </c>
      <c r="I36" s="2">
        <v>10</v>
      </c>
    </row>
    <row r="37" spans="1:9" x14ac:dyDescent="0.2">
      <c r="A37" s="6" t="s">
        <v>13</v>
      </c>
      <c r="B37" s="2"/>
      <c r="C37" s="2"/>
      <c r="D37" s="2"/>
      <c r="E37" s="2">
        <v>30</v>
      </c>
      <c r="F37" s="2"/>
      <c r="G37" s="2">
        <v>30</v>
      </c>
      <c r="H37" s="2">
        <v>30</v>
      </c>
      <c r="I37" s="2">
        <v>20</v>
      </c>
    </row>
    <row r="38" spans="1:9" x14ac:dyDescent="0.2">
      <c r="A38" s="7" t="s">
        <v>3</v>
      </c>
      <c r="B38" s="2"/>
      <c r="C38" s="2"/>
      <c r="D38" s="2"/>
      <c r="E38" s="2">
        <v>10</v>
      </c>
      <c r="F38" s="2"/>
      <c r="G38" s="2">
        <v>10</v>
      </c>
      <c r="H38" s="2">
        <v>10</v>
      </c>
      <c r="I38" s="2"/>
    </row>
    <row r="39" spans="1:9" x14ac:dyDescent="0.2">
      <c r="A39" s="7" t="s">
        <v>9</v>
      </c>
      <c r="B39" s="2"/>
      <c r="C39" s="2"/>
      <c r="D39" s="2"/>
      <c r="E39" s="2">
        <v>10</v>
      </c>
      <c r="F39" s="2"/>
      <c r="G39" s="2">
        <v>10</v>
      </c>
      <c r="H39" s="2">
        <v>10</v>
      </c>
      <c r="I39" s="2">
        <v>10</v>
      </c>
    </row>
    <row r="40" spans="1:9" x14ac:dyDescent="0.2">
      <c r="A40" s="7" t="s">
        <v>10</v>
      </c>
      <c r="B40" s="2"/>
      <c r="C40" s="2"/>
      <c r="D40" s="2"/>
      <c r="E40" s="2">
        <v>10</v>
      </c>
      <c r="F40" s="2"/>
      <c r="G40" s="2">
        <v>10</v>
      </c>
      <c r="H40" s="2">
        <v>10</v>
      </c>
      <c r="I40" s="2">
        <v>10</v>
      </c>
    </row>
    <row r="41" spans="1:9" x14ac:dyDescent="0.2">
      <c r="A41" s="6" t="s">
        <v>1</v>
      </c>
      <c r="B41" s="2"/>
      <c r="C41" s="2"/>
      <c r="D41" s="2"/>
      <c r="E41" s="2">
        <v>30</v>
      </c>
      <c r="F41" s="2"/>
      <c r="G41" s="2"/>
      <c r="H41" s="2">
        <v>30</v>
      </c>
      <c r="I41" s="2">
        <v>20</v>
      </c>
    </row>
    <row r="42" spans="1:9" x14ac:dyDescent="0.2">
      <c r="A42" s="7" t="s">
        <v>3</v>
      </c>
      <c r="B42" s="2"/>
      <c r="C42" s="2"/>
      <c r="D42" s="2"/>
      <c r="E42" s="2">
        <v>10</v>
      </c>
      <c r="F42" s="2"/>
      <c r="G42" s="2"/>
      <c r="H42" s="2">
        <v>10</v>
      </c>
      <c r="I42" s="2"/>
    </row>
    <row r="43" spans="1:9" x14ac:dyDescent="0.2">
      <c r="A43" s="7" t="s">
        <v>9</v>
      </c>
      <c r="B43" s="2"/>
      <c r="C43" s="2"/>
      <c r="D43" s="2"/>
      <c r="E43" s="2">
        <v>10</v>
      </c>
      <c r="F43" s="2"/>
      <c r="G43" s="2"/>
      <c r="H43" s="2">
        <v>10</v>
      </c>
      <c r="I43" s="2">
        <v>10</v>
      </c>
    </row>
    <row r="44" spans="1:9" x14ac:dyDescent="0.2">
      <c r="A44" s="7" t="s">
        <v>10</v>
      </c>
      <c r="B44" s="2"/>
      <c r="C44" s="2"/>
      <c r="D44" s="2"/>
      <c r="E44" s="2">
        <v>10</v>
      </c>
      <c r="F44" s="2"/>
      <c r="G44" s="2"/>
      <c r="H44" s="2">
        <v>10</v>
      </c>
      <c r="I44" s="2">
        <v>10</v>
      </c>
    </row>
    <row r="45" spans="1:9" x14ac:dyDescent="0.2">
      <c r="A45" s="5" t="s">
        <v>11</v>
      </c>
      <c r="B45" s="2"/>
      <c r="C45" s="2">
        <v>9</v>
      </c>
      <c r="D45" s="2"/>
      <c r="E45" s="2">
        <v>90</v>
      </c>
      <c r="F45" s="2"/>
      <c r="G45" s="2">
        <v>60</v>
      </c>
      <c r="H45" s="2">
        <v>90</v>
      </c>
      <c r="I45" s="2">
        <v>60</v>
      </c>
    </row>
    <row r="46" spans="1:9" x14ac:dyDescent="0.2">
      <c r="A46" s="6" t="s">
        <v>12</v>
      </c>
      <c r="B46" s="2"/>
      <c r="C46" s="2">
        <v>3</v>
      </c>
      <c r="D46" s="2"/>
      <c r="E46" s="2">
        <v>30</v>
      </c>
      <c r="F46" s="2"/>
      <c r="G46" s="2">
        <v>30</v>
      </c>
      <c r="H46" s="2">
        <v>30</v>
      </c>
      <c r="I46" s="2">
        <v>20</v>
      </c>
    </row>
    <row r="47" spans="1:9" x14ac:dyDescent="0.2">
      <c r="A47" s="7" t="s">
        <v>3</v>
      </c>
      <c r="B47" s="2"/>
      <c r="C47" s="2">
        <v>1</v>
      </c>
      <c r="D47" s="2"/>
      <c r="E47" s="2">
        <v>10</v>
      </c>
      <c r="F47" s="2"/>
      <c r="G47" s="2">
        <v>10</v>
      </c>
      <c r="H47" s="2">
        <v>10</v>
      </c>
      <c r="I47" s="2"/>
    </row>
    <row r="48" spans="1:9" x14ac:dyDescent="0.2">
      <c r="A48" s="7" t="s">
        <v>9</v>
      </c>
      <c r="B48" s="2"/>
      <c r="C48" s="2">
        <v>1</v>
      </c>
      <c r="D48" s="2"/>
      <c r="E48" s="2">
        <v>10</v>
      </c>
      <c r="F48" s="2"/>
      <c r="G48" s="2">
        <v>10</v>
      </c>
      <c r="H48" s="2">
        <v>10</v>
      </c>
      <c r="I48" s="2">
        <v>10</v>
      </c>
    </row>
    <row r="49" spans="1:9" x14ac:dyDescent="0.2">
      <c r="A49" s="7" t="s">
        <v>10</v>
      </c>
      <c r="B49" s="2"/>
      <c r="C49" s="2">
        <v>1</v>
      </c>
      <c r="D49" s="2"/>
      <c r="E49" s="2">
        <v>10</v>
      </c>
      <c r="F49" s="2"/>
      <c r="G49" s="2">
        <v>10</v>
      </c>
      <c r="H49" s="2">
        <v>10</v>
      </c>
      <c r="I49" s="2">
        <v>10</v>
      </c>
    </row>
    <row r="50" spans="1:9" x14ac:dyDescent="0.2">
      <c r="A50" s="6" t="s">
        <v>13</v>
      </c>
      <c r="B50" s="2"/>
      <c r="C50" s="2">
        <v>6</v>
      </c>
      <c r="D50" s="2"/>
      <c r="E50" s="2">
        <v>30</v>
      </c>
      <c r="F50" s="2"/>
      <c r="G50" s="2">
        <v>30</v>
      </c>
      <c r="H50" s="2">
        <v>30</v>
      </c>
      <c r="I50" s="2">
        <v>20</v>
      </c>
    </row>
    <row r="51" spans="1:9" x14ac:dyDescent="0.2">
      <c r="A51" s="7" t="s">
        <v>3</v>
      </c>
      <c r="B51" s="2"/>
      <c r="C51" s="2">
        <v>2</v>
      </c>
      <c r="D51" s="2"/>
      <c r="E51" s="2">
        <v>10</v>
      </c>
      <c r="F51" s="2"/>
      <c r="G51" s="2">
        <v>10</v>
      </c>
      <c r="H51" s="2">
        <v>10</v>
      </c>
      <c r="I51" s="2"/>
    </row>
    <row r="52" spans="1:9" x14ac:dyDescent="0.2">
      <c r="A52" s="7" t="s">
        <v>9</v>
      </c>
      <c r="B52" s="2"/>
      <c r="C52" s="2">
        <v>2</v>
      </c>
      <c r="D52" s="2"/>
      <c r="E52" s="2">
        <v>10</v>
      </c>
      <c r="F52" s="2"/>
      <c r="G52" s="2">
        <v>10</v>
      </c>
      <c r="H52" s="2">
        <v>10</v>
      </c>
      <c r="I52" s="2">
        <v>10</v>
      </c>
    </row>
    <row r="53" spans="1:9" x14ac:dyDescent="0.2">
      <c r="A53" s="7" t="s">
        <v>10</v>
      </c>
      <c r="B53" s="2"/>
      <c r="C53" s="2">
        <v>2</v>
      </c>
      <c r="D53" s="2"/>
      <c r="E53" s="2">
        <v>10</v>
      </c>
      <c r="F53" s="2"/>
      <c r="G53" s="2">
        <v>10</v>
      </c>
      <c r="H53" s="2">
        <v>10</v>
      </c>
      <c r="I53" s="2">
        <v>10</v>
      </c>
    </row>
    <row r="54" spans="1:9" x14ac:dyDescent="0.2">
      <c r="A54" s="6" t="s">
        <v>1</v>
      </c>
      <c r="B54" s="2"/>
      <c r="C54" s="2"/>
      <c r="D54" s="2"/>
      <c r="E54" s="2">
        <v>30</v>
      </c>
      <c r="F54" s="2"/>
      <c r="G54" s="2"/>
      <c r="H54" s="2">
        <v>30</v>
      </c>
      <c r="I54" s="2">
        <v>20</v>
      </c>
    </row>
    <row r="55" spans="1:9" x14ac:dyDescent="0.2">
      <c r="A55" s="7" t="s">
        <v>3</v>
      </c>
      <c r="B55" s="2"/>
      <c r="C55" s="2"/>
      <c r="D55" s="2"/>
      <c r="E55" s="2">
        <v>10</v>
      </c>
      <c r="F55" s="2"/>
      <c r="G55" s="2"/>
      <c r="H55" s="2">
        <v>10</v>
      </c>
      <c r="I55" s="2"/>
    </row>
    <row r="56" spans="1:9" x14ac:dyDescent="0.2">
      <c r="A56" s="7" t="s">
        <v>9</v>
      </c>
      <c r="B56" s="2"/>
      <c r="C56" s="2"/>
      <c r="D56" s="2"/>
      <c r="E56" s="2">
        <v>10</v>
      </c>
      <c r="F56" s="2"/>
      <c r="G56" s="2"/>
      <c r="H56" s="2">
        <v>10</v>
      </c>
      <c r="I56" s="2">
        <v>10</v>
      </c>
    </row>
    <row r="57" spans="1:9" x14ac:dyDescent="0.2">
      <c r="A57" s="7" t="s">
        <v>10</v>
      </c>
      <c r="B57" s="2"/>
      <c r="C57" s="2"/>
      <c r="D57" s="2"/>
      <c r="E57" s="2">
        <v>10</v>
      </c>
      <c r="F57" s="2"/>
      <c r="G57" s="2"/>
      <c r="H57" s="2">
        <v>10</v>
      </c>
      <c r="I57" s="2">
        <v>10</v>
      </c>
    </row>
    <row r="58" spans="1:9" x14ac:dyDescent="0.2">
      <c r="A58" s="4" t="s">
        <v>56</v>
      </c>
      <c r="B58" s="2"/>
      <c r="C58" s="2"/>
      <c r="D58" s="2"/>
      <c r="E58" s="2"/>
      <c r="F58" s="2"/>
      <c r="G58" s="2"/>
      <c r="H58" s="2"/>
      <c r="I58" s="2"/>
    </row>
    <row r="59" spans="1:9" x14ac:dyDescent="0.2">
      <c r="A59" s="5" t="s">
        <v>56</v>
      </c>
      <c r="B59" s="2"/>
      <c r="C59" s="2"/>
      <c r="D59" s="2"/>
      <c r="E59" s="2"/>
      <c r="F59" s="2"/>
      <c r="G59" s="2"/>
      <c r="H59" s="2"/>
      <c r="I59" s="2"/>
    </row>
    <row r="60" spans="1:9" x14ac:dyDescent="0.2">
      <c r="A60" s="6" t="s">
        <v>56</v>
      </c>
      <c r="B60" s="2"/>
      <c r="C60" s="2"/>
      <c r="D60" s="2"/>
      <c r="E60" s="2"/>
      <c r="F60" s="2"/>
      <c r="G60" s="2"/>
      <c r="H60" s="2"/>
      <c r="I60" s="2"/>
    </row>
    <row r="61" spans="1:9" x14ac:dyDescent="0.2">
      <c r="A61" s="7" t="s">
        <v>56</v>
      </c>
      <c r="B61" s="2"/>
      <c r="C61" s="2"/>
      <c r="D61" s="2"/>
      <c r="E61" s="2"/>
      <c r="F61" s="2"/>
      <c r="G61" s="2"/>
      <c r="H61" s="2"/>
      <c r="I61" s="2"/>
    </row>
    <row r="62" spans="1:9" x14ac:dyDescent="0.2">
      <c r="A62" s="4" t="s">
        <v>57</v>
      </c>
      <c r="B62" s="2">
        <v>180</v>
      </c>
      <c r="C62" s="2">
        <v>30</v>
      </c>
      <c r="D62" s="2">
        <v>60</v>
      </c>
      <c r="E62" s="2">
        <v>360</v>
      </c>
      <c r="F62" s="2">
        <v>30</v>
      </c>
      <c r="G62" s="2">
        <v>180</v>
      </c>
      <c r="H62" s="2">
        <v>360</v>
      </c>
      <c r="I62" s="2">
        <v>240</v>
      </c>
    </row>
    <row r="65" spans="2:4" x14ac:dyDescent="0.2">
      <c r="B65" t="s">
        <v>64</v>
      </c>
      <c r="C65" t="s">
        <v>66</v>
      </c>
      <c r="D65" t="s">
        <v>62</v>
      </c>
    </row>
    <row r="66" spans="2:4" x14ac:dyDescent="0.2">
      <c r="D66" t="s">
        <v>63</v>
      </c>
    </row>
    <row r="67" spans="2:4" x14ac:dyDescent="0.2">
      <c r="D67"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1"/>
  <sheetViews>
    <sheetView topLeftCell="S325" workbookViewId="0">
      <selection activeCell="V2" sqref="V2:V361"/>
    </sheetView>
  </sheetViews>
  <sheetFormatPr baseColWidth="10" defaultColWidth="11" defaultRowHeight="16" x14ac:dyDescent="0.2"/>
  <cols>
    <col min="1" max="1" width="128.5" bestFit="1" customWidth="1"/>
    <col min="22" max="22" width="125.6640625" bestFit="1" customWidth="1"/>
    <col min="23" max="23" width="48.6640625" bestFit="1" customWidth="1"/>
  </cols>
  <sheetData>
    <row r="1" spans="1:28" x14ac:dyDescent="0.25">
      <c r="B1" t="e">
        <f ca="1">c.execute("""insert into showroom_criteria values (")</f>
        <v>#NAME?</v>
      </c>
    </row>
    <row r="2" spans="1:28" x14ac:dyDescent="0.25">
      <c r="A2" t="str">
        <f>""""&amp;New!A2&amp;""""</f>
        <v>"Rund"</v>
      </c>
      <c r="B2" t="str">
        <f>""""&amp;New!B2&amp;""""</f>
        <v>"Stark Ost-West"</v>
      </c>
      <c r="C2" t="str">
        <f>""""&amp;New!C2&amp;""""</f>
        <v>"Asymmetrisch"</v>
      </c>
      <c r="D2" t="str">
        <f>""""&amp;New!D2&amp;""""</f>
        <v>"Gestuetzt"</v>
      </c>
      <c r="E2" t="str">
        <f>""""&amp;New!E2&amp;""""</f>
        <v>"A"</v>
      </c>
      <c r="F2" t="e">
        <f>""""&amp;New!#REF!&amp;""""</f>
        <v>#REF!</v>
      </c>
      <c r="G2" t="str">
        <f>""""&amp;New!G2&amp;""""</f>
        <v>""</v>
      </c>
      <c r="H2" t="str">
        <f>""""&amp;New!H2&amp;""""</f>
        <v>"x"</v>
      </c>
      <c r="I2" t="str">
        <f>""""&amp;New!F2&amp;""""</f>
        <v>""</v>
      </c>
      <c r="J2" t="str">
        <f>""""&amp;New!I2&amp;""""</f>
        <v>"x"</v>
      </c>
      <c r="K2" t="e">
        <f>""""&amp;New!#REF!&amp;""""</f>
        <v>#REF!</v>
      </c>
      <c r="L2" t="e">
        <f>""""&amp;New!#REF!&amp;""""</f>
        <v>#REF!</v>
      </c>
      <c r="M2" t="e">
        <f>""""&amp;New!#REF!&amp;""""</f>
        <v>#REF!</v>
      </c>
      <c r="N2" t="e">
        <f>""""&amp;New!#REF!&amp;""""</f>
        <v>#REF!</v>
      </c>
      <c r="O2" t="e">
        <f>""""&amp;New!#REF!&amp;""""</f>
        <v>#REF!</v>
      </c>
      <c r="P2" t="e">
        <f>""""&amp;New!#REF!&amp;""""</f>
        <v>#REF!</v>
      </c>
      <c r="Q2" t="str">
        <f>""""&amp;New!J2&amp;""""</f>
        <v>""</v>
      </c>
      <c r="R2" t="str">
        <f>""""&amp;New!K2&amp;""""</f>
        <v>""</v>
      </c>
      <c r="S2" t="str">
        <f>""""&amp;New!L2&amp;""""</f>
        <v>"x"</v>
      </c>
      <c r="T2" t="str">
        <f>""""&amp;New!M2&amp;""""</f>
        <v>""</v>
      </c>
      <c r="U2" t="str">
        <f>"("""&amp;New!N2&amp;""").encode('utf8')"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 t="e">
        <f>AA2&amp;A2&amp;","&amp;B2&amp;","&amp;C2&amp;","&amp;D2&amp;","&amp;E2&amp;","&amp;F2&amp;","&amp;G2&amp;","&amp;H2&amp;","&amp;I2&amp;","&amp;J2&amp;","&amp;K2&amp;","&amp;L2&amp;","&amp;M2&amp;","&amp;N2&amp;","&amp;O2&amp;","&amp;P2&amp;","&amp;Q2&amp;","&amp;R2&amp;","&amp;S2&amp;","&amp;T2&amp;","&amp;U2&amp;AB2</f>
        <v>#REF!</v>
      </c>
      <c r="AA2" t="s">
        <v>53</v>
      </c>
      <c r="AB2" t="s">
        <v>54</v>
      </c>
    </row>
    <row r="3" spans="1:28" x14ac:dyDescent="0.25">
      <c r="A3" t="str">
        <f>""""&amp;New!A3&amp;""""</f>
        <v>"Rund"</v>
      </c>
      <c r="B3" t="str">
        <f>""""&amp;New!B3&amp;""""</f>
        <v>"Stark Ost-West"</v>
      </c>
      <c r="C3" t="str">
        <f>""""&amp;New!C3&amp;""""</f>
        <v>"Asymmetrisch"</v>
      </c>
      <c r="D3" t="str">
        <f>""""&amp;New!D3&amp;""""</f>
        <v>"Gestuetzt"</v>
      </c>
      <c r="E3" t="str">
        <f>""""&amp;New!E3&amp;""""</f>
        <v>"B"</v>
      </c>
      <c r="F3" t="e">
        <f>""""&amp;New!#REF!&amp;""""</f>
        <v>#REF!</v>
      </c>
      <c r="G3" t="str">
        <f>""""&amp;New!G3&amp;""""</f>
        <v>""</v>
      </c>
      <c r="H3" t="str">
        <f>""""&amp;New!H3&amp;""""</f>
        <v>"x"</v>
      </c>
      <c r="I3" t="str">
        <f>""""&amp;New!F3&amp;""""</f>
        <v>""</v>
      </c>
      <c r="J3" t="str">
        <f>""""&amp;New!I3&amp;""""</f>
        <v>"x"</v>
      </c>
      <c r="K3" t="e">
        <f>""""&amp;New!#REF!&amp;""""</f>
        <v>#REF!</v>
      </c>
      <c r="L3" t="e">
        <f>""""&amp;New!#REF!&amp;""""</f>
        <v>#REF!</v>
      </c>
      <c r="M3" t="e">
        <f>""""&amp;New!#REF!&amp;""""</f>
        <v>#REF!</v>
      </c>
      <c r="N3" t="e">
        <f>""""&amp;New!#REF!&amp;""""</f>
        <v>#REF!</v>
      </c>
      <c r="O3" t="e">
        <f>""""&amp;New!#REF!&amp;""""</f>
        <v>#REF!</v>
      </c>
      <c r="P3" t="e">
        <f>""""&amp;New!#REF!&amp;""""</f>
        <v>#REF!</v>
      </c>
      <c r="Q3" t="str">
        <f>""""&amp;New!J3&amp;""""</f>
        <v>""</v>
      </c>
      <c r="R3" t="str">
        <f>""""&amp;New!K3&amp;""""</f>
        <v>""</v>
      </c>
      <c r="S3" t="str">
        <f>""""&amp;New!L3&amp;""""</f>
        <v>"x"</v>
      </c>
      <c r="T3" t="str">
        <f>""""&amp;New!M3&amp;""""</f>
        <v>""</v>
      </c>
      <c r="U3" t="str">
        <f>"("""&amp;New!N3&amp;""").encode('utf8')"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 t="e">
        <f t="shared" ref="V3:V66" si="0">AA3&amp;A3&amp;","&amp;B3&amp;","&amp;C3&amp;","&amp;D3&amp;","&amp;E3&amp;","&amp;F3&amp;","&amp;G3&amp;","&amp;H3&amp;","&amp;I3&amp;","&amp;J3&amp;","&amp;K3&amp;","&amp;L3&amp;","&amp;M3&amp;","&amp;N3&amp;","&amp;O3&amp;","&amp;P3&amp;","&amp;Q3&amp;","&amp;R3&amp;","&amp;S3&amp;","&amp;T3&amp;","&amp;U3&amp;AB3</f>
        <v>#REF!</v>
      </c>
      <c r="AA3" t="s">
        <v>53</v>
      </c>
      <c r="AB3" t="s">
        <v>54</v>
      </c>
    </row>
    <row r="4" spans="1:28" x14ac:dyDescent="0.25">
      <c r="A4" t="str">
        <f>""""&amp;New!A4&amp;""""</f>
        <v>"Rund"</v>
      </c>
      <c r="B4" t="str">
        <f>""""&amp;New!B4&amp;""""</f>
        <v>"Stark Ost-West"</v>
      </c>
      <c r="C4" t="str">
        <f>""""&amp;New!C4&amp;""""</f>
        <v>"Asymmetrisch"</v>
      </c>
      <c r="D4" t="str">
        <f>""""&amp;New!D4&amp;""""</f>
        <v>"Gestuetzt"</v>
      </c>
      <c r="E4" t="str">
        <f>""""&amp;New!E4&amp;""""</f>
        <v>"C"</v>
      </c>
      <c r="F4" t="e">
        <f>""""&amp;New!#REF!&amp;""""</f>
        <v>#REF!</v>
      </c>
      <c r="G4" t="str">
        <f>""""&amp;New!G4&amp;""""</f>
        <v>""</v>
      </c>
      <c r="H4" t="str">
        <f>""""&amp;New!H4&amp;""""</f>
        <v>"x"</v>
      </c>
      <c r="I4" t="str">
        <f>""""&amp;New!F4&amp;""""</f>
        <v>""</v>
      </c>
      <c r="J4" t="str">
        <f>""""&amp;New!I4&amp;""""</f>
        <v>"x"</v>
      </c>
      <c r="K4" t="e">
        <f>""""&amp;New!#REF!&amp;""""</f>
        <v>#REF!</v>
      </c>
      <c r="L4" t="e">
        <f>""""&amp;New!#REF!&amp;""""</f>
        <v>#REF!</v>
      </c>
      <c r="M4" t="e">
        <f>""""&amp;New!#REF!&amp;""""</f>
        <v>#REF!</v>
      </c>
      <c r="N4" t="e">
        <f>""""&amp;New!#REF!&amp;""""</f>
        <v>#REF!</v>
      </c>
      <c r="O4" t="e">
        <f>""""&amp;New!#REF!&amp;""""</f>
        <v>#REF!</v>
      </c>
      <c r="P4" t="e">
        <f>""""&amp;New!#REF!&amp;""""</f>
        <v>#REF!</v>
      </c>
      <c r="Q4" t="str">
        <f>""""&amp;New!J4&amp;""""</f>
        <v>""</v>
      </c>
      <c r="R4" t="str">
        <f>""""&amp;New!K4&amp;""""</f>
        <v>""</v>
      </c>
      <c r="S4" t="str">
        <f>""""&amp;New!L4&amp;""""</f>
        <v>"x"</v>
      </c>
      <c r="T4" t="str">
        <f>""""&amp;New!M4&amp;""""</f>
        <v>""</v>
      </c>
      <c r="U4" t="str">
        <f>"("""&amp;New!N4&amp;""").encode('utf8')"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4" t="e">
        <f t="shared" si="0"/>
        <v>#REF!</v>
      </c>
      <c r="AA4" t="s">
        <v>53</v>
      </c>
      <c r="AB4" t="s">
        <v>54</v>
      </c>
    </row>
    <row r="5" spans="1:28" x14ac:dyDescent="0.25">
      <c r="A5" t="str">
        <f>""""&amp;New!A5&amp;""""</f>
        <v>"Rund"</v>
      </c>
      <c r="B5" t="str">
        <f>""""&amp;New!B5&amp;""""</f>
        <v>"Stark Ost-West"</v>
      </c>
      <c r="C5" t="str">
        <f>""""&amp;New!C5&amp;""""</f>
        <v>"Asymmetrisch"</v>
      </c>
      <c r="D5" t="str">
        <f>""""&amp;New!D5&amp;""""</f>
        <v>"Gestuetzt"</v>
      </c>
      <c r="E5" t="str">
        <f>""""&amp;New!E5&amp;""""</f>
        <v>"D"</v>
      </c>
      <c r="F5" t="e">
        <f>""""&amp;New!#REF!&amp;""""</f>
        <v>#REF!</v>
      </c>
      <c r="G5" t="str">
        <f>""""&amp;New!G5&amp;""""</f>
        <v>""</v>
      </c>
      <c r="H5" t="str">
        <f>""""&amp;New!H5&amp;""""</f>
        <v>"x"</v>
      </c>
      <c r="I5" t="str">
        <f>""""&amp;New!F5&amp;""""</f>
        <v>""</v>
      </c>
      <c r="J5" t="str">
        <f>""""&amp;New!I5&amp;""""</f>
        <v>"x"</v>
      </c>
      <c r="K5" t="e">
        <f>""""&amp;New!#REF!&amp;""""</f>
        <v>#REF!</v>
      </c>
      <c r="L5" t="e">
        <f>""""&amp;New!#REF!&amp;""""</f>
        <v>#REF!</v>
      </c>
      <c r="M5" t="e">
        <f>""""&amp;New!#REF!&amp;""""</f>
        <v>#REF!</v>
      </c>
      <c r="N5" t="e">
        <f>""""&amp;New!#REF!&amp;""""</f>
        <v>#REF!</v>
      </c>
      <c r="O5" t="e">
        <f>""""&amp;New!#REF!&amp;""""</f>
        <v>#REF!</v>
      </c>
      <c r="P5" t="e">
        <f>""""&amp;New!#REF!&amp;""""</f>
        <v>#REF!</v>
      </c>
      <c r="Q5" t="str">
        <f>""""&amp;New!J5&amp;""""</f>
        <v>""</v>
      </c>
      <c r="R5" t="str">
        <f>""""&amp;New!K5&amp;""""</f>
        <v>""</v>
      </c>
      <c r="S5" t="str">
        <f>""""&amp;New!L5&amp;""""</f>
        <v>"x"</v>
      </c>
      <c r="T5" t="str">
        <f>""""&amp;New!M5&amp;""""</f>
        <v>""</v>
      </c>
      <c r="U5" t="str">
        <f>"("""&amp;New!N5&amp;""").encode('utf8')"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5" t="e">
        <f t="shared" si="0"/>
        <v>#REF!</v>
      </c>
      <c r="AA5" t="s">
        <v>53</v>
      </c>
      <c r="AB5" t="s">
        <v>54</v>
      </c>
    </row>
    <row r="6" spans="1:28" x14ac:dyDescent="0.25">
      <c r="A6" t="str">
        <f>""""&amp;New!A6&amp;""""</f>
        <v>"Rund"</v>
      </c>
      <c r="B6" t="str">
        <f>""""&amp;New!B6&amp;""""</f>
        <v>"Stark Ost-West"</v>
      </c>
      <c r="C6" t="str">
        <f>""""&amp;New!C6&amp;""""</f>
        <v>"Asymmetrisch"</v>
      </c>
      <c r="D6" t="str">
        <f>""""&amp;New!D6&amp;""""</f>
        <v>"Halb gestuetzt"</v>
      </c>
      <c r="E6" t="str">
        <f>""""&amp;New!E6&amp;""""</f>
        <v>"A"</v>
      </c>
      <c r="F6" t="e">
        <f>""""&amp;New!#REF!&amp;""""</f>
        <v>#REF!</v>
      </c>
      <c r="G6" t="str">
        <f>""""&amp;New!G6&amp;""""</f>
        <v>""</v>
      </c>
      <c r="H6" t="str">
        <f>""""&amp;New!H6&amp;""""</f>
        <v>"x"</v>
      </c>
      <c r="I6" t="str">
        <f>""""&amp;New!F6&amp;""""</f>
        <v>""</v>
      </c>
      <c r="J6" t="str">
        <f>""""&amp;New!I6&amp;""""</f>
        <v>"x"</v>
      </c>
      <c r="K6" t="e">
        <f>""""&amp;New!#REF!&amp;""""</f>
        <v>#REF!</v>
      </c>
      <c r="L6" t="e">
        <f>""""&amp;New!#REF!&amp;""""</f>
        <v>#REF!</v>
      </c>
      <c r="M6" t="e">
        <f>""""&amp;New!#REF!&amp;""""</f>
        <v>#REF!</v>
      </c>
      <c r="N6" t="e">
        <f>""""&amp;New!#REF!&amp;""""</f>
        <v>#REF!</v>
      </c>
      <c r="O6" t="e">
        <f>""""&amp;New!#REF!&amp;""""</f>
        <v>#REF!</v>
      </c>
      <c r="P6" t="e">
        <f>""""&amp;New!#REF!&amp;""""</f>
        <v>#REF!</v>
      </c>
      <c r="Q6" t="str">
        <f>""""&amp;New!J6&amp;""""</f>
        <v>""</v>
      </c>
      <c r="R6" t="str">
        <f>""""&amp;New!K6&amp;""""</f>
        <v>""</v>
      </c>
      <c r="S6" t="str">
        <f>""""&amp;New!L6&amp;""""</f>
        <v>"x"</v>
      </c>
      <c r="T6" t="str">
        <f>""""&amp;New!M6&amp;""""</f>
        <v>"x"</v>
      </c>
      <c r="U6" t="str">
        <f>"("""&amp;New!N6&amp;""").encode('utf8')"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6" t="e">
        <f t="shared" si="0"/>
        <v>#REF!</v>
      </c>
      <c r="AA6" t="s">
        <v>53</v>
      </c>
      <c r="AB6" t="s">
        <v>54</v>
      </c>
    </row>
    <row r="7" spans="1:28" x14ac:dyDescent="0.25">
      <c r="A7" t="str">
        <f>""""&amp;New!A7&amp;""""</f>
        <v>"Rund"</v>
      </c>
      <c r="B7" t="str">
        <f>""""&amp;New!B7&amp;""""</f>
        <v>"Stark Ost-West"</v>
      </c>
      <c r="C7" t="str">
        <f>""""&amp;New!C7&amp;""""</f>
        <v>"Asymmetrisch"</v>
      </c>
      <c r="D7" t="str">
        <f>""""&amp;New!D7&amp;""""</f>
        <v>"Halb gestuetzt"</v>
      </c>
      <c r="E7" t="str">
        <f>""""&amp;New!E7&amp;""""</f>
        <v>"B"</v>
      </c>
      <c r="F7" t="e">
        <f>""""&amp;New!#REF!&amp;""""</f>
        <v>#REF!</v>
      </c>
      <c r="G7" t="str">
        <f>""""&amp;New!G7&amp;""""</f>
        <v>""</v>
      </c>
      <c r="H7" t="str">
        <f>""""&amp;New!H7&amp;""""</f>
        <v>"x"</v>
      </c>
      <c r="I7" t="str">
        <f>""""&amp;New!F7&amp;""""</f>
        <v>""</v>
      </c>
      <c r="J7" t="str">
        <f>""""&amp;New!I7&amp;""""</f>
        <v>"x"</v>
      </c>
      <c r="K7" t="e">
        <f>""""&amp;New!#REF!&amp;""""</f>
        <v>#REF!</v>
      </c>
      <c r="L7" t="e">
        <f>""""&amp;New!#REF!&amp;""""</f>
        <v>#REF!</v>
      </c>
      <c r="M7" t="e">
        <f>""""&amp;New!#REF!&amp;""""</f>
        <v>#REF!</v>
      </c>
      <c r="N7" t="e">
        <f>""""&amp;New!#REF!&amp;""""</f>
        <v>#REF!</v>
      </c>
      <c r="O7" t="e">
        <f>""""&amp;New!#REF!&amp;""""</f>
        <v>#REF!</v>
      </c>
      <c r="P7" t="e">
        <f>""""&amp;New!#REF!&amp;""""</f>
        <v>#REF!</v>
      </c>
      <c r="Q7" t="str">
        <f>""""&amp;New!J7&amp;""""</f>
        <v>""</v>
      </c>
      <c r="R7" t="str">
        <f>""""&amp;New!K7&amp;""""</f>
        <v>""</v>
      </c>
      <c r="S7" t="str">
        <f>""""&amp;New!L7&amp;""""</f>
        <v>"x"</v>
      </c>
      <c r="T7" t="str">
        <f>""""&amp;New!M7&amp;""""</f>
        <v>"x"</v>
      </c>
      <c r="U7" t="str">
        <f>"("""&amp;New!N7&amp;""").encode('utf8')"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7" t="e">
        <f t="shared" si="0"/>
        <v>#REF!</v>
      </c>
      <c r="AA7" t="s">
        <v>53</v>
      </c>
      <c r="AB7" t="s">
        <v>54</v>
      </c>
    </row>
    <row r="8" spans="1:28" x14ac:dyDescent="0.25">
      <c r="A8" t="str">
        <f>""""&amp;New!A8&amp;""""</f>
        <v>"Rund"</v>
      </c>
      <c r="B8" t="str">
        <f>""""&amp;New!B8&amp;""""</f>
        <v>"Stark Ost-West"</v>
      </c>
      <c r="C8" t="str">
        <f>""""&amp;New!C8&amp;""""</f>
        <v>"Asymmetrisch"</v>
      </c>
      <c r="D8" t="str">
        <f>""""&amp;New!D8&amp;""""</f>
        <v>"Halb gestuetzt"</v>
      </c>
      <c r="E8" t="str">
        <f>""""&amp;New!E8&amp;""""</f>
        <v>"C"</v>
      </c>
      <c r="F8" t="e">
        <f>""""&amp;New!#REF!&amp;""""</f>
        <v>#REF!</v>
      </c>
      <c r="G8" t="str">
        <f>""""&amp;New!G8&amp;""""</f>
        <v>""</v>
      </c>
      <c r="H8" t="str">
        <f>""""&amp;New!H8&amp;""""</f>
        <v>"x"</v>
      </c>
      <c r="I8" t="str">
        <f>""""&amp;New!F8&amp;""""</f>
        <v>""</v>
      </c>
      <c r="J8" t="str">
        <f>""""&amp;New!I8&amp;""""</f>
        <v>"x"</v>
      </c>
      <c r="K8" t="e">
        <f>""""&amp;New!#REF!&amp;""""</f>
        <v>#REF!</v>
      </c>
      <c r="L8" t="e">
        <f>""""&amp;New!#REF!&amp;""""</f>
        <v>#REF!</v>
      </c>
      <c r="M8" t="e">
        <f>""""&amp;New!#REF!&amp;""""</f>
        <v>#REF!</v>
      </c>
      <c r="N8" t="e">
        <f>""""&amp;New!#REF!&amp;""""</f>
        <v>#REF!</v>
      </c>
      <c r="O8" t="e">
        <f>""""&amp;New!#REF!&amp;""""</f>
        <v>#REF!</v>
      </c>
      <c r="P8" t="e">
        <f>""""&amp;New!#REF!&amp;""""</f>
        <v>#REF!</v>
      </c>
      <c r="Q8" t="str">
        <f>""""&amp;New!J8&amp;""""</f>
        <v>""</v>
      </c>
      <c r="R8" t="str">
        <f>""""&amp;New!K8&amp;""""</f>
        <v>""</v>
      </c>
      <c r="S8" t="str">
        <f>""""&amp;New!L8&amp;""""</f>
        <v>"x"</v>
      </c>
      <c r="T8" t="str">
        <f>""""&amp;New!M8&amp;""""</f>
        <v>"x"</v>
      </c>
      <c r="U8" t="str">
        <f>"("""&amp;New!N8&amp;""").encode('utf8')"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8" t="e">
        <f t="shared" si="0"/>
        <v>#REF!</v>
      </c>
      <c r="AA8" t="s">
        <v>53</v>
      </c>
      <c r="AB8" t="s">
        <v>54</v>
      </c>
    </row>
    <row r="9" spans="1:28" x14ac:dyDescent="0.25">
      <c r="A9" t="str">
        <f>""""&amp;New!A9&amp;""""</f>
        <v>"Rund"</v>
      </c>
      <c r="B9" t="str">
        <f>""""&amp;New!B9&amp;""""</f>
        <v>"Stark Ost-West"</v>
      </c>
      <c r="C9" t="str">
        <f>""""&amp;New!C9&amp;""""</f>
        <v>"Asymmetrisch"</v>
      </c>
      <c r="D9" t="str">
        <f>""""&amp;New!D9&amp;""""</f>
        <v>"Halb gestuetzt"</v>
      </c>
      <c r="E9" t="str">
        <f>""""&amp;New!E9&amp;""""</f>
        <v>"D"</v>
      </c>
      <c r="F9" t="e">
        <f>""""&amp;New!#REF!&amp;""""</f>
        <v>#REF!</v>
      </c>
      <c r="G9" t="str">
        <f>""""&amp;New!G9&amp;""""</f>
        <v>""</v>
      </c>
      <c r="H9" t="str">
        <f>""""&amp;New!H9&amp;""""</f>
        <v>"x"</v>
      </c>
      <c r="I9" t="str">
        <f>""""&amp;New!F9&amp;""""</f>
        <v>""</v>
      </c>
      <c r="J9" t="str">
        <f>""""&amp;New!I9&amp;""""</f>
        <v>"x"</v>
      </c>
      <c r="K9" t="e">
        <f>""""&amp;New!#REF!&amp;""""</f>
        <v>#REF!</v>
      </c>
      <c r="L9" t="e">
        <f>""""&amp;New!#REF!&amp;""""</f>
        <v>#REF!</v>
      </c>
      <c r="M9" t="e">
        <f>""""&amp;New!#REF!&amp;""""</f>
        <v>#REF!</v>
      </c>
      <c r="N9" t="e">
        <f>""""&amp;New!#REF!&amp;""""</f>
        <v>#REF!</v>
      </c>
      <c r="O9" t="e">
        <f>""""&amp;New!#REF!&amp;""""</f>
        <v>#REF!</v>
      </c>
      <c r="P9" t="e">
        <f>""""&amp;New!#REF!&amp;""""</f>
        <v>#REF!</v>
      </c>
      <c r="Q9" t="str">
        <f>""""&amp;New!J9&amp;""""</f>
        <v>""</v>
      </c>
      <c r="R9" t="str">
        <f>""""&amp;New!K9&amp;""""</f>
        <v>""</v>
      </c>
      <c r="S9" t="str">
        <f>""""&amp;New!L9&amp;""""</f>
        <v>"x"</v>
      </c>
      <c r="T9" t="str">
        <f>""""&amp;New!M9&amp;""""</f>
        <v>"x"</v>
      </c>
      <c r="U9" t="str">
        <f>"("""&amp;New!N9&amp;""").encode('utf8')"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9" t="e">
        <f t="shared" si="0"/>
        <v>#REF!</v>
      </c>
      <c r="AA9" t="s">
        <v>53</v>
      </c>
      <c r="AB9" t="s">
        <v>54</v>
      </c>
    </row>
    <row r="10" spans="1:28" x14ac:dyDescent="0.25">
      <c r="A10" t="str">
        <f>""""&amp;New!A10&amp;""""</f>
        <v>"Rund"</v>
      </c>
      <c r="B10" t="str">
        <f>""""&amp;New!B10&amp;""""</f>
        <v>"Stark Ost-West"</v>
      </c>
      <c r="C10" t="str">
        <f>""""&amp;New!C10&amp;""""</f>
        <v>"Asymmetrisch"</v>
      </c>
      <c r="D10" t="str">
        <f>""""&amp;New!D10&amp;""""</f>
        <v>"Nach unten geneigt"</v>
      </c>
      <c r="E10" t="str">
        <f>""""&amp;New!E10&amp;""""</f>
        <v>"A"</v>
      </c>
      <c r="F10" t="e">
        <f>""""&amp;New!#REF!&amp;""""</f>
        <v>#REF!</v>
      </c>
      <c r="G10" t="str">
        <f>""""&amp;New!G10&amp;""""</f>
        <v>""</v>
      </c>
      <c r="H10" t="str">
        <f>""""&amp;New!H10&amp;""""</f>
        <v>"x"</v>
      </c>
      <c r="I10" t="str">
        <f>""""&amp;New!F10&amp;""""</f>
        <v>""</v>
      </c>
      <c r="J10" t="str">
        <f>""""&amp;New!I10&amp;""""</f>
        <v>"x"</v>
      </c>
      <c r="K10" t="e">
        <f>""""&amp;New!#REF!&amp;""""</f>
        <v>#REF!</v>
      </c>
      <c r="L10" t="e">
        <f>""""&amp;New!#REF!&amp;""""</f>
        <v>#REF!</v>
      </c>
      <c r="M10" t="e">
        <f>""""&amp;New!#REF!&amp;""""</f>
        <v>#REF!</v>
      </c>
      <c r="N10" t="e">
        <f>""""&amp;New!#REF!&amp;""""</f>
        <v>#REF!</v>
      </c>
      <c r="O10" t="e">
        <f>""""&amp;New!#REF!&amp;""""</f>
        <v>#REF!</v>
      </c>
      <c r="P10" t="e">
        <f>""""&amp;New!#REF!&amp;""""</f>
        <v>#REF!</v>
      </c>
      <c r="Q10" t="str">
        <f>""""&amp;New!J10&amp;""""</f>
        <v>""</v>
      </c>
      <c r="R10" t="str">
        <f>""""&amp;New!K10&amp;""""</f>
        <v>""</v>
      </c>
      <c r="S10" t="str">
        <f>""""&amp;New!L10&amp;""""</f>
        <v>"x"</v>
      </c>
      <c r="T10" t="str">
        <f>""""&amp;New!M10&amp;""""</f>
        <v>"x"</v>
      </c>
      <c r="U10" t="str">
        <f>"("""&amp;New!N10&amp;""").encode('utf8')"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0" t="e">
        <f t="shared" si="0"/>
        <v>#REF!</v>
      </c>
      <c r="AA10" t="s">
        <v>53</v>
      </c>
      <c r="AB10" t="s">
        <v>54</v>
      </c>
    </row>
    <row r="11" spans="1:28" x14ac:dyDescent="0.25">
      <c r="A11" t="str">
        <f>""""&amp;New!A11&amp;""""</f>
        <v>"Rund"</v>
      </c>
      <c r="B11" t="str">
        <f>""""&amp;New!B11&amp;""""</f>
        <v>"Stark Ost-West"</v>
      </c>
      <c r="C11" t="str">
        <f>""""&amp;New!C11&amp;""""</f>
        <v>"Asymmetrisch"</v>
      </c>
      <c r="D11" t="str">
        <f>""""&amp;New!D11&amp;""""</f>
        <v>"Nach unten geneigt"</v>
      </c>
      <c r="E11" t="str">
        <f>""""&amp;New!E11&amp;""""</f>
        <v>"B"</v>
      </c>
      <c r="F11" t="e">
        <f>""""&amp;New!#REF!&amp;""""</f>
        <v>#REF!</v>
      </c>
      <c r="G11" t="str">
        <f>""""&amp;New!G11&amp;""""</f>
        <v>""</v>
      </c>
      <c r="H11" t="str">
        <f>""""&amp;New!H11&amp;""""</f>
        <v>"x"</v>
      </c>
      <c r="I11" t="str">
        <f>""""&amp;New!F11&amp;""""</f>
        <v>""</v>
      </c>
      <c r="J11" t="str">
        <f>""""&amp;New!I11&amp;""""</f>
        <v>"x"</v>
      </c>
      <c r="K11" t="e">
        <f>""""&amp;New!#REF!&amp;""""</f>
        <v>#REF!</v>
      </c>
      <c r="L11" t="e">
        <f>""""&amp;New!#REF!&amp;""""</f>
        <v>#REF!</v>
      </c>
      <c r="M11" t="e">
        <f>""""&amp;New!#REF!&amp;""""</f>
        <v>#REF!</v>
      </c>
      <c r="N11" t="e">
        <f>""""&amp;New!#REF!&amp;""""</f>
        <v>#REF!</v>
      </c>
      <c r="O11" t="e">
        <f>""""&amp;New!#REF!&amp;""""</f>
        <v>#REF!</v>
      </c>
      <c r="P11" t="e">
        <f>""""&amp;New!#REF!&amp;""""</f>
        <v>#REF!</v>
      </c>
      <c r="Q11" t="str">
        <f>""""&amp;New!J11&amp;""""</f>
        <v>""</v>
      </c>
      <c r="R11" t="str">
        <f>""""&amp;New!K11&amp;""""</f>
        <v>""</v>
      </c>
      <c r="S11" t="str">
        <f>""""&amp;New!L11&amp;""""</f>
        <v>"x"</v>
      </c>
      <c r="T11" t="str">
        <f>""""&amp;New!M11&amp;""""</f>
        <v>"x"</v>
      </c>
      <c r="U11" t="str">
        <f>"("""&amp;New!N11&amp;""").encode('utf8')"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1" t="e">
        <f t="shared" si="0"/>
        <v>#REF!</v>
      </c>
      <c r="AA11" t="s">
        <v>53</v>
      </c>
      <c r="AB11" t="s">
        <v>54</v>
      </c>
    </row>
    <row r="12" spans="1:28" x14ac:dyDescent="0.25">
      <c r="A12" t="str">
        <f>""""&amp;New!A12&amp;""""</f>
        <v>"Rund"</v>
      </c>
      <c r="B12" t="str">
        <f>""""&amp;New!B12&amp;""""</f>
        <v>"Stark Ost-West"</v>
      </c>
      <c r="C12" t="str">
        <f>""""&amp;New!C12&amp;""""</f>
        <v>"Asymmetrisch"</v>
      </c>
      <c r="D12" t="str">
        <f>""""&amp;New!D12&amp;""""</f>
        <v>"Nach unten geneigt"</v>
      </c>
      <c r="E12" t="str">
        <f>""""&amp;New!E12&amp;""""</f>
        <v>"C"</v>
      </c>
      <c r="F12" t="e">
        <f>""""&amp;New!#REF!&amp;""""</f>
        <v>#REF!</v>
      </c>
      <c r="G12" t="str">
        <f>""""&amp;New!G12&amp;""""</f>
        <v>""</v>
      </c>
      <c r="H12" t="str">
        <f>""""&amp;New!H12&amp;""""</f>
        <v>"x"</v>
      </c>
      <c r="I12" t="str">
        <f>""""&amp;New!F12&amp;""""</f>
        <v>""</v>
      </c>
      <c r="J12" t="str">
        <f>""""&amp;New!I12&amp;""""</f>
        <v>"x"</v>
      </c>
      <c r="K12" t="e">
        <f>""""&amp;New!#REF!&amp;""""</f>
        <v>#REF!</v>
      </c>
      <c r="L12" t="e">
        <f>""""&amp;New!#REF!&amp;""""</f>
        <v>#REF!</v>
      </c>
      <c r="M12" t="e">
        <f>""""&amp;New!#REF!&amp;""""</f>
        <v>#REF!</v>
      </c>
      <c r="N12" t="e">
        <f>""""&amp;New!#REF!&amp;""""</f>
        <v>#REF!</v>
      </c>
      <c r="O12" t="e">
        <f>""""&amp;New!#REF!&amp;""""</f>
        <v>#REF!</v>
      </c>
      <c r="P12" t="e">
        <f>""""&amp;New!#REF!&amp;""""</f>
        <v>#REF!</v>
      </c>
      <c r="Q12" t="str">
        <f>""""&amp;New!J12&amp;""""</f>
        <v>""</v>
      </c>
      <c r="R12" t="str">
        <f>""""&amp;New!K12&amp;""""</f>
        <v>""</v>
      </c>
      <c r="S12" t="str">
        <f>""""&amp;New!L12&amp;""""</f>
        <v>"x"</v>
      </c>
      <c r="T12" t="str">
        <f>""""&amp;New!M12&amp;""""</f>
        <v>"x"</v>
      </c>
      <c r="U12" t="str">
        <f>"("""&amp;New!N12&amp;""").encode('utf8')"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2" t="e">
        <f t="shared" si="0"/>
        <v>#REF!</v>
      </c>
      <c r="AA12" t="s">
        <v>53</v>
      </c>
      <c r="AB12" t="s">
        <v>54</v>
      </c>
    </row>
    <row r="13" spans="1:28" x14ac:dyDescent="0.25">
      <c r="A13" t="str">
        <f>""""&amp;New!A13&amp;""""</f>
        <v>"Rund"</v>
      </c>
      <c r="B13" t="str">
        <f>""""&amp;New!B13&amp;""""</f>
        <v>"Stark Ost-West"</v>
      </c>
      <c r="C13" t="str">
        <f>""""&amp;New!C13&amp;""""</f>
        <v>"Asymmetrisch"</v>
      </c>
      <c r="D13" t="str">
        <f>""""&amp;New!D13&amp;""""</f>
        <v>"Nach unten geneigt"</v>
      </c>
      <c r="E13" t="str">
        <f>""""&amp;New!E13&amp;""""</f>
        <v>"D"</v>
      </c>
      <c r="F13" t="e">
        <f>""""&amp;New!#REF!&amp;""""</f>
        <v>#REF!</v>
      </c>
      <c r="G13" t="str">
        <f>""""&amp;New!G13&amp;""""</f>
        <v>""</v>
      </c>
      <c r="H13" t="str">
        <f>""""&amp;New!H13&amp;""""</f>
        <v>"x"</v>
      </c>
      <c r="I13" t="str">
        <f>""""&amp;New!F13&amp;""""</f>
        <v>""</v>
      </c>
      <c r="J13" t="str">
        <f>""""&amp;New!I13&amp;""""</f>
        <v>"x"</v>
      </c>
      <c r="K13" t="e">
        <f>""""&amp;New!#REF!&amp;""""</f>
        <v>#REF!</v>
      </c>
      <c r="L13" t="e">
        <f>""""&amp;New!#REF!&amp;""""</f>
        <v>#REF!</v>
      </c>
      <c r="M13" t="e">
        <f>""""&amp;New!#REF!&amp;""""</f>
        <v>#REF!</v>
      </c>
      <c r="N13" t="e">
        <f>""""&amp;New!#REF!&amp;""""</f>
        <v>#REF!</v>
      </c>
      <c r="O13" t="e">
        <f>""""&amp;New!#REF!&amp;""""</f>
        <v>#REF!</v>
      </c>
      <c r="P13" t="e">
        <f>""""&amp;New!#REF!&amp;""""</f>
        <v>#REF!</v>
      </c>
      <c r="Q13" t="str">
        <f>""""&amp;New!J13&amp;""""</f>
        <v>""</v>
      </c>
      <c r="R13" t="str">
        <f>""""&amp;New!K13&amp;""""</f>
        <v>""</v>
      </c>
      <c r="S13" t="str">
        <f>""""&amp;New!L13&amp;""""</f>
        <v>"x"</v>
      </c>
      <c r="T13" t="str">
        <f>""""&amp;New!M13&amp;""""</f>
        <v>"x"</v>
      </c>
      <c r="U13" t="str">
        <f>"("""&amp;New!N13&amp;""").encode('utf8')"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3" t="e">
        <f t="shared" si="0"/>
        <v>#REF!</v>
      </c>
      <c r="AA13" t="s">
        <v>53</v>
      </c>
      <c r="AB13" t="s">
        <v>54</v>
      </c>
    </row>
    <row r="14" spans="1:28" x14ac:dyDescent="0.25">
      <c r="A14" t="str">
        <f>""""&amp;New!A14&amp;""""</f>
        <v>"Rund"</v>
      </c>
      <c r="B14" t="str">
        <f>""""&amp;New!B14&amp;""""</f>
        <v>"Stark Ost-West"</v>
      </c>
      <c r="C14" t="str">
        <f>""""&amp;New!C14&amp;""""</f>
        <v>"Symmetrisch"</v>
      </c>
      <c r="D14" t="str">
        <f>""""&amp;New!D14&amp;""""</f>
        <v>"Gestuetzt"</v>
      </c>
      <c r="E14" t="str">
        <f>""""&amp;New!E14&amp;""""</f>
        <v>"A"</v>
      </c>
      <c r="F14" t="e">
        <f>""""&amp;New!#REF!&amp;""""</f>
        <v>#REF!</v>
      </c>
      <c r="G14" t="str">
        <f>""""&amp;New!G14&amp;""""</f>
        <v>""</v>
      </c>
      <c r="H14" t="str">
        <f>""""&amp;New!H14&amp;""""</f>
        <v>"x"</v>
      </c>
      <c r="I14" t="str">
        <f>""""&amp;New!F14&amp;""""</f>
        <v>""</v>
      </c>
      <c r="J14" t="str">
        <f>""""&amp;New!I14&amp;""""</f>
        <v>"x"</v>
      </c>
      <c r="K14" t="e">
        <f>""""&amp;New!#REF!&amp;""""</f>
        <v>#REF!</v>
      </c>
      <c r="L14" t="e">
        <f>""""&amp;New!#REF!&amp;""""</f>
        <v>#REF!</v>
      </c>
      <c r="M14" t="e">
        <f>""""&amp;New!#REF!&amp;""""</f>
        <v>#REF!</v>
      </c>
      <c r="N14" t="e">
        <f>""""&amp;New!#REF!&amp;""""</f>
        <v>#REF!</v>
      </c>
      <c r="O14" t="e">
        <f>""""&amp;New!#REF!&amp;""""</f>
        <v>#REF!</v>
      </c>
      <c r="P14" t="e">
        <f>""""&amp;New!#REF!&amp;""""</f>
        <v>#REF!</v>
      </c>
      <c r="Q14" t="str">
        <f>""""&amp;New!J14&amp;""""</f>
        <v>""</v>
      </c>
      <c r="R14" t="str">
        <f>""""&amp;New!K14&amp;""""</f>
        <v>""</v>
      </c>
      <c r="S14" t="str">
        <f>""""&amp;New!L14&amp;""""</f>
        <v>"x"</v>
      </c>
      <c r="T14" t="str">
        <f>""""&amp;New!M14&amp;""""</f>
        <v>""</v>
      </c>
      <c r="U14" t="str">
        <f>"("""&amp;New!N14&amp;""").encode('utf8')"</f>
        <v>("Wir empfehlen Dir vor allen Dingen BH-Typen, die Dir Stabilität und Halt geben. Dafür sind BHs mit einem Push-Up am besten geeignet. Genau passend für Deine Brust sind Balconette und Vollschalen BHs.").encode('utf8')</v>
      </c>
      <c r="V14" t="e">
        <f t="shared" si="0"/>
        <v>#REF!</v>
      </c>
      <c r="AA14" t="s">
        <v>53</v>
      </c>
      <c r="AB14" t="s">
        <v>54</v>
      </c>
    </row>
    <row r="15" spans="1:28" x14ac:dyDescent="0.25">
      <c r="A15" t="str">
        <f>""""&amp;New!A15&amp;""""</f>
        <v>"Rund"</v>
      </c>
      <c r="B15" t="str">
        <f>""""&amp;New!B15&amp;""""</f>
        <v>"Stark Ost-West"</v>
      </c>
      <c r="C15" t="str">
        <f>""""&amp;New!C15&amp;""""</f>
        <v>"Symmetrisch"</v>
      </c>
      <c r="D15" t="str">
        <f>""""&amp;New!D15&amp;""""</f>
        <v>"Gestuetzt"</v>
      </c>
      <c r="E15" t="str">
        <f>""""&amp;New!E15&amp;""""</f>
        <v>"B"</v>
      </c>
      <c r="F15" t="e">
        <f>""""&amp;New!#REF!&amp;""""</f>
        <v>#REF!</v>
      </c>
      <c r="G15" t="str">
        <f>""""&amp;New!G15&amp;""""</f>
        <v>""</v>
      </c>
      <c r="H15" t="str">
        <f>""""&amp;New!H15&amp;""""</f>
        <v>"x"</v>
      </c>
      <c r="I15" t="str">
        <f>""""&amp;New!F15&amp;""""</f>
        <v>""</v>
      </c>
      <c r="J15" t="str">
        <f>""""&amp;New!I15&amp;""""</f>
        <v>"x"</v>
      </c>
      <c r="K15" t="e">
        <f>""""&amp;New!#REF!&amp;""""</f>
        <v>#REF!</v>
      </c>
      <c r="L15" t="e">
        <f>""""&amp;New!#REF!&amp;""""</f>
        <v>#REF!</v>
      </c>
      <c r="M15" t="e">
        <f>""""&amp;New!#REF!&amp;""""</f>
        <v>#REF!</v>
      </c>
      <c r="N15" t="e">
        <f>""""&amp;New!#REF!&amp;""""</f>
        <v>#REF!</v>
      </c>
      <c r="O15" t="e">
        <f>""""&amp;New!#REF!&amp;""""</f>
        <v>#REF!</v>
      </c>
      <c r="P15" t="e">
        <f>""""&amp;New!#REF!&amp;""""</f>
        <v>#REF!</v>
      </c>
      <c r="Q15" t="str">
        <f>""""&amp;New!J15&amp;""""</f>
        <v>""</v>
      </c>
      <c r="R15" t="str">
        <f>""""&amp;New!K15&amp;""""</f>
        <v>""</v>
      </c>
      <c r="S15" t="str">
        <f>""""&amp;New!L15&amp;""""</f>
        <v>"x"</v>
      </c>
      <c r="T15" t="str">
        <f>""""&amp;New!M15&amp;""""</f>
        <v>""</v>
      </c>
      <c r="U15" t="str">
        <f>"("""&amp;New!N15&amp;""").encode('utf8')"</f>
        <v>("Wir empfehlen Dir vor allen Dingen BH-Typen, die Dir Stabilität und Halt geben. Dafür sind BHs mit einem Push-Up am besten geeignet. Genau passend für Deine Brust sind Balconette und Vollschalen BHs.").encode('utf8')</v>
      </c>
      <c r="V15" t="e">
        <f t="shared" si="0"/>
        <v>#REF!</v>
      </c>
      <c r="AA15" t="s">
        <v>53</v>
      </c>
      <c r="AB15" t="s">
        <v>54</v>
      </c>
    </row>
    <row r="16" spans="1:28" x14ac:dyDescent="0.25">
      <c r="A16" t="str">
        <f>""""&amp;New!A16&amp;""""</f>
        <v>"Rund"</v>
      </c>
      <c r="B16" t="str">
        <f>""""&amp;New!B16&amp;""""</f>
        <v>"Stark Ost-West"</v>
      </c>
      <c r="C16" t="str">
        <f>""""&amp;New!C16&amp;""""</f>
        <v>"Symmetrisch"</v>
      </c>
      <c r="D16" t="str">
        <f>""""&amp;New!D16&amp;""""</f>
        <v>"Gestuetzt"</v>
      </c>
      <c r="E16" t="str">
        <f>""""&amp;New!E16&amp;""""</f>
        <v>"C"</v>
      </c>
      <c r="F16" t="e">
        <f>""""&amp;New!#REF!&amp;""""</f>
        <v>#REF!</v>
      </c>
      <c r="G16" t="str">
        <f>""""&amp;New!G16&amp;""""</f>
        <v>""</v>
      </c>
      <c r="H16" t="str">
        <f>""""&amp;New!H16&amp;""""</f>
        <v>"x"</v>
      </c>
      <c r="I16" t="str">
        <f>""""&amp;New!F16&amp;""""</f>
        <v>""</v>
      </c>
      <c r="J16" t="str">
        <f>""""&amp;New!I16&amp;""""</f>
        <v>"x"</v>
      </c>
      <c r="K16" t="e">
        <f>""""&amp;New!#REF!&amp;""""</f>
        <v>#REF!</v>
      </c>
      <c r="L16" t="e">
        <f>""""&amp;New!#REF!&amp;""""</f>
        <v>#REF!</v>
      </c>
      <c r="M16" t="e">
        <f>""""&amp;New!#REF!&amp;""""</f>
        <v>#REF!</v>
      </c>
      <c r="N16" t="e">
        <f>""""&amp;New!#REF!&amp;""""</f>
        <v>#REF!</v>
      </c>
      <c r="O16" t="e">
        <f>""""&amp;New!#REF!&amp;""""</f>
        <v>#REF!</v>
      </c>
      <c r="P16" t="e">
        <f>""""&amp;New!#REF!&amp;""""</f>
        <v>#REF!</v>
      </c>
      <c r="Q16" t="str">
        <f>""""&amp;New!J16&amp;""""</f>
        <v>""</v>
      </c>
      <c r="R16" t="str">
        <f>""""&amp;New!K16&amp;""""</f>
        <v>""</v>
      </c>
      <c r="S16" t="str">
        <f>""""&amp;New!L16&amp;""""</f>
        <v>"x"</v>
      </c>
      <c r="T16" t="str">
        <f>""""&amp;New!M16&amp;""""</f>
        <v>""</v>
      </c>
      <c r="U16" t="str">
        <f>"("""&amp;New!N16&amp;""").encode('utf8')"</f>
        <v>("Wir empfehlen Dir vor allen Dingen BH-Typen, die Dir Stabilität und Halt geben. Dafür sind BHs mit einem Push-Up am besten geeignet. Genau passend für Deine Brust sind Balconette und Vollschalen BHs.").encode('utf8')</v>
      </c>
      <c r="V16" t="e">
        <f t="shared" si="0"/>
        <v>#REF!</v>
      </c>
      <c r="AA16" t="s">
        <v>53</v>
      </c>
      <c r="AB16" t="s">
        <v>54</v>
      </c>
    </row>
    <row r="17" spans="1:28" x14ac:dyDescent="0.25">
      <c r="A17" t="str">
        <f>""""&amp;New!A17&amp;""""</f>
        <v>"Rund"</v>
      </c>
      <c r="B17" t="str">
        <f>""""&amp;New!B17&amp;""""</f>
        <v>"Stark Ost-West"</v>
      </c>
      <c r="C17" t="str">
        <f>""""&amp;New!C17&amp;""""</f>
        <v>"Symmetrisch"</v>
      </c>
      <c r="D17" t="str">
        <f>""""&amp;New!D17&amp;""""</f>
        <v>"Gestuetzt"</v>
      </c>
      <c r="E17" t="str">
        <f>""""&amp;New!E17&amp;""""</f>
        <v>"D"</v>
      </c>
      <c r="F17" t="e">
        <f>""""&amp;New!#REF!&amp;""""</f>
        <v>#REF!</v>
      </c>
      <c r="G17" t="str">
        <f>""""&amp;New!G17&amp;""""</f>
        <v>""</v>
      </c>
      <c r="H17" t="str">
        <f>""""&amp;New!H17&amp;""""</f>
        <v>"x"</v>
      </c>
      <c r="I17" t="str">
        <f>""""&amp;New!F17&amp;""""</f>
        <v>""</v>
      </c>
      <c r="J17" t="str">
        <f>""""&amp;New!I17&amp;""""</f>
        <v>"x"</v>
      </c>
      <c r="K17" t="e">
        <f>""""&amp;New!#REF!&amp;""""</f>
        <v>#REF!</v>
      </c>
      <c r="L17" t="e">
        <f>""""&amp;New!#REF!&amp;""""</f>
        <v>#REF!</v>
      </c>
      <c r="M17" t="e">
        <f>""""&amp;New!#REF!&amp;""""</f>
        <v>#REF!</v>
      </c>
      <c r="N17" t="e">
        <f>""""&amp;New!#REF!&amp;""""</f>
        <v>#REF!</v>
      </c>
      <c r="O17" t="e">
        <f>""""&amp;New!#REF!&amp;""""</f>
        <v>#REF!</v>
      </c>
      <c r="P17" t="e">
        <f>""""&amp;New!#REF!&amp;""""</f>
        <v>#REF!</v>
      </c>
      <c r="Q17" t="str">
        <f>""""&amp;New!J17&amp;""""</f>
        <v>""</v>
      </c>
      <c r="R17" t="str">
        <f>""""&amp;New!K17&amp;""""</f>
        <v>""</v>
      </c>
      <c r="S17" t="str">
        <f>""""&amp;New!L17&amp;""""</f>
        <v>"x"</v>
      </c>
      <c r="T17" t="str">
        <f>""""&amp;New!M17&amp;""""</f>
        <v>""</v>
      </c>
      <c r="U17" t="str">
        <f>"("""&amp;New!N17&amp;""").encode('utf8')"</f>
        <v>("Wir empfehlen Dir vor allen Dingen BH-Typen, die Dir Stabilität und Halt geben. Dafür sind BHs mit einem Push-Up am besten geeignet. Genau passend für Deine Brust sind Balconette und Vollschalen BHs.").encode('utf8')</v>
      </c>
      <c r="V17" t="e">
        <f t="shared" si="0"/>
        <v>#REF!</v>
      </c>
      <c r="AA17" t="s">
        <v>53</v>
      </c>
      <c r="AB17" t="s">
        <v>54</v>
      </c>
    </row>
    <row r="18" spans="1:28" x14ac:dyDescent="0.25">
      <c r="A18" t="str">
        <f>""""&amp;New!A18&amp;""""</f>
        <v>"Rund"</v>
      </c>
      <c r="B18" t="str">
        <f>""""&amp;New!B18&amp;""""</f>
        <v>"Stark Ost-West"</v>
      </c>
      <c r="C18" t="str">
        <f>""""&amp;New!C18&amp;""""</f>
        <v>"Symmetrisch"</v>
      </c>
      <c r="D18" t="str">
        <f>""""&amp;New!D18&amp;""""</f>
        <v>"Halb gestuetzt"</v>
      </c>
      <c r="E18" t="str">
        <f>""""&amp;New!E18&amp;""""</f>
        <v>"A"</v>
      </c>
      <c r="F18" t="e">
        <f>""""&amp;New!#REF!&amp;""""</f>
        <v>#REF!</v>
      </c>
      <c r="G18" t="str">
        <f>""""&amp;New!G18&amp;""""</f>
        <v>"x"</v>
      </c>
      <c r="H18" t="str">
        <f>""""&amp;New!H18&amp;""""</f>
        <v>"x"</v>
      </c>
      <c r="I18" t="str">
        <f>""""&amp;New!F18&amp;""""</f>
        <v>""</v>
      </c>
      <c r="J18" t="str">
        <f>""""&amp;New!I18&amp;""""</f>
        <v>"x"</v>
      </c>
      <c r="K18" t="e">
        <f>""""&amp;New!#REF!&amp;""""</f>
        <v>#REF!</v>
      </c>
      <c r="L18" t="e">
        <f>""""&amp;New!#REF!&amp;""""</f>
        <v>#REF!</v>
      </c>
      <c r="M18" t="e">
        <f>""""&amp;New!#REF!&amp;""""</f>
        <v>#REF!</v>
      </c>
      <c r="N18" t="e">
        <f>""""&amp;New!#REF!&amp;""""</f>
        <v>#REF!</v>
      </c>
      <c r="O18" t="e">
        <f>""""&amp;New!#REF!&amp;""""</f>
        <v>#REF!</v>
      </c>
      <c r="P18" t="e">
        <f>""""&amp;New!#REF!&amp;""""</f>
        <v>#REF!</v>
      </c>
      <c r="Q18" t="str">
        <f>""""&amp;New!J18&amp;""""</f>
        <v>""</v>
      </c>
      <c r="R18" t="str">
        <f>""""&amp;New!K18&amp;""""</f>
        <v>""</v>
      </c>
      <c r="S18" t="str">
        <f>""""&amp;New!L18&amp;""""</f>
        <v>"x"</v>
      </c>
      <c r="T18" t="str">
        <f>""""&amp;New!M18&amp;""""</f>
        <v>"x"</v>
      </c>
      <c r="U18" t="str">
        <f>"("""&amp;New!N18&amp;""").encode('utf8')"</f>
        <v>("Wir empfehlen Dir vor allen Dingen BH-Typen, die Dir Stabilität und Halt geben. Dafür sind BHs mit einem Push-Up am besten geeignet. Genau passend für Deine Brust sind Bralettes, Balconette und Vollschalen BHs.").encode('utf8')</v>
      </c>
      <c r="V18" t="e">
        <f t="shared" si="0"/>
        <v>#REF!</v>
      </c>
      <c r="AA18" t="s">
        <v>53</v>
      </c>
      <c r="AB18" t="s">
        <v>54</v>
      </c>
    </row>
    <row r="19" spans="1:28" x14ac:dyDescent="0.25">
      <c r="A19" t="str">
        <f>""""&amp;New!A19&amp;""""</f>
        <v>"Rund"</v>
      </c>
      <c r="B19" t="str">
        <f>""""&amp;New!B19&amp;""""</f>
        <v>"Stark Ost-West"</v>
      </c>
      <c r="C19" t="str">
        <f>""""&amp;New!C19&amp;""""</f>
        <v>"Symmetrisch"</v>
      </c>
      <c r="D19" t="str">
        <f>""""&amp;New!D19&amp;""""</f>
        <v>"Halb gestuetzt"</v>
      </c>
      <c r="E19" t="str">
        <f>""""&amp;New!E19&amp;""""</f>
        <v>"B"</v>
      </c>
      <c r="F19" t="e">
        <f>""""&amp;New!#REF!&amp;""""</f>
        <v>#REF!</v>
      </c>
      <c r="G19" t="str">
        <f>""""&amp;New!G19&amp;""""</f>
        <v>"x"</v>
      </c>
      <c r="H19" t="str">
        <f>""""&amp;New!H19&amp;""""</f>
        <v>"x"</v>
      </c>
      <c r="I19" t="str">
        <f>""""&amp;New!F19&amp;""""</f>
        <v>""</v>
      </c>
      <c r="J19" t="str">
        <f>""""&amp;New!I19&amp;""""</f>
        <v>"x"</v>
      </c>
      <c r="K19" t="e">
        <f>""""&amp;New!#REF!&amp;""""</f>
        <v>#REF!</v>
      </c>
      <c r="L19" t="e">
        <f>""""&amp;New!#REF!&amp;""""</f>
        <v>#REF!</v>
      </c>
      <c r="M19" t="e">
        <f>""""&amp;New!#REF!&amp;""""</f>
        <v>#REF!</v>
      </c>
      <c r="N19" t="e">
        <f>""""&amp;New!#REF!&amp;""""</f>
        <v>#REF!</v>
      </c>
      <c r="O19" t="e">
        <f>""""&amp;New!#REF!&amp;""""</f>
        <v>#REF!</v>
      </c>
      <c r="P19" t="e">
        <f>""""&amp;New!#REF!&amp;""""</f>
        <v>#REF!</v>
      </c>
      <c r="Q19" t="str">
        <f>""""&amp;New!J19&amp;""""</f>
        <v>""</v>
      </c>
      <c r="R19" t="str">
        <f>""""&amp;New!K19&amp;""""</f>
        <v>""</v>
      </c>
      <c r="S19" t="str">
        <f>""""&amp;New!L19&amp;""""</f>
        <v>"x"</v>
      </c>
      <c r="T19" t="str">
        <f>""""&amp;New!M19&amp;""""</f>
        <v>"x"</v>
      </c>
      <c r="U19" t="str">
        <f>"("""&amp;New!N19&amp;""").encode('utf8')"</f>
        <v>("Wir empfehlen Dir vor allen Dingen BH-Typen, die Dir Stabilität und Halt geben. Dafür sind BHs mit einem Push-Up am besten geeignet. Genau passend für Deine Brust sind Bralettes, Balconette und Vollschalen BHs.").encode('utf8')</v>
      </c>
      <c r="V19" t="e">
        <f t="shared" si="0"/>
        <v>#REF!</v>
      </c>
      <c r="AA19" t="s">
        <v>53</v>
      </c>
      <c r="AB19" t="s">
        <v>54</v>
      </c>
    </row>
    <row r="20" spans="1:28" x14ac:dyDescent="0.25">
      <c r="A20" t="str">
        <f>""""&amp;New!A20&amp;""""</f>
        <v>"Rund"</v>
      </c>
      <c r="B20" t="str">
        <f>""""&amp;New!B20&amp;""""</f>
        <v>"Stark Ost-West"</v>
      </c>
      <c r="C20" t="str">
        <f>""""&amp;New!C20&amp;""""</f>
        <v>"Symmetrisch"</v>
      </c>
      <c r="D20" t="str">
        <f>""""&amp;New!D20&amp;""""</f>
        <v>"Halb gestuetzt"</v>
      </c>
      <c r="E20" t="str">
        <f>""""&amp;New!E20&amp;""""</f>
        <v>"C"</v>
      </c>
      <c r="F20" t="e">
        <f>""""&amp;New!#REF!&amp;""""</f>
        <v>#REF!</v>
      </c>
      <c r="G20" t="str">
        <f>""""&amp;New!G20&amp;""""</f>
        <v>"x"</v>
      </c>
      <c r="H20" t="str">
        <f>""""&amp;New!H20&amp;""""</f>
        <v>"x"</v>
      </c>
      <c r="I20" t="str">
        <f>""""&amp;New!F20&amp;""""</f>
        <v>""</v>
      </c>
      <c r="J20" t="str">
        <f>""""&amp;New!I20&amp;""""</f>
        <v>"x"</v>
      </c>
      <c r="K20" t="e">
        <f>""""&amp;New!#REF!&amp;""""</f>
        <v>#REF!</v>
      </c>
      <c r="L20" t="e">
        <f>""""&amp;New!#REF!&amp;""""</f>
        <v>#REF!</v>
      </c>
      <c r="M20" t="e">
        <f>""""&amp;New!#REF!&amp;""""</f>
        <v>#REF!</v>
      </c>
      <c r="N20" t="e">
        <f>""""&amp;New!#REF!&amp;""""</f>
        <v>#REF!</v>
      </c>
      <c r="O20" t="e">
        <f>""""&amp;New!#REF!&amp;""""</f>
        <v>#REF!</v>
      </c>
      <c r="P20" t="e">
        <f>""""&amp;New!#REF!&amp;""""</f>
        <v>#REF!</v>
      </c>
      <c r="Q20" t="str">
        <f>""""&amp;New!J20&amp;""""</f>
        <v>""</v>
      </c>
      <c r="R20" t="str">
        <f>""""&amp;New!K20&amp;""""</f>
        <v>""</v>
      </c>
      <c r="S20" t="str">
        <f>""""&amp;New!L20&amp;""""</f>
        <v>"x"</v>
      </c>
      <c r="T20" t="str">
        <f>""""&amp;New!M20&amp;""""</f>
        <v>"x"</v>
      </c>
      <c r="U20" t="str">
        <f>"("""&amp;New!N20&amp;""").encode('utf8')"</f>
        <v>("Wir empfehlen Dir vor allen Dingen BH-Typen, die Dir Stabilität und Halt geben. Dafür sind BHs mit einem Push-Up am besten geeignet. Genau passend für Deine Brust sind Bralettes, Balconette und Vollschalen BHs.").encode('utf8')</v>
      </c>
      <c r="V20" t="e">
        <f t="shared" si="0"/>
        <v>#REF!</v>
      </c>
      <c r="AA20" t="s">
        <v>53</v>
      </c>
      <c r="AB20" t="s">
        <v>54</v>
      </c>
    </row>
    <row r="21" spans="1:28" x14ac:dyDescent="0.25">
      <c r="A21" t="str">
        <f>""""&amp;New!A21&amp;""""</f>
        <v>"Rund"</v>
      </c>
      <c r="B21" t="str">
        <f>""""&amp;New!B21&amp;""""</f>
        <v>"Stark Ost-West"</v>
      </c>
      <c r="C21" t="str">
        <f>""""&amp;New!C21&amp;""""</f>
        <v>"Symmetrisch"</v>
      </c>
      <c r="D21" t="str">
        <f>""""&amp;New!D21&amp;""""</f>
        <v>"Halb gestuetzt"</v>
      </c>
      <c r="E21" t="str">
        <f>""""&amp;New!E21&amp;""""</f>
        <v>"D"</v>
      </c>
      <c r="F21" t="e">
        <f>""""&amp;New!#REF!&amp;""""</f>
        <v>#REF!</v>
      </c>
      <c r="G21" t="str">
        <f>""""&amp;New!G21&amp;""""</f>
        <v>"x"</v>
      </c>
      <c r="H21" t="str">
        <f>""""&amp;New!H21&amp;""""</f>
        <v>"x"</v>
      </c>
      <c r="I21" t="str">
        <f>""""&amp;New!F21&amp;""""</f>
        <v>""</v>
      </c>
      <c r="J21" t="str">
        <f>""""&amp;New!I21&amp;""""</f>
        <v>"x"</v>
      </c>
      <c r="K21" t="e">
        <f>""""&amp;New!#REF!&amp;""""</f>
        <v>#REF!</v>
      </c>
      <c r="L21" t="e">
        <f>""""&amp;New!#REF!&amp;""""</f>
        <v>#REF!</v>
      </c>
      <c r="M21" t="e">
        <f>""""&amp;New!#REF!&amp;""""</f>
        <v>#REF!</v>
      </c>
      <c r="N21" t="e">
        <f>""""&amp;New!#REF!&amp;""""</f>
        <v>#REF!</v>
      </c>
      <c r="O21" t="e">
        <f>""""&amp;New!#REF!&amp;""""</f>
        <v>#REF!</v>
      </c>
      <c r="P21" t="e">
        <f>""""&amp;New!#REF!&amp;""""</f>
        <v>#REF!</v>
      </c>
      <c r="Q21" t="str">
        <f>""""&amp;New!J21&amp;""""</f>
        <v>""</v>
      </c>
      <c r="R21" t="str">
        <f>""""&amp;New!K21&amp;""""</f>
        <v>""</v>
      </c>
      <c r="S21" t="str">
        <f>""""&amp;New!L21&amp;""""</f>
        <v>"x"</v>
      </c>
      <c r="T21" t="str">
        <f>""""&amp;New!M21&amp;""""</f>
        <v>"x"</v>
      </c>
      <c r="U21" t="str">
        <f>"("""&amp;New!N21&amp;""").encode('utf8')"</f>
        <v>("Wir empfehlen Dir vor allen Dingen BH-Typen, die Dir Stabilität und Halt geben. Dafür sind BHs mit einem Push-Up am besten geeignet. Genau passend für Deine Brust sind Bralettes, Balconette und Vollschalen BHs.").encode('utf8')</v>
      </c>
      <c r="V21" t="e">
        <f t="shared" si="0"/>
        <v>#REF!</v>
      </c>
      <c r="AA21" t="s">
        <v>53</v>
      </c>
      <c r="AB21" t="s">
        <v>54</v>
      </c>
    </row>
    <row r="22" spans="1:28" x14ac:dyDescent="0.25">
      <c r="A22" t="str">
        <f>""""&amp;New!A22&amp;""""</f>
        <v>"Rund"</v>
      </c>
      <c r="B22" t="str">
        <f>""""&amp;New!B22&amp;""""</f>
        <v>"Stark Ost-West"</v>
      </c>
      <c r="C22" t="str">
        <f>""""&amp;New!C22&amp;""""</f>
        <v>"Symmetrisch"</v>
      </c>
      <c r="D22" t="str">
        <f>""""&amp;New!D22&amp;""""</f>
        <v>"Nach unten geneigt"</v>
      </c>
      <c r="E22" t="str">
        <f>""""&amp;New!E22&amp;""""</f>
        <v>"A"</v>
      </c>
      <c r="F22" t="e">
        <f>""""&amp;New!#REF!&amp;""""</f>
        <v>#REF!</v>
      </c>
      <c r="G22" t="str">
        <f>""""&amp;New!G22&amp;""""</f>
        <v>"x"</v>
      </c>
      <c r="H22" t="str">
        <f>""""&amp;New!H22&amp;""""</f>
        <v>"x"</v>
      </c>
      <c r="I22" t="str">
        <f>""""&amp;New!F22&amp;""""</f>
        <v>""</v>
      </c>
      <c r="J22" t="str">
        <f>""""&amp;New!I22&amp;""""</f>
        <v>"x"</v>
      </c>
      <c r="K22" t="e">
        <f>""""&amp;New!#REF!&amp;""""</f>
        <v>#REF!</v>
      </c>
      <c r="L22" t="e">
        <f>""""&amp;New!#REF!&amp;""""</f>
        <v>#REF!</v>
      </c>
      <c r="M22" t="e">
        <f>""""&amp;New!#REF!&amp;""""</f>
        <v>#REF!</v>
      </c>
      <c r="N22" t="e">
        <f>""""&amp;New!#REF!&amp;""""</f>
        <v>#REF!</v>
      </c>
      <c r="O22" t="e">
        <f>""""&amp;New!#REF!&amp;""""</f>
        <v>#REF!</v>
      </c>
      <c r="P22" t="e">
        <f>""""&amp;New!#REF!&amp;""""</f>
        <v>#REF!</v>
      </c>
      <c r="Q22" t="str">
        <f>""""&amp;New!J22&amp;""""</f>
        <v>""</v>
      </c>
      <c r="R22" t="str">
        <f>""""&amp;New!K22&amp;""""</f>
        <v>""</v>
      </c>
      <c r="S22" t="str">
        <f>""""&amp;New!L22&amp;""""</f>
        <v>"x"</v>
      </c>
      <c r="T22" t="str">
        <f>""""&amp;New!M22&amp;""""</f>
        <v>"x"</v>
      </c>
      <c r="U22" t="str">
        <f>"("""&amp;New!N22&amp;""").encode('utf8')"</f>
        <v>("Wir empfehlen Dir vor allen Dingen BH-Typen, die Dir Stabilität und Halt geben. Dafür sind BHs mit einem Push-Up am besten geeignet. Genau passend für Deine Brust sind Bralettes, Balconette und Vollschalen BHs.").encode('utf8')</v>
      </c>
      <c r="V22" t="e">
        <f t="shared" si="0"/>
        <v>#REF!</v>
      </c>
      <c r="AA22" t="s">
        <v>53</v>
      </c>
      <c r="AB22" t="s">
        <v>54</v>
      </c>
    </row>
    <row r="23" spans="1:28" x14ac:dyDescent="0.25">
      <c r="A23" t="str">
        <f>""""&amp;New!A23&amp;""""</f>
        <v>"Rund"</v>
      </c>
      <c r="B23" t="str">
        <f>""""&amp;New!B23&amp;""""</f>
        <v>"Stark Ost-West"</v>
      </c>
      <c r="C23" t="str">
        <f>""""&amp;New!C23&amp;""""</f>
        <v>"Symmetrisch"</v>
      </c>
      <c r="D23" t="str">
        <f>""""&amp;New!D23&amp;""""</f>
        <v>"Nach unten geneigt"</v>
      </c>
      <c r="E23" t="str">
        <f>""""&amp;New!E23&amp;""""</f>
        <v>"B"</v>
      </c>
      <c r="F23" t="e">
        <f>""""&amp;New!#REF!&amp;""""</f>
        <v>#REF!</v>
      </c>
      <c r="G23" t="str">
        <f>""""&amp;New!G23&amp;""""</f>
        <v>"x"</v>
      </c>
      <c r="H23" t="str">
        <f>""""&amp;New!H23&amp;""""</f>
        <v>"x"</v>
      </c>
      <c r="I23" t="str">
        <f>""""&amp;New!F23&amp;""""</f>
        <v>""</v>
      </c>
      <c r="J23" t="str">
        <f>""""&amp;New!I23&amp;""""</f>
        <v>"x"</v>
      </c>
      <c r="K23" t="e">
        <f>""""&amp;New!#REF!&amp;""""</f>
        <v>#REF!</v>
      </c>
      <c r="L23" t="e">
        <f>""""&amp;New!#REF!&amp;""""</f>
        <v>#REF!</v>
      </c>
      <c r="M23" t="e">
        <f>""""&amp;New!#REF!&amp;""""</f>
        <v>#REF!</v>
      </c>
      <c r="N23" t="e">
        <f>""""&amp;New!#REF!&amp;""""</f>
        <v>#REF!</v>
      </c>
      <c r="O23" t="e">
        <f>""""&amp;New!#REF!&amp;""""</f>
        <v>#REF!</v>
      </c>
      <c r="P23" t="e">
        <f>""""&amp;New!#REF!&amp;""""</f>
        <v>#REF!</v>
      </c>
      <c r="Q23" t="str">
        <f>""""&amp;New!J23&amp;""""</f>
        <v>""</v>
      </c>
      <c r="R23" t="str">
        <f>""""&amp;New!K23&amp;""""</f>
        <v>""</v>
      </c>
      <c r="S23" t="str">
        <f>""""&amp;New!L23&amp;""""</f>
        <v>"x"</v>
      </c>
      <c r="T23" t="str">
        <f>""""&amp;New!M23&amp;""""</f>
        <v>"x"</v>
      </c>
      <c r="U23" t="str">
        <f>"("""&amp;New!N23&amp;""").encode('utf8')"</f>
        <v>("Wir empfehlen Dir vor allen Dingen BH-Typen, die Dir Stabilität und Halt geben. Dafür sind BHs mit einem Push-Up am besten geeignet. Genau passend für Deine Brust sind Bralettes, Balconette und Vollschalen BHs.").encode('utf8')</v>
      </c>
      <c r="V23" t="e">
        <f t="shared" si="0"/>
        <v>#REF!</v>
      </c>
      <c r="AA23" t="s">
        <v>53</v>
      </c>
      <c r="AB23" t="s">
        <v>54</v>
      </c>
    </row>
    <row r="24" spans="1:28" x14ac:dyDescent="0.25">
      <c r="A24" t="str">
        <f>""""&amp;New!A24&amp;""""</f>
        <v>"Rund"</v>
      </c>
      <c r="B24" t="str">
        <f>""""&amp;New!B24&amp;""""</f>
        <v>"Stark Ost-West"</v>
      </c>
      <c r="C24" t="str">
        <f>""""&amp;New!C24&amp;""""</f>
        <v>"Symmetrisch"</v>
      </c>
      <c r="D24" t="str">
        <f>""""&amp;New!D24&amp;""""</f>
        <v>"Nach unten geneigt"</v>
      </c>
      <c r="E24" t="str">
        <f>""""&amp;New!E24&amp;""""</f>
        <v>"C"</v>
      </c>
      <c r="F24" t="e">
        <f>""""&amp;New!#REF!&amp;""""</f>
        <v>#REF!</v>
      </c>
      <c r="G24" t="str">
        <f>""""&amp;New!G24&amp;""""</f>
        <v>"x"</v>
      </c>
      <c r="H24" t="str">
        <f>""""&amp;New!H24&amp;""""</f>
        <v>"x"</v>
      </c>
      <c r="I24" t="str">
        <f>""""&amp;New!F24&amp;""""</f>
        <v>""</v>
      </c>
      <c r="J24" t="str">
        <f>""""&amp;New!I24&amp;""""</f>
        <v>"x"</v>
      </c>
      <c r="K24" t="e">
        <f>""""&amp;New!#REF!&amp;""""</f>
        <v>#REF!</v>
      </c>
      <c r="L24" t="e">
        <f>""""&amp;New!#REF!&amp;""""</f>
        <v>#REF!</v>
      </c>
      <c r="M24" t="e">
        <f>""""&amp;New!#REF!&amp;""""</f>
        <v>#REF!</v>
      </c>
      <c r="N24" t="e">
        <f>""""&amp;New!#REF!&amp;""""</f>
        <v>#REF!</v>
      </c>
      <c r="O24" t="e">
        <f>""""&amp;New!#REF!&amp;""""</f>
        <v>#REF!</v>
      </c>
      <c r="P24" t="e">
        <f>""""&amp;New!#REF!&amp;""""</f>
        <v>#REF!</v>
      </c>
      <c r="Q24" t="str">
        <f>""""&amp;New!J24&amp;""""</f>
        <v>""</v>
      </c>
      <c r="R24" t="str">
        <f>""""&amp;New!K24&amp;""""</f>
        <v>""</v>
      </c>
      <c r="S24" t="str">
        <f>""""&amp;New!L24&amp;""""</f>
        <v>"x"</v>
      </c>
      <c r="T24" t="str">
        <f>""""&amp;New!M24&amp;""""</f>
        <v>"x"</v>
      </c>
      <c r="U24" t="str">
        <f>"("""&amp;New!N24&amp;""").encode('utf8')"</f>
        <v>("Wir empfehlen Dir vor allen Dingen BH-Typen, die Dir Stabilität und Halt geben. Dafür sind BHs mit einem Push-Up am besten geeignet. Genau passend für Deine Brust sind Bralettes, Balconette und Vollschalen BHs.").encode('utf8')</v>
      </c>
      <c r="V24" t="e">
        <f t="shared" si="0"/>
        <v>#REF!</v>
      </c>
      <c r="AA24" t="s">
        <v>53</v>
      </c>
      <c r="AB24" t="s">
        <v>54</v>
      </c>
    </row>
    <row r="25" spans="1:28" x14ac:dyDescent="0.25">
      <c r="A25" t="str">
        <f>""""&amp;New!A25&amp;""""</f>
        <v>"Rund"</v>
      </c>
      <c r="B25" t="str">
        <f>""""&amp;New!B25&amp;""""</f>
        <v>"Stark Ost-West"</v>
      </c>
      <c r="C25" t="str">
        <f>""""&amp;New!C25&amp;""""</f>
        <v>"Symmetrisch"</v>
      </c>
      <c r="D25" t="str">
        <f>""""&amp;New!D25&amp;""""</f>
        <v>"Nach unten geneigt"</v>
      </c>
      <c r="E25" t="str">
        <f>""""&amp;New!E25&amp;""""</f>
        <v>"D"</v>
      </c>
      <c r="F25" t="e">
        <f>""""&amp;New!#REF!&amp;""""</f>
        <v>#REF!</v>
      </c>
      <c r="G25" t="str">
        <f>""""&amp;New!G25&amp;""""</f>
        <v>"x"</v>
      </c>
      <c r="H25" t="str">
        <f>""""&amp;New!H25&amp;""""</f>
        <v>"x"</v>
      </c>
      <c r="I25" t="str">
        <f>""""&amp;New!F25&amp;""""</f>
        <v>""</v>
      </c>
      <c r="J25" t="str">
        <f>""""&amp;New!I25&amp;""""</f>
        <v>"x"</v>
      </c>
      <c r="K25" t="e">
        <f>""""&amp;New!#REF!&amp;""""</f>
        <v>#REF!</v>
      </c>
      <c r="L25" t="e">
        <f>""""&amp;New!#REF!&amp;""""</f>
        <v>#REF!</v>
      </c>
      <c r="M25" t="e">
        <f>""""&amp;New!#REF!&amp;""""</f>
        <v>#REF!</v>
      </c>
      <c r="N25" t="e">
        <f>""""&amp;New!#REF!&amp;""""</f>
        <v>#REF!</v>
      </c>
      <c r="O25" t="e">
        <f>""""&amp;New!#REF!&amp;""""</f>
        <v>#REF!</v>
      </c>
      <c r="P25" t="e">
        <f>""""&amp;New!#REF!&amp;""""</f>
        <v>#REF!</v>
      </c>
      <c r="Q25" t="str">
        <f>""""&amp;New!J25&amp;""""</f>
        <v>""</v>
      </c>
      <c r="R25" t="str">
        <f>""""&amp;New!K25&amp;""""</f>
        <v>""</v>
      </c>
      <c r="S25" t="str">
        <f>""""&amp;New!L25&amp;""""</f>
        <v>"x"</v>
      </c>
      <c r="T25" t="str">
        <f>""""&amp;New!M25&amp;""""</f>
        <v>"x"</v>
      </c>
      <c r="U25" t="str">
        <f>"("""&amp;New!N25&amp;""").encode('utf8')"</f>
        <v>("Wir empfehlen Dir vor allen Dingen BH-Typen, die Dir Stabilität und Halt geben. Dafür sind BHs mit einem Push-Up am besten geeignet. Genau passend für Deine Brust sind Bralettes, Balconette und Vollschalen BHs.").encode('utf8')</v>
      </c>
      <c r="V25" t="e">
        <f t="shared" si="0"/>
        <v>#REF!</v>
      </c>
      <c r="AA25" t="s">
        <v>53</v>
      </c>
      <c r="AB25" t="s">
        <v>54</v>
      </c>
    </row>
    <row r="26" spans="1:28" x14ac:dyDescent="0.25">
      <c r="A26" t="str">
        <f>""""&amp;New!A26&amp;""""</f>
        <v>"Rund"</v>
      </c>
      <c r="B26" t="str">
        <f>""""&amp;New!B26&amp;""""</f>
        <v>"Leicht Ost-West"</v>
      </c>
      <c r="C26" t="str">
        <f>""""&amp;New!C26&amp;""""</f>
        <v>"Asymmetrisch"</v>
      </c>
      <c r="D26" t="str">
        <f>""""&amp;New!D26&amp;""""</f>
        <v>"Gestuetzt"</v>
      </c>
      <c r="E26" t="str">
        <f>""""&amp;New!E26&amp;""""</f>
        <v>"A"</v>
      </c>
      <c r="F26" t="e">
        <f>""""&amp;New!#REF!&amp;""""</f>
        <v>#REF!</v>
      </c>
      <c r="G26" t="str">
        <f>""""&amp;New!G26&amp;""""</f>
        <v>""</v>
      </c>
      <c r="H26" t="str">
        <f>""""&amp;New!H26&amp;""""</f>
        <v>"x"</v>
      </c>
      <c r="I26" t="str">
        <f>""""&amp;New!F26&amp;""""</f>
        <v>""</v>
      </c>
      <c r="J26" t="str">
        <f>""""&amp;New!I26&amp;""""</f>
        <v>"x"</v>
      </c>
      <c r="K26" t="e">
        <f>""""&amp;New!#REF!&amp;""""</f>
        <v>#REF!</v>
      </c>
      <c r="L26" t="e">
        <f>""""&amp;New!#REF!&amp;""""</f>
        <v>#REF!</v>
      </c>
      <c r="M26" t="e">
        <f>""""&amp;New!#REF!&amp;""""</f>
        <v>#REF!</v>
      </c>
      <c r="N26" t="e">
        <f>""""&amp;New!#REF!&amp;""""</f>
        <v>#REF!</v>
      </c>
      <c r="O26" t="e">
        <f>""""&amp;New!#REF!&amp;""""</f>
        <v>#REF!</v>
      </c>
      <c r="P26" t="e">
        <f>""""&amp;New!#REF!&amp;""""</f>
        <v>#REF!</v>
      </c>
      <c r="Q26" t="str">
        <f>""""&amp;New!J26&amp;""""</f>
        <v>""</v>
      </c>
      <c r="R26" t="str">
        <f>""""&amp;New!K26&amp;""""</f>
        <v>""</v>
      </c>
      <c r="S26" t="str">
        <f>""""&amp;New!L26&amp;""""</f>
        <v>"x"</v>
      </c>
      <c r="T26" t="str">
        <f>""""&amp;New!M26&amp;""""</f>
        <v>""</v>
      </c>
      <c r="U26" t="str">
        <f>"("""&amp;New!N26&amp;""").encode('utf8')"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6" t="e">
        <f t="shared" si="0"/>
        <v>#REF!</v>
      </c>
      <c r="AA26" t="s">
        <v>53</v>
      </c>
      <c r="AB26" t="s">
        <v>54</v>
      </c>
    </row>
    <row r="27" spans="1:28" x14ac:dyDescent="0.25">
      <c r="A27" t="str">
        <f>""""&amp;New!A27&amp;""""</f>
        <v>"Rund"</v>
      </c>
      <c r="B27" t="str">
        <f>""""&amp;New!B27&amp;""""</f>
        <v>"Leicht Ost-West"</v>
      </c>
      <c r="C27" t="str">
        <f>""""&amp;New!C27&amp;""""</f>
        <v>"Asymmetrisch"</v>
      </c>
      <c r="D27" t="str">
        <f>""""&amp;New!D27&amp;""""</f>
        <v>"Gestuetzt"</v>
      </c>
      <c r="E27" t="str">
        <f>""""&amp;New!E27&amp;""""</f>
        <v>"B"</v>
      </c>
      <c r="F27" t="e">
        <f>""""&amp;New!#REF!&amp;""""</f>
        <v>#REF!</v>
      </c>
      <c r="G27" t="str">
        <f>""""&amp;New!G27&amp;""""</f>
        <v>""</v>
      </c>
      <c r="H27" t="str">
        <f>""""&amp;New!H27&amp;""""</f>
        <v>"x"</v>
      </c>
      <c r="I27" t="str">
        <f>""""&amp;New!F27&amp;""""</f>
        <v>""</v>
      </c>
      <c r="J27" t="str">
        <f>""""&amp;New!I27&amp;""""</f>
        <v>"x"</v>
      </c>
      <c r="K27" t="e">
        <f>""""&amp;New!#REF!&amp;""""</f>
        <v>#REF!</v>
      </c>
      <c r="L27" t="e">
        <f>""""&amp;New!#REF!&amp;""""</f>
        <v>#REF!</v>
      </c>
      <c r="M27" t="e">
        <f>""""&amp;New!#REF!&amp;""""</f>
        <v>#REF!</v>
      </c>
      <c r="N27" t="e">
        <f>""""&amp;New!#REF!&amp;""""</f>
        <v>#REF!</v>
      </c>
      <c r="O27" t="e">
        <f>""""&amp;New!#REF!&amp;""""</f>
        <v>#REF!</v>
      </c>
      <c r="P27" t="e">
        <f>""""&amp;New!#REF!&amp;""""</f>
        <v>#REF!</v>
      </c>
      <c r="Q27" t="str">
        <f>""""&amp;New!J27&amp;""""</f>
        <v>""</v>
      </c>
      <c r="R27" t="str">
        <f>""""&amp;New!K27&amp;""""</f>
        <v>""</v>
      </c>
      <c r="S27" t="str">
        <f>""""&amp;New!L27&amp;""""</f>
        <v>"x"</v>
      </c>
      <c r="T27" t="str">
        <f>""""&amp;New!M27&amp;""""</f>
        <v>""</v>
      </c>
      <c r="U27" t="str">
        <f>"("""&amp;New!N27&amp;""").encode('utf8')"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7" t="e">
        <f t="shared" si="0"/>
        <v>#REF!</v>
      </c>
      <c r="AA27" t="s">
        <v>53</v>
      </c>
      <c r="AB27" t="s">
        <v>54</v>
      </c>
    </row>
    <row r="28" spans="1:28" x14ac:dyDescent="0.25">
      <c r="A28" t="str">
        <f>""""&amp;New!A28&amp;""""</f>
        <v>"Rund"</v>
      </c>
      <c r="B28" t="str">
        <f>""""&amp;New!B28&amp;""""</f>
        <v>"Leicht Ost-West"</v>
      </c>
      <c r="C28" t="str">
        <f>""""&amp;New!C28&amp;""""</f>
        <v>"Asymmetrisch"</v>
      </c>
      <c r="D28" t="str">
        <f>""""&amp;New!D28&amp;""""</f>
        <v>"Gestuetzt"</v>
      </c>
      <c r="E28" t="str">
        <f>""""&amp;New!E28&amp;""""</f>
        <v>"C"</v>
      </c>
      <c r="F28" t="e">
        <f>""""&amp;New!#REF!&amp;""""</f>
        <v>#REF!</v>
      </c>
      <c r="G28" t="str">
        <f>""""&amp;New!G28&amp;""""</f>
        <v>""</v>
      </c>
      <c r="H28" t="str">
        <f>""""&amp;New!H28&amp;""""</f>
        <v>"x"</v>
      </c>
      <c r="I28" t="str">
        <f>""""&amp;New!F28&amp;""""</f>
        <v>""</v>
      </c>
      <c r="J28" t="str">
        <f>""""&amp;New!I28&amp;""""</f>
        <v>"x"</v>
      </c>
      <c r="K28" t="e">
        <f>""""&amp;New!#REF!&amp;""""</f>
        <v>#REF!</v>
      </c>
      <c r="L28" t="e">
        <f>""""&amp;New!#REF!&amp;""""</f>
        <v>#REF!</v>
      </c>
      <c r="M28" t="e">
        <f>""""&amp;New!#REF!&amp;""""</f>
        <v>#REF!</v>
      </c>
      <c r="N28" t="e">
        <f>""""&amp;New!#REF!&amp;""""</f>
        <v>#REF!</v>
      </c>
      <c r="O28" t="e">
        <f>""""&amp;New!#REF!&amp;""""</f>
        <v>#REF!</v>
      </c>
      <c r="P28" t="e">
        <f>""""&amp;New!#REF!&amp;""""</f>
        <v>#REF!</v>
      </c>
      <c r="Q28" t="str">
        <f>""""&amp;New!J28&amp;""""</f>
        <v>""</v>
      </c>
      <c r="R28" t="str">
        <f>""""&amp;New!K28&amp;""""</f>
        <v>""</v>
      </c>
      <c r="S28" t="str">
        <f>""""&amp;New!L28&amp;""""</f>
        <v>"x"</v>
      </c>
      <c r="T28" t="str">
        <f>""""&amp;New!M28&amp;""""</f>
        <v>""</v>
      </c>
      <c r="U28" t="str">
        <f>"("""&amp;New!N28&amp;""").encode('utf8')"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8" t="e">
        <f t="shared" si="0"/>
        <v>#REF!</v>
      </c>
      <c r="AA28" t="s">
        <v>53</v>
      </c>
      <c r="AB28" t="s">
        <v>54</v>
      </c>
    </row>
    <row r="29" spans="1:28" x14ac:dyDescent="0.25">
      <c r="A29" t="str">
        <f>""""&amp;New!A29&amp;""""</f>
        <v>"Rund"</v>
      </c>
      <c r="B29" t="str">
        <f>""""&amp;New!B29&amp;""""</f>
        <v>"Leicht Ost-West"</v>
      </c>
      <c r="C29" t="str">
        <f>""""&amp;New!C29&amp;""""</f>
        <v>"Asymmetrisch"</v>
      </c>
      <c r="D29" t="str">
        <f>""""&amp;New!D29&amp;""""</f>
        <v>"Gestuetzt"</v>
      </c>
      <c r="E29" t="str">
        <f>""""&amp;New!E29&amp;""""</f>
        <v>"D"</v>
      </c>
      <c r="F29" t="e">
        <f>""""&amp;New!#REF!&amp;""""</f>
        <v>#REF!</v>
      </c>
      <c r="G29" t="str">
        <f>""""&amp;New!G29&amp;""""</f>
        <v>""</v>
      </c>
      <c r="H29" t="str">
        <f>""""&amp;New!H29&amp;""""</f>
        <v>"x"</v>
      </c>
      <c r="I29" t="str">
        <f>""""&amp;New!F29&amp;""""</f>
        <v>""</v>
      </c>
      <c r="J29" t="str">
        <f>""""&amp;New!I29&amp;""""</f>
        <v>"x"</v>
      </c>
      <c r="K29" t="e">
        <f>""""&amp;New!#REF!&amp;""""</f>
        <v>#REF!</v>
      </c>
      <c r="L29" t="e">
        <f>""""&amp;New!#REF!&amp;""""</f>
        <v>#REF!</v>
      </c>
      <c r="M29" t="e">
        <f>""""&amp;New!#REF!&amp;""""</f>
        <v>#REF!</v>
      </c>
      <c r="N29" t="e">
        <f>""""&amp;New!#REF!&amp;""""</f>
        <v>#REF!</v>
      </c>
      <c r="O29" t="e">
        <f>""""&amp;New!#REF!&amp;""""</f>
        <v>#REF!</v>
      </c>
      <c r="P29" t="e">
        <f>""""&amp;New!#REF!&amp;""""</f>
        <v>#REF!</v>
      </c>
      <c r="Q29" t="str">
        <f>""""&amp;New!J29&amp;""""</f>
        <v>""</v>
      </c>
      <c r="R29" t="str">
        <f>""""&amp;New!K29&amp;""""</f>
        <v>""</v>
      </c>
      <c r="S29" t="str">
        <f>""""&amp;New!L29&amp;""""</f>
        <v>"x"</v>
      </c>
      <c r="T29" t="str">
        <f>""""&amp;New!M29&amp;""""</f>
        <v>""</v>
      </c>
      <c r="U29" t="str">
        <f>"("""&amp;New!N29&amp;""").encode('utf8')"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9" t="e">
        <f t="shared" si="0"/>
        <v>#REF!</v>
      </c>
      <c r="AA29" t="s">
        <v>53</v>
      </c>
      <c r="AB29" t="s">
        <v>54</v>
      </c>
    </row>
    <row r="30" spans="1:28" x14ac:dyDescent="0.25">
      <c r="A30" t="str">
        <f>""""&amp;New!A30&amp;""""</f>
        <v>"Rund"</v>
      </c>
      <c r="B30" t="str">
        <f>""""&amp;New!B30&amp;""""</f>
        <v>"Leicht Ost-West"</v>
      </c>
      <c r="C30" t="str">
        <f>""""&amp;New!C30&amp;""""</f>
        <v>"Asymmetrisch"</v>
      </c>
      <c r="D30" t="str">
        <f>""""&amp;New!D30&amp;""""</f>
        <v>"Halb gestuetzt"</v>
      </c>
      <c r="E30" t="str">
        <f>""""&amp;New!E30&amp;""""</f>
        <v>"A"</v>
      </c>
      <c r="F30" t="e">
        <f>""""&amp;New!#REF!&amp;""""</f>
        <v>#REF!</v>
      </c>
      <c r="G30" t="str">
        <f>""""&amp;New!G30&amp;""""</f>
        <v>""</v>
      </c>
      <c r="H30" t="str">
        <f>""""&amp;New!H30&amp;""""</f>
        <v>"x"</v>
      </c>
      <c r="I30" t="str">
        <f>""""&amp;New!F30&amp;""""</f>
        <v>""</v>
      </c>
      <c r="J30" t="str">
        <f>""""&amp;New!I30&amp;""""</f>
        <v>"x"</v>
      </c>
      <c r="K30" t="e">
        <f>""""&amp;New!#REF!&amp;""""</f>
        <v>#REF!</v>
      </c>
      <c r="L30" t="e">
        <f>""""&amp;New!#REF!&amp;""""</f>
        <v>#REF!</v>
      </c>
      <c r="M30" t="e">
        <f>""""&amp;New!#REF!&amp;""""</f>
        <v>#REF!</v>
      </c>
      <c r="N30" t="e">
        <f>""""&amp;New!#REF!&amp;""""</f>
        <v>#REF!</v>
      </c>
      <c r="O30" t="e">
        <f>""""&amp;New!#REF!&amp;""""</f>
        <v>#REF!</v>
      </c>
      <c r="P30" t="e">
        <f>""""&amp;New!#REF!&amp;""""</f>
        <v>#REF!</v>
      </c>
      <c r="Q30" t="str">
        <f>""""&amp;New!J30&amp;""""</f>
        <v>""</v>
      </c>
      <c r="R30" t="str">
        <f>""""&amp;New!K30&amp;""""</f>
        <v>""</v>
      </c>
      <c r="S30" t="str">
        <f>""""&amp;New!L30&amp;""""</f>
        <v>"x"</v>
      </c>
      <c r="T30" t="str">
        <f>""""&amp;New!M30&amp;""""</f>
        <v>"x"</v>
      </c>
      <c r="U30" t="str">
        <f>"("""&amp;New!N30&amp;""").encode('utf8')"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0" t="e">
        <f t="shared" si="0"/>
        <v>#REF!</v>
      </c>
      <c r="AA30" t="s">
        <v>53</v>
      </c>
      <c r="AB30" t="s">
        <v>54</v>
      </c>
    </row>
    <row r="31" spans="1:28" x14ac:dyDescent="0.25">
      <c r="A31" t="str">
        <f>""""&amp;New!A31&amp;""""</f>
        <v>"Rund"</v>
      </c>
      <c r="B31" t="str">
        <f>""""&amp;New!B31&amp;""""</f>
        <v>"Leicht Ost-West"</v>
      </c>
      <c r="C31" t="str">
        <f>""""&amp;New!C31&amp;""""</f>
        <v>"Asymmetrisch"</v>
      </c>
      <c r="D31" t="str">
        <f>""""&amp;New!D31&amp;""""</f>
        <v>"Halb gestuetzt"</v>
      </c>
      <c r="E31" t="str">
        <f>""""&amp;New!E31&amp;""""</f>
        <v>"B"</v>
      </c>
      <c r="F31" t="e">
        <f>""""&amp;New!#REF!&amp;""""</f>
        <v>#REF!</v>
      </c>
      <c r="G31" t="str">
        <f>""""&amp;New!G31&amp;""""</f>
        <v>""</v>
      </c>
      <c r="H31" t="str">
        <f>""""&amp;New!H31&amp;""""</f>
        <v>"x"</v>
      </c>
      <c r="I31" t="str">
        <f>""""&amp;New!F31&amp;""""</f>
        <v>""</v>
      </c>
      <c r="J31" t="str">
        <f>""""&amp;New!I31&amp;""""</f>
        <v>"x"</v>
      </c>
      <c r="K31" t="e">
        <f>""""&amp;New!#REF!&amp;""""</f>
        <v>#REF!</v>
      </c>
      <c r="L31" t="e">
        <f>""""&amp;New!#REF!&amp;""""</f>
        <v>#REF!</v>
      </c>
      <c r="M31" t="e">
        <f>""""&amp;New!#REF!&amp;""""</f>
        <v>#REF!</v>
      </c>
      <c r="N31" t="e">
        <f>""""&amp;New!#REF!&amp;""""</f>
        <v>#REF!</v>
      </c>
      <c r="O31" t="e">
        <f>""""&amp;New!#REF!&amp;""""</f>
        <v>#REF!</v>
      </c>
      <c r="P31" t="e">
        <f>""""&amp;New!#REF!&amp;""""</f>
        <v>#REF!</v>
      </c>
      <c r="Q31" t="str">
        <f>""""&amp;New!J31&amp;""""</f>
        <v>""</v>
      </c>
      <c r="R31" t="str">
        <f>""""&amp;New!K31&amp;""""</f>
        <v>""</v>
      </c>
      <c r="S31" t="str">
        <f>""""&amp;New!L31&amp;""""</f>
        <v>"x"</v>
      </c>
      <c r="T31" t="str">
        <f>""""&amp;New!M31&amp;""""</f>
        <v>"x"</v>
      </c>
      <c r="U31" t="str">
        <f>"("""&amp;New!N31&amp;""").encode('utf8')"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1" t="e">
        <f t="shared" si="0"/>
        <v>#REF!</v>
      </c>
      <c r="AA31" t="s">
        <v>53</v>
      </c>
      <c r="AB31" t="s">
        <v>54</v>
      </c>
    </row>
    <row r="32" spans="1:28" x14ac:dyDescent="0.25">
      <c r="A32" t="str">
        <f>""""&amp;New!A32&amp;""""</f>
        <v>"Rund"</v>
      </c>
      <c r="B32" t="str">
        <f>""""&amp;New!B32&amp;""""</f>
        <v>"Leicht Ost-West"</v>
      </c>
      <c r="C32" t="str">
        <f>""""&amp;New!C32&amp;""""</f>
        <v>"Asymmetrisch"</v>
      </c>
      <c r="D32" t="str">
        <f>""""&amp;New!D32&amp;""""</f>
        <v>"Halb gestuetzt"</v>
      </c>
      <c r="E32" t="str">
        <f>""""&amp;New!E32&amp;""""</f>
        <v>"C"</v>
      </c>
      <c r="F32" t="e">
        <f>""""&amp;New!#REF!&amp;""""</f>
        <v>#REF!</v>
      </c>
      <c r="G32" t="str">
        <f>""""&amp;New!G32&amp;""""</f>
        <v>""</v>
      </c>
      <c r="H32" t="str">
        <f>""""&amp;New!H32&amp;""""</f>
        <v>"x"</v>
      </c>
      <c r="I32" t="str">
        <f>""""&amp;New!F32&amp;""""</f>
        <v>""</v>
      </c>
      <c r="J32" t="str">
        <f>""""&amp;New!I32&amp;""""</f>
        <v>"x"</v>
      </c>
      <c r="K32" t="e">
        <f>""""&amp;New!#REF!&amp;""""</f>
        <v>#REF!</v>
      </c>
      <c r="L32" t="e">
        <f>""""&amp;New!#REF!&amp;""""</f>
        <v>#REF!</v>
      </c>
      <c r="M32" t="e">
        <f>""""&amp;New!#REF!&amp;""""</f>
        <v>#REF!</v>
      </c>
      <c r="N32" t="e">
        <f>""""&amp;New!#REF!&amp;""""</f>
        <v>#REF!</v>
      </c>
      <c r="O32" t="e">
        <f>""""&amp;New!#REF!&amp;""""</f>
        <v>#REF!</v>
      </c>
      <c r="P32" t="e">
        <f>""""&amp;New!#REF!&amp;""""</f>
        <v>#REF!</v>
      </c>
      <c r="Q32" t="str">
        <f>""""&amp;New!J32&amp;""""</f>
        <v>""</v>
      </c>
      <c r="R32" t="str">
        <f>""""&amp;New!K32&amp;""""</f>
        <v>""</v>
      </c>
      <c r="S32" t="str">
        <f>""""&amp;New!L32&amp;""""</f>
        <v>"x"</v>
      </c>
      <c r="T32" t="str">
        <f>""""&amp;New!M32&amp;""""</f>
        <v>"x"</v>
      </c>
      <c r="U32" t="str">
        <f>"("""&amp;New!N32&amp;""").encode('utf8')"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2" t="e">
        <f t="shared" si="0"/>
        <v>#REF!</v>
      </c>
      <c r="AA32" t="s">
        <v>53</v>
      </c>
      <c r="AB32" t="s">
        <v>54</v>
      </c>
    </row>
    <row r="33" spans="1:28" x14ac:dyDescent="0.25">
      <c r="A33" t="str">
        <f>""""&amp;New!A33&amp;""""</f>
        <v>"Rund"</v>
      </c>
      <c r="B33" t="str">
        <f>""""&amp;New!B33&amp;""""</f>
        <v>"Leicht Ost-West"</v>
      </c>
      <c r="C33" t="str">
        <f>""""&amp;New!C33&amp;""""</f>
        <v>"Asymmetrisch"</v>
      </c>
      <c r="D33" t="str">
        <f>""""&amp;New!D33&amp;""""</f>
        <v>"Halb gestuetzt"</v>
      </c>
      <c r="E33" t="str">
        <f>""""&amp;New!E33&amp;""""</f>
        <v>"D"</v>
      </c>
      <c r="F33" t="e">
        <f>""""&amp;New!#REF!&amp;""""</f>
        <v>#REF!</v>
      </c>
      <c r="G33" t="str">
        <f>""""&amp;New!G33&amp;""""</f>
        <v>""</v>
      </c>
      <c r="H33" t="str">
        <f>""""&amp;New!H33&amp;""""</f>
        <v>"x"</v>
      </c>
      <c r="I33" t="str">
        <f>""""&amp;New!F33&amp;""""</f>
        <v>""</v>
      </c>
      <c r="J33" t="str">
        <f>""""&amp;New!I33&amp;""""</f>
        <v>"x"</v>
      </c>
      <c r="K33" t="e">
        <f>""""&amp;New!#REF!&amp;""""</f>
        <v>#REF!</v>
      </c>
      <c r="L33" t="e">
        <f>""""&amp;New!#REF!&amp;""""</f>
        <v>#REF!</v>
      </c>
      <c r="M33" t="e">
        <f>""""&amp;New!#REF!&amp;""""</f>
        <v>#REF!</v>
      </c>
      <c r="N33" t="e">
        <f>""""&amp;New!#REF!&amp;""""</f>
        <v>#REF!</v>
      </c>
      <c r="O33" t="e">
        <f>""""&amp;New!#REF!&amp;""""</f>
        <v>#REF!</v>
      </c>
      <c r="P33" t="e">
        <f>""""&amp;New!#REF!&amp;""""</f>
        <v>#REF!</v>
      </c>
      <c r="Q33" t="str">
        <f>""""&amp;New!J33&amp;""""</f>
        <v>""</v>
      </c>
      <c r="R33" t="str">
        <f>""""&amp;New!K33&amp;""""</f>
        <v>""</v>
      </c>
      <c r="S33" t="str">
        <f>""""&amp;New!L33&amp;""""</f>
        <v>"x"</v>
      </c>
      <c r="T33" t="str">
        <f>""""&amp;New!M33&amp;""""</f>
        <v>"x"</v>
      </c>
      <c r="U33" t="str">
        <f>"("""&amp;New!N33&amp;""").encode('utf8')"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3" t="e">
        <f t="shared" si="0"/>
        <v>#REF!</v>
      </c>
      <c r="AA33" t="s">
        <v>53</v>
      </c>
      <c r="AB33" t="s">
        <v>54</v>
      </c>
    </row>
    <row r="34" spans="1:28" x14ac:dyDescent="0.25">
      <c r="A34" t="str">
        <f>""""&amp;New!A34&amp;""""</f>
        <v>"Rund"</v>
      </c>
      <c r="B34" t="str">
        <f>""""&amp;New!B34&amp;""""</f>
        <v>"Leicht Ost-West"</v>
      </c>
      <c r="C34" t="str">
        <f>""""&amp;New!C34&amp;""""</f>
        <v>"Asymmetrisch"</v>
      </c>
      <c r="D34" t="str">
        <f>""""&amp;New!D34&amp;""""</f>
        <v>"Nach unten geneigt"</v>
      </c>
      <c r="E34" t="str">
        <f>""""&amp;New!E34&amp;""""</f>
        <v>"A"</v>
      </c>
      <c r="F34" t="e">
        <f>""""&amp;New!#REF!&amp;""""</f>
        <v>#REF!</v>
      </c>
      <c r="G34" t="str">
        <f>""""&amp;New!G34&amp;""""</f>
        <v>""</v>
      </c>
      <c r="H34" t="str">
        <f>""""&amp;New!H34&amp;""""</f>
        <v>"x"</v>
      </c>
      <c r="I34" t="str">
        <f>""""&amp;New!F34&amp;""""</f>
        <v>""</v>
      </c>
      <c r="J34" t="str">
        <f>""""&amp;New!I34&amp;""""</f>
        <v>"x"</v>
      </c>
      <c r="K34" t="e">
        <f>""""&amp;New!#REF!&amp;""""</f>
        <v>#REF!</v>
      </c>
      <c r="L34" t="e">
        <f>""""&amp;New!#REF!&amp;""""</f>
        <v>#REF!</v>
      </c>
      <c r="M34" t="e">
        <f>""""&amp;New!#REF!&amp;""""</f>
        <v>#REF!</v>
      </c>
      <c r="N34" t="e">
        <f>""""&amp;New!#REF!&amp;""""</f>
        <v>#REF!</v>
      </c>
      <c r="O34" t="e">
        <f>""""&amp;New!#REF!&amp;""""</f>
        <v>#REF!</v>
      </c>
      <c r="P34" t="e">
        <f>""""&amp;New!#REF!&amp;""""</f>
        <v>#REF!</v>
      </c>
      <c r="Q34" t="str">
        <f>""""&amp;New!J34&amp;""""</f>
        <v>""</v>
      </c>
      <c r="R34" t="str">
        <f>""""&amp;New!K34&amp;""""</f>
        <v>""</v>
      </c>
      <c r="S34" t="str">
        <f>""""&amp;New!L34&amp;""""</f>
        <v>"x"</v>
      </c>
      <c r="T34" t="str">
        <f>""""&amp;New!M34&amp;""""</f>
        <v>"x"</v>
      </c>
      <c r="U34" t="str">
        <f>"("""&amp;New!N34&amp;""").encode('utf8')"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4" t="e">
        <f t="shared" si="0"/>
        <v>#REF!</v>
      </c>
      <c r="AA34" t="s">
        <v>53</v>
      </c>
      <c r="AB34" t="s">
        <v>54</v>
      </c>
    </row>
    <row r="35" spans="1:28" x14ac:dyDescent="0.25">
      <c r="A35" t="str">
        <f>""""&amp;New!A35&amp;""""</f>
        <v>"Rund"</v>
      </c>
      <c r="B35" t="str">
        <f>""""&amp;New!B35&amp;""""</f>
        <v>"Leicht Ost-West"</v>
      </c>
      <c r="C35" t="str">
        <f>""""&amp;New!C35&amp;""""</f>
        <v>"Asymmetrisch"</v>
      </c>
      <c r="D35" t="str">
        <f>""""&amp;New!D35&amp;""""</f>
        <v>"Nach unten geneigt"</v>
      </c>
      <c r="E35" t="str">
        <f>""""&amp;New!E35&amp;""""</f>
        <v>"B"</v>
      </c>
      <c r="F35" t="e">
        <f>""""&amp;New!#REF!&amp;""""</f>
        <v>#REF!</v>
      </c>
      <c r="G35" t="str">
        <f>""""&amp;New!G35&amp;""""</f>
        <v>""</v>
      </c>
      <c r="H35" t="str">
        <f>""""&amp;New!H35&amp;""""</f>
        <v>"x"</v>
      </c>
      <c r="I35" t="str">
        <f>""""&amp;New!F35&amp;""""</f>
        <v>""</v>
      </c>
      <c r="J35" t="str">
        <f>""""&amp;New!I35&amp;""""</f>
        <v>"x"</v>
      </c>
      <c r="K35" t="e">
        <f>""""&amp;New!#REF!&amp;""""</f>
        <v>#REF!</v>
      </c>
      <c r="L35" t="e">
        <f>""""&amp;New!#REF!&amp;""""</f>
        <v>#REF!</v>
      </c>
      <c r="M35" t="e">
        <f>""""&amp;New!#REF!&amp;""""</f>
        <v>#REF!</v>
      </c>
      <c r="N35" t="e">
        <f>""""&amp;New!#REF!&amp;""""</f>
        <v>#REF!</v>
      </c>
      <c r="O35" t="e">
        <f>""""&amp;New!#REF!&amp;""""</f>
        <v>#REF!</v>
      </c>
      <c r="P35" t="e">
        <f>""""&amp;New!#REF!&amp;""""</f>
        <v>#REF!</v>
      </c>
      <c r="Q35" t="str">
        <f>""""&amp;New!J35&amp;""""</f>
        <v>""</v>
      </c>
      <c r="R35" t="str">
        <f>""""&amp;New!K35&amp;""""</f>
        <v>""</v>
      </c>
      <c r="S35" t="str">
        <f>""""&amp;New!L35&amp;""""</f>
        <v>"x"</v>
      </c>
      <c r="T35" t="str">
        <f>""""&amp;New!M35&amp;""""</f>
        <v>"x"</v>
      </c>
      <c r="U35" t="str">
        <f>"("""&amp;New!N35&amp;""").encode('utf8')"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5" t="e">
        <f t="shared" si="0"/>
        <v>#REF!</v>
      </c>
      <c r="AA35" t="s">
        <v>53</v>
      </c>
      <c r="AB35" t="s">
        <v>54</v>
      </c>
    </row>
    <row r="36" spans="1:28" x14ac:dyDescent="0.25">
      <c r="A36" t="str">
        <f>""""&amp;New!A36&amp;""""</f>
        <v>"Rund"</v>
      </c>
      <c r="B36" t="str">
        <f>""""&amp;New!B36&amp;""""</f>
        <v>"Leicht Ost-West"</v>
      </c>
      <c r="C36" t="str">
        <f>""""&amp;New!C36&amp;""""</f>
        <v>"Asymmetrisch"</v>
      </c>
      <c r="D36" t="str">
        <f>""""&amp;New!D36&amp;""""</f>
        <v>"Nach unten geneigt"</v>
      </c>
      <c r="E36" t="str">
        <f>""""&amp;New!E36&amp;""""</f>
        <v>"C"</v>
      </c>
      <c r="F36" t="e">
        <f>""""&amp;New!#REF!&amp;""""</f>
        <v>#REF!</v>
      </c>
      <c r="G36" t="str">
        <f>""""&amp;New!G36&amp;""""</f>
        <v>""</v>
      </c>
      <c r="H36" t="str">
        <f>""""&amp;New!H36&amp;""""</f>
        <v>"x"</v>
      </c>
      <c r="I36" t="str">
        <f>""""&amp;New!F36&amp;""""</f>
        <v>""</v>
      </c>
      <c r="J36" t="str">
        <f>""""&amp;New!I36&amp;""""</f>
        <v>"x"</v>
      </c>
      <c r="K36" t="e">
        <f>""""&amp;New!#REF!&amp;""""</f>
        <v>#REF!</v>
      </c>
      <c r="L36" t="e">
        <f>""""&amp;New!#REF!&amp;""""</f>
        <v>#REF!</v>
      </c>
      <c r="M36" t="e">
        <f>""""&amp;New!#REF!&amp;""""</f>
        <v>#REF!</v>
      </c>
      <c r="N36" t="e">
        <f>""""&amp;New!#REF!&amp;""""</f>
        <v>#REF!</v>
      </c>
      <c r="O36" t="e">
        <f>""""&amp;New!#REF!&amp;""""</f>
        <v>#REF!</v>
      </c>
      <c r="P36" t="e">
        <f>""""&amp;New!#REF!&amp;""""</f>
        <v>#REF!</v>
      </c>
      <c r="Q36" t="str">
        <f>""""&amp;New!J36&amp;""""</f>
        <v>""</v>
      </c>
      <c r="R36" t="str">
        <f>""""&amp;New!K36&amp;""""</f>
        <v>""</v>
      </c>
      <c r="S36" t="str">
        <f>""""&amp;New!L36&amp;""""</f>
        <v>"x"</v>
      </c>
      <c r="T36" t="str">
        <f>""""&amp;New!M36&amp;""""</f>
        <v>"x"</v>
      </c>
      <c r="U36" t="str">
        <f>"("""&amp;New!N36&amp;""").encode('utf8')"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6" t="e">
        <f t="shared" si="0"/>
        <v>#REF!</v>
      </c>
      <c r="AA36" t="s">
        <v>53</v>
      </c>
      <c r="AB36" t="s">
        <v>54</v>
      </c>
    </row>
    <row r="37" spans="1:28" x14ac:dyDescent="0.25">
      <c r="A37" t="str">
        <f>""""&amp;New!A37&amp;""""</f>
        <v>"Rund"</v>
      </c>
      <c r="B37" t="str">
        <f>""""&amp;New!B37&amp;""""</f>
        <v>"Leicht Ost-West"</v>
      </c>
      <c r="C37" t="str">
        <f>""""&amp;New!C37&amp;""""</f>
        <v>"Asymmetrisch"</v>
      </c>
      <c r="D37" t="str">
        <f>""""&amp;New!D37&amp;""""</f>
        <v>"Nach unten geneigt"</v>
      </c>
      <c r="E37" t="str">
        <f>""""&amp;New!E37&amp;""""</f>
        <v>"D"</v>
      </c>
      <c r="F37" t="e">
        <f>""""&amp;New!#REF!&amp;""""</f>
        <v>#REF!</v>
      </c>
      <c r="G37" t="str">
        <f>""""&amp;New!G37&amp;""""</f>
        <v>""</v>
      </c>
      <c r="H37" t="str">
        <f>""""&amp;New!H37&amp;""""</f>
        <v>"x"</v>
      </c>
      <c r="I37" t="str">
        <f>""""&amp;New!F37&amp;""""</f>
        <v>""</v>
      </c>
      <c r="J37" t="str">
        <f>""""&amp;New!I37&amp;""""</f>
        <v>"x"</v>
      </c>
      <c r="K37" t="e">
        <f>""""&amp;New!#REF!&amp;""""</f>
        <v>#REF!</v>
      </c>
      <c r="L37" t="e">
        <f>""""&amp;New!#REF!&amp;""""</f>
        <v>#REF!</v>
      </c>
      <c r="M37" t="e">
        <f>""""&amp;New!#REF!&amp;""""</f>
        <v>#REF!</v>
      </c>
      <c r="N37" t="e">
        <f>""""&amp;New!#REF!&amp;""""</f>
        <v>#REF!</v>
      </c>
      <c r="O37" t="e">
        <f>""""&amp;New!#REF!&amp;""""</f>
        <v>#REF!</v>
      </c>
      <c r="P37" t="e">
        <f>""""&amp;New!#REF!&amp;""""</f>
        <v>#REF!</v>
      </c>
      <c r="Q37" t="str">
        <f>""""&amp;New!J37&amp;""""</f>
        <v>""</v>
      </c>
      <c r="R37" t="str">
        <f>""""&amp;New!K37&amp;""""</f>
        <v>""</v>
      </c>
      <c r="S37" t="str">
        <f>""""&amp;New!L37&amp;""""</f>
        <v>"x"</v>
      </c>
      <c r="T37" t="str">
        <f>""""&amp;New!M37&amp;""""</f>
        <v>"x"</v>
      </c>
      <c r="U37" t="str">
        <f>"("""&amp;New!N37&amp;""").encode('utf8')"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7" t="e">
        <f t="shared" si="0"/>
        <v>#REF!</v>
      </c>
      <c r="AA37" t="s">
        <v>53</v>
      </c>
      <c r="AB37" t="s">
        <v>54</v>
      </c>
    </row>
    <row r="38" spans="1:28" x14ac:dyDescent="0.25">
      <c r="A38" t="str">
        <f>""""&amp;New!A38&amp;""""</f>
        <v>"Rund"</v>
      </c>
      <c r="B38" t="str">
        <f>""""&amp;New!B38&amp;""""</f>
        <v>"Leicht Ost-West"</v>
      </c>
      <c r="C38" t="str">
        <f>""""&amp;New!C38&amp;""""</f>
        <v>"Symmetrisch"</v>
      </c>
      <c r="D38" t="str">
        <f>""""&amp;New!D38&amp;""""</f>
        <v>"Gestuetzt"</v>
      </c>
      <c r="E38" t="str">
        <f>""""&amp;New!E38&amp;""""</f>
        <v>"A"</v>
      </c>
      <c r="F38" t="e">
        <f>""""&amp;New!#REF!&amp;""""</f>
        <v>#REF!</v>
      </c>
      <c r="G38" t="str">
        <f>""""&amp;New!G38&amp;""""</f>
        <v>""</v>
      </c>
      <c r="H38" t="str">
        <f>""""&amp;New!H38&amp;""""</f>
        <v>"x"</v>
      </c>
      <c r="I38" t="str">
        <f>""""&amp;New!F38&amp;""""</f>
        <v>""</v>
      </c>
      <c r="J38" t="str">
        <f>""""&amp;New!I38&amp;""""</f>
        <v>"x"</v>
      </c>
      <c r="K38" t="e">
        <f>""""&amp;New!#REF!&amp;""""</f>
        <v>#REF!</v>
      </c>
      <c r="L38" t="e">
        <f>""""&amp;New!#REF!&amp;""""</f>
        <v>#REF!</v>
      </c>
      <c r="M38" t="e">
        <f>""""&amp;New!#REF!&amp;""""</f>
        <v>#REF!</v>
      </c>
      <c r="N38" t="e">
        <f>""""&amp;New!#REF!&amp;""""</f>
        <v>#REF!</v>
      </c>
      <c r="O38" t="e">
        <f>""""&amp;New!#REF!&amp;""""</f>
        <v>#REF!</v>
      </c>
      <c r="P38" t="e">
        <f>""""&amp;New!#REF!&amp;""""</f>
        <v>#REF!</v>
      </c>
      <c r="Q38" t="str">
        <f>""""&amp;New!J38&amp;""""</f>
        <v>""</v>
      </c>
      <c r="R38" t="str">
        <f>""""&amp;New!K38&amp;""""</f>
        <v>"x"</v>
      </c>
      <c r="S38" t="str">
        <f>""""&amp;New!L38&amp;""""</f>
        <v>"x"</v>
      </c>
      <c r="T38" t="str">
        <f>""""&amp;New!M38&amp;""""</f>
        <v>""</v>
      </c>
      <c r="U38" t="str">
        <f>"("""&amp;New!N38&amp;""").encode('utf8')"</f>
        <v>("Deine Brust benötigt Stabilität und Halt. Du solltest entweder einen Push-Up BH oder einen leicht wattierten BH tragen. Genau passend für Deine Brust sind Balconette und Vollschalen BHs.").encode('utf8')</v>
      </c>
      <c r="V38" t="e">
        <f t="shared" si="0"/>
        <v>#REF!</v>
      </c>
      <c r="AA38" t="s">
        <v>53</v>
      </c>
      <c r="AB38" t="s">
        <v>54</v>
      </c>
    </row>
    <row r="39" spans="1:28" x14ac:dyDescent="0.25">
      <c r="A39" t="str">
        <f>""""&amp;New!A39&amp;""""</f>
        <v>"Rund"</v>
      </c>
      <c r="B39" t="str">
        <f>""""&amp;New!B39&amp;""""</f>
        <v>"Leicht Ost-West"</v>
      </c>
      <c r="C39" t="str">
        <f>""""&amp;New!C39&amp;""""</f>
        <v>"Symmetrisch"</v>
      </c>
      <c r="D39" t="str">
        <f>""""&amp;New!D39&amp;""""</f>
        <v>"Gestuetzt"</v>
      </c>
      <c r="E39" t="str">
        <f>""""&amp;New!E39&amp;""""</f>
        <v>"B"</v>
      </c>
      <c r="F39" t="e">
        <f>""""&amp;New!#REF!&amp;""""</f>
        <v>#REF!</v>
      </c>
      <c r="G39" t="str">
        <f>""""&amp;New!G39&amp;""""</f>
        <v>""</v>
      </c>
      <c r="H39" t="str">
        <f>""""&amp;New!H39&amp;""""</f>
        <v>"x"</v>
      </c>
      <c r="I39" t="str">
        <f>""""&amp;New!F39&amp;""""</f>
        <v>""</v>
      </c>
      <c r="J39" t="str">
        <f>""""&amp;New!I39&amp;""""</f>
        <v>"x"</v>
      </c>
      <c r="K39" t="e">
        <f>""""&amp;New!#REF!&amp;""""</f>
        <v>#REF!</v>
      </c>
      <c r="L39" t="e">
        <f>""""&amp;New!#REF!&amp;""""</f>
        <v>#REF!</v>
      </c>
      <c r="M39" t="e">
        <f>""""&amp;New!#REF!&amp;""""</f>
        <v>#REF!</v>
      </c>
      <c r="N39" t="e">
        <f>""""&amp;New!#REF!&amp;""""</f>
        <v>#REF!</v>
      </c>
      <c r="O39" t="e">
        <f>""""&amp;New!#REF!&amp;""""</f>
        <v>#REF!</v>
      </c>
      <c r="P39" t="e">
        <f>""""&amp;New!#REF!&amp;""""</f>
        <v>#REF!</v>
      </c>
      <c r="Q39" t="str">
        <f>""""&amp;New!J39&amp;""""</f>
        <v>""</v>
      </c>
      <c r="R39" t="str">
        <f>""""&amp;New!K39&amp;""""</f>
        <v>"x"</v>
      </c>
      <c r="S39" t="str">
        <f>""""&amp;New!L39&amp;""""</f>
        <v>"x"</v>
      </c>
      <c r="T39" t="str">
        <f>""""&amp;New!M39&amp;""""</f>
        <v>""</v>
      </c>
      <c r="U39" t="str">
        <f>"("""&amp;New!N39&amp;""").encode('utf8')"</f>
        <v>("Deine Brust benötigt Stabilität und Halt. Du solltest entweder einen Push-Up BH oder einen leicht wattierten BH tragen. Genau passend für Deine Brust sind Balconette und Vollschalen BHs.").encode('utf8')</v>
      </c>
      <c r="V39" t="e">
        <f t="shared" si="0"/>
        <v>#REF!</v>
      </c>
      <c r="AA39" t="s">
        <v>53</v>
      </c>
      <c r="AB39" t="s">
        <v>54</v>
      </c>
    </row>
    <row r="40" spans="1:28" x14ac:dyDescent="0.25">
      <c r="A40" t="str">
        <f>""""&amp;New!A40&amp;""""</f>
        <v>"Rund"</v>
      </c>
      <c r="B40" t="str">
        <f>""""&amp;New!B40&amp;""""</f>
        <v>"Leicht Ost-West"</v>
      </c>
      <c r="C40" t="str">
        <f>""""&amp;New!C40&amp;""""</f>
        <v>"Symmetrisch"</v>
      </c>
      <c r="D40" t="str">
        <f>""""&amp;New!D40&amp;""""</f>
        <v>"Gestuetzt"</v>
      </c>
      <c r="E40" t="str">
        <f>""""&amp;New!E40&amp;""""</f>
        <v>"C"</v>
      </c>
      <c r="F40" t="e">
        <f>""""&amp;New!#REF!&amp;""""</f>
        <v>#REF!</v>
      </c>
      <c r="G40" t="str">
        <f>""""&amp;New!G40&amp;""""</f>
        <v>""</v>
      </c>
      <c r="H40" t="str">
        <f>""""&amp;New!H40&amp;""""</f>
        <v>"x"</v>
      </c>
      <c r="I40" t="str">
        <f>""""&amp;New!F40&amp;""""</f>
        <v>""</v>
      </c>
      <c r="J40" t="str">
        <f>""""&amp;New!I40&amp;""""</f>
        <v>"x"</v>
      </c>
      <c r="K40" t="e">
        <f>""""&amp;New!#REF!&amp;""""</f>
        <v>#REF!</v>
      </c>
      <c r="L40" t="e">
        <f>""""&amp;New!#REF!&amp;""""</f>
        <v>#REF!</v>
      </c>
      <c r="M40" t="e">
        <f>""""&amp;New!#REF!&amp;""""</f>
        <v>#REF!</v>
      </c>
      <c r="N40" t="e">
        <f>""""&amp;New!#REF!&amp;""""</f>
        <v>#REF!</v>
      </c>
      <c r="O40" t="e">
        <f>""""&amp;New!#REF!&amp;""""</f>
        <v>#REF!</v>
      </c>
      <c r="P40" t="e">
        <f>""""&amp;New!#REF!&amp;""""</f>
        <v>#REF!</v>
      </c>
      <c r="Q40" t="str">
        <f>""""&amp;New!J40&amp;""""</f>
        <v>""</v>
      </c>
      <c r="R40" t="str">
        <f>""""&amp;New!K40&amp;""""</f>
        <v>"x"</v>
      </c>
      <c r="S40" t="str">
        <f>""""&amp;New!L40&amp;""""</f>
        <v>"x"</v>
      </c>
      <c r="T40" t="str">
        <f>""""&amp;New!M40&amp;""""</f>
        <v>""</v>
      </c>
      <c r="U40" t="str">
        <f>"("""&amp;New!N40&amp;""").encode('utf8')"</f>
        <v>("Deine Brust benötigt Stabilität und Halt. Du solltest entweder einen Push-Up BH oder einen leicht wattierten BH tragen. Genau passend für Deine Brust sind Balconette und Vollschalen BHs.").encode('utf8')</v>
      </c>
      <c r="V40" t="e">
        <f t="shared" si="0"/>
        <v>#REF!</v>
      </c>
      <c r="AA40" t="s">
        <v>53</v>
      </c>
      <c r="AB40" t="s">
        <v>54</v>
      </c>
    </row>
    <row r="41" spans="1:28" x14ac:dyDescent="0.25">
      <c r="A41" t="str">
        <f>""""&amp;New!A41&amp;""""</f>
        <v>"Rund"</v>
      </c>
      <c r="B41" t="str">
        <f>""""&amp;New!B41&amp;""""</f>
        <v>"Leicht Ost-West"</v>
      </c>
      <c r="C41" t="str">
        <f>""""&amp;New!C41&amp;""""</f>
        <v>"Symmetrisch"</v>
      </c>
      <c r="D41" t="str">
        <f>""""&amp;New!D41&amp;""""</f>
        <v>"Gestuetzt"</v>
      </c>
      <c r="E41" t="str">
        <f>""""&amp;New!E41&amp;""""</f>
        <v>"D"</v>
      </c>
      <c r="F41" t="e">
        <f>""""&amp;New!#REF!&amp;""""</f>
        <v>#REF!</v>
      </c>
      <c r="G41" t="str">
        <f>""""&amp;New!G41&amp;""""</f>
        <v>""</v>
      </c>
      <c r="H41" t="str">
        <f>""""&amp;New!H41&amp;""""</f>
        <v>"x"</v>
      </c>
      <c r="I41" t="str">
        <f>""""&amp;New!F41&amp;""""</f>
        <v>""</v>
      </c>
      <c r="J41" t="str">
        <f>""""&amp;New!I41&amp;""""</f>
        <v>"x"</v>
      </c>
      <c r="K41" t="e">
        <f>""""&amp;New!#REF!&amp;""""</f>
        <v>#REF!</v>
      </c>
      <c r="L41" t="e">
        <f>""""&amp;New!#REF!&amp;""""</f>
        <v>#REF!</v>
      </c>
      <c r="M41" t="e">
        <f>""""&amp;New!#REF!&amp;""""</f>
        <v>#REF!</v>
      </c>
      <c r="N41" t="e">
        <f>""""&amp;New!#REF!&amp;""""</f>
        <v>#REF!</v>
      </c>
      <c r="O41" t="e">
        <f>""""&amp;New!#REF!&amp;""""</f>
        <v>#REF!</v>
      </c>
      <c r="P41" t="e">
        <f>""""&amp;New!#REF!&amp;""""</f>
        <v>#REF!</v>
      </c>
      <c r="Q41" t="str">
        <f>""""&amp;New!J41&amp;""""</f>
        <v>""</v>
      </c>
      <c r="R41" t="str">
        <f>""""&amp;New!K41&amp;""""</f>
        <v>"x"</v>
      </c>
      <c r="S41" t="str">
        <f>""""&amp;New!L41&amp;""""</f>
        <v>"x"</v>
      </c>
      <c r="T41" t="str">
        <f>""""&amp;New!M41&amp;""""</f>
        <v>""</v>
      </c>
      <c r="U41" t="str">
        <f>"("""&amp;New!N41&amp;""").encode('utf8')"</f>
        <v>("Deine Brust benötigt Stabilität und Halt. Du solltest entweder einen Push-Up BH oder einen leicht wattierten BH tragen. Genau passend für Deine Brust sind Balconette und Vollschalen BHs.").encode('utf8')</v>
      </c>
      <c r="V41" t="e">
        <f t="shared" si="0"/>
        <v>#REF!</v>
      </c>
      <c r="AA41" t="s">
        <v>53</v>
      </c>
      <c r="AB41" t="s">
        <v>54</v>
      </c>
    </row>
    <row r="42" spans="1:28" x14ac:dyDescent="0.25">
      <c r="A42" t="str">
        <f>""""&amp;New!A42&amp;""""</f>
        <v>"Rund"</v>
      </c>
      <c r="B42" t="str">
        <f>""""&amp;New!B42&amp;""""</f>
        <v>"Leicht Ost-West"</v>
      </c>
      <c r="C42" t="str">
        <f>""""&amp;New!C42&amp;""""</f>
        <v>"Symmetrisch"</v>
      </c>
      <c r="D42" t="str">
        <f>""""&amp;New!D42&amp;""""</f>
        <v>"Halb gestuetzt"</v>
      </c>
      <c r="E42" t="str">
        <f>""""&amp;New!E42&amp;""""</f>
        <v>"A"</v>
      </c>
      <c r="F42" t="e">
        <f>""""&amp;New!#REF!&amp;""""</f>
        <v>#REF!</v>
      </c>
      <c r="G42" t="str">
        <f>""""&amp;New!G42&amp;""""</f>
        <v>"x"</v>
      </c>
      <c r="H42" t="str">
        <f>""""&amp;New!H42&amp;""""</f>
        <v>"x"</v>
      </c>
      <c r="I42" t="str">
        <f>""""&amp;New!F42&amp;""""</f>
        <v>""</v>
      </c>
      <c r="J42" t="str">
        <f>""""&amp;New!I42&amp;""""</f>
        <v>"x"</v>
      </c>
      <c r="K42" t="e">
        <f>""""&amp;New!#REF!&amp;""""</f>
        <v>#REF!</v>
      </c>
      <c r="L42" t="e">
        <f>""""&amp;New!#REF!&amp;""""</f>
        <v>#REF!</v>
      </c>
      <c r="M42" t="e">
        <f>""""&amp;New!#REF!&amp;""""</f>
        <v>#REF!</v>
      </c>
      <c r="N42" t="e">
        <f>""""&amp;New!#REF!&amp;""""</f>
        <v>#REF!</v>
      </c>
      <c r="O42" t="e">
        <f>""""&amp;New!#REF!&amp;""""</f>
        <v>#REF!</v>
      </c>
      <c r="P42" t="e">
        <f>""""&amp;New!#REF!&amp;""""</f>
        <v>#REF!</v>
      </c>
      <c r="Q42" t="str">
        <f>""""&amp;New!J42&amp;""""</f>
        <v>""</v>
      </c>
      <c r="R42" t="str">
        <f>""""&amp;New!K42&amp;""""</f>
        <v>"x"</v>
      </c>
      <c r="S42" t="str">
        <f>""""&amp;New!L42&amp;""""</f>
        <v>"x"</v>
      </c>
      <c r="T42" t="str">
        <f>""""&amp;New!M42&amp;""""</f>
        <v>"x"</v>
      </c>
      <c r="U42" t="str">
        <f>"("""&amp;New!N42&amp;""").encode('utf8')"</f>
        <v>("Deine Brust benötigt Stabilität und Halt. Du solltest entweder einen Push-Up BH oder einen leicht wattierten BH tragen. Genau passend für Deine Brust sind Bralettes, Balconette und Vollschalen BHs.").encode('utf8')</v>
      </c>
      <c r="V42" t="e">
        <f t="shared" si="0"/>
        <v>#REF!</v>
      </c>
      <c r="AA42" t="s">
        <v>53</v>
      </c>
      <c r="AB42" t="s">
        <v>54</v>
      </c>
    </row>
    <row r="43" spans="1:28" x14ac:dyDescent="0.25">
      <c r="A43" t="str">
        <f>""""&amp;New!A43&amp;""""</f>
        <v>"Rund"</v>
      </c>
      <c r="B43" t="str">
        <f>""""&amp;New!B43&amp;""""</f>
        <v>"Leicht Ost-West"</v>
      </c>
      <c r="C43" t="str">
        <f>""""&amp;New!C43&amp;""""</f>
        <v>"Symmetrisch"</v>
      </c>
      <c r="D43" t="str">
        <f>""""&amp;New!D43&amp;""""</f>
        <v>"Halb gestuetzt"</v>
      </c>
      <c r="E43" t="str">
        <f>""""&amp;New!E43&amp;""""</f>
        <v>"B"</v>
      </c>
      <c r="F43" t="e">
        <f>""""&amp;New!#REF!&amp;""""</f>
        <v>#REF!</v>
      </c>
      <c r="G43" t="str">
        <f>""""&amp;New!G43&amp;""""</f>
        <v>"x"</v>
      </c>
      <c r="H43" t="str">
        <f>""""&amp;New!H43&amp;""""</f>
        <v>"x"</v>
      </c>
      <c r="I43" t="str">
        <f>""""&amp;New!F43&amp;""""</f>
        <v>""</v>
      </c>
      <c r="J43" t="str">
        <f>""""&amp;New!I43&amp;""""</f>
        <v>"x"</v>
      </c>
      <c r="K43" t="e">
        <f>""""&amp;New!#REF!&amp;""""</f>
        <v>#REF!</v>
      </c>
      <c r="L43" t="e">
        <f>""""&amp;New!#REF!&amp;""""</f>
        <v>#REF!</v>
      </c>
      <c r="M43" t="e">
        <f>""""&amp;New!#REF!&amp;""""</f>
        <v>#REF!</v>
      </c>
      <c r="N43" t="e">
        <f>""""&amp;New!#REF!&amp;""""</f>
        <v>#REF!</v>
      </c>
      <c r="O43" t="e">
        <f>""""&amp;New!#REF!&amp;""""</f>
        <v>#REF!</v>
      </c>
      <c r="P43" t="e">
        <f>""""&amp;New!#REF!&amp;""""</f>
        <v>#REF!</v>
      </c>
      <c r="Q43" t="str">
        <f>""""&amp;New!J43&amp;""""</f>
        <v>""</v>
      </c>
      <c r="R43" t="str">
        <f>""""&amp;New!K43&amp;""""</f>
        <v>"x"</v>
      </c>
      <c r="S43" t="str">
        <f>""""&amp;New!L43&amp;""""</f>
        <v>"x"</v>
      </c>
      <c r="T43" t="str">
        <f>""""&amp;New!M43&amp;""""</f>
        <v>"x"</v>
      </c>
      <c r="U43" t="str">
        <f>"("""&amp;New!N43&amp;""").encode('utf8')"</f>
        <v>("Deine Brust benötigt Stabilität und Halt. Du solltest entweder einen Push-Up BH oder einen leicht wattierten BH tragen. Genau passend für Deine Brust sind Bralettes, Balconette und Vollschalen BHs.").encode('utf8')</v>
      </c>
      <c r="V43" t="e">
        <f t="shared" si="0"/>
        <v>#REF!</v>
      </c>
      <c r="AA43" t="s">
        <v>53</v>
      </c>
      <c r="AB43" t="s">
        <v>54</v>
      </c>
    </row>
    <row r="44" spans="1:28" x14ac:dyDescent="0.25">
      <c r="A44" t="str">
        <f>""""&amp;New!A44&amp;""""</f>
        <v>"Rund"</v>
      </c>
      <c r="B44" t="str">
        <f>""""&amp;New!B44&amp;""""</f>
        <v>"Leicht Ost-West"</v>
      </c>
      <c r="C44" t="str">
        <f>""""&amp;New!C44&amp;""""</f>
        <v>"Symmetrisch"</v>
      </c>
      <c r="D44" t="str">
        <f>""""&amp;New!D44&amp;""""</f>
        <v>"Halb gestuetzt"</v>
      </c>
      <c r="E44" t="str">
        <f>""""&amp;New!E44&amp;""""</f>
        <v>"C"</v>
      </c>
      <c r="F44" t="e">
        <f>""""&amp;New!#REF!&amp;""""</f>
        <v>#REF!</v>
      </c>
      <c r="G44" t="str">
        <f>""""&amp;New!G44&amp;""""</f>
        <v>"x"</v>
      </c>
      <c r="H44" t="str">
        <f>""""&amp;New!H44&amp;""""</f>
        <v>"x"</v>
      </c>
      <c r="I44" t="str">
        <f>""""&amp;New!F44&amp;""""</f>
        <v>""</v>
      </c>
      <c r="J44" t="str">
        <f>""""&amp;New!I44&amp;""""</f>
        <v>"x"</v>
      </c>
      <c r="K44" t="e">
        <f>""""&amp;New!#REF!&amp;""""</f>
        <v>#REF!</v>
      </c>
      <c r="L44" t="e">
        <f>""""&amp;New!#REF!&amp;""""</f>
        <v>#REF!</v>
      </c>
      <c r="M44" t="e">
        <f>""""&amp;New!#REF!&amp;""""</f>
        <v>#REF!</v>
      </c>
      <c r="N44" t="e">
        <f>""""&amp;New!#REF!&amp;""""</f>
        <v>#REF!</v>
      </c>
      <c r="O44" t="e">
        <f>""""&amp;New!#REF!&amp;""""</f>
        <v>#REF!</v>
      </c>
      <c r="P44" t="e">
        <f>""""&amp;New!#REF!&amp;""""</f>
        <v>#REF!</v>
      </c>
      <c r="Q44" t="str">
        <f>""""&amp;New!J44&amp;""""</f>
        <v>""</v>
      </c>
      <c r="R44" t="str">
        <f>""""&amp;New!K44&amp;""""</f>
        <v>"x"</v>
      </c>
      <c r="S44" t="str">
        <f>""""&amp;New!L44&amp;""""</f>
        <v>"x"</v>
      </c>
      <c r="T44" t="str">
        <f>""""&amp;New!M44&amp;""""</f>
        <v>"x"</v>
      </c>
      <c r="U44" t="str">
        <f>"("""&amp;New!N44&amp;""").encode('utf8')"</f>
        <v>("Deine Brust benötigt Stabilität und Halt. Du solltest entweder einen Push-Up BH oder einen leicht wattierten BH tragen. Genau passend für Deine Brust sind Bralettes, Balconette und Vollschalen BHs.").encode('utf8')</v>
      </c>
      <c r="V44" t="e">
        <f t="shared" si="0"/>
        <v>#REF!</v>
      </c>
      <c r="AA44" t="s">
        <v>53</v>
      </c>
      <c r="AB44" t="s">
        <v>54</v>
      </c>
    </row>
    <row r="45" spans="1:28" x14ac:dyDescent="0.25">
      <c r="A45" t="str">
        <f>""""&amp;New!A45&amp;""""</f>
        <v>"Rund"</v>
      </c>
      <c r="B45" t="str">
        <f>""""&amp;New!B45&amp;""""</f>
        <v>"Leicht Ost-West"</v>
      </c>
      <c r="C45" t="str">
        <f>""""&amp;New!C45&amp;""""</f>
        <v>"Symmetrisch"</v>
      </c>
      <c r="D45" t="str">
        <f>""""&amp;New!D45&amp;""""</f>
        <v>"Halb gestuetzt"</v>
      </c>
      <c r="E45" t="str">
        <f>""""&amp;New!E45&amp;""""</f>
        <v>"D"</v>
      </c>
      <c r="F45" t="e">
        <f>""""&amp;New!#REF!&amp;""""</f>
        <v>#REF!</v>
      </c>
      <c r="G45" t="str">
        <f>""""&amp;New!G45&amp;""""</f>
        <v>"x"</v>
      </c>
      <c r="H45" t="str">
        <f>""""&amp;New!H45&amp;""""</f>
        <v>"x"</v>
      </c>
      <c r="I45" t="str">
        <f>""""&amp;New!F45&amp;""""</f>
        <v>""</v>
      </c>
      <c r="J45" t="str">
        <f>""""&amp;New!I45&amp;""""</f>
        <v>"x"</v>
      </c>
      <c r="K45" t="e">
        <f>""""&amp;New!#REF!&amp;""""</f>
        <v>#REF!</v>
      </c>
      <c r="L45" t="e">
        <f>""""&amp;New!#REF!&amp;""""</f>
        <v>#REF!</v>
      </c>
      <c r="M45" t="e">
        <f>""""&amp;New!#REF!&amp;""""</f>
        <v>#REF!</v>
      </c>
      <c r="N45" t="e">
        <f>""""&amp;New!#REF!&amp;""""</f>
        <v>#REF!</v>
      </c>
      <c r="O45" t="e">
        <f>""""&amp;New!#REF!&amp;""""</f>
        <v>#REF!</v>
      </c>
      <c r="P45" t="e">
        <f>""""&amp;New!#REF!&amp;""""</f>
        <v>#REF!</v>
      </c>
      <c r="Q45" t="str">
        <f>""""&amp;New!J45&amp;""""</f>
        <v>""</v>
      </c>
      <c r="R45" t="str">
        <f>""""&amp;New!K45&amp;""""</f>
        <v>"x"</v>
      </c>
      <c r="S45" t="str">
        <f>""""&amp;New!L45&amp;""""</f>
        <v>"x"</v>
      </c>
      <c r="T45" t="str">
        <f>""""&amp;New!M45&amp;""""</f>
        <v>"x"</v>
      </c>
      <c r="U45" t="str">
        <f>"("""&amp;New!N45&amp;""").encode('utf8')"</f>
        <v>("Deine Brust benötigt Stabilität und Halt. Du solltest entweder einen Push-Up BH oder einen leicht wattierten BH tragen. Genau passend für Deine Brust sind Bralettes, Balconette und Vollschalen BHs.").encode('utf8')</v>
      </c>
      <c r="V45" t="e">
        <f t="shared" si="0"/>
        <v>#REF!</v>
      </c>
      <c r="AA45" t="s">
        <v>53</v>
      </c>
      <c r="AB45" t="s">
        <v>54</v>
      </c>
    </row>
    <row r="46" spans="1:28" x14ac:dyDescent="0.25">
      <c r="A46" t="str">
        <f>""""&amp;New!A46&amp;""""</f>
        <v>"Rund"</v>
      </c>
      <c r="B46" t="str">
        <f>""""&amp;New!B46&amp;""""</f>
        <v>"Leicht Ost-West"</v>
      </c>
      <c r="C46" t="str">
        <f>""""&amp;New!C46&amp;""""</f>
        <v>"Symmetrisch"</v>
      </c>
      <c r="D46" t="str">
        <f>""""&amp;New!D46&amp;""""</f>
        <v>"Nach unten geneigt"</v>
      </c>
      <c r="E46" t="str">
        <f>""""&amp;New!E46&amp;""""</f>
        <v>"A"</v>
      </c>
      <c r="F46" t="e">
        <f>""""&amp;New!#REF!&amp;""""</f>
        <v>#REF!</v>
      </c>
      <c r="G46" t="str">
        <f>""""&amp;New!G46&amp;""""</f>
        <v>"x"</v>
      </c>
      <c r="H46" t="str">
        <f>""""&amp;New!H46&amp;""""</f>
        <v>"x"</v>
      </c>
      <c r="I46" t="str">
        <f>""""&amp;New!F46&amp;""""</f>
        <v>""</v>
      </c>
      <c r="J46" t="str">
        <f>""""&amp;New!I46&amp;""""</f>
        <v>"x"</v>
      </c>
      <c r="K46" t="e">
        <f>""""&amp;New!#REF!&amp;""""</f>
        <v>#REF!</v>
      </c>
      <c r="L46" t="e">
        <f>""""&amp;New!#REF!&amp;""""</f>
        <v>#REF!</v>
      </c>
      <c r="M46" t="e">
        <f>""""&amp;New!#REF!&amp;""""</f>
        <v>#REF!</v>
      </c>
      <c r="N46" t="e">
        <f>""""&amp;New!#REF!&amp;""""</f>
        <v>#REF!</v>
      </c>
      <c r="O46" t="e">
        <f>""""&amp;New!#REF!&amp;""""</f>
        <v>#REF!</v>
      </c>
      <c r="P46" t="e">
        <f>""""&amp;New!#REF!&amp;""""</f>
        <v>#REF!</v>
      </c>
      <c r="Q46" t="str">
        <f>""""&amp;New!J46&amp;""""</f>
        <v>""</v>
      </c>
      <c r="R46" t="str">
        <f>""""&amp;New!K46&amp;""""</f>
        <v>"x"</v>
      </c>
      <c r="S46" t="str">
        <f>""""&amp;New!L46&amp;""""</f>
        <v>"x"</v>
      </c>
      <c r="T46" t="str">
        <f>""""&amp;New!M46&amp;""""</f>
        <v>"x"</v>
      </c>
      <c r="U46" t="str">
        <f>"("""&amp;New!N46&amp;""").encode('utf8')"</f>
        <v>("Deine Brust benötigt Stabilität und Halt. Du solltest entweder einen Push-Up BH oder einen leicht wattierten BH tragen. Genau passend für Deine Brust sind Bralettes, Balconette und Vollschalen BHs.").encode('utf8')</v>
      </c>
      <c r="V46" t="e">
        <f t="shared" si="0"/>
        <v>#REF!</v>
      </c>
      <c r="AA46" t="s">
        <v>53</v>
      </c>
      <c r="AB46" t="s">
        <v>54</v>
      </c>
    </row>
    <row r="47" spans="1:28" x14ac:dyDescent="0.25">
      <c r="A47" t="str">
        <f>""""&amp;New!A47&amp;""""</f>
        <v>"Rund"</v>
      </c>
      <c r="B47" t="str">
        <f>""""&amp;New!B47&amp;""""</f>
        <v>"Leicht Ost-West"</v>
      </c>
      <c r="C47" t="str">
        <f>""""&amp;New!C47&amp;""""</f>
        <v>"Symmetrisch"</v>
      </c>
      <c r="D47" t="str">
        <f>""""&amp;New!D47&amp;""""</f>
        <v>"Nach unten geneigt"</v>
      </c>
      <c r="E47" t="str">
        <f>""""&amp;New!E47&amp;""""</f>
        <v>"B"</v>
      </c>
      <c r="F47" t="e">
        <f>""""&amp;New!#REF!&amp;""""</f>
        <v>#REF!</v>
      </c>
      <c r="G47" t="str">
        <f>""""&amp;New!G47&amp;""""</f>
        <v>"x"</v>
      </c>
      <c r="H47" t="str">
        <f>""""&amp;New!H47&amp;""""</f>
        <v>"x"</v>
      </c>
      <c r="I47" t="str">
        <f>""""&amp;New!F47&amp;""""</f>
        <v>""</v>
      </c>
      <c r="J47" t="str">
        <f>""""&amp;New!I47&amp;""""</f>
        <v>"x"</v>
      </c>
      <c r="K47" t="e">
        <f>""""&amp;New!#REF!&amp;""""</f>
        <v>#REF!</v>
      </c>
      <c r="L47" t="e">
        <f>""""&amp;New!#REF!&amp;""""</f>
        <v>#REF!</v>
      </c>
      <c r="M47" t="e">
        <f>""""&amp;New!#REF!&amp;""""</f>
        <v>#REF!</v>
      </c>
      <c r="N47" t="e">
        <f>""""&amp;New!#REF!&amp;""""</f>
        <v>#REF!</v>
      </c>
      <c r="O47" t="e">
        <f>""""&amp;New!#REF!&amp;""""</f>
        <v>#REF!</v>
      </c>
      <c r="P47" t="e">
        <f>""""&amp;New!#REF!&amp;""""</f>
        <v>#REF!</v>
      </c>
      <c r="Q47" t="str">
        <f>""""&amp;New!J47&amp;""""</f>
        <v>""</v>
      </c>
      <c r="R47" t="str">
        <f>""""&amp;New!K47&amp;""""</f>
        <v>"x"</v>
      </c>
      <c r="S47" t="str">
        <f>""""&amp;New!L47&amp;""""</f>
        <v>"x"</v>
      </c>
      <c r="T47" t="str">
        <f>""""&amp;New!M47&amp;""""</f>
        <v>"x"</v>
      </c>
      <c r="U47" t="str">
        <f>"("""&amp;New!N47&amp;""").encode('utf8')"</f>
        <v>("Deine Brust benötigt Stabilität und Halt. Du solltest entweder einen Push-Up BH oder einen leicht wattierten BH tragen. Genau passend für Deine Brust sind Bralettes, Balconette und Vollschalen BHs.").encode('utf8')</v>
      </c>
      <c r="V47" t="e">
        <f t="shared" si="0"/>
        <v>#REF!</v>
      </c>
      <c r="AA47" t="s">
        <v>53</v>
      </c>
      <c r="AB47" t="s">
        <v>54</v>
      </c>
    </row>
    <row r="48" spans="1:28" x14ac:dyDescent="0.25">
      <c r="A48" t="str">
        <f>""""&amp;New!A48&amp;""""</f>
        <v>"Rund"</v>
      </c>
      <c r="B48" t="str">
        <f>""""&amp;New!B48&amp;""""</f>
        <v>"Leicht Ost-West"</v>
      </c>
      <c r="C48" t="str">
        <f>""""&amp;New!C48&amp;""""</f>
        <v>"Symmetrisch"</v>
      </c>
      <c r="D48" t="str">
        <f>""""&amp;New!D48&amp;""""</f>
        <v>"Nach unten geneigt"</v>
      </c>
      <c r="E48" t="str">
        <f>""""&amp;New!E48&amp;""""</f>
        <v>"C"</v>
      </c>
      <c r="F48" t="e">
        <f>""""&amp;New!#REF!&amp;""""</f>
        <v>#REF!</v>
      </c>
      <c r="G48" t="str">
        <f>""""&amp;New!G48&amp;""""</f>
        <v>"x"</v>
      </c>
      <c r="H48" t="str">
        <f>""""&amp;New!H48&amp;""""</f>
        <v>"x"</v>
      </c>
      <c r="I48" t="str">
        <f>""""&amp;New!F48&amp;""""</f>
        <v>""</v>
      </c>
      <c r="J48" t="str">
        <f>""""&amp;New!I48&amp;""""</f>
        <v>"x"</v>
      </c>
      <c r="K48" t="e">
        <f>""""&amp;New!#REF!&amp;""""</f>
        <v>#REF!</v>
      </c>
      <c r="L48" t="e">
        <f>""""&amp;New!#REF!&amp;""""</f>
        <v>#REF!</v>
      </c>
      <c r="M48" t="e">
        <f>""""&amp;New!#REF!&amp;""""</f>
        <v>#REF!</v>
      </c>
      <c r="N48" t="e">
        <f>""""&amp;New!#REF!&amp;""""</f>
        <v>#REF!</v>
      </c>
      <c r="O48" t="e">
        <f>""""&amp;New!#REF!&amp;""""</f>
        <v>#REF!</v>
      </c>
      <c r="P48" t="e">
        <f>""""&amp;New!#REF!&amp;""""</f>
        <v>#REF!</v>
      </c>
      <c r="Q48" t="str">
        <f>""""&amp;New!J48&amp;""""</f>
        <v>""</v>
      </c>
      <c r="R48" t="str">
        <f>""""&amp;New!K48&amp;""""</f>
        <v>"x"</v>
      </c>
      <c r="S48" t="str">
        <f>""""&amp;New!L48&amp;""""</f>
        <v>"x"</v>
      </c>
      <c r="T48" t="str">
        <f>""""&amp;New!M48&amp;""""</f>
        <v>"x"</v>
      </c>
      <c r="U48" t="str">
        <f>"("""&amp;New!N48&amp;""").encode('utf8')"</f>
        <v>("Deine Brust benötigt Stabilität und Halt. Du solltest entweder einen Push-Up BH oder einen leicht wattierten BH tragen. Genau passend für Deine Brust sind Bralettes, Balconette und Vollschalen BHs.").encode('utf8')</v>
      </c>
      <c r="V48" t="e">
        <f t="shared" si="0"/>
        <v>#REF!</v>
      </c>
      <c r="AA48" t="s">
        <v>53</v>
      </c>
      <c r="AB48" t="s">
        <v>54</v>
      </c>
    </row>
    <row r="49" spans="1:28" x14ac:dyDescent="0.25">
      <c r="A49" t="str">
        <f>""""&amp;New!A49&amp;""""</f>
        <v>"Rund"</v>
      </c>
      <c r="B49" t="str">
        <f>""""&amp;New!B49&amp;""""</f>
        <v>"Leicht Ost-West"</v>
      </c>
      <c r="C49" t="str">
        <f>""""&amp;New!C49&amp;""""</f>
        <v>"Symmetrisch"</v>
      </c>
      <c r="D49" t="str">
        <f>""""&amp;New!D49&amp;""""</f>
        <v>"Nach unten geneigt"</v>
      </c>
      <c r="E49" t="str">
        <f>""""&amp;New!E49&amp;""""</f>
        <v>"D"</v>
      </c>
      <c r="F49" t="e">
        <f>""""&amp;New!#REF!&amp;""""</f>
        <v>#REF!</v>
      </c>
      <c r="G49" t="str">
        <f>""""&amp;New!G49&amp;""""</f>
        <v>"x"</v>
      </c>
      <c r="H49" t="str">
        <f>""""&amp;New!H49&amp;""""</f>
        <v>"x"</v>
      </c>
      <c r="I49" t="str">
        <f>""""&amp;New!F49&amp;""""</f>
        <v>""</v>
      </c>
      <c r="J49" t="str">
        <f>""""&amp;New!I49&amp;""""</f>
        <v>"x"</v>
      </c>
      <c r="K49" t="e">
        <f>""""&amp;New!#REF!&amp;""""</f>
        <v>#REF!</v>
      </c>
      <c r="L49" t="e">
        <f>""""&amp;New!#REF!&amp;""""</f>
        <v>#REF!</v>
      </c>
      <c r="M49" t="e">
        <f>""""&amp;New!#REF!&amp;""""</f>
        <v>#REF!</v>
      </c>
      <c r="N49" t="e">
        <f>""""&amp;New!#REF!&amp;""""</f>
        <v>#REF!</v>
      </c>
      <c r="O49" t="e">
        <f>""""&amp;New!#REF!&amp;""""</f>
        <v>#REF!</v>
      </c>
      <c r="P49" t="e">
        <f>""""&amp;New!#REF!&amp;""""</f>
        <v>#REF!</v>
      </c>
      <c r="Q49" t="str">
        <f>""""&amp;New!J49&amp;""""</f>
        <v>""</v>
      </c>
      <c r="R49" t="str">
        <f>""""&amp;New!K49&amp;""""</f>
        <v>"x"</v>
      </c>
      <c r="S49" t="str">
        <f>""""&amp;New!L49&amp;""""</f>
        <v>"x"</v>
      </c>
      <c r="T49" t="str">
        <f>""""&amp;New!M49&amp;""""</f>
        <v>"x"</v>
      </c>
      <c r="U49" t="str">
        <f>"("""&amp;New!N49&amp;""").encode('utf8')"</f>
        <v>("Deine Brust benötigt Stabilität und Halt. Du solltest entweder einen Push-Up BH oder einen leicht wattierten BH tragen. Genau passend für Deine Brust sind Bralettes, Balconette und Vollschalen BHs.").encode('utf8')</v>
      </c>
      <c r="V49" t="e">
        <f t="shared" si="0"/>
        <v>#REF!</v>
      </c>
      <c r="AA49" t="s">
        <v>53</v>
      </c>
      <c r="AB49" t="s">
        <v>54</v>
      </c>
    </row>
    <row r="50" spans="1:28" x14ac:dyDescent="0.25">
      <c r="A50" t="str">
        <f>""""&amp;New!A50&amp;""""</f>
        <v>"Rund"</v>
      </c>
      <c r="B50" t="str">
        <f>""""&amp;New!B50&amp;""""</f>
        <v>"Mittig"</v>
      </c>
      <c r="C50" t="str">
        <f>""""&amp;New!C50&amp;""""</f>
        <v>"Asymmetrisch"</v>
      </c>
      <c r="D50" t="str">
        <f>""""&amp;New!D50&amp;""""</f>
        <v>"Gestuetzt"</v>
      </c>
      <c r="E50" t="str">
        <f>""""&amp;New!E50&amp;""""</f>
        <v>"A"</v>
      </c>
      <c r="F50" t="e">
        <f>""""&amp;New!#REF!&amp;""""</f>
        <v>#REF!</v>
      </c>
      <c r="G50" t="str">
        <f>""""&amp;New!G50&amp;""""</f>
        <v>""</v>
      </c>
      <c r="H50" t="str">
        <f>""""&amp;New!H50&amp;""""</f>
        <v>"x"</v>
      </c>
      <c r="I50" t="str">
        <f>""""&amp;New!F50&amp;""""</f>
        <v>""</v>
      </c>
      <c r="J50" t="str">
        <f>""""&amp;New!I50&amp;""""</f>
        <v>"x"</v>
      </c>
      <c r="K50" t="e">
        <f>""""&amp;New!#REF!&amp;""""</f>
        <v>#REF!</v>
      </c>
      <c r="L50" t="e">
        <f>""""&amp;New!#REF!&amp;""""</f>
        <v>#REF!</v>
      </c>
      <c r="M50" t="e">
        <f>""""&amp;New!#REF!&amp;""""</f>
        <v>#REF!</v>
      </c>
      <c r="N50" t="e">
        <f>""""&amp;New!#REF!&amp;""""</f>
        <v>#REF!</v>
      </c>
      <c r="O50" t="e">
        <f>""""&amp;New!#REF!&amp;""""</f>
        <v>#REF!</v>
      </c>
      <c r="P50" t="e">
        <f>""""&amp;New!#REF!&amp;""""</f>
        <v>#REF!</v>
      </c>
      <c r="Q50" t="str">
        <f>""""&amp;New!J50&amp;""""</f>
        <v>""</v>
      </c>
      <c r="R50" t="str">
        <f>""""&amp;New!K50&amp;""""</f>
        <v>"x"</v>
      </c>
      <c r="S50" t="str">
        <f>""""&amp;New!L50&amp;""""</f>
        <v>"x"</v>
      </c>
      <c r="T50" t="str">
        <f>""""&amp;New!M50&amp;""""</f>
        <v>""</v>
      </c>
      <c r="U50" t="str">
        <f>"("""&amp;New!N50&amp;""").encode('utf8')"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0" t="e">
        <f t="shared" si="0"/>
        <v>#REF!</v>
      </c>
      <c r="AA50" t="s">
        <v>53</v>
      </c>
      <c r="AB50" t="s">
        <v>54</v>
      </c>
    </row>
    <row r="51" spans="1:28" x14ac:dyDescent="0.25">
      <c r="A51" t="str">
        <f>""""&amp;New!A51&amp;""""</f>
        <v>"Rund"</v>
      </c>
      <c r="B51" t="str">
        <f>""""&amp;New!B51&amp;""""</f>
        <v>"Mittig"</v>
      </c>
      <c r="C51" t="str">
        <f>""""&amp;New!C51&amp;""""</f>
        <v>"Asymmetrisch"</v>
      </c>
      <c r="D51" t="str">
        <f>""""&amp;New!D51&amp;""""</f>
        <v>"Gestuetzt"</v>
      </c>
      <c r="E51" t="str">
        <f>""""&amp;New!E51&amp;""""</f>
        <v>"B"</v>
      </c>
      <c r="F51" t="e">
        <f>""""&amp;New!#REF!&amp;""""</f>
        <v>#REF!</v>
      </c>
      <c r="G51" t="str">
        <f>""""&amp;New!G51&amp;""""</f>
        <v>""</v>
      </c>
      <c r="H51" t="str">
        <f>""""&amp;New!H51&amp;""""</f>
        <v>"x"</v>
      </c>
      <c r="I51" t="str">
        <f>""""&amp;New!F51&amp;""""</f>
        <v>""</v>
      </c>
      <c r="J51" t="str">
        <f>""""&amp;New!I51&amp;""""</f>
        <v>"x"</v>
      </c>
      <c r="K51" t="e">
        <f>""""&amp;New!#REF!&amp;""""</f>
        <v>#REF!</v>
      </c>
      <c r="L51" t="e">
        <f>""""&amp;New!#REF!&amp;""""</f>
        <v>#REF!</v>
      </c>
      <c r="M51" t="e">
        <f>""""&amp;New!#REF!&amp;""""</f>
        <v>#REF!</v>
      </c>
      <c r="N51" t="e">
        <f>""""&amp;New!#REF!&amp;""""</f>
        <v>#REF!</v>
      </c>
      <c r="O51" t="e">
        <f>""""&amp;New!#REF!&amp;""""</f>
        <v>#REF!</v>
      </c>
      <c r="P51" t="e">
        <f>""""&amp;New!#REF!&amp;""""</f>
        <v>#REF!</v>
      </c>
      <c r="Q51" t="str">
        <f>""""&amp;New!J51&amp;""""</f>
        <v>""</v>
      </c>
      <c r="R51" t="str">
        <f>""""&amp;New!K51&amp;""""</f>
        <v>"x"</v>
      </c>
      <c r="S51" t="str">
        <f>""""&amp;New!L51&amp;""""</f>
        <v>"x"</v>
      </c>
      <c r="T51" t="str">
        <f>""""&amp;New!M51&amp;""""</f>
        <v>""</v>
      </c>
      <c r="U51" t="str">
        <f>"("""&amp;New!N51&amp;""").encode('utf8')"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1" t="e">
        <f t="shared" si="0"/>
        <v>#REF!</v>
      </c>
      <c r="AA51" t="s">
        <v>53</v>
      </c>
      <c r="AB51" t="s">
        <v>54</v>
      </c>
    </row>
    <row r="52" spans="1:28" x14ac:dyDescent="0.25">
      <c r="A52" t="str">
        <f>""""&amp;New!A52&amp;""""</f>
        <v>"Rund"</v>
      </c>
      <c r="B52" t="str">
        <f>""""&amp;New!B52&amp;""""</f>
        <v>"Mittig"</v>
      </c>
      <c r="C52" t="str">
        <f>""""&amp;New!C52&amp;""""</f>
        <v>"Asymmetrisch"</v>
      </c>
      <c r="D52" t="str">
        <f>""""&amp;New!D52&amp;""""</f>
        <v>"Gestuetzt"</v>
      </c>
      <c r="E52" t="str">
        <f>""""&amp;New!E52&amp;""""</f>
        <v>"C"</v>
      </c>
      <c r="F52" t="e">
        <f>""""&amp;New!#REF!&amp;""""</f>
        <v>#REF!</v>
      </c>
      <c r="G52" t="str">
        <f>""""&amp;New!G52&amp;""""</f>
        <v>""</v>
      </c>
      <c r="H52" t="str">
        <f>""""&amp;New!H52&amp;""""</f>
        <v>"x"</v>
      </c>
      <c r="I52" t="str">
        <f>""""&amp;New!F52&amp;""""</f>
        <v>""</v>
      </c>
      <c r="J52" t="str">
        <f>""""&amp;New!I52&amp;""""</f>
        <v>"x"</v>
      </c>
      <c r="K52" t="e">
        <f>""""&amp;New!#REF!&amp;""""</f>
        <v>#REF!</v>
      </c>
      <c r="L52" t="e">
        <f>""""&amp;New!#REF!&amp;""""</f>
        <v>#REF!</v>
      </c>
      <c r="M52" t="e">
        <f>""""&amp;New!#REF!&amp;""""</f>
        <v>#REF!</v>
      </c>
      <c r="N52" t="e">
        <f>""""&amp;New!#REF!&amp;""""</f>
        <v>#REF!</v>
      </c>
      <c r="O52" t="e">
        <f>""""&amp;New!#REF!&amp;""""</f>
        <v>#REF!</v>
      </c>
      <c r="P52" t="e">
        <f>""""&amp;New!#REF!&amp;""""</f>
        <v>#REF!</v>
      </c>
      <c r="Q52" t="str">
        <f>""""&amp;New!J52&amp;""""</f>
        <v>""</v>
      </c>
      <c r="R52" t="str">
        <f>""""&amp;New!K52&amp;""""</f>
        <v>"x"</v>
      </c>
      <c r="S52" t="str">
        <f>""""&amp;New!L52&amp;""""</f>
        <v>"x"</v>
      </c>
      <c r="T52" t="str">
        <f>""""&amp;New!M52&amp;""""</f>
        <v>""</v>
      </c>
      <c r="U52" t="str">
        <f>"("""&amp;New!N52&amp;""").encode('utf8')"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2" t="e">
        <f t="shared" si="0"/>
        <v>#REF!</v>
      </c>
      <c r="AA52" t="s">
        <v>53</v>
      </c>
      <c r="AB52" t="s">
        <v>54</v>
      </c>
    </row>
    <row r="53" spans="1:28" x14ac:dyDescent="0.25">
      <c r="A53" t="str">
        <f>""""&amp;New!A53&amp;""""</f>
        <v>"Rund"</v>
      </c>
      <c r="B53" t="str">
        <f>""""&amp;New!B53&amp;""""</f>
        <v>"Mittig"</v>
      </c>
      <c r="C53" t="str">
        <f>""""&amp;New!C53&amp;""""</f>
        <v>"Asymmetrisch"</v>
      </c>
      <c r="D53" t="str">
        <f>""""&amp;New!D53&amp;""""</f>
        <v>"Gestuetzt"</v>
      </c>
      <c r="E53" t="str">
        <f>""""&amp;New!E53&amp;""""</f>
        <v>"D"</v>
      </c>
      <c r="F53" t="e">
        <f>""""&amp;New!#REF!&amp;""""</f>
        <v>#REF!</v>
      </c>
      <c r="G53" t="str">
        <f>""""&amp;New!G53&amp;""""</f>
        <v>""</v>
      </c>
      <c r="H53" t="str">
        <f>""""&amp;New!H53&amp;""""</f>
        <v>"x"</v>
      </c>
      <c r="I53" t="str">
        <f>""""&amp;New!F53&amp;""""</f>
        <v>""</v>
      </c>
      <c r="J53" t="str">
        <f>""""&amp;New!I53&amp;""""</f>
        <v>"x"</v>
      </c>
      <c r="K53" t="e">
        <f>""""&amp;New!#REF!&amp;""""</f>
        <v>#REF!</v>
      </c>
      <c r="L53" t="e">
        <f>""""&amp;New!#REF!&amp;""""</f>
        <v>#REF!</v>
      </c>
      <c r="M53" t="e">
        <f>""""&amp;New!#REF!&amp;""""</f>
        <v>#REF!</v>
      </c>
      <c r="N53" t="e">
        <f>""""&amp;New!#REF!&amp;""""</f>
        <v>#REF!</v>
      </c>
      <c r="O53" t="e">
        <f>""""&amp;New!#REF!&amp;""""</f>
        <v>#REF!</v>
      </c>
      <c r="P53" t="e">
        <f>""""&amp;New!#REF!&amp;""""</f>
        <v>#REF!</v>
      </c>
      <c r="Q53" t="str">
        <f>""""&amp;New!J53&amp;""""</f>
        <v>""</v>
      </c>
      <c r="R53" t="str">
        <f>""""&amp;New!K53&amp;""""</f>
        <v>"x"</v>
      </c>
      <c r="S53" t="str">
        <f>""""&amp;New!L53&amp;""""</f>
        <v>"x"</v>
      </c>
      <c r="T53" t="str">
        <f>""""&amp;New!M53&amp;""""</f>
        <v>""</v>
      </c>
      <c r="U53" t="str">
        <f>"("""&amp;New!N53&amp;""").encode('utf8')"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3" t="e">
        <f t="shared" si="0"/>
        <v>#REF!</v>
      </c>
      <c r="AA53" t="s">
        <v>53</v>
      </c>
      <c r="AB53" t="s">
        <v>54</v>
      </c>
    </row>
    <row r="54" spans="1:28" x14ac:dyDescent="0.25">
      <c r="A54" t="str">
        <f>""""&amp;New!A54&amp;""""</f>
        <v>"Rund"</v>
      </c>
      <c r="B54" t="str">
        <f>""""&amp;New!B54&amp;""""</f>
        <v>"Mittig"</v>
      </c>
      <c r="C54" t="str">
        <f>""""&amp;New!C54&amp;""""</f>
        <v>"Asymmetrisch"</v>
      </c>
      <c r="D54" t="str">
        <f>""""&amp;New!D54&amp;""""</f>
        <v>"Halb gestuetzt"</v>
      </c>
      <c r="E54" t="str">
        <f>""""&amp;New!E54&amp;""""</f>
        <v>"A"</v>
      </c>
      <c r="F54" t="e">
        <f>""""&amp;New!#REF!&amp;""""</f>
        <v>#REF!</v>
      </c>
      <c r="G54" t="str">
        <f>""""&amp;New!G54&amp;""""</f>
        <v>""</v>
      </c>
      <c r="H54" t="str">
        <f>""""&amp;New!H54&amp;""""</f>
        <v>"x"</v>
      </c>
      <c r="I54" t="str">
        <f>""""&amp;New!F54&amp;""""</f>
        <v>""</v>
      </c>
      <c r="J54" t="str">
        <f>""""&amp;New!I54&amp;""""</f>
        <v>"x"</v>
      </c>
      <c r="K54" t="e">
        <f>""""&amp;New!#REF!&amp;""""</f>
        <v>#REF!</v>
      </c>
      <c r="L54" t="e">
        <f>""""&amp;New!#REF!&amp;""""</f>
        <v>#REF!</v>
      </c>
      <c r="M54" t="e">
        <f>""""&amp;New!#REF!&amp;""""</f>
        <v>#REF!</v>
      </c>
      <c r="N54" t="e">
        <f>""""&amp;New!#REF!&amp;""""</f>
        <v>#REF!</v>
      </c>
      <c r="O54" t="e">
        <f>""""&amp;New!#REF!&amp;""""</f>
        <v>#REF!</v>
      </c>
      <c r="P54" t="e">
        <f>""""&amp;New!#REF!&amp;""""</f>
        <v>#REF!</v>
      </c>
      <c r="Q54" t="str">
        <f>""""&amp;New!J54&amp;""""</f>
        <v>""</v>
      </c>
      <c r="R54" t="str">
        <f>""""&amp;New!K54&amp;""""</f>
        <v>"x"</v>
      </c>
      <c r="S54" t="str">
        <f>""""&amp;New!L54&amp;""""</f>
        <v>"x"</v>
      </c>
      <c r="T54" t="str">
        <f>""""&amp;New!M54&amp;""""</f>
        <v>"x"</v>
      </c>
      <c r="U54" t="str">
        <f>"("""&amp;New!N54&amp;""").encode('utf8')"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4" t="e">
        <f t="shared" si="0"/>
        <v>#REF!</v>
      </c>
      <c r="AA54" t="s">
        <v>53</v>
      </c>
      <c r="AB54" t="s">
        <v>54</v>
      </c>
    </row>
    <row r="55" spans="1:28" x14ac:dyDescent="0.25">
      <c r="A55" t="str">
        <f>""""&amp;New!A55&amp;""""</f>
        <v>"Rund"</v>
      </c>
      <c r="B55" t="str">
        <f>""""&amp;New!B55&amp;""""</f>
        <v>"Mittig"</v>
      </c>
      <c r="C55" t="str">
        <f>""""&amp;New!C55&amp;""""</f>
        <v>"Asymmetrisch"</v>
      </c>
      <c r="D55" t="str">
        <f>""""&amp;New!D55&amp;""""</f>
        <v>"Halb gestuetzt"</v>
      </c>
      <c r="E55" t="str">
        <f>""""&amp;New!E55&amp;""""</f>
        <v>"B"</v>
      </c>
      <c r="F55" t="e">
        <f>""""&amp;New!#REF!&amp;""""</f>
        <v>#REF!</v>
      </c>
      <c r="G55" t="str">
        <f>""""&amp;New!G55&amp;""""</f>
        <v>""</v>
      </c>
      <c r="H55" t="str">
        <f>""""&amp;New!H55&amp;""""</f>
        <v>"x"</v>
      </c>
      <c r="I55" t="str">
        <f>""""&amp;New!F55&amp;""""</f>
        <v>""</v>
      </c>
      <c r="J55" t="str">
        <f>""""&amp;New!I55&amp;""""</f>
        <v>"x"</v>
      </c>
      <c r="K55" t="e">
        <f>""""&amp;New!#REF!&amp;""""</f>
        <v>#REF!</v>
      </c>
      <c r="L55" t="e">
        <f>""""&amp;New!#REF!&amp;""""</f>
        <v>#REF!</v>
      </c>
      <c r="M55" t="e">
        <f>""""&amp;New!#REF!&amp;""""</f>
        <v>#REF!</v>
      </c>
      <c r="N55" t="e">
        <f>""""&amp;New!#REF!&amp;""""</f>
        <v>#REF!</v>
      </c>
      <c r="O55" t="e">
        <f>""""&amp;New!#REF!&amp;""""</f>
        <v>#REF!</v>
      </c>
      <c r="P55" t="e">
        <f>""""&amp;New!#REF!&amp;""""</f>
        <v>#REF!</v>
      </c>
      <c r="Q55" t="str">
        <f>""""&amp;New!J55&amp;""""</f>
        <v>""</v>
      </c>
      <c r="R55" t="str">
        <f>""""&amp;New!K55&amp;""""</f>
        <v>"x"</v>
      </c>
      <c r="S55" t="str">
        <f>""""&amp;New!L55&amp;""""</f>
        <v>"x"</v>
      </c>
      <c r="T55" t="str">
        <f>""""&amp;New!M55&amp;""""</f>
        <v>"x"</v>
      </c>
      <c r="U55" t="str">
        <f>"("""&amp;New!N55&amp;""").encode('utf8')"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5" t="e">
        <f t="shared" si="0"/>
        <v>#REF!</v>
      </c>
      <c r="AA55" t="s">
        <v>53</v>
      </c>
      <c r="AB55" t="s">
        <v>54</v>
      </c>
    </row>
    <row r="56" spans="1:28" x14ac:dyDescent="0.25">
      <c r="A56" t="str">
        <f>""""&amp;New!A56&amp;""""</f>
        <v>"Rund"</v>
      </c>
      <c r="B56" t="str">
        <f>""""&amp;New!B56&amp;""""</f>
        <v>"Mittig"</v>
      </c>
      <c r="C56" t="str">
        <f>""""&amp;New!C56&amp;""""</f>
        <v>"Asymmetrisch"</v>
      </c>
      <c r="D56" t="str">
        <f>""""&amp;New!D56&amp;""""</f>
        <v>"Halb gestuetzt"</v>
      </c>
      <c r="E56" t="str">
        <f>""""&amp;New!E56&amp;""""</f>
        <v>"C"</v>
      </c>
      <c r="F56" t="e">
        <f>""""&amp;New!#REF!&amp;""""</f>
        <v>#REF!</v>
      </c>
      <c r="G56" t="str">
        <f>""""&amp;New!G56&amp;""""</f>
        <v>""</v>
      </c>
      <c r="H56" t="str">
        <f>""""&amp;New!H56&amp;""""</f>
        <v>"x"</v>
      </c>
      <c r="I56" t="str">
        <f>""""&amp;New!F56&amp;""""</f>
        <v>""</v>
      </c>
      <c r="J56" t="str">
        <f>""""&amp;New!I56&amp;""""</f>
        <v>"x"</v>
      </c>
      <c r="K56" t="e">
        <f>""""&amp;New!#REF!&amp;""""</f>
        <v>#REF!</v>
      </c>
      <c r="L56" t="e">
        <f>""""&amp;New!#REF!&amp;""""</f>
        <v>#REF!</v>
      </c>
      <c r="M56" t="e">
        <f>""""&amp;New!#REF!&amp;""""</f>
        <v>#REF!</v>
      </c>
      <c r="N56" t="e">
        <f>""""&amp;New!#REF!&amp;""""</f>
        <v>#REF!</v>
      </c>
      <c r="O56" t="e">
        <f>""""&amp;New!#REF!&amp;""""</f>
        <v>#REF!</v>
      </c>
      <c r="P56" t="e">
        <f>""""&amp;New!#REF!&amp;""""</f>
        <v>#REF!</v>
      </c>
      <c r="Q56" t="str">
        <f>""""&amp;New!J56&amp;""""</f>
        <v>""</v>
      </c>
      <c r="R56" t="str">
        <f>""""&amp;New!K56&amp;""""</f>
        <v>"x"</v>
      </c>
      <c r="S56" t="str">
        <f>""""&amp;New!L56&amp;""""</f>
        <v>"x"</v>
      </c>
      <c r="T56" t="str">
        <f>""""&amp;New!M56&amp;""""</f>
        <v>"x"</v>
      </c>
      <c r="U56" t="str">
        <f>"("""&amp;New!N56&amp;""").encode('utf8')"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6" t="e">
        <f t="shared" si="0"/>
        <v>#REF!</v>
      </c>
      <c r="AA56" t="s">
        <v>53</v>
      </c>
      <c r="AB56" t="s">
        <v>54</v>
      </c>
    </row>
    <row r="57" spans="1:28" x14ac:dyDescent="0.25">
      <c r="A57" t="str">
        <f>""""&amp;New!A57&amp;""""</f>
        <v>"Rund"</v>
      </c>
      <c r="B57" t="str">
        <f>""""&amp;New!B57&amp;""""</f>
        <v>"Mittig"</v>
      </c>
      <c r="C57" t="str">
        <f>""""&amp;New!C57&amp;""""</f>
        <v>"Asymmetrisch"</v>
      </c>
      <c r="D57" t="str">
        <f>""""&amp;New!D57&amp;""""</f>
        <v>"Halb gestuetzt"</v>
      </c>
      <c r="E57" t="str">
        <f>""""&amp;New!E57&amp;""""</f>
        <v>"D"</v>
      </c>
      <c r="F57" t="e">
        <f>""""&amp;New!#REF!&amp;""""</f>
        <v>#REF!</v>
      </c>
      <c r="G57" t="str">
        <f>""""&amp;New!G57&amp;""""</f>
        <v>""</v>
      </c>
      <c r="H57" t="str">
        <f>""""&amp;New!H57&amp;""""</f>
        <v>"x"</v>
      </c>
      <c r="I57" t="str">
        <f>""""&amp;New!F57&amp;""""</f>
        <v>""</v>
      </c>
      <c r="J57" t="str">
        <f>""""&amp;New!I57&amp;""""</f>
        <v>"x"</v>
      </c>
      <c r="K57" t="e">
        <f>""""&amp;New!#REF!&amp;""""</f>
        <v>#REF!</v>
      </c>
      <c r="L57" t="e">
        <f>""""&amp;New!#REF!&amp;""""</f>
        <v>#REF!</v>
      </c>
      <c r="M57" t="e">
        <f>""""&amp;New!#REF!&amp;""""</f>
        <v>#REF!</v>
      </c>
      <c r="N57" t="e">
        <f>""""&amp;New!#REF!&amp;""""</f>
        <v>#REF!</v>
      </c>
      <c r="O57" t="e">
        <f>""""&amp;New!#REF!&amp;""""</f>
        <v>#REF!</v>
      </c>
      <c r="P57" t="e">
        <f>""""&amp;New!#REF!&amp;""""</f>
        <v>#REF!</v>
      </c>
      <c r="Q57" t="str">
        <f>""""&amp;New!J57&amp;""""</f>
        <v>""</v>
      </c>
      <c r="R57" t="str">
        <f>""""&amp;New!K57&amp;""""</f>
        <v>"x"</v>
      </c>
      <c r="S57" t="str">
        <f>""""&amp;New!L57&amp;""""</f>
        <v>"x"</v>
      </c>
      <c r="T57" t="str">
        <f>""""&amp;New!M57&amp;""""</f>
        <v>"x"</v>
      </c>
      <c r="U57" t="str">
        <f>"("""&amp;New!N57&amp;""").encode('utf8')"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7" t="e">
        <f t="shared" si="0"/>
        <v>#REF!</v>
      </c>
      <c r="AA57" t="s">
        <v>53</v>
      </c>
      <c r="AB57" t="s">
        <v>54</v>
      </c>
    </row>
    <row r="58" spans="1:28" x14ac:dyDescent="0.25">
      <c r="A58" t="str">
        <f>""""&amp;New!A58&amp;""""</f>
        <v>"Rund"</v>
      </c>
      <c r="B58" t="str">
        <f>""""&amp;New!B58&amp;""""</f>
        <v>"Mittig"</v>
      </c>
      <c r="C58" t="str">
        <f>""""&amp;New!C58&amp;""""</f>
        <v>"Asymmetrisch"</v>
      </c>
      <c r="D58" t="str">
        <f>""""&amp;New!D58&amp;""""</f>
        <v>"Nach unten geneigt"</v>
      </c>
      <c r="E58" t="str">
        <f>""""&amp;New!E58&amp;""""</f>
        <v>"A"</v>
      </c>
      <c r="F58" t="e">
        <f>""""&amp;New!#REF!&amp;""""</f>
        <v>#REF!</v>
      </c>
      <c r="G58" t="str">
        <f>""""&amp;New!G58&amp;""""</f>
        <v>""</v>
      </c>
      <c r="H58" t="str">
        <f>""""&amp;New!H58&amp;""""</f>
        <v>"x"</v>
      </c>
      <c r="I58" t="str">
        <f>""""&amp;New!F58&amp;""""</f>
        <v>""</v>
      </c>
      <c r="J58" t="str">
        <f>""""&amp;New!I58&amp;""""</f>
        <v>"x"</v>
      </c>
      <c r="K58" t="e">
        <f>""""&amp;New!#REF!&amp;""""</f>
        <v>#REF!</v>
      </c>
      <c r="L58" t="e">
        <f>""""&amp;New!#REF!&amp;""""</f>
        <v>#REF!</v>
      </c>
      <c r="M58" t="e">
        <f>""""&amp;New!#REF!&amp;""""</f>
        <v>#REF!</v>
      </c>
      <c r="N58" t="e">
        <f>""""&amp;New!#REF!&amp;""""</f>
        <v>#REF!</v>
      </c>
      <c r="O58" t="e">
        <f>""""&amp;New!#REF!&amp;""""</f>
        <v>#REF!</v>
      </c>
      <c r="P58" t="e">
        <f>""""&amp;New!#REF!&amp;""""</f>
        <v>#REF!</v>
      </c>
      <c r="Q58" t="str">
        <f>""""&amp;New!J58&amp;""""</f>
        <v>""</v>
      </c>
      <c r="R58" t="str">
        <f>""""&amp;New!K58&amp;""""</f>
        <v>"x"</v>
      </c>
      <c r="S58" t="str">
        <f>""""&amp;New!L58&amp;""""</f>
        <v>"x"</v>
      </c>
      <c r="T58" t="str">
        <f>""""&amp;New!M58&amp;""""</f>
        <v>"x"</v>
      </c>
      <c r="U58" t="str">
        <f>"("""&amp;New!N58&amp;""").encode('utf8')"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8" t="e">
        <f t="shared" si="0"/>
        <v>#REF!</v>
      </c>
      <c r="AA58" t="s">
        <v>53</v>
      </c>
      <c r="AB58" t="s">
        <v>54</v>
      </c>
    </row>
    <row r="59" spans="1:28" x14ac:dyDescent="0.25">
      <c r="A59" t="str">
        <f>""""&amp;New!A59&amp;""""</f>
        <v>"Rund"</v>
      </c>
      <c r="B59" t="str">
        <f>""""&amp;New!B59&amp;""""</f>
        <v>"Mittig"</v>
      </c>
      <c r="C59" t="str">
        <f>""""&amp;New!C59&amp;""""</f>
        <v>"Asymmetrisch"</v>
      </c>
      <c r="D59" t="str">
        <f>""""&amp;New!D59&amp;""""</f>
        <v>"Nach unten geneigt"</v>
      </c>
      <c r="E59" t="str">
        <f>""""&amp;New!E59&amp;""""</f>
        <v>"B"</v>
      </c>
      <c r="F59" t="e">
        <f>""""&amp;New!#REF!&amp;""""</f>
        <v>#REF!</v>
      </c>
      <c r="G59" t="str">
        <f>""""&amp;New!G59&amp;""""</f>
        <v>""</v>
      </c>
      <c r="H59" t="str">
        <f>""""&amp;New!H59&amp;""""</f>
        <v>"x"</v>
      </c>
      <c r="I59" t="str">
        <f>""""&amp;New!F59&amp;""""</f>
        <v>""</v>
      </c>
      <c r="J59" t="str">
        <f>""""&amp;New!I59&amp;""""</f>
        <v>"x"</v>
      </c>
      <c r="K59" t="e">
        <f>""""&amp;New!#REF!&amp;""""</f>
        <v>#REF!</v>
      </c>
      <c r="L59" t="e">
        <f>""""&amp;New!#REF!&amp;""""</f>
        <v>#REF!</v>
      </c>
      <c r="M59" t="e">
        <f>""""&amp;New!#REF!&amp;""""</f>
        <v>#REF!</v>
      </c>
      <c r="N59" t="e">
        <f>""""&amp;New!#REF!&amp;""""</f>
        <v>#REF!</v>
      </c>
      <c r="O59" t="e">
        <f>""""&amp;New!#REF!&amp;""""</f>
        <v>#REF!</v>
      </c>
      <c r="P59" t="e">
        <f>""""&amp;New!#REF!&amp;""""</f>
        <v>#REF!</v>
      </c>
      <c r="Q59" t="str">
        <f>""""&amp;New!J59&amp;""""</f>
        <v>""</v>
      </c>
      <c r="R59" t="str">
        <f>""""&amp;New!K59&amp;""""</f>
        <v>"x"</v>
      </c>
      <c r="S59" t="str">
        <f>""""&amp;New!L59&amp;""""</f>
        <v>"x"</v>
      </c>
      <c r="T59" t="str">
        <f>""""&amp;New!M59&amp;""""</f>
        <v>"x"</v>
      </c>
      <c r="U59" t="str">
        <f>"("""&amp;New!N59&amp;""").encode('utf8')"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59" t="e">
        <f t="shared" si="0"/>
        <v>#REF!</v>
      </c>
      <c r="AA59" t="s">
        <v>53</v>
      </c>
      <c r="AB59" t="s">
        <v>54</v>
      </c>
    </row>
    <row r="60" spans="1:28" x14ac:dyDescent="0.25">
      <c r="A60" t="str">
        <f>""""&amp;New!A60&amp;""""</f>
        <v>"Rund"</v>
      </c>
      <c r="B60" t="str">
        <f>""""&amp;New!B60&amp;""""</f>
        <v>"Mittig"</v>
      </c>
      <c r="C60" t="str">
        <f>""""&amp;New!C60&amp;""""</f>
        <v>"Asymmetrisch"</v>
      </c>
      <c r="D60" t="str">
        <f>""""&amp;New!D60&amp;""""</f>
        <v>"Nach unten geneigt"</v>
      </c>
      <c r="E60" t="str">
        <f>""""&amp;New!E60&amp;""""</f>
        <v>"C"</v>
      </c>
      <c r="F60" t="e">
        <f>""""&amp;New!#REF!&amp;""""</f>
        <v>#REF!</v>
      </c>
      <c r="G60" t="str">
        <f>""""&amp;New!G60&amp;""""</f>
        <v>""</v>
      </c>
      <c r="H60" t="str">
        <f>""""&amp;New!H60&amp;""""</f>
        <v>"x"</v>
      </c>
      <c r="I60" t="str">
        <f>""""&amp;New!F60&amp;""""</f>
        <v>""</v>
      </c>
      <c r="J60" t="str">
        <f>""""&amp;New!I60&amp;""""</f>
        <v>"x"</v>
      </c>
      <c r="K60" t="e">
        <f>""""&amp;New!#REF!&amp;""""</f>
        <v>#REF!</v>
      </c>
      <c r="L60" t="e">
        <f>""""&amp;New!#REF!&amp;""""</f>
        <v>#REF!</v>
      </c>
      <c r="M60" t="e">
        <f>""""&amp;New!#REF!&amp;""""</f>
        <v>#REF!</v>
      </c>
      <c r="N60" t="e">
        <f>""""&amp;New!#REF!&amp;""""</f>
        <v>#REF!</v>
      </c>
      <c r="O60" t="e">
        <f>""""&amp;New!#REF!&amp;""""</f>
        <v>#REF!</v>
      </c>
      <c r="P60" t="e">
        <f>""""&amp;New!#REF!&amp;""""</f>
        <v>#REF!</v>
      </c>
      <c r="Q60" t="str">
        <f>""""&amp;New!J60&amp;""""</f>
        <v>""</v>
      </c>
      <c r="R60" t="str">
        <f>""""&amp;New!K60&amp;""""</f>
        <v>"x"</v>
      </c>
      <c r="S60" t="str">
        <f>""""&amp;New!L60&amp;""""</f>
        <v>"x"</v>
      </c>
      <c r="T60" t="str">
        <f>""""&amp;New!M60&amp;""""</f>
        <v>"x"</v>
      </c>
      <c r="U60" t="str">
        <f>"("""&amp;New!N60&amp;""").encode('utf8')"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60" t="e">
        <f t="shared" si="0"/>
        <v>#REF!</v>
      </c>
      <c r="AA60" t="s">
        <v>53</v>
      </c>
      <c r="AB60" t="s">
        <v>54</v>
      </c>
    </row>
    <row r="61" spans="1:28" x14ac:dyDescent="0.25">
      <c r="A61" t="str">
        <f>""""&amp;New!A61&amp;""""</f>
        <v>"Rund"</v>
      </c>
      <c r="B61" t="str">
        <f>""""&amp;New!B61&amp;""""</f>
        <v>"Mittig"</v>
      </c>
      <c r="C61" t="str">
        <f>""""&amp;New!C61&amp;""""</f>
        <v>"Asymmetrisch"</v>
      </c>
      <c r="D61" t="str">
        <f>""""&amp;New!D61&amp;""""</f>
        <v>"Nach unten geneigt"</v>
      </c>
      <c r="E61" t="str">
        <f>""""&amp;New!E61&amp;""""</f>
        <v>"D"</v>
      </c>
      <c r="F61" t="e">
        <f>""""&amp;New!#REF!&amp;""""</f>
        <v>#REF!</v>
      </c>
      <c r="G61" t="str">
        <f>""""&amp;New!G61&amp;""""</f>
        <v>""</v>
      </c>
      <c r="H61" t="str">
        <f>""""&amp;New!H61&amp;""""</f>
        <v>"x"</v>
      </c>
      <c r="I61" t="str">
        <f>""""&amp;New!F61&amp;""""</f>
        <v>""</v>
      </c>
      <c r="J61" t="str">
        <f>""""&amp;New!I61&amp;""""</f>
        <v>"x"</v>
      </c>
      <c r="K61" t="e">
        <f>""""&amp;New!#REF!&amp;""""</f>
        <v>#REF!</v>
      </c>
      <c r="L61" t="e">
        <f>""""&amp;New!#REF!&amp;""""</f>
        <v>#REF!</v>
      </c>
      <c r="M61" t="e">
        <f>""""&amp;New!#REF!&amp;""""</f>
        <v>#REF!</v>
      </c>
      <c r="N61" t="e">
        <f>""""&amp;New!#REF!&amp;""""</f>
        <v>#REF!</v>
      </c>
      <c r="O61" t="e">
        <f>""""&amp;New!#REF!&amp;""""</f>
        <v>#REF!</v>
      </c>
      <c r="P61" t="e">
        <f>""""&amp;New!#REF!&amp;""""</f>
        <v>#REF!</v>
      </c>
      <c r="Q61" t="str">
        <f>""""&amp;New!J61&amp;""""</f>
        <v>""</v>
      </c>
      <c r="R61" t="str">
        <f>""""&amp;New!K61&amp;""""</f>
        <v>"x"</v>
      </c>
      <c r="S61" t="str">
        <f>""""&amp;New!L61&amp;""""</f>
        <v>"x"</v>
      </c>
      <c r="T61" t="str">
        <f>""""&amp;New!M61&amp;""""</f>
        <v>"x"</v>
      </c>
      <c r="U61" t="str">
        <f>"("""&amp;New!N61&amp;""").encode('utf8')"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61" t="e">
        <f t="shared" si="0"/>
        <v>#REF!</v>
      </c>
      <c r="AA61" t="s">
        <v>53</v>
      </c>
      <c r="AB61" t="s">
        <v>54</v>
      </c>
    </row>
    <row r="62" spans="1:28" x14ac:dyDescent="0.25">
      <c r="A62" t="str">
        <f>""""&amp;New!A62&amp;""""</f>
        <v>"Rund"</v>
      </c>
      <c r="B62" t="str">
        <f>""""&amp;New!B62&amp;""""</f>
        <v>"Mittig"</v>
      </c>
      <c r="C62" t="str">
        <f>""""&amp;New!C62&amp;""""</f>
        <v>"Symmetrisch"</v>
      </c>
      <c r="D62" t="str">
        <f>""""&amp;New!D62&amp;""""</f>
        <v>"Gestuetzt"</v>
      </c>
      <c r="E62" t="str">
        <f>""""&amp;New!E62&amp;""""</f>
        <v>"A"</v>
      </c>
      <c r="F62" t="e">
        <f>""""&amp;New!#REF!&amp;""""</f>
        <v>#REF!</v>
      </c>
      <c r="G62" t="str">
        <f>""""&amp;New!G62&amp;""""</f>
        <v>""</v>
      </c>
      <c r="H62" t="str">
        <f>""""&amp;New!H62&amp;""""</f>
        <v>"x"</v>
      </c>
      <c r="I62" t="str">
        <f>""""&amp;New!F62&amp;""""</f>
        <v>"x"</v>
      </c>
      <c r="J62" t="str">
        <f>""""&amp;New!I62&amp;""""</f>
        <v>"x"</v>
      </c>
      <c r="K62" t="e">
        <f>""""&amp;New!#REF!&amp;""""</f>
        <v>#REF!</v>
      </c>
      <c r="L62" t="e">
        <f>""""&amp;New!#REF!&amp;""""</f>
        <v>#REF!</v>
      </c>
      <c r="M62" t="e">
        <f>""""&amp;New!#REF!&amp;""""</f>
        <v>#REF!</v>
      </c>
      <c r="N62" t="e">
        <f>""""&amp;New!#REF!&amp;""""</f>
        <v>#REF!</v>
      </c>
      <c r="O62" t="e">
        <f>""""&amp;New!#REF!&amp;""""</f>
        <v>#REF!</v>
      </c>
      <c r="P62" t="e">
        <f>""""&amp;New!#REF!&amp;""""</f>
        <v>#REF!</v>
      </c>
      <c r="Q62" t="str">
        <f>""""&amp;New!J62&amp;""""</f>
        <v>"x"</v>
      </c>
      <c r="R62" t="str">
        <f>""""&amp;New!K62&amp;""""</f>
        <v>"x"</v>
      </c>
      <c r="S62" t="str">
        <f>""""&amp;New!L62&amp;""""</f>
        <v>"x"</v>
      </c>
      <c r="T62" t="str">
        <f>""""&amp;New!M62&amp;""""</f>
        <v>""</v>
      </c>
      <c r="U62" t="str">
        <f>"("""&amp;New!N62&amp;""").encode('utf8')"</f>
        <v>("Deine Brust benötigt Stabilität und Halt. Du solltest entweder einen Push-Up BH, einen leicht wattierten BH oder einen Doppel Push-Up BH tragen. Genau passend für Deine Brust sind Bralettes, Balconette und Vollschalen BHs.").encode('utf8')</v>
      </c>
      <c r="V62" t="e">
        <f t="shared" si="0"/>
        <v>#REF!</v>
      </c>
      <c r="AA62" t="s">
        <v>53</v>
      </c>
      <c r="AB62" t="s">
        <v>54</v>
      </c>
    </row>
    <row r="63" spans="1:28" x14ac:dyDescent="0.25">
      <c r="A63" t="str">
        <f>""""&amp;New!A63&amp;""""</f>
        <v>"Rund"</v>
      </c>
      <c r="B63" t="str">
        <f>""""&amp;New!B63&amp;""""</f>
        <v>"Mittig"</v>
      </c>
      <c r="C63" t="str">
        <f>""""&amp;New!C63&amp;""""</f>
        <v>"Symmetrisch"</v>
      </c>
      <c r="D63" t="str">
        <f>""""&amp;New!D63&amp;""""</f>
        <v>"Gestuetzt"</v>
      </c>
      <c r="E63" t="str">
        <f>""""&amp;New!E63&amp;""""</f>
        <v>"B"</v>
      </c>
      <c r="F63" t="e">
        <f>""""&amp;New!#REF!&amp;""""</f>
        <v>#REF!</v>
      </c>
      <c r="G63" t="str">
        <f>""""&amp;New!G63&amp;""""</f>
        <v>""</v>
      </c>
      <c r="H63" t="str">
        <f>""""&amp;New!H63&amp;""""</f>
        <v>"x"</v>
      </c>
      <c r="I63" t="str">
        <f>""""&amp;New!F63&amp;""""</f>
        <v>"x"</v>
      </c>
      <c r="J63" t="str">
        <f>""""&amp;New!I63&amp;""""</f>
        <v>"x"</v>
      </c>
      <c r="K63" t="e">
        <f>""""&amp;New!#REF!&amp;""""</f>
        <v>#REF!</v>
      </c>
      <c r="L63" t="e">
        <f>""""&amp;New!#REF!&amp;""""</f>
        <v>#REF!</v>
      </c>
      <c r="M63" t="e">
        <f>""""&amp;New!#REF!&amp;""""</f>
        <v>#REF!</v>
      </c>
      <c r="N63" t="e">
        <f>""""&amp;New!#REF!&amp;""""</f>
        <v>#REF!</v>
      </c>
      <c r="O63" t="e">
        <f>""""&amp;New!#REF!&amp;""""</f>
        <v>#REF!</v>
      </c>
      <c r="P63" t="e">
        <f>""""&amp;New!#REF!&amp;""""</f>
        <v>#REF!</v>
      </c>
      <c r="Q63" t="str">
        <f>""""&amp;New!J63&amp;""""</f>
        <v>"x"</v>
      </c>
      <c r="R63" t="str">
        <f>""""&amp;New!K63&amp;""""</f>
        <v>"x"</v>
      </c>
      <c r="S63" t="str">
        <f>""""&amp;New!L63&amp;""""</f>
        <v>"x"</v>
      </c>
      <c r="T63" t="str">
        <f>""""&amp;New!M63&amp;""""</f>
        <v>""</v>
      </c>
      <c r="U63" t="str">
        <f>"("""&amp;New!N63&amp;""").encode('utf8')"</f>
        <v>("Deine Brust benötigt Stabilität und Halt. Du solltest entweder einen Push-Up BH, einen leicht wattierten BH oder einen Doppel Push-Up BH tragen. Genau passend für Deine Brust sind Bralettes, Balconette und Vollschalen BHs.").encode('utf8')</v>
      </c>
      <c r="V63" t="e">
        <f t="shared" si="0"/>
        <v>#REF!</v>
      </c>
      <c r="AA63" t="s">
        <v>53</v>
      </c>
      <c r="AB63" t="s">
        <v>54</v>
      </c>
    </row>
    <row r="64" spans="1:28" x14ac:dyDescent="0.25">
      <c r="A64" t="str">
        <f>""""&amp;New!A64&amp;""""</f>
        <v>"Rund"</v>
      </c>
      <c r="B64" t="str">
        <f>""""&amp;New!B64&amp;""""</f>
        <v>"Mittig"</v>
      </c>
      <c r="C64" t="str">
        <f>""""&amp;New!C64&amp;""""</f>
        <v>"Symmetrisch"</v>
      </c>
      <c r="D64" t="str">
        <f>""""&amp;New!D64&amp;""""</f>
        <v>"Gestuetzt"</v>
      </c>
      <c r="E64" t="str">
        <f>""""&amp;New!E64&amp;""""</f>
        <v>"C"</v>
      </c>
      <c r="F64" t="e">
        <f>""""&amp;New!#REF!&amp;""""</f>
        <v>#REF!</v>
      </c>
      <c r="G64" t="str">
        <f>""""&amp;New!G64&amp;""""</f>
        <v>""</v>
      </c>
      <c r="H64" t="str">
        <f>""""&amp;New!H64&amp;""""</f>
        <v>"x"</v>
      </c>
      <c r="I64" t="str">
        <f>""""&amp;New!F64&amp;""""</f>
        <v>"x"</v>
      </c>
      <c r="J64" t="str">
        <f>""""&amp;New!I64&amp;""""</f>
        <v>"x"</v>
      </c>
      <c r="K64" t="e">
        <f>""""&amp;New!#REF!&amp;""""</f>
        <v>#REF!</v>
      </c>
      <c r="L64" t="e">
        <f>""""&amp;New!#REF!&amp;""""</f>
        <v>#REF!</v>
      </c>
      <c r="M64" t="e">
        <f>""""&amp;New!#REF!&amp;""""</f>
        <v>#REF!</v>
      </c>
      <c r="N64" t="e">
        <f>""""&amp;New!#REF!&amp;""""</f>
        <v>#REF!</v>
      </c>
      <c r="O64" t="e">
        <f>""""&amp;New!#REF!&amp;""""</f>
        <v>#REF!</v>
      </c>
      <c r="P64" t="e">
        <f>""""&amp;New!#REF!&amp;""""</f>
        <v>#REF!</v>
      </c>
      <c r="Q64" t="str">
        <f>""""&amp;New!J64&amp;""""</f>
        <v>"x"</v>
      </c>
      <c r="R64" t="str">
        <f>""""&amp;New!K64&amp;""""</f>
        <v>"x"</v>
      </c>
      <c r="S64" t="str">
        <f>""""&amp;New!L64&amp;""""</f>
        <v>"x"</v>
      </c>
      <c r="T64" t="str">
        <f>""""&amp;New!M64&amp;""""</f>
        <v>""</v>
      </c>
      <c r="U64" t="str">
        <f>"("""&amp;New!N64&amp;""").encode('utf8')"</f>
        <v>("Deine Brust benötigt Stabilität und Halt. Du solltest entweder einen Push-Up BH, einen leicht wattierten BH oder einen Doppel Push-Up BH tragen. Genau passend für Deine Brust sind Bralettes, Balconette und Vollschalen BHs.").encode('utf8')</v>
      </c>
      <c r="V64" t="e">
        <f t="shared" si="0"/>
        <v>#REF!</v>
      </c>
      <c r="AA64" t="s">
        <v>53</v>
      </c>
      <c r="AB64" t="s">
        <v>54</v>
      </c>
    </row>
    <row r="65" spans="1:28" x14ac:dyDescent="0.25">
      <c r="A65" t="str">
        <f>""""&amp;New!A65&amp;""""</f>
        <v>"Rund"</v>
      </c>
      <c r="B65" t="str">
        <f>""""&amp;New!B65&amp;""""</f>
        <v>"Mittig"</v>
      </c>
      <c r="C65" t="str">
        <f>""""&amp;New!C65&amp;""""</f>
        <v>"Symmetrisch"</v>
      </c>
      <c r="D65" t="str">
        <f>""""&amp;New!D65&amp;""""</f>
        <v>"Gestuetzt"</v>
      </c>
      <c r="E65" t="str">
        <f>""""&amp;New!E65&amp;""""</f>
        <v>"D"</v>
      </c>
      <c r="F65" t="e">
        <f>""""&amp;New!#REF!&amp;""""</f>
        <v>#REF!</v>
      </c>
      <c r="G65" t="str">
        <f>""""&amp;New!G65&amp;""""</f>
        <v>""</v>
      </c>
      <c r="H65" t="str">
        <f>""""&amp;New!H65&amp;""""</f>
        <v>"x"</v>
      </c>
      <c r="I65" t="str">
        <f>""""&amp;New!F65&amp;""""</f>
        <v>"x"</v>
      </c>
      <c r="J65" t="str">
        <f>""""&amp;New!I65&amp;""""</f>
        <v>"x"</v>
      </c>
      <c r="K65" t="e">
        <f>""""&amp;New!#REF!&amp;""""</f>
        <v>#REF!</v>
      </c>
      <c r="L65" t="e">
        <f>""""&amp;New!#REF!&amp;""""</f>
        <v>#REF!</v>
      </c>
      <c r="M65" t="e">
        <f>""""&amp;New!#REF!&amp;""""</f>
        <v>#REF!</v>
      </c>
      <c r="N65" t="e">
        <f>""""&amp;New!#REF!&amp;""""</f>
        <v>#REF!</v>
      </c>
      <c r="O65" t="e">
        <f>""""&amp;New!#REF!&amp;""""</f>
        <v>#REF!</v>
      </c>
      <c r="P65" t="e">
        <f>""""&amp;New!#REF!&amp;""""</f>
        <v>#REF!</v>
      </c>
      <c r="Q65" t="str">
        <f>""""&amp;New!J65&amp;""""</f>
        <v>"x"</v>
      </c>
      <c r="R65" t="str">
        <f>""""&amp;New!K65&amp;""""</f>
        <v>"x"</v>
      </c>
      <c r="S65" t="str">
        <f>""""&amp;New!L65&amp;""""</f>
        <v>"x"</v>
      </c>
      <c r="T65" t="str">
        <f>""""&amp;New!M65&amp;""""</f>
        <v>""</v>
      </c>
      <c r="U65" t="str">
        <f>"("""&amp;New!N65&amp;""").encode('utf8')"</f>
        <v>("Deine Brust benötigt Stabilität und Halt. Du solltest entweder einen Push-Up BH, einen leicht wattierten BH oder einen Doppel Push-Up BH tragen. Genau passend für Deine Brust sind Bralettes, Balconette und Vollschalen BHs.").encode('utf8')</v>
      </c>
      <c r="V65" t="e">
        <f t="shared" si="0"/>
        <v>#REF!</v>
      </c>
      <c r="AA65" t="s">
        <v>53</v>
      </c>
      <c r="AB65" t="s">
        <v>54</v>
      </c>
    </row>
    <row r="66" spans="1:28" x14ac:dyDescent="0.25">
      <c r="A66" t="str">
        <f>""""&amp;New!A66&amp;""""</f>
        <v>"Rund"</v>
      </c>
      <c r="B66" t="str">
        <f>""""&amp;New!B66&amp;""""</f>
        <v>"Mittig"</v>
      </c>
      <c r="C66" t="str">
        <f>""""&amp;New!C66&amp;""""</f>
        <v>"Symmetrisch"</v>
      </c>
      <c r="D66" t="str">
        <f>""""&amp;New!D66&amp;""""</f>
        <v>"Halb gestuetzt"</v>
      </c>
      <c r="E66" t="str">
        <f>""""&amp;New!E66&amp;""""</f>
        <v>"A"</v>
      </c>
      <c r="F66" t="e">
        <f>""""&amp;New!#REF!&amp;""""</f>
        <v>#REF!</v>
      </c>
      <c r="G66" t="str">
        <f>""""&amp;New!G66&amp;""""</f>
        <v>"x"</v>
      </c>
      <c r="H66" t="str">
        <f>""""&amp;New!H66&amp;""""</f>
        <v>"x"</v>
      </c>
      <c r="I66" t="str">
        <f>""""&amp;New!F66&amp;""""</f>
        <v>"x"</v>
      </c>
      <c r="J66" t="str">
        <f>""""&amp;New!I66&amp;""""</f>
        <v>"x"</v>
      </c>
      <c r="K66" t="e">
        <f>""""&amp;New!#REF!&amp;""""</f>
        <v>#REF!</v>
      </c>
      <c r="L66" t="e">
        <f>""""&amp;New!#REF!&amp;""""</f>
        <v>#REF!</v>
      </c>
      <c r="M66" t="e">
        <f>""""&amp;New!#REF!&amp;""""</f>
        <v>#REF!</v>
      </c>
      <c r="N66" t="e">
        <f>""""&amp;New!#REF!&amp;""""</f>
        <v>#REF!</v>
      </c>
      <c r="O66" t="e">
        <f>""""&amp;New!#REF!&amp;""""</f>
        <v>#REF!</v>
      </c>
      <c r="P66" t="e">
        <f>""""&amp;New!#REF!&amp;""""</f>
        <v>#REF!</v>
      </c>
      <c r="Q66" t="str">
        <f>""""&amp;New!J66&amp;""""</f>
        <v>"x"</v>
      </c>
      <c r="R66" t="str">
        <f>""""&amp;New!K66&amp;""""</f>
        <v>"x"</v>
      </c>
      <c r="S66" t="str">
        <f>""""&amp;New!L66&amp;""""</f>
        <v>"x"</v>
      </c>
      <c r="T66" t="str">
        <f>""""&amp;New!M66&amp;""""</f>
        <v>"x"</v>
      </c>
      <c r="U66" t="str">
        <f>"("""&amp;New!N66&amp;""").encode('utf8')"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66" t="e">
        <f t="shared" si="0"/>
        <v>#REF!</v>
      </c>
      <c r="AA66" t="s">
        <v>53</v>
      </c>
      <c r="AB66" t="s">
        <v>54</v>
      </c>
    </row>
    <row r="67" spans="1:28" x14ac:dyDescent="0.25">
      <c r="A67" t="str">
        <f>""""&amp;New!A67&amp;""""</f>
        <v>"Rund"</v>
      </c>
      <c r="B67" t="str">
        <f>""""&amp;New!B67&amp;""""</f>
        <v>"Mittig"</v>
      </c>
      <c r="C67" t="str">
        <f>""""&amp;New!C67&amp;""""</f>
        <v>"Symmetrisch"</v>
      </c>
      <c r="D67" t="str">
        <f>""""&amp;New!D67&amp;""""</f>
        <v>"Halb gestuetzt"</v>
      </c>
      <c r="E67" t="str">
        <f>""""&amp;New!E67&amp;""""</f>
        <v>"B"</v>
      </c>
      <c r="F67" t="e">
        <f>""""&amp;New!#REF!&amp;""""</f>
        <v>#REF!</v>
      </c>
      <c r="G67" t="str">
        <f>""""&amp;New!G67&amp;""""</f>
        <v>"x"</v>
      </c>
      <c r="H67" t="str">
        <f>""""&amp;New!H67&amp;""""</f>
        <v>"x"</v>
      </c>
      <c r="I67" t="str">
        <f>""""&amp;New!F67&amp;""""</f>
        <v>"x"</v>
      </c>
      <c r="J67" t="str">
        <f>""""&amp;New!I67&amp;""""</f>
        <v>"x"</v>
      </c>
      <c r="K67" t="e">
        <f>""""&amp;New!#REF!&amp;""""</f>
        <v>#REF!</v>
      </c>
      <c r="L67" t="e">
        <f>""""&amp;New!#REF!&amp;""""</f>
        <v>#REF!</v>
      </c>
      <c r="M67" t="e">
        <f>""""&amp;New!#REF!&amp;""""</f>
        <v>#REF!</v>
      </c>
      <c r="N67" t="e">
        <f>""""&amp;New!#REF!&amp;""""</f>
        <v>#REF!</v>
      </c>
      <c r="O67" t="e">
        <f>""""&amp;New!#REF!&amp;""""</f>
        <v>#REF!</v>
      </c>
      <c r="P67" t="e">
        <f>""""&amp;New!#REF!&amp;""""</f>
        <v>#REF!</v>
      </c>
      <c r="Q67" t="str">
        <f>""""&amp;New!J67&amp;""""</f>
        <v>"x"</v>
      </c>
      <c r="R67" t="str">
        <f>""""&amp;New!K67&amp;""""</f>
        <v>"x"</v>
      </c>
      <c r="S67" t="str">
        <f>""""&amp;New!L67&amp;""""</f>
        <v>"x"</v>
      </c>
      <c r="T67" t="str">
        <f>""""&amp;New!M67&amp;""""</f>
        <v>"x"</v>
      </c>
      <c r="U67" t="str">
        <f>"("""&amp;New!N67&amp;""").encode('utf8')"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67" t="e">
        <f t="shared" ref="V67:V130" si="1">AA67&amp;A67&amp;","&amp;B67&amp;","&amp;C67&amp;","&amp;D67&amp;","&amp;E67&amp;","&amp;F67&amp;","&amp;G67&amp;","&amp;H67&amp;","&amp;I67&amp;","&amp;J67&amp;","&amp;K67&amp;","&amp;L67&amp;","&amp;M67&amp;","&amp;N67&amp;","&amp;O67&amp;","&amp;P67&amp;","&amp;Q67&amp;","&amp;R67&amp;","&amp;S67&amp;","&amp;T67&amp;","&amp;U67&amp;AB67</f>
        <v>#REF!</v>
      </c>
      <c r="AA67" t="s">
        <v>53</v>
      </c>
      <c r="AB67" t="s">
        <v>54</v>
      </c>
    </row>
    <row r="68" spans="1:28" x14ac:dyDescent="0.25">
      <c r="A68" t="str">
        <f>""""&amp;New!A68&amp;""""</f>
        <v>"Rund"</v>
      </c>
      <c r="B68" t="str">
        <f>""""&amp;New!B68&amp;""""</f>
        <v>"Mittig"</v>
      </c>
      <c r="C68" t="str">
        <f>""""&amp;New!C68&amp;""""</f>
        <v>"Symmetrisch"</v>
      </c>
      <c r="D68" t="str">
        <f>""""&amp;New!D68&amp;""""</f>
        <v>"Halb gestuetzt"</v>
      </c>
      <c r="E68" t="str">
        <f>""""&amp;New!E68&amp;""""</f>
        <v>"C"</v>
      </c>
      <c r="F68" t="e">
        <f>""""&amp;New!#REF!&amp;""""</f>
        <v>#REF!</v>
      </c>
      <c r="G68" t="str">
        <f>""""&amp;New!G68&amp;""""</f>
        <v>"x"</v>
      </c>
      <c r="H68" t="str">
        <f>""""&amp;New!H68&amp;""""</f>
        <v>"x"</v>
      </c>
      <c r="I68" t="str">
        <f>""""&amp;New!F68&amp;""""</f>
        <v>"x"</v>
      </c>
      <c r="J68" t="str">
        <f>""""&amp;New!I68&amp;""""</f>
        <v>"x"</v>
      </c>
      <c r="K68" t="e">
        <f>""""&amp;New!#REF!&amp;""""</f>
        <v>#REF!</v>
      </c>
      <c r="L68" t="e">
        <f>""""&amp;New!#REF!&amp;""""</f>
        <v>#REF!</v>
      </c>
      <c r="M68" t="e">
        <f>""""&amp;New!#REF!&amp;""""</f>
        <v>#REF!</v>
      </c>
      <c r="N68" t="e">
        <f>""""&amp;New!#REF!&amp;""""</f>
        <v>#REF!</v>
      </c>
      <c r="O68" t="e">
        <f>""""&amp;New!#REF!&amp;""""</f>
        <v>#REF!</v>
      </c>
      <c r="P68" t="e">
        <f>""""&amp;New!#REF!&amp;""""</f>
        <v>#REF!</v>
      </c>
      <c r="Q68" t="str">
        <f>""""&amp;New!J68&amp;""""</f>
        <v>"x"</v>
      </c>
      <c r="R68" t="str">
        <f>""""&amp;New!K68&amp;""""</f>
        <v>"x"</v>
      </c>
      <c r="S68" t="str">
        <f>""""&amp;New!L68&amp;""""</f>
        <v>"x"</v>
      </c>
      <c r="T68" t="str">
        <f>""""&amp;New!M68&amp;""""</f>
        <v>"x"</v>
      </c>
      <c r="U68" t="str">
        <f>"("""&amp;New!N68&amp;""").encode('utf8')"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68" t="e">
        <f t="shared" si="1"/>
        <v>#REF!</v>
      </c>
      <c r="AA68" t="s">
        <v>53</v>
      </c>
      <c r="AB68" t="s">
        <v>54</v>
      </c>
    </row>
    <row r="69" spans="1:28" x14ac:dyDescent="0.25">
      <c r="A69" t="str">
        <f>""""&amp;New!A69&amp;""""</f>
        <v>"Rund"</v>
      </c>
      <c r="B69" t="str">
        <f>""""&amp;New!B69&amp;""""</f>
        <v>"Mittig"</v>
      </c>
      <c r="C69" t="str">
        <f>""""&amp;New!C69&amp;""""</f>
        <v>"Symmetrisch"</v>
      </c>
      <c r="D69" t="str">
        <f>""""&amp;New!D69&amp;""""</f>
        <v>"Halb gestuetzt"</v>
      </c>
      <c r="E69" t="str">
        <f>""""&amp;New!E69&amp;""""</f>
        <v>"D"</v>
      </c>
      <c r="F69" t="e">
        <f>""""&amp;New!#REF!&amp;""""</f>
        <v>#REF!</v>
      </c>
      <c r="G69" t="str">
        <f>""""&amp;New!G69&amp;""""</f>
        <v>"x"</v>
      </c>
      <c r="H69" t="str">
        <f>""""&amp;New!H69&amp;""""</f>
        <v>"x"</v>
      </c>
      <c r="I69" t="str">
        <f>""""&amp;New!F69&amp;""""</f>
        <v>"x"</v>
      </c>
      <c r="J69" t="str">
        <f>""""&amp;New!I69&amp;""""</f>
        <v>"x"</v>
      </c>
      <c r="K69" t="e">
        <f>""""&amp;New!#REF!&amp;""""</f>
        <v>#REF!</v>
      </c>
      <c r="L69" t="e">
        <f>""""&amp;New!#REF!&amp;""""</f>
        <v>#REF!</v>
      </c>
      <c r="M69" t="e">
        <f>""""&amp;New!#REF!&amp;""""</f>
        <v>#REF!</v>
      </c>
      <c r="N69" t="e">
        <f>""""&amp;New!#REF!&amp;""""</f>
        <v>#REF!</v>
      </c>
      <c r="O69" t="e">
        <f>""""&amp;New!#REF!&amp;""""</f>
        <v>#REF!</v>
      </c>
      <c r="P69" t="e">
        <f>""""&amp;New!#REF!&amp;""""</f>
        <v>#REF!</v>
      </c>
      <c r="Q69" t="str">
        <f>""""&amp;New!J69&amp;""""</f>
        <v>"x"</v>
      </c>
      <c r="R69" t="str">
        <f>""""&amp;New!K69&amp;""""</f>
        <v>"x"</v>
      </c>
      <c r="S69" t="str">
        <f>""""&amp;New!L69&amp;""""</f>
        <v>"x"</v>
      </c>
      <c r="T69" t="str">
        <f>""""&amp;New!M69&amp;""""</f>
        <v>"x"</v>
      </c>
      <c r="U69" t="str">
        <f>"("""&amp;New!N69&amp;""").encode('utf8')"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69" t="e">
        <f t="shared" si="1"/>
        <v>#REF!</v>
      </c>
      <c r="AA69" t="s">
        <v>53</v>
      </c>
      <c r="AB69" t="s">
        <v>54</v>
      </c>
    </row>
    <row r="70" spans="1:28" x14ac:dyDescent="0.25">
      <c r="A70" t="str">
        <f>""""&amp;New!A70&amp;""""</f>
        <v>"Rund"</v>
      </c>
      <c r="B70" t="str">
        <f>""""&amp;New!B70&amp;""""</f>
        <v>"Mittig"</v>
      </c>
      <c r="C70" t="str">
        <f>""""&amp;New!C70&amp;""""</f>
        <v>"Symmetrisch"</v>
      </c>
      <c r="D70" t="str">
        <f>""""&amp;New!D70&amp;""""</f>
        <v>"Nach unten geneigt"</v>
      </c>
      <c r="E70" t="str">
        <f>""""&amp;New!E70&amp;""""</f>
        <v>"A"</v>
      </c>
      <c r="F70" t="e">
        <f>""""&amp;New!#REF!&amp;""""</f>
        <v>#REF!</v>
      </c>
      <c r="G70" t="str">
        <f>""""&amp;New!G70&amp;""""</f>
        <v>"x"</v>
      </c>
      <c r="H70" t="str">
        <f>""""&amp;New!H70&amp;""""</f>
        <v>"x"</v>
      </c>
      <c r="I70" t="str">
        <f>""""&amp;New!F70&amp;""""</f>
        <v>"x"</v>
      </c>
      <c r="J70" t="str">
        <f>""""&amp;New!I70&amp;""""</f>
        <v>"x"</v>
      </c>
      <c r="K70" t="e">
        <f>""""&amp;New!#REF!&amp;""""</f>
        <v>#REF!</v>
      </c>
      <c r="L70" t="e">
        <f>""""&amp;New!#REF!&amp;""""</f>
        <v>#REF!</v>
      </c>
      <c r="M70" t="e">
        <f>""""&amp;New!#REF!&amp;""""</f>
        <v>#REF!</v>
      </c>
      <c r="N70" t="e">
        <f>""""&amp;New!#REF!&amp;""""</f>
        <v>#REF!</v>
      </c>
      <c r="O70" t="e">
        <f>""""&amp;New!#REF!&amp;""""</f>
        <v>#REF!</v>
      </c>
      <c r="P70" t="e">
        <f>""""&amp;New!#REF!&amp;""""</f>
        <v>#REF!</v>
      </c>
      <c r="Q70" t="str">
        <f>""""&amp;New!J70&amp;""""</f>
        <v>"x"</v>
      </c>
      <c r="R70" t="str">
        <f>""""&amp;New!K70&amp;""""</f>
        <v>"x"</v>
      </c>
      <c r="S70" t="str">
        <f>""""&amp;New!L70&amp;""""</f>
        <v>"x"</v>
      </c>
      <c r="T70" t="str">
        <f>""""&amp;New!M70&amp;""""</f>
        <v>"x"</v>
      </c>
      <c r="U70" t="str">
        <f>"("""&amp;New!N70&amp;""").encode('utf8')"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70" t="e">
        <f t="shared" si="1"/>
        <v>#REF!</v>
      </c>
      <c r="AA70" t="s">
        <v>53</v>
      </c>
      <c r="AB70" t="s">
        <v>54</v>
      </c>
    </row>
    <row r="71" spans="1:28" x14ac:dyDescent="0.25">
      <c r="A71" t="str">
        <f>""""&amp;New!A71&amp;""""</f>
        <v>"Rund"</v>
      </c>
      <c r="B71" t="str">
        <f>""""&amp;New!B71&amp;""""</f>
        <v>"Mittig"</v>
      </c>
      <c r="C71" t="str">
        <f>""""&amp;New!C71&amp;""""</f>
        <v>"Symmetrisch"</v>
      </c>
      <c r="D71" t="str">
        <f>""""&amp;New!D71&amp;""""</f>
        <v>"Nach unten geneigt"</v>
      </c>
      <c r="E71" t="str">
        <f>""""&amp;New!E71&amp;""""</f>
        <v>"B"</v>
      </c>
      <c r="F71" t="e">
        <f>""""&amp;New!#REF!&amp;""""</f>
        <v>#REF!</v>
      </c>
      <c r="G71" t="str">
        <f>""""&amp;New!G71&amp;""""</f>
        <v>"x"</v>
      </c>
      <c r="H71" t="str">
        <f>""""&amp;New!H71&amp;""""</f>
        <v>"x"</v>
      </c>
      <c r="I71" t="str">
        <f>""""&amp;New!F71&amp;""""</f>
        <v>"x"</v>
      </c>
      <c r="J71" t="str">
        <f>""""&amp;New!I71&amp;""""</f>
        <v>"x"</v>
      </c>
      <c r="K71" t="e">
        <f>""""&amp;New!#REF!&amp;""""</f>
        <v>#REF!</v>
      </c>
      <c r="L71" t="e">
        <f>""""&amp;New!#REF!&amp;""""</f>
        <v>#REF!</v>
      </c>
      <c r="M71" t="e">
        <f>""""&amp;New!#REF!&amp;""""</f>
        <v>#REF!</v>
      </c>
      <c r="N71" t="e">
        <f>""""&amp;New!#REF!&amp;""""</f>
        <v>#REF!</v>
      </c>
      <c r="O71" t="e">
        <f>""""&amp;New!#REF!&amp;""""</f>
        <v>#REF!</v>
      </c>
      <c r="P71" t="e">
        <f>""""&amp;New!#REF!&amp;""""</f>
        <v>#REF!</v>
      </c>
      <c r="Q71" t="str">
        <f>""""&amp;New!J71&amp;""""</f>
        <v>"x"</v>
      </c>
      <c r="R71" t="str">
        <f>""""&amp;New!K71&amp;""""</f>
        <v>"x"</v>
      </c>
      <c r="S71" t="str">
        <f>""""&amp;New!L71&amp;""""</f>
        <v>"x"</v>
      </c>
      <c r="T71" t="str">
        <f>""""&amp;New!M71&amp;""""</f>
        <v>"x"</v>
      </c>
      <c r="U71" t="str">
        <f>"("""&amp;New!N71&amp;""").encode('utf8')"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71" t="e">
        <f t="shared" si="1"/>
        <v>#REF!</v>
      </c>
      <c r="AA71" t="s">
        <v>53</v>
      </c>
      <c r="AB71" t="s">
        <v>54</v>
      </c>
    </row>
    <row r="72" spans="1:28" x14ac:dyDescent="0.25">
      <c r="A72" t="str">
        <f>""""&amp;New!A72&amp;""""</f>
        <v>"Rund"</v>
      </c>
      <c r="B72" t="str">
        <f>""""&amp;New!B72&amp;""""</f>
        <v>"Mittig"</v>
      </c>
      <c r="C72" t="str">
        <f>""""&amp;New!C72&amp;""""</f>
        <v>"Symmetrisch"</v>
      </c>
      <c r="D72" t="str">
        <f>""""&amp;New!D72&amp;""""</f>
        <v>"Nach unten geneigt"</v>
      </c>
      <c r="E72" t="str">
        <f>""""&amp;New!E72&amp;""""</f>
        <v>"C"</v>
      </c>
      <c r="F72" t="e">
        <f>""""&amp;New!#REF!&amp;""""</f>
        <v>#REF!</v>
      </c>
      <c r="G72" t="str">
        <f>""""&amp;New!G72&amp;""""</f>
        <v>"x"</v>
      </c>
      <c r="H72" t="str">
        <f>""""&amp;New!H72&amp;""""</f>
        <v>"x"</v>
      </c>
      <c r="I72" t="str">
        <f>""""&amp;New!F72&amp;""""</f>
        <v>"x"</v>
      </c>
      <c r="J72" t="str">
        <f>""""&amp;New!I72&amp;""""</f>
        <v>"x"</v>
      </c>
      <c r="K72" t="e">
        <f>""""&amp;New!#REF!&amp;""""</f>
        <v>#REF!</v>
      </c>
      <c r="L72" t="e">
        <f>""""&amp;New!#REF!&amp;""""</f>
        <v>#REF!</v>
      </c>
      <c r="M72" t="e">
        <f>""""&amp;New!#REF!&amp;""""</f>
        <v>#REF!</v>
      </c>
      <c r="N72" t="e">
        <f>""""&amp;New!#REF!&amp;""""</f>
        <v>#REF!</v>
      </c>
      <c r="O72" t="e">
        <f>""""&amp;New!#REF!&amp;""""</f>
        <v>#REF!</v>
      </c>
      <c r="P72" t="e">
        <f>""""&amp;New!#REF!&amp;""""</f>
        <v>#REF!</v>
      </c>
      <c r="Q72" t="str">
        <f>""""&amp;New!J72&amp;""""</f>
        <v>"x"</v>
      </c>
      <c r="R72" t="str">
        <f>""""&amp;New!K72&amp;""""</f>
        <v>"x"</v>
      </c>
      <c r="S72" t="str">
        <f>""""&amp;New!L72&amp;""""</f>
        <v>"x"</v>
      </c>
      <c r="T72" t="str">
        <f>""""&amp;New!M72&amp;""""</f>
        <v>"x"</v>
      </c>
      <c r="U72" t="str">
        <f>"("""&amp;New!N72&amp;""").encode('utf8')"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72" t="e">
        <f t="shared" si="1"/>
        <v>#REF!</v>
      </c>
      <c r="AA72" t="s">
        <v>53</v>
      </c>
      <c r="AB72" t="s">
        <v>54</v>
      </c>
    </row>
    <row r="73" spans="1:28" x14ac:dyDescent="0.25">
      <c r="A73" t="str">
        <f>""""&amp;New!A73&amp;""""</f>
        <v>"Rund"</v>
      </c>
      <c r="B73" t="str">
        <f>""""&amp;New!B73&amp;""""</f>
        <v>"Mittig"</v>
      </c>
      <c r="C73" t="str">
        <f>""""&amp;New!C73&amp;""""</f>
        <v>"Symmetrisch"</v>
      </c>
      <c r="D73" t="str">
        <f>""""&amp;New!D73&amp;""""</f>
        <v>"Nach unten geneigt"</v>
      </c>
      <c r="E73" t="str">
        <f>""""&amp;New!E73&amp;""""</f>
        <v>"D"</v>
      </c>
      <c r="F73" t="e">
        <f>""""&amp;New!#REF!&amp;""""</f>
        <v>#REF!</v>
      </c>
      <c r="G73" t="str">
        <f>""""&amp;New!G73&amp;""""</f>
        <v>"x"</v>
      </c>
      <c r="H73" t="str">
        <f>""""&amp;New!H73&amp;""""</f>
        <v>"x"</v>
      </c>
      <c r="I73" t="str">
        <f>""""&amp;New!F73&amp;""""</f>
        <v>"x"</v>
      </c>
      <c r="J73" t="str">
        <f>""""&amp;New!I73&amp;""""</f>
        <v>"x"</v>
      </c>
      <c r="K73" t="e">
        <f>""""&amp;New!#REF!&amp;""""</f>
        <v>#REF!</v>
      </c>
      <c r="L73" t="e">
        <f>""""&amp;New!#REF!&amp;""""</f>
        <v>#REF!</v>
      </c>
      <c r="M73" t="e">
        <f>""""&amp;New!#REF!&amp;""""</f>
        <v>#REF!</v>
      </c>
      <c r="N73" t="e">
        <f>""""&amp;New!#REF!&amp;""""</f>
        <v>#REF!</v>
      </c>
      <c r="O73" t="e">
        <f>""""&amp;New!#REF!&amp;""""</f>
        <v>#REF!</v>
      </c>
      <c r="P73" t="e">
        <f>""""&amp;New!#REF!&amp;""""</f>
        <v>#REF!</v>
      </c>
      <c r="Q73" t="str">
        <f>""""&amp;New!J73&amp;""""</f>
        <v>"x"</v>
      </c>
      <c r="R73" t="str">
        <f>""""&amp;New!K73&amp;""""</f>
        <v>"x"</v>
      </c>
      <c r="S73" t="str">
        <f>""""&amp;New!L73&amp;""""</f>
        <v>"x"</v>
      </c>
      <c r="T73" t="str">
        <f>""""&amp;New!M73&amp;""""</f>
        <v>"x"</v>
      </c>
      <c r="U73" t="str">
        <f>"("""&amp;New!N73&amp;""").encode('utf8')"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73" t="e">
        <f t="shared" si="1"/>
        <v>#REF!</v>
      </c>
      <c r="AA73" t="s">
        <v>53</v>
      </c>
      <c r="AB73" t="s">
        <v>54</v>
      </c>
    </row>
    <row r="74" spans="1:28" x14ac:dyDescent="0.25">
      <c r="A74" t="str">
        <f>""""&amp;New!A74&amp;""""</f>
        <v>"Tropfenform"</v>
      </c>
      <c r="B74" t="str">
        <f>""""&amp;New!B74&amp;""""</f>
        <v>"Stark Ost-West"</v>
      </c>
      <c r="C74" t="str">
        <f>""""&amp;New!C74&amp;""""</f>
        <v>"Asymmetrisch"</v>
      </c>
      <c r="D74" t="str">
        <f>""""&amp;New!D74&amp;""""</f>
        <v>"Gestuetzt"</v>
      </c>
      <c r="E74" t="str">
        <f>""""&amp;New!E74&amp;""""</f>
        <v>"A"</v>
      </c>
      <c r="F74" t="e">
        <f>""""&amp;New!#REF!&amp;""""</f>
        <v>#REF!</v>
      </c>
      <c r="G74" t="str">
        <f>""""&amp;New!G74&amp;""""</f>
        <v>""</v>
      </c>
      <c r="H74" t="str">
        <f>""""&amp;New!H74&amp;""""</f>
        <v>""</v>
      </c>
      <c r="I74" t="str">
        <f>""""&amp;New!F74&amp;""""</f>
        <v>""</v>
      </c>
      <c r="J74" t="str">
        <f>""""&amp;New!I74&amp;""""</f>
        <v>"x"</v>
      </c>
      <c r="K74" t="e">
        <f>""""&amp;New!#REF!&amp;""""</f>
        <v>#REF!</v>
      </c>
      <c r="L74" t="e">
        <f>""""&amp;New!#REF!&amp;""""</f>
        <v>#REF!</v>
      </c>
      <c r="M74" t="e">
        <f>""""&amp;New!#REF!&amp;""""</f>
        <v>#REF!</v>
      </c>
      <c r="N74" t="e">
        <f>""""&amp;New!#REF!&amp;""""</f>
        <v>#REF!</v>
      </c>
      <c r="O74" t="e">
        <f>""""&amp;New!#REF!&amp;""""</f>
        <v>#REF!</v>
      </c>
      <c r="P74" t="e">
        <f>""""&amp;New!#REF!&amp;""""</f>
        <v>#REF!</v>
      </c>
      <c r="Q74" t="str">
        <f>""""&amp;New!J74&amp;""""</f>
        <v>""</v>
      </c>
      <c r="R74" t="str">
        <f>""""&amp;New!K74&amp;""""</f>
        <v>""</v>
      </c>
      <c r="S74" t="str">
        <f>""""&amp;New!L74&amp;""""</f>
        <v>"x"</v>
      </c>
      <c r="T74" t="str">
        <f>""""&amp;New!M74&amp;""""</f>
        <v>""</v>
      </c>
      <c r="U74" t="str">
        <f>"("""&amp;New!N74&amp;""").encode('utf8')"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74" t="e">
        <f t="shared" si="1"/>
        <v>#REF!</v>
      </c>
      <c r="AA74" t="s">
        <v>53</v>
      </c>
      <c r="AB74" t="s">
        <v>54</v>
      </c>
    </row>
    <row r="75" spans="1:28" x14ac:dyDescent="0.25">
      <c r="A75" t="str">
        <f>""""&amp;New!A75&amp;""""</f>
        <v>"Tropfenform"</v>
      </c>
      <c r="B75" t="str">
        <f>""""&amp;New!B75&amp;""""</f>
        <v>"Stark Ost-West"</v>
      </c>
      <c r="C75" t="str">
        <f>""""&amp;New!C75&amp;""""</f>
        <v>"Asymmetrisch"</v>
      </c>
      <c r="D75" t="str">
        <f>""""&amp;New!D75&amp;""""</f>
        <v>"Gestuetzt"</v>
      </c>
      <c r="E75" t="str">
        <f>""""&amp;New!E75&amp;""""</f>
        <v>"B"</v>
      </c>
      <c r="F75" t="e">
        <f>""""&amp;New!#REF!&amp;""""</f>
        <v>#REF!</v>
      </c>
      <c r="G75" t="str">
        <f>""""&amp;New!G75&amp;""""</f>
        <v>""</v>
      </c>
      <c r="H75" t="str">
        <f>""""&amp;New!H75&amp;""""</f>
        <v>""</v>
      </c>
      <c r="I75" t="str">
        <f>""""&amp;New!F75&amp;""""</f>
        <v>""</v>
      </c>
      <c r="J75" t="str">
        <f>""""&amp;New!I75&amp;""""</f>
        <v>"x"</v>
      </c>
      <c r="K75" t="e">
        <f>""""&amp;New!#REF!&amp;""""</f>
        <v>#REF!</v>
      </c>
      <c r="L75" t="e">
        <f>""""&amp;New!#REF!&amp;""""</f>
        <v>#REF!</v>
      </c>
      <c r="M75" t="e">
        <f>""""&amp;New!#REF!&amp;""""</f>
        <v>#REF!</v>
      </c>
      <c r="N75" t="e">
        <f>""""&amp;New!#REF!&amp;""""</f>
        <v>#REF!</v>
      </c>
      <c r="O75" t="e">
        <f>""""&amp;New!#REF!&amp;""""</f>
        <v>#REF!</v>
      </c>
      <c r="P75" t="e">
        <f>""""&amp;New!#REF!&amp;""""</f>
        <v>#REF!</v>
      </c>
      <c r="Q75" t="str">
        <f>""""&amp;New!J75&amp;""""</f>
        <v>""</v>
      </c>
      <c r="R75" t="str">
        <f>""""&amp;New!K75&amp;""""</f>
        <v>""</v>
      </c>
      <c r="S75" t="str">
        <f>""""&amp;New!L75&amp;""""</f>
        <v>"x"</v>
      </c>
      <c r="T75" t="str">
        <f>""""&amp;New!M75&amp;""""</f>
        <v>""</v>
      </c>
      <c r="U75" t="str">
        <f>"("""&amp;New!N75&amp;""").encode('utf8')"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75" t="e">
        <f t="shared" si="1"/>
        <v>#REF!</v>
      </c>
      <c r="AA75" t="s">
        <v>53</v>
      </c>
      <c r="AB75" t="s">
        <v>54</v>
      </c>
    </row>
    <row r="76" spans="1:28" x14ac:dyDescent="0.25">
      <c r="A76" t="str">
        <f>""""&amp;New!A76&amp;""""</f>
        <v>"Tropfenform"</v>
      </c>
      <c r="B76" t="str">
        <f>""""&amp;New!B76&amp;""""</f>
        <v>"Stark Ost-West"</v>
      </c>
      <c r="C76" t="str">
        <f>""""&amp;New!C76&amp;""""</f>
        <v>"Asymmetrisch"</v>
      </c>
      <c r="D76" t="str">
        <f>""""&amp;New!D76&amp;""""</f>
        <v>"Gestuetzt"</v>
      </c>
      <c r="E76" t="str">
        <f>""""&amp;New!E76&amp;""""</f>
        <v>"C"</v>
      </c>
      <c r="F76" t="e">
        <f>""""&amp;New!#REF!&amp;""""</f>
        <v>#REF!</v>
      </c>
      <c r="G76" t="str">
        <f>""""&amp;New!G76&amp;""""</f>
        <v>""</v>
      </c>
      <c r="H76" t="str">
        <f>""""&amp;New!H76&amp;""""</f>
        <v>""</v>
      </c>
      <c r="I76" t="str">
        <f>""""&amp;New!F76&amp;""""</f>
        <v>""</v>
      </c>
      <c r="J76" t="str">
        <f>""""&amp;New!I76&amp;""""</f>
        <v>"x"</v>
      </c>
      <c r="K76" t="e">
        <f>""""&amp;New!#REF!&amp;""""</f>
        <v>#REF!</v>
      </c>
      <c r="L76" t="e">
        <f>""""&amp;New!#REF!&amp;""""</f>
        <v>#REF!</v>
      </c>
      <c r="M76" t="e">
        <f>""""&amp;New!#REF!&amp;""""</f>
        <v>#REF!</v>
      </c>
      <c r="N76" t="e">
        <f>""""&amp;New!#REF!&amp;""""</f>
        <v>#REF!</v>
      </c>
      <c r="O76" t="e">
        <f>""""&amp;New!#REF!&amp;""""</f>
        <v>#REF!</v>
      </c>
      <c r="P76" t="e">
        <f>""""&amp;New!#REF!&amp;""""</f>
        <v>#REF!</v>
      </c>
      <c r="Q76" t="str">
        <f>""""&amp;New!J76&amp;""""</f>
        <v>""</v>
      </c>
      <c r="R76" t="str">
        <f>""""&amp;New!K76&amp;""""</f>
        <v>""</v>
      </c>
      <c r="S76" t="str">
        <f>""""&amp;New!L76&amp;""""</f>
        <v>"x"</v>
      </c>
      <c r="T76" t="str">
        <f>""""&amp;New!M76&amp;""""</f>
        <v>""</v>
      </c>
      <c r="U76" t="str">
        <f>"("""&amp;New!N76&amp;""").encode('utf8')"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76" t="e">
        <f t="shared" si="1"/>
        <v>#REF!</v>
      </c>
      <c r="AA76" t="s">
        <v>53</v>
      </c>
      <c r="AB76" t="s">
        <v>54</v>
      </c>
    </row>
    <row r="77" spans="1:28" x14ac:dyDescent="0.25">
      <c r="A77" t="str">
        <f>""""&amp;New!A77&amp;""""</f>
        <v>"Tropfenform"</v>
      </c>
      <c r="B77" t="str">
        <f>""""&amp;New!B77&amp;""""</f>
        <v>"Stark Ost-West"</v>
      </c>
      <c r="C77" t="str">
        <f>""""&amp;New!C77&amp;""""</f>
        <v>"Asymmetrisch"</v>
      </c>
      <c r="D77" t="str">
        <f>""""&amp;New!D77&amp;""""</f>
        <v>"Gestuetzt"</v>
      </c>
      <c r="E77" t="str">
        <f>""""&amp;New!E77&amp;""""</f>
        <v>"D"</v>
      </c>
      <c r="F77" t="e">
        <f>""""&amp;New!#REF!&amp;""""</f>
        <v>#REF!</v>
      </c>
      <c r="G77" t="str">
        <f>""""&amp;New!G77&amp;""""</f>
        <v>""</v>
      </c>
      <c r="H77" t="str">
        <f>""""&amp;New!H77&amp;""""</f>
        <v>""</v>
      </c>
      <c r="I77" t="str">
        <f>""""&amp;New!F77&amp;""""</f>
        <v>""</v>
      </c>
      <c r="J77" t="str">
        <f>""""&amp;New!I77&amp;""""</f>
        <v>"x"</v>
      </c>
      <c r="K77" t="e">
        <f>""""&amp;New!#REF!&amp;""""</f>
        <v>#REF!</v>
      </c>
      <c r="L77" t="e">
        <f>""""&amp;New!#REF!&amp;""""</f>
        <v>#REF!</v>
      </c>
      <c r="M77" t="e">
        <f>""""&amp;New!#REF!&amp;""""</f>
        <v>#REF!</v>
      </c>
      <c r="N77" t="e">
        <f>""""&amp;New!#REF!&amp;""""</f>
        <v>#REF!</v>
      </c>
      <c r="O77" t="e">
        <f>""""&amp;New!#REF!&amp;""""</f>
        <v>#REF!</v>
      </c>
      <c r="P77" t="e">
        <f>""""&amp;New!#REF!&amp;""""</f>
        <v>#REF!</v>
      </c>
      <c r="Q77" t="str">
        <f>""""&amp;New!J77&amp;""""</f>
        <v>""</v>
      </c>
      <c r="R77" t="str">
        <f>""""&amp;New!K77&amp;""""</f>
        <v>""</v>
      </c>
      <c r="S77" t="str">
        <f>""""&amp;New!L77&amp;""""</f>
        <v>"x"</v>
      </c>
      <c r="T77" t="str">
        <f>""""&amp;New!M77&amp;""""</f>
        <v>""</v>
      </c>
      <c r="U77" t="str">
        <f>"("""&amp;New!N77&amp;""").encode('utf8')"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77" t="e">
        <f t="shared" si="1"/>
        <v>#REF!</v>
      </c>
      <c r="AA77" t="s">
        <v>53</v>
      </c>
      <c r="AB77" t="s">
        <v>54</v>
      </c>
    </row>
    <row r="78" spans="1:28" x14ac:dyDescent="0.25">
      <c r="A78" t="str">
        <f>""""&amp;New!A78&amp;""""</f>
        <v>"Tropfenform"</v>
      </c>
      <c r="B78" t="str">
        <f>""""&amp;New!B78&amp;""""</f>
        <v>"Stark Ost-West"</v>
      </c>
      <c r="C78" t="str">
        <f>""""&amp;New!C78&amp;""""</f>
        <v>"Asymmetrisch"</v>
      </c>
      <c r="D78" t="str">
        <f>""""&amp;New!D78&amp;""""</f>
        <v>"Halb gestuetzt"</v>
      </c>
      <c r="E78" t="str">
        <f>""""&amp;New!E78&amp;""""</f>
        <v>"A"</v>
      </c>
      <c r="F78" t="e">
        <f>""""&amp;New!#REF!&amp;""""</f>
        <v>#REF!</v>
      </c>
      <c r="G78" t="str">
        <f>""""&amp;New!G78&amp;""""</f>
        <v>""</v>
      </c>
      <c r="H78" t="str">
        <f>""""&amp;New!H78&amp;""""</f>
        <v>""</v>
      </c>
      <c r="I78" t="str">
        <f>""""&amp;New!F78&amp;""""</f>
        <v>""</v>
      </c>
      <c r="J78" t="str">
        <f>""""&amp;New!I78&amp;""""</f>
        <v>"x"</v>
      </c>
      <c r="K78" t="e">
        <f>""""&amp;New!#REF!&amp;""""</f>
        <v>#REF!</v>
      </c>
      <c r="L78" t="e">
        <f>""""&amp;New!#REF!&amp;""""</f>
        <v>#REF!</v>
      </c>
      <c r="M78" t="e">
        <f>""""&amp;New!#REF!&amp;""""</f>
        <v>#REF!</v>
      </c>
      <c r="N78" t="e">
        <f>""""&amp;New!#REF!&amp;""""</f>
        <v>#REF!</v>
      </c>
      <c r="O78" t="e">
        <f>""""&amp;New!#REF!&amp;""""</f>
        <v>#REF!</v>
      </c>
      <c r="P78" t="e">
        <f>""""&amp;New!#REF!&amp;""""</f>
        <v>#REF!</v>
      </c>
      <c r="Q78" t="str">
        <f>""""&amp;New!J78&amp;""""</f>
        <v>""</v>
      </c>
      <c r="R78" t="str">
        <f>""""&amp;New!K78&amp;""""</f>
        <v>""</v>
      </c>
      <c r="S78" t="str">
        <f>""""&amp;New!L78&amp;""""</f>
        <v>"x"</v>
      </c>
      <c r="T78" t="str">
        <f>""""&amp;New!M78&amp;""""</f>
        <v>"x"</v>
      </c>
      <c r="U78" t="str">
        <f>"("""&amp;New!N78&amp;""").encode('utf8')"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78" t="e">
        <f t="shared" si="1"/>
        <v>#REF!</v>
      </c>
      <c r="AA78" t="s">
        <v>53</v>
      </c>
      <c r="AB78" t="s">
        <v>54</v>
      </c>
    </row>
    <row r="79" spans="1:28" x14ac:dyDescent="0.25">
      <c r="A79" t="str">
        <f>""""&amp;New!A79&amp;""""</f>
        <v>"Tropfenform"</v>
      </c>
      <c r="B79" t="str">
        <f>""""&amp;New!B79&amp;""""</f>
        <v>"Stark Ost-West"</v>
      </c>
      <c r="C79" t="str">
        <f>""""&amp;New!C79&amp;""""</f>
        <v>"Asymmetrisch"</v>
      </c>
      <c r="D79" t="str">
        <f>""""&amp;New!D79&amp;""""</f>
        <v>"Halb gestuetzt"</v>
      </c>
      <c r="E79" t="str">
        <f>""""&amp;New!E79&amp;""""</f>
        <v>"B"</v>
      </c>
      <c r="F79" t="e">
        <f>""""&amp;New!#REF!&amp;""""</f>
        <v>#REF!</v>
      </c>
      <c r="G79" t="str">
        <f>""""&amp;New!G79&amp;""""</f>
        <v>""</v>
      </c>
      <c r="H79" t="str">
        <f>""""&amp;New!H79&amp;""""</f>
        <v>""</v>
      </c>
      <c r="I79" t="str">
        <f>""""&amp;New!F79&amp;""""</f>
        <v>""</v>
      </c>
      <c r="J79" t="str">
        <f>""""&amp;New!I79&amp;""""</f>
        <v>"x"</v>
      </c>
      <c r="K79" t="e">
        <f>""""&amp;New!#REF!&amp;""""</f>
        <v>#REF!</v>
      </c>
      <c r="L79" t="e">
        <f>""""&amp;New!#REF!&amp;""""</f>
        <v>#REF!</v>
      </c>
      <c r="M79" t="e">
        <f>""""&amp;New!#REF!&amp;""""</f>
        <v>#REF!</v>
      </c>
      <c r="N79" t="e">
        <f>""""&amp;New!#REF!&amp;""""</f>
        <v>#REF!</v>
      </c>
      <c r="O79" t="e">
        <f>""""&amp;New!#REF!&amp;""""</f>
        <v>#REF!</v>
      </c>
      <c r="P79" t="e">
        <f>""""&amp;New!#REF!&amp;""""</f>
        <v>#REF!</v>
      </c>
      <c r="Q79" t="str">
        <f>""""&amp;New!J79&amp;""""</f>
        <v>""</v>
      </c>
      <c r="R79" t="str">
        <f>""""&amp;New!K79&amp;""""</f>
        <v>""</v>
      </c>
      <c r="S79" t="str">
        <f>""""&amp;New!L79&amp;""""</f>
        <v>"x"</v>
      </c>
      <c r="T79" t="str">
        <f>""""&amp;New!M79&amp;""""</f>
        <v>"x"</v>
      </c>
      <c r="U79" t="str">
        <f>"("""&amp;New!N79&amp;""").encode('utf8')"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79" t="e">
        <f t="shared" si="1"/>
        <v>#REF!</v>
      </c>
      <c r="AA79" t="s">
        <v>53</v>
      </c>
      <c r="AB79" t="s">
        <v>54</v>
      </c>
    </row>
    <row r="80" spans="1:28" x14ac:dyDescent="0.25">
      <c r="A80" t="str">
        <f>""""&amp;New!A80&amp;""""</f>
        <v>"Tropfenform"</v>
      </c>
      <c r="B80" t="str">
        <f>""""&amp;New!B80&amp;""""</f>
        <v>"Stark Ost-West"</v>
      </c>
      <c r="C80" t="str">
        <f>""""&amp;New!C80&amp;""""</f>
        <v>"Asymmetrisch"</v>
      </c>
      <c r="D80" t="str">
        <f>""""&amp;New!D80&amp;""""</f>
        <v>"Halb gestuetzt"</v>
      </c>
      <c r="E80" t="str">
        <f>""""&amp;New!E80&amp;""""</f>
        <v>"C"</v>
      </c>
      <c r="F80" t="e">
        <f>""""&amp;New!#REF!&amp;""""</f>
        <v>#REF!</v>
      </c>
      <c r="G80" t="str">
        <f>""""&amp;New!G80&amp;""""</f>
        <v>""</v>
      </c>
      <c r="H80" t="str">
        <f>""""&amp;New!H80&amp;""""</f>
        <v>""</v>
      </c>
      <c r="I80" t="str">
        <f>""""&amp;New!F80&amp;""""</f>
        <v>""</v>
      </c>
      <c r="J80" t="str">
        <f>""""&amp;New!I80&amp;""""</f>
        <v>"x"</v>
      </c>
      <c r="K80" t="e">
        <f>""""&amp;New!#REF!&amp;""""</f>
        <v>#REF!</v>
      </c>
      <c r="L80" t="e">
        <f>""""&amp;New!#REF!&amp;""""</f>
        <v>#REF!</v>
      </c>
      <c r="M80" t="e">
        <f>""""&amp;New!#REF!&amp;""""</f>
        <v>#REF!</v>
      </c>
      <c r="N80" t="e">
        <f>""""&amp;New!#REF!&amp;""""</f>
        <v>#REF!</v>
      </c>
      <c r="O80" t="e">
        <f>""""&amp;New!#REF!&amp;""""</f>
        <v>#REF!</v>
      </c>
      <c r="P80" t="e">
        <f>""""&amp;New!#REF!&amp;""""</f>
        <v>#REF!</v>
      </c>
      <c r="Q80" t="str">
        <f>""""&amp;New!J80&amp;""""</f>
        <v>""</v>
      </c>
      <c r="R80" t="str">
        <f>""""&amp;New!K80&amp;""""</f>
        <v>""</v>
      </c>
      <c r="S80" t="str">
        <f>""""&amp;New!L80&amp;""""</f>
        <v>"x"</v>
      </c>
      <c r="T80" t="str">
        <f>""""&amp;New!M80&amp;""""</f>
        <v>"x"</v>
      </c>
      <c r="U80" t="str">
        <f>"("""&amp;New!N80&amp;""").encode('utf8')"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80" t="e">
        <f t="shared" si="1"/>
        <v>#REF!</v>
      </c>
      <c r="AA80" t="s">
        <v>53</v>
      </c>
      <c r="AB80" t="s">
        <v>54</v>
      </c>
    </row>
    <row r="81" spans="1:28" x14ac:dyDescent="0.25">
      <c r="A81" t="str">
        <f>""""&amp;New!A81&amp;""""</f>
        <v>"Tropfenform"</v>
      </c>
      <c r="B81" t="str">
        <f>""""&amp;New!B81&amp;""""</f>
        <v>"Stark Ost-West"</v>
      </c>
      <c r="C81" t="str">
        <f>""""&amp;New!C81&amp;""""</f>
        <v>"Asymmetrisch"</v>
      </c>
      <c r="D81" t="str">
        <f>""""&amp;New!D81&amp;""""</f>
        <v>"Halb gestuetzt"</v>
      </c>
      <c r="E81" t="str">
        <f>""""&amp;New!E81&amp;""""</f>
        <v>"D"</v>
      </c>
      <c r="F81" t="e">
        <f>""""&amp;New!#REF!&amp;""""</f>
        <v>#REF!</v>
      </c>
      <c r="G81" t="str">
        <f>""""&amp;New!G81&amp;""""</f>
        <v>""</v>
      </c>
      <c r="H81" t="str">
        <f>""""&amp;New!H81&amp;""""</f>
        <v>""</v>
      </c>
      <c r="I81" t="str">
        <f>""""&amp;New!F81&amp;""""</f>
        <v>""</v>
      </c>
      <c r="J81" t="str">
        <f>""""&amp;New!I81&amp;""""</f>
        <v>"x"</v>
      </c>
      <c r="K81" t="e">
        <f>""""&amp;New!#REF!&amp;""""</f>
        <v>#REF!</v>
      </c>
      <c r="L81" t="e">
        <f>""""&amp;New!#REF!&amp;""""</f>
        <v>#REF!</v>
      </c>
      <c r="M81" t="e">
        <f>""""&amp;New!#REF!&amp;""""</f>
        <v>#REF!</v>
      </c>
      <c r="N81" t="e">
        <f>""""&amp;New!#REF!&amp;""""</f>
        <v>#REF!</v>
      </c>
      <c r="O81" t="e">
        <f>""""&amp;New!#REF!&amp;""""</f>
        <v>#REF!</v>
      </c>
      <c r="P81" t="e">
        <f>""""&amp;New!#REF!&amp;""""</f>
        <v>#REF!</v>
      </c>
      <c r="Q81" t="str">
        <f>""""&amp;New!J81&amp;""""</f>
        <v>""</v>
      </c>
      <c r="R81" t="str">
        <f>""""&amp;New!K81&amp;""""</f>
        <v>""</v>
      </c>
      <c r="S81" t="str">
        <f>""""&amp;New!L81&amp;""""</f>
        <v>"x"</v>
      </c>
      <c r="T81" t="str">
        <f>""""&amp;New!M81&amp;""""</f>
        <v>"x"</v>
      </c>
      <c r="U81" t="str">
        <f>"("""&amp;New!N81&amp;""").encode('utf8')"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81" t="e">
        <f t="shared" si="1"/>
        <v>#REF!</v>
      </c>
      <c r="AA81" t="s">
        <v>53</v>
      </c>
      <c r="AB81" t="s">
        <v>54</v>
      </c>
    </row>
    <row r="82" spans="1:28" x14ac:dyDescent="0.25">
      <c r="A82" t="str">
        <f>""""&amp;New!A82&amp;""""</f>
        <v>"Tropfenform"</v>
      </c>
      <c r="B82" t="str">
        <f>""""&amp;New!B82&amp;""""</f>
        <v>"Stark Ost-West"</v>
      </c>
      <c r="C82" t="str">
        <f>""""&amp;New!C82&amp;""""</f>
        <v>"Asymmetrisch"</v>
      </c>
      <c r="D82" t="str">
        <f>""""&amp;New!D82&amp;""""</f>
        <v>"Nach unten geneigt"</v>
      </c>
      <c r="E82" t="str">
        <f>""""&amp;New!E82&amp;""""</f>
        <v>"A"</v>
      </c>
      <c r="F82" t="e">
        <f>""""&amp;New!#REF!&amp;""""</f>
        <v>#REF!</v>
      </c>
      <c r="G82" t="str">
        <f>""""&amp;New!G82&amp;""""</f>
        <v>""</v>
      </c>
      <c r="H82" t="str">
        <f>""""&amp;New!H82&amp;""""</f>
        <v>""</v>
      </c>
      <c r="I82" t="str">
        <f>""""&amp;New!F82&amp;""""</f>
        <v>""</v>
      </c>
      <c r="J82" t="str">
        <f>""""&amp;New!I82&amp;""""</f>
        <v>"x"</v>
      </c>
      <c r="K82" t="e">
        <f>""""&amp;New!#REF!&amp;""""</f>
        <v>#REF!</v>
      </c>
      <c r="L82" t="e">
        <f>""""&amp;New!#REF!&amp;""""</f>
        <v>#REF!</v>
      </c>
      <c r="M82" t="e">
        <f>""""&amp;New!#REF!&amp;""""</f>
        <v>#REF!</v>
      </c>
      <c r="N82" t="e">
        <f>""""&amp;New!#REF!&amp;""""</f>
        <v>#REF!</v>
      </c>
      <c r="O82" t="e">
        <f>""""&amp;New!#REF!&amp;""""</f>
        <v>#REF!</v>
      </c>
      <c r="P82" t="e">
        <f>""""&amp;New!#REF!&amp;""""</f>
        <v>#REF!</v>
      </c>
      <c r="Q82" t="str">
        <f>""""&amp;New!J82&amp;""""</f>
        <v>""</v>
      </c>
      <c r="R82" t="str">
        <f>""""&amp;New!K82&amp;""""</f>
        <v>""</v>
      </c>
      <c r="S82" t="str">
        <f>""""&amp;New!L82&amp;""""</f>
        <v>"x"</v>
      </c>
      <c r="T82" t="str">
        <f>""""&amp;New!M82&amp;""""</f>
        <v>"x"</v>
      </c>
      <c r="U82" t="str">
        <f>"("""&amp;New!N82&amp;""").encode('utf8')"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82" t="e">
        <f t="shared" si="1"/>
        <v>#REF!</v>
      </c>
      <c r="AA82" t="s">
        <v>53</v>
      </c>
      <c r="AB82" t="s">
        <v>54</v>
      </c>
    </row>
    <row r="83" spans="1:28" x14ac:dyDescent="0.25">
      <c r="A83" t="str">
        <f>""""&amp;New!A83&amp;""""</f>
        <v>"Tropfenform"</v>
      </c>
      <c r="B83" t="str">
        <f>""""&amp;New!B83&amp;""""</f>
        <v>"Stark Ost-West"</v>
      </c>
      <c r="C83" t="str">
        <f>""""&amp;New!C83&amp;""""</f>
        <v>"Asymmetrisch"</v>
      </c>
      <c r="D83" t="str">
        <f>""""&amp;New!D83&amp;""""</f>
        <v>"Nach unten geneigt"</v>
      </c>
      <c r="E83" t="str">
        <f>""""&amp;New!E83&amp;""""</f>
        <v>"B"</v>
      </c>
      <c r="F83" t="e">
        <f>""""&amp;New!#REF!&amp;""""</f>
        <v>#REF!</v>
      </c>
      <c r="G83" t="str">
        <f>""""&amp;New!G83&amp;""""</f>
        <v>""</v>
      </c>
      <c r="H83" t="str">
        <f>""""&amp;New!H83&amp;""""</f>
        <v>""</v>
      </c>
      <c r="I83" t="str">
        <f>""""&amp;New!F83&amp;""""</f>
        <v>""</v>
      </c>
      <c r="J83" t="str">
        <f>""""&amp;New!I83&amp;""""</f>
        <v>"x"</v>
      </c>
      <c r="K83" t="e">
        <f>""""&amp;New!#REF!&amp;""""</f>
        <v>#REF!</v>
      </c>
      <c r="L83" t="e">
        <f>""""&amp;New!#REF!&amp;""""</f>
        <v>#REF!</v>
      </c>
      <c r="M83" t="e">
        <f>""""&amp;New!#REF!&amp;""""</f>
        <v>#REF!</v>
      </c>
      <c r="N83" t="e">
        <f>""""&amp;New!#REF!&amp;""""</f>
        <v>#REF!</v>
      </c>
      <c r="O83" t="e">
        <f>""""&amp;New!#REF!&amp;""""</f>
        <v>#REF!</v>
      </c>
      <c r="P83" t="e">
        <f>""""&amp;New!#REF!&amp;""""</f>
        <v>#REF!</v>
      </c>
      <c r="Q83" t="str">
        <f>""""&amp;New!J83&amp;""""</f>
        <v>""</v>
      </c>
      <c r="R83" t="str">
        <f>""""&amp;New!K83&amp;""""</f>
        <v>""</v>
      </c>
      <c r="S83" t="str">
        <f>""""&amp;New!L83&amp;""""</f>
        <v>"x"</v>
      </c>
      <c r="T83" t="str">
        <f>""""&amp;New!M83&amp;""""</f>
        <v>"x"</v>
      </c>
      <c r="U83" t="str">
        <f>"("""&amp;New!N83&amp;""").encode('utf8')"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83" t="e">
        <f t="shared" si="1"/>
        <v>#REF!</v>
      </c>
      <c r="AA83" t="s">
        <v>53</v>
      </c>
      <c r="AB83" t="s">
        <v>54</v>
      </c>
    </row>
    <row r="84" spans="1:28" x14ac:dyDescent="0.25">
      <c r="A84" t="str">
        <f>""""&amp;New!A84&amp;""""</f>
        <v>"Tropfenform"</v>
      </c>
      <c r="B84" t="str">
        <f>""""&amp;New!B84&amp;""""</f>
        <v>"Stark Ost-West"</v>
      </c>
      <c r="C84" t="str">
        <f>""""&amp;New!C84&amp;""""</f>
        <v>"Asymmetrisch"</v>
      </c>
      <c r="D84" t="str">
        <f>""""&amp;New!D84&amp;""""</f>
        <v>"Nach unten geneigt"</v>
      </c>
      <c r="E84" t="str">
        <f>""""&amp;New!E84&amp;""""</f>
        <v>"C"</v>
      </c>
      <c r="F84" t="e">
        <f>""""&amp;New!#REF!&amp;""""</f>
        <v>#REF!</v>
      </c>
      <c r="G84" t="str">
        <f>""""&amp;New!G84&amp;""""</f>
        <v>""</v>
      </c>
      <c r="H84" t="str">
        <f>""""&amp;New!H84&amp;""""</f>
        <v>""</v>
      </c>
      <c r="I84" t="str">
        <f>""""&amp;New!F84&amp;""""</f>
        <v>""</v>
      </c>
      <c r="J84" t="str">
        <f>""""&amp;New!I84&amp;""""</f>
        <v>"x"</v>
      </c>
      <c r="K84" t="e">
        <f>""""&amp;New!#REF!&amp;""""</f>
        <v>#REF!</v>
      </c>
      <c r="L84" t="e">
        <f>""""&amp;New!#REF!&amp;""""</f>
        <v>#REF!</v>
      </c>
      <c r="M84" t="e">
        <f>""""&amp;New!#REF!&amp;""""</f>
        <v>#REF!</v>
      </c>
      <c r="N84" t="e">
        <f>""""&amp;New!#REF!&amp;""""</f>
        <v>#REF!</v>
      </c>
      <c r="O84" t="e">
        <f>""""&amp;New!#REF!&amp;""""</f>
        <v>#REF!</v>
      </c>
      <c r="P84" t="e">
        <f>""""&amp;New!#REF!&amp;""""</f>
        <v>#REF!</v>
      </c>
      <c r="Q84" t="str">
        <f>""""&amp;New!J84&amp;""""</f>
        <v>""</v>
      </c>
      <c r="R84" t="str">
        <f>""""&amp;New!K84&amp;""""</f>
        <v>""</v>
      </c>
      <c r="S84" t="str">
        <f>""""&amp;New!L84&amp;""""</f>
        <v>"x"</v>
      </c>
      <c r="T84" t="str">
        <f>""""&amp;New!M84&amp;""""</f>
        <v>"x"</v>
      </c>
      <c r="U84" t="str">
        <f>"("""&amp;New!N84&amp;""").encode('utf8')"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84" t="e">
        <f t="shared" si="1"/>
        <v>#REF!</v>
      </c>
      <c r="AA84" t="s">
        <v>53</v>
      </c>
      <c r="AB84" t="s">
        <v>54</v>
      </c>
    </row>
    <row r="85" spans="1:28" x14ac:dyDescent="0.25">
      <c r="A85" t="str">
        <f>""""&amp;New!A85&amp;""""</f>
        <v>"Tropfenform"</v>
      </c>
      <c r="B85" t="str">
        <f>""""&amp;New!B85&amp;""""</f>
        <v>"Stark Ost-West"</v>
      </c>
      <c r="C85" t="str">
        <f>""""&amp;New!C85&amp;""""</f>
        <v>"Asymmetrisch"</v>
      </c>
      <c r="D85" t="str">
        <f>""""&amp;New!D85&amp;""""</f>
        <v>"Nach unten geneigt"</v>
      </c>
      <c r="E85" t="str">
        <f>""""&amp;New!E85&amp;""""</f>
        <v>"D"</v>
      </c>
      <c r="F85" t="e">
        <f>""""&amp;New!#REF!&amp;""""</f>
        <v>#REF!</v>
      </c>
      <c r="G85" t="str">
        <f>""""&amp;New!G85&amp;""""</f>
        <v>""</v>
      </c>
      <c r="H85" t="str">
        <f>""""&amp;New!H85&amp;""""</f>
        <v>""</v>
      </c>
      <c r="I85" t="str">
        <f>""""&amp;New!F85&amp;""""</f>
        <v>""</v>
      </c>
      <c r="J85" t="str">
        <f>""""&amp;New!I85&amp;""""</f>
        <v>"x"</v>
      </c>
      <c r="K85" t="e">
        <f>""""&amp;New!#REF!&amp;""""</f>
        <v>#REF!</v>
      </c>
      <c r="L85" t="e">
        <f>""""&amp;New!#REF!&amp;""""</f>
        <v>#REF!</v>
      </c>
      <c r="M85" t="e">
        <f>""""&amp;New!#REF!&amp;""""</f>
        <v>#REF!</v>
      </c>
      <c r="N85" t="e">
        <f>""""&amp;New!#REF!&amp;""""</f>
        <v>#REF!</v>
      </c>
      <c r="O85" t="e">
        <f>""""&amp;New!#REF!&amp;""""</f>
        <v>#REF!</v>
      </c>
      <c r="P85" t="e">
        <f>""""&amp;New!#REF!&amp;""""</f>
        <v>#REF!</v>
      </c>
      <c r="Q85" t="str">
        <f>""""&amp;New!J85&amp;""""</f>
        <v>""</v>
      </c>
      <c r="R85" t="str">
        <f>""""&amp;New!K85&amp;""""</f>
        <v>""</v>
      </c>
      <c r="S85" t="str">
        <f>""""&amp;New!L85&amp;""""</f>
        <v>"x"</v>
      </c>
      <c r="T85" t="str">
        <f>""""&amp;New!M85&amp;""""</f>
        <v>"x"</v>
      </c>
      <c r="U85" t="str">
        <f>"("""&amp;New!N85&amp;""").encode('utf8')"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85" t="e">
        <f t="shared" si="1"/>
        <v>#REF!</v>
      </c>
      <c r="AA85" t="s">
        <v>53</v>
      </c>
      <c r="AB85" t="s">
        <v>54</v>
      </c>
    </row>
    <row r="86" spans="1:28" x14ac:dyDescent="0.25">
      <c r="A86" t="str">
        <f>""""&amp;New!A86&amp;""""</f>
        <v>"Tropfenform"</v>
      </c>
      <c r="B86" t="str">
        <f>""""&amp;New!B86&amp;""""</f>
        <v>"Stark Ost-West"</v>
      </c>
      <c r="C86" t="str">
        <f>""""&amp;New!C86&amp;""""</f>
        <v>"Symmetrisch"</v>
      </c>
      <c r="D86" t="str">
        <f>""""&amp;New!D86&amp;""""</f>
        <v>"Gestuetzt"</v>
      </c>
      <c r="E86" t="str">
        <f>""""&amp;New!E86&amp;""""</f>
        <v>"A"</v>
      </c>
      <c r="F86" t="e">
        <f>""""&amp;New!#REF!&amp;""""</f>
        <v>#REF!</v>
      </c>
      <c r="G86" t="str">
        <f>""""&amp;New!G86&amp;""""</f>
        <v>""</v>
      </c>
      <c r="H86" t="str">
        <f>""""&amp;New!H86&amp;""""</f>
        <v>""</v>
      </c>
      <c r="I86" t="str">
        <f>""""&amp;New!F86&amp;""""</f>
        <v>""</v>
      </c>
      <c r="J86" t="str">
        <f>""""&amp;New!I86&amp;""""</f>
        <v>"x"</v>
      </c>
      <c r="K86" t="e">
        <f>""""&amp;New!#REF!&amp;""""</f>
        <v>#REF!</v>
      </c>
      <c r="L86" t="e">
        <f>""""&amp;New!#REF!&amp;""""</f>
        <v>#REF!</v>
      </c>
      <c r="M86" t="e">
        <f>""""&amp;New!#REF!&amp;""""</f>
        <v>#REF!</v>
      </c>
      <c r="N86" t="e">
        <f>""""&amp;New!#REF!&amp;""""</f>
        <v>#REF!</v>
      </c>
      <c r="O86" t="e">
        <f>""""&amp;New!#REF!&amp;""""</f>
        <v>#REF!</v>
      </c>
      <c r="P86" t="e">
        <f>""""&amp;New!#REF!&amp;""""</f>
        <v>#REF!</v>
      </c>
      <c r="Q86" t="str">
        <f>""""&amp;New!J86&amp;""""</f>
        <v>""</v>
      </c>
      <c r="R86" t="str">
        <f>""""&amp;New!K86&amp;""""</f>
        <v>""</v>
      </c>
      <c r="S86" t="str">
        <f>""""&amp;New!L86&amp;""""</f>
        <v>"x"</v>
      </c>
      <c r="T86" t="str">
        <f>""""&amp;New!M86&amp;""""</f>
        <v>""</v>
      </c>
      <c r="U86" t="str">
        <f>"("""&amp;New!N86&amp;""").encode('utf8')"</f>
        <v>("Wir empfehlen Dir vor allen Dingen BH-Typen, die Dir Stabilität und Halt geben. Dafür sind BHs mit einem Push-Up am besten geeignet. Genau passend für Deine Brust sind Vollschalen BHs.").encode('utf8')</v>
      </c>
      <c r="V86" t="e">
        <f t="shared" si="1"/>
        <v>#REF!</v>
      </c>
      <c r="AA86" t="s">
        <v>53</v>
      </c>
      <c r="AB86" t="s">
        <v>54</v>
      </c>
    </row>
    <row r="87" spans="1:28" x14ac:dyDescent="0.25">
      <c r="A87" t="str">
        <f>""""&amp;New!A87&amp;""""</f>
        <v>"Tropfenform"</v>
      </c>
      <c r="B87" t="str">
        <f>""""&amp;New!B87&amp;""""</f>
        <v>"Stark Ost-West"</v>
      </c>
      <c r="C87" t="str">
        <f>""""&amp;New!C87&amp;""""</f>
        <v>"Symmetrisch"</v>
      </c>
      <c r="D87" t="str">
        <f>""""&amp;New!D87&amp;""""</f>
        <v>"Gestuetzt"</v>
      </c>
      <c r="E87" t="str">
        <f>""""&amp;New!E87&amp;""""</f>
        <v>"B"</v>
      </c>
      <c r="F87" t="e">
        <f>""""&amp;New!#REF!&amp;""""</f>
        <v>#REF!</v>
      </c>
      <c r="G87" t="str">
        <f>""""&amp;New!G87&amp;""""</f>
        <v>""</v>
      </c>
      <c r="H87" t="str">
        <f>""""&amp;New!H87&amp;""""</f>
        <v>""</v>
      </c>
      <c r="I87" t="str">
        <f>""""&amp;New!F87&amp;""""</f>
        <v>""</v>
      </c>
      <c r="J87" t="str">
        <f>""""&amp;New!I87&amp;""""</f>
        <v>"x"</v>
      </c>
      <c r="K87" t="e">
        <f>""""&amp;New!#REF!&amp;""""</f>
        <v>#REF!</v>
      </c>
      <c r="L87" t="e">
        <f>""""&amp;New!#REF!&amp;""""</f>
        <v>#REF!</v>
      </c>
      <c r="M87" t="e">
        <f>""""&amp;New!#REF!&amp;""""</f>
        <v>#REF!</v>
      </c>
      <c r="N87" t="e">
        <f>""""&amp;New!#REF!&amp;""""</f>
        <v>#REF!</v>
      </c>
      <c r="O87" t="e">
        <f>""""&amp;New!#REF!&amp;""""</f>
        <v>#REF!</v>
      </c>
      <c r="P87" t="e">
        <f>""""&amp;New!#REF!&amp;""""</f>
        <v>#REF!</v>
      </c>
      <c r="Q87" t="str">
        <f>""""&amp;New!J87&amp;""""</f>
        <v>""</v>
      </c>
      <c r="R87" t="str">
        <f>""""&amp;New!K87&amp;""""</f>
        <v>""</v>
      </c>
      <c r="S87" t="str">
        <f>""""&amp;New!L87&amp;""""</f>
        <v>"x"</v>
      </c>
      <c r="T87" t="str">
        <f>""""&amp;New!M87&amp;""""</f>
        <v>""</v>
      </c>
      <c r="U87" t="str">
        <f>"("""&amp;New!N87&amp;""").encode('utf8')"</f>
        <v>("Wir empfehlen Dir vor allen Dingen BH-Typen, die Dir Stabilität und Halt geben. Dafür sind BHs mit einem Push-Up am besten geeignet. Genau passend für Deine Brust sind Vollschalen BHs.").encode('utf8')</v>
      </c>
      <c r="V87" t="e">
        <f t="shared" si="1"/>
        <v>#REF!</v>
      </c>
      <c r="AA87" t="s">
        <v>53</v>
      </c>
      <c r="AB87" t="s">
        <v>54</v>
      </c>
    </row>
    <row r="88" spans="1:28" x14ac:dyDescent="0.25">
      <c r="A88" t="str">
        <f>""""&amp;New!A88&amp;""""</f>
        <v>"Tropfenform"</v>
      </c>
      <c r="B88" t="str">
        <f>""""&amp;New!B88&amp;""""</f>
        <v>"Stark Ost-West"</v>
      </c>
      <c r="C88" t="str">
        <f>""""&amp;New!C88&amp;""""</f>
        <v>"Symmetrisch"</v>
      </c>
      <c r="D88" t="str">
        <f>""""&amp;New!D88&amp;""""</f>
        <v>"Gestuetzt"</v>
      </c>
      <c r="E88" t="str">
        <f>""""&amp;New!E88&amp;""""</f>
        <v>"C"</v>
      </c>
      <c r="F88" t="e">
        <f>""""&amp;New!#REF!&amp;""""</f>
        <v>#REF!</v>
      </c>
      <c r="G88" t="str">
        <f>""""&amp;New!G88&amp;""""</f>
        <v>""</v>
      </c>
      <c r="H88" t="str">
        <f>""""&amp;New!H88&amp;""""</f>
        <v>""</v>
      </c>
      <c r="I88" t="str">
        <f>""""&amp;New!F88&amp;""""</f>
        <v>""</v>
      </c>
      <c r="J88" t="str">
        <f>""""&amp;New!I88&amp;""""</f>
        <v>"x"</v>
      </c>
      <c r="K88" t="e">
        <f>""""&amp;New!#REF!&amp;""""</f>
        <v>#REF!</v>
      </c>
      <c r="L88" t="e">
        <f>""""&amp;New!#REF!&amp;""""</f>
        <v>#REF!</v>
      </c>
      <c r="M88" t="e">
        <f>""""&amp;New!#REF!&amp;""""</f>
        <v>#REF!</v>
      </c>
      <c r="N88" t="e">
        <f>""""&amp;New!#REF!&amp;""""</f>
        <v>#REF!</v>
      </c>
      <c r="O88" t="e">
        <f>""""&amp;New!#REF!&amp;""""</f>
        <v>#REF!</v>
      </c>
      <c r="P88" t="e">
        <f>""""&amp;New!#REF!&amp;""""</f>
        <v>#REF!</v>
      </c>
      <c r="Q88" t="str">
        <f>""""&amp;New!J88&amp;""""</f>
        <v>""</v>
      </c>
      <c r="R88" t="str">
        <f>""""&amp;New!K88&amp;""""</f>
        <v>""</v>
      </c>
      <c r="S88" t="str">
        <f>""""&amp;New!L88&amp;""""</f>
        <v>"x"</v>
      </c>
      <c r="T88" t="str">
        <f>""""&amp;New!M88&amp;""""</f>
        <v>""</v>
      </c>
      <c r="U88" t="str">
        <f>"("""&amp;New!N88&amp;""").encode('utf8')"</f>
        <v>("Wir empfehlen Dir vor allen Dingen BH-Typen, die Dir Stabilität und Halt geben. Dafür sind BHs mit einem Push-Up am besten geeignet. Genau passend für Deine Brust sind Vollschalen BHs.").encode('utf8')</v>
      </c>
      <c r="V88" t="e">
        <f t="shared" si="1"/>
        <v>#REF!</v>
      </c>
      <c r="AA88" t="s">
        <v>53</v>
      </c>
      <c r="AB88" t="s">
        <v>54</v>
      </c>
    </row>
    <row r="89" spans="1:28" x14ac:dyDescent="0.25">
      <c r="A89" t="str">
        <f>""""&amp;New!A89&amp;""""</f>
        <v>"Tropfenform"</v>
      </c>
      <c r="B89" t="str">
        <f>""""&amp;New!B89&amp;""""</f>
        <v>"Stark Ost-West"</v>
      </c>
      <c r="C89" t="str">
        <f>""""&amp;New!C89&amp;""""</f>
        <v>"Symmetrisch"</v>
      </c>
      <c r="D89" t="str">
        <f>""""&amp;New!D89&amp;""""</f>
        <v>"Gestuetzt"</v>
      </c>
      <c r="E89" t="str">
        <f>""""&amp;New!E89&amp;""""</f>
        <v>"D"</v>
      </c>
      <c r="F89" t="e">
        <f>""""&amp;New!#REF!&amp;""""</f>
        <v>#REF!</v>
      </c>
      <c r="G89" t="str">
        <f>""""&amp;New!G89&amp;""""</f>
        <v>""</v>
      </c>
      <c r="H89" t="str">
        <f>""""&amp;New!H89&amp;""""</f>
        <v>""</v>
      </c>
      <c r="I89" t="str">
        <f>""""&amp;New!F89&amp;""""</f>
        <v>""</v>
      </c>
      <c r="J89" t="str">
        <f>""""&amp;New!I89&amp;""""</f>
        <v>"x"</v>
      </c>
      <c r="K89" t="e">
        <f>""""&amp;New!#REF!&amp;""""</f>
        <v>#REF!</v>
      </c>
      <c r="L89" t="e">
        <f>""""&amp;New!#REF!&amp;""""</f>
        <v>#REF!</v>
      </c>
      <c r="M89" t="e">
        <f>""""&amp;New!#REF!&amp;""""</f>
        <v>#REF!</v>
      </c>
      <c r="N89" t="e">
        <f>""""&amp;New!#REF!&amp;""""</f>
        <v>#REF!</v>
      </c>
      <c r="O89" t="e">
        <f>""""&amp;New!#REF!&amp;""""</f>
        <v>#REF!</v>
      </c>
      <c r="P89" t="e">
        <f>""""&amp;New!#REF!&amp;""""</f>
        <v>#REF!</v>
      </c>
      <c r="Q89" t="str">
        <f>""""&amp;New!J89&amp;""""</f>
        <v>""</v>
      </c>
      <c r="R89" t="str">
        <f>""""&amp;New!K89&amp;""""</f>
        <v>""</v>
      </c>
      <c r="S89" t="str">
        <f>""""&amp;New!L89&amp;""""</f>
        <v>"x"</v>
      </c>
      <c r="T89" t="str">
        <f>""""&amp;New!M89&amp;""""</f>
        <v>""</v>
      </c>
      <c r="U89" t="str">
        <f>"("""&amp;New!N89&amp;""").encode('utf8')"</f>
        <v>("Wir empfehlen Dir vor allen Dingen BH-Typen, die Dir Stabilität und Halt geben. Dafür sind BHs mit einem Push-Up am besten geeignet. Genau passend für Deine Brust sind Vollschalen BHs.").encode('utf8')</v>
      </c>
      <c r="V89" t="e">
        <f t="shared" si="1"/>
        <v>#REF!</v>
      </c>
      <c r="AA89" t="s">
        <v>53</v>
      </c>
      <c r="AB89" t="s">
        <v>54</v>
      </c>
    </row>
    <row r="90" spans="1:28" x14ac:dyDescent="0.25">
      <c r="A90" t="str">
        <f>""""&amp;New!A90&amp;""""</f>
        <v>"Tropfenform"</v>
      </c>
      <c r="B90" t="str">
        <f>""""&amp;New!B90&amp;""""</f>
        <v>"Stark Ost-West"</v>
      </c>
      <c r="C90" t="str">
        <f>""""&amp;New!C90&amp;""""</f>
        <v>"Symmetrisch"</v>
      </c>
      <c r="D90" t="str">
        <f>""""&amp;New!D90&amp;""""</f>
        <v>"Halb gestuetzt"</v>
      </c>
      <c r="E90" t="str">
        <f>""""&amp;New!E90&amp;""""</f>
        <v>"A"</v>
      </c>
      <c r="F90" t="e">
        <f>""""&amp;New!#REF!&amp;""""</f>
        <v>#REF!</v>
      </c>
      <c r="G90" t="str">
        <f>""""&amp;New!G90&amp;""""</f>
        <v>""</v>
      </c>
      <c r="H90" t="str">
        <f>""""&amp;New!H90&amp;""""</f>
        <v>""</v>
      </c>
      <c r="I90" t="str">
        <f>""""&amp;New!F90&amp;""""</f>
        <v>""</v>
      </c>
      <c r="J90" t="str">
        <f>""""&amp;New!I90&amp;""""</f>
        <v>"x"</v>
      </c>
      <c r="K90" t="e">
        <f>""""&amp;New!#REF!&amp;""""</f>
        <v>#REF!</v>
      </c>
      <c r="L90" t="e">
        <f>""""&amp;New!#REF!&amp;""""</f>
        <v>#REF!</v>
      </c>
      <c r="M90" t="e">
        <f>""""&amp;New!#REF!&amp;""""</f>
        <v>#REF!</v>
      </c>
      <c r="N90" t="e">
        <f>""""&amp;New!#REF!&amp;""""</f>
        <v>#REF!</v>
      </c>
      <c r="O90" t="e">
        <f>""""&amp;New!#REF!&amp;""""</f>
        <v>#REF!</v>
      </c>
      <c r="P90" t="e">
        <f>""""&amp;New!#REF!&amp;""""</f>
        <v>#REF!</v>
      </c>
      <c r="Q90" t="str">
        <f>""""&amp;New!J90&amp;""""</f>
        <v>""</v>
      </c>
      <c r="R90" t="str">
        <f>""""&amp;New!K90&amp;""""</f>
        <v>""</v>
      </c>
      <c r="S90" t="str">
        <f>""""&amp;New!L90&amp;""""</f>
        <v>"x"</v>
      </c>
      <c r="T90" t="str">
        <f>""""&amp;New!M90&amp;""""</f>
        <v>"x"</v>
      </c>
      <c r="U90" t="str">
        <f>"("""&amp;New!N90&amp;""").encode('utf8')"</f>
        <v>("Wir empfehlen Dir vor allen Dingen BH-Typen, die Dir Stabilität und Halt geben. Dafür sind BHs mit einem Push-Up am besten geeignet. Genau passend für Deine Brust sind Vollschalen BHs.").encode('utf8')</v>
      </c>
      <c r="V90" t="e">
        <f t="shared" si="1"/>
        <v>#REF!</v>
      </c>
      <c r="AA90" t="s">
        <v>53</v>
      </c>
      <c r="AB90" t="s">
        <v>54</v>
      </c>
    </row>
    <row r="91" spans="1:28" x14ac:dyDescent="0.25">
      <c r="A91" t="str">
        <f>""""&amp;New!A91&amp;""""</f>
        <v>"Tropfenform"</v>
      </c>
      <c r="B91" t="str">
        <f>""""&amp;New!B91&amp;""""</f>
        <v>"Stark Ost-West"</v>
      </c>
      <c r="C91" t="str">
        <f>""""&amp;New!C91&amp;""""</f>
        <v>"Symmetrisch"</v>
      </c>
      <c r="D91" t="str">
        <f>""""&amp;New!D91&amp;""""</f>
        <v>"Halb gestuetzt"</v>
      </c>
      <c r="E91" t="str">
        <f>""""&amp;New!E91&amp;""""</f>
        <v>"B"</v>
      </c>
      <c r="F91" t="e">
        <f>""""&amp;New!#REF!&amp;""""</f>
        <v>#REF!</v>
      </c>
      <c r="G91" t="str">
        <f>""""&amp;New!G91&amp;""""</f>
        <v>""</v>
      </c>
      <c r="H91" t="str">
        <f>""""&amp;New!H91&amp;""""</f>
        <v>""</v>
      </c>
      <c r="I91" t="str">
        <f>""""&amp;New!F91&amp;""""</f>
        <v>""</v>
      </c>
      <c r="J91" t="str">
        <f>""""&amp;New!I91&amp;""""</f>
        <v>"x"</v>
      </c>
      <c r="K91" t="e">
        <f>""""&amp;New!#REF!&amp;""""</f>
        <v>#REF!</v>
      </c>
      <c r="L91" t="e">
        <f>""""&amp;New!#REF!&amp;""""</f>
        <v>#REF!</v>
      </c>
      <c r="M91" t="e">
        <f>""""&amp;New!#REF!&amp;""""</f>
        <v>#REF!</v>
      </c>
      <c r="N91" t="e">
        <f>""""&amp;New!#REF!&amp;""""</f>
        <v>#REF!</v>
      </c>
      <c r="O91" t="e">
        <f>""""&amp;New!#REF!&amp;""""</f>
        <v>#REF!</v>
      </c>
      <c r="P91" t="e">
        <f>""""&amp;New!#REF!&amp;""""</f>
        <v>#REF!</v>
      </c>
      <c r="Q91" t="str">
        <f>""""&amp;New!J91&amp;""""</f>
        <v>""</v>
      </c>
      <c r="R91" t="str">
        <f>""""&amp;New!K91&amp;""""</f>
        <v>""</v>
      </c>
      <c r="S91" t="str">
        <f>""""&amp;New!L91&amp;""""</f>
        <v>"x"</v>
      </c>
      <c r="T91" t="str">
        <f>""""&amp;New!M91&amp;""""</f>
        <v>"x"</v>
      </c>
      <c r="U91" t="str">
        <f>"("""&amp;New!N91&amp;""").encode('utf8')"</f>
        <v>("Wir empfehlen Dir vor allen Dingen BH-Typen, die Dir Stabilität und Halt geben. Dafür sind BHs mit einem Push-Up am besten geeignet. Genau passend für Deine Brust sind Vollschalen BHs.").encode('utf8')</v>
      </c>
      <c r="V91" t="e">
        <f t="shared" si="1"/>
        <v>#REF!</v>
      </c>
      <c r="AA91" t="s">
        <v>53</v>
      </c>
      <c r="AB91" t="s">
        <v>54</v>
      </c>
    </row>
    <row r="92" spans="1:28" x14ac:dyDescent="0.25">
      <c r="A92" t="str">
        <f>""""&amp;New!A92&amp;""""</f>
        <v>"Tropfenform"</v>
      </c>
      <c r="B92" t="str">
        <f>""""&amp;New!B92&amp;""""</f>
        <v>"Stark Ost-West"</v>
      </c>
      <c r="C92" t="str">
        <f>""""&amp;New!C92&amp;""""</f>
        <v>"Symmetrisch"</v>
      </c>
      <c r="D92" t="str">
        <f>""""&amp;New!D92&amp;""""</f>
        <v>"Halb gestuetzt"</v>
      </c>
      <c r="E92" t="str">
        <f>""""&amp;New!E92&amp;""""</f>
        <v>"C"</v>
      </c>
      <c r="F92" t="e">
        <f>""""&amp;New!#REF!&amp;""""</f>
        <v>#REF!</v>
      </c>
      <c r="G92" t="str">
        <f>""""&amp;New!G92&amp;""""</f>
        <v>""</v>
      </c>
      <c r="H92" t="str">
        <f>""""&amp;New!H92&amp;""""</f>
        <v>""</v>
      </c>
      <c r="I92" t="str">
        <f>""""&amp;New!F92&amp;""""</f>
        <v>""</v>
      </c>
      <c r="J92" t="str">
        <f>""""&amp;New!I92&amp;""""</f>
        <v>"x"</v>
      </c>
      <c r="K92" t="e">
        <f>""""&amp;New!#REF!&amp;""""</f>
        <v>#REF!</v>
      </c>
      <c r="L92" t="e">
        <f>""""&amp;New!#REF!&amp;""""</f>
        <v>#REF!</v>
      </c>
      <c r="M92" t="e">
        <f>""""&amp;New!#REF!&amp;""""</f>
        <v>#REF!</v>
      </c>
      <c r="N92" t="e">
        <f>""""&amp;New!#REF!&amp;""""</f>
        <v>#REF!</v>
      </c>
      <c r="O92" t="e">
        <f>""""&amp;New!#REF!&amp;""""</f>
        <v>#REF!</v>
      </c>
      <c r="P92" t="e">
        <f>""""&amp;New!#REF!&amp;""""</f>
        <v>#REF!</v>
      </c>
      <c r="Q92" t="str">
        <f>""""&amp;New!J92&amp;""""</f>
        <v>""</v>
      </c>
      <c r="R92" t="str">
        <f>""""&amp;New!K92&amp;""""</f>
        <v>""</v>
      </c>
      <c r="S92" t="str">
        <f>""""&amp;New!L92&amp;""""</f>
        <v>"x"</v>
      </c>
      <c r="T92" t="str">
        <f>""""&amp;New!M92&amp;""""</f>
        <v>"x"</v>
      </c>
      <c r="U92" t="str">
        <f>"("""&amp;New!N92&amp;""").encode('utf8')"</f>
        <v>("Wir empfehlen Dir vor allen Dingen BH-Typen, die Dir Stabilität und Halt geben. Dafür sind BHs mit einem Push-Up am besten geeignet. Genau passend für Deine Brust sind Vollschalen BHs.").encode('utf8')</v>
      </c>
      <c r="V92" t="e">
        <f t="shared" si="1"/>
        <v>#REF!</v>
      </c>
      <c r="AA92" t="s">
        <v>53</v>
      </c>
      <c r="AB92" t="s">
        <v>54</v>
      </c>
    </row>
    <row r="93" spans="1:28" x14ac:dyDescent="0.25">
      <c r="A93" t="str">
        <f>""""&amp;New!A93&amp;""""</f>
        <v>"Tropfenform"</v>
      </c>
      <c r="B93" t="str">
        <f>""""&amp;New!B93&amp;""""</f>
        <v>"Stark Ost-West"</v>
      </c>
      <c r="C93" t="str">
        <f>""""&amp;New!C93&amp;""""</f>
        <v>"Symmetrisch"</v>
      </c>
      <c r="D93" t="str">
        <f>""""&amp;New!D93&amp;""""</f>
        <v>"Halb gestuetzt"</v>
      </c>
      <c r="E93" t="str">
        <f>""""&amp;New!E93&amp;""""</f>
        <v>"D"</v>
      </c>
      <c r="F93" t="e">
        <f>""""&amp;New!#REF!&amp;""""</f>
        <v>#REF!</v>
      </c>
      <c r="G93" t="str">
        <f>""""&amp;New!G93&amp;""""</f>
        <v>""</v>
      </c>
      <c r="H93" t="str">
        <f>""""&amp;New!H93&amp;""""</f>
        <v>""</v>
      </c>
      <c r="I93" t="str">
        <f>""""&amp;New!F93&amp;""""</f>
        <v>""</v>
      </c>
      <c r="J93" t="str">
        <f>""""&amp;New!I93&amp;""""</f>
        <v>"x"</v>
      </c>
      <c r="K93" t="e">
        <f>""""&amp;New!#REF!&amp;""""</f>
        <v>#REF!</v>
      </c>
      <c r="L93" t="e">
        <f>""""&amp;New!#REF!&amp;""""</f>
        <v>#REF!</v>
      </c>
      <c r="M93" t="e">
        <f>""""&amp;New!#REF!&amp;""""</f>
        <v>#REF!</v>
      </c>
      <c r="N93" t="e">
        <f>""""&amp;New!#REF!&amp;""""</f>
        <v>#REF!</v>
      </c>
      <c r="O93" t="e">
        <f>""""&amp;New!#REF!&amp;""""</f>
        <v>#REF!</v>
      </c>
      <c r="P93" t="e">
        <f>""""&amp;New!#REF!&amp;""""</f>
        <v>#REF!</v>
      </c>
      <c r="Q93" t="str">
        <f>""""&amp;New!J93&amp;""""</f>
        <v>""</v>
      </c>
      <c r="R93" t="str">
        <f>""""&amp;New!K93&amp;""""</f>
        <v>""</v>
      </c>
      <c r="S93" t="str">
        <f>""""&amp;New!L93&amp;""""</f>
        <v>"x"</v>
      </c>
      <c r="T93" t="str">
        <f>""""&amp;New!M93&amp;""""</f>
        <v>"x"</v>
      </c>
      <c r="U93" t="str">
        <f>"("""&amp;New!N93&amp;""").encode('utf8')"</f>
        <v>("Wir empfehlen Dir vor allen Dingen BH-Typen, die Dir Stabilität und Halt geben. Dafür sind BHs mit einem Push-Up am besten geeignet. Genau passend für Deine Brust sind Vollschalen BHs.").encode('utf8')</v>
      </c>
      <c r="V93" t="e">
        <f t="shared" si="1"/>
        <v>#REF!</v>
      </c>
      <c r="AA93" t="s">
        <v>53</v>
      </c>
      <c r="AB93" t="s">
        <v>54</v>
      </c>
    </row>
    <row r="94" spans="1:28" x14ac:dyDescent="0.25">
      <c r="A94" t="str">
        <f>""""&amp;New!A94&amp;""""</f>
        <v>"Tropfenform"</v>
      </c>
      <c r="B94" t="str">
        <f>""""&amp;New!B94&amp;""""</f>
        <v>"Stark Ost-West"</v>
      </c>
      <c r="C94" t="str">
        <f>""""&amp;New!C94&amp;""""</f>
        <v>"Symmetrisch"</v>
      </c>
      <c r="D94" t="str">
        <f>""""&amp;New!D94&amp;""""</f>
        <v>"Nach unten geneigt"</v>
      </c>
      <c r="E94" t="str">
        <f>""""&amp;New!E94&amp;""""</f>
        <v>"A"</v>
      </c>
      <c r="F94" t="e">
        <f>""""&amp;New!#REF!&amp;""""</f>
        <v>#REF!</v>
      </c>
      <c r="G94" t="str">
        <f>""""&amp;New!G94&amp;""""</f>
        <v>""</v>
      </c>
      <c r="H94" t="str">
        <f>""""&amp;New!H94&amp;""""</f>
        <v>""</v>
      </c>
      <c r="I94" t="str">
        <f>""""&amp;New!F94&amp;""""</f>
        <v>""</v>
      </c>
      <c r="J94" t="str">
        <f>""""&amp;New!I94&amp;""""</f>
        <v>"x"</v>
      </c>
      <c r="K94" t="e">
        <f>""""&amp;New!#REF!&amp;""""</f>
        <v>#REF!</v>
      </c>
      <c r="L94" t="e">
        <f>""""&amp;New!#REF!&amp;""""</f>
        <v>#REF!</v>
      </c>
      <c r="M94" t="e">
        <f>""""&amp;New!#REF!&amp;""""</f>
        <v>#REF!</v>
      </c>
      <c r="N94" t="e">
        <f>""""&amp;New!#REF!&amp;""""</f>
        <v>#REF!</v>
      </c>
      <c r="O94" t="e">
        <f>""""&amp;New!#REF!&amp;""""</f>
        <v>#REF!</v>
      </c>
      <c r="P94" t="e">
        <f>""""&amp;New!#REF!&amp;""""</f>
        <v>#REF!</v>
      </c>
      <c r="Q94" t="str">
        <f>""""&amp;New!J94&amp;""""</f>
        <v>""</v>
      </c>
      <c r="R94" t="str">
        <f>""""&amp;New!K94&amp;""""</f>
        <v>""</v>
      </c>
      <c r="S94" t="str">
        <f>""""&amp;New!L94&amp;""""</f>
        <v>"x"</v>
      </c>
      <c r="T94" t="str">
        <f>""""&amp;New!M94&amp;""""</f>
        <v>"x"</v>
      </c>
      <c r="U94" t="str">
        <f>"("""&amp;New!N94&amp;""").encode('utf8')"</f>
        <v>("Wir empfehlen Dir vor allen Dingen BH-Typen, die Dir Stabilität und Halt geben. Dafür sind BHs mit einem Push-Up am besten geeignet. Genau passend für Deine Brust sind Vollschalen BHs.").encode('utf8')</v>
      </c>
      <c r="V94" t="e">
        <f t="shared" si="1"/>
        <v>#REF!</v>
      </c>
      <c r="AA94" t="s">
        <v>53</v>
      </c>
      <c r="AB94" t="s">
        <v>54</v>
      </c>
    </row>
    <row r="95" spans="1:28" x14ac:dyDescent="0.25">
      <c r="A95" t="str">
        <f>""""&amp;New!A95&amp;""""</f>
        <v>"Tropfenform"</v>
      </c>
      <c r="B95" t="str">
        <f>""""&amp;New!B95&amp;""""</f>
        <v>"Stark Ost-West"</v>
      </c>
      <c r="C95" t="str">
        <f>""""&amp;New!C95&amp;""""</f>
        <v>"Symmetrisch"</v>
      </c>
      <c r="D95" t="str">
        <f>""""&amp;New!D95&amp;""""</f>
        <v>"Nach unten geneigt"</v>
      </c>
      <c r="E95" t="str">
        <f>""""&amp;New!E95&amp;""""</f>
        <v>"B"</v>
      </c>
      <c r="F95" t="e">
        <f>""""&amp;New!#REF!&amp;""""</f>
        <v>#REF!</v>
      </c>
      <c r="G95" t="str">
        <f>""""&amp;New!G95&amp;""""</f>
        <v>""</v>
      </c>
      <c r="H95" t="str">
        <f>""""&amp;New!H95&amp;""""</f>
        <v>""</v>
      </c>
      <c r="I95" t="str">
        <f>""""&amp;New!F95&amp;""""</f>
        <v>""</v>
      </c>
      <c r="J95" t="str">
        <f>""""&amp;New!I95&amp;""""</f>
        <v>"x"</v>
      </c>
      <c r="K95" t="e">
        <f>""""&amp;New!#REF!&amp;""""</f>
        <v>#REF!</v>
      </c>
      <c r="L95" t="e">
        <f>""""&amp;New!#REF!&amp;""""</f>
        <v>#REF!</v>
      </c>
      <c r="M95" t="e">
        <f>""""&amp;New!#REF!&amp;""""</f>
        <v>#REF!</v>
      </c>
      <c r="N95" t="e">
        <f>""""&amp;New!#REF!&amp;""""</f>
        <v>#REF!</v>
      </c>
      <c r="O95" t="e">
        <f>""""&amp;New!#REF!&amp;""""</f>
        <v>#REF!</v>
      </c>
      <c r="P95" t="e">
        <f>""""&amp;New!#REF!&amp;""""</f>
        <v>#REF!</v>
      </c>
      <c r="Q95" t="str">
        <f>""""&amp;New!J95&amp;""""</f>
        <v>""</v>
      </c>
      <c r="R95" t="str">
        <f>""""&amp;New!K95&amp;""""</f>
        <v>""</v>
      </c>
      <c r="S95" t="str">
        <f>""""&amp;New!L95&amp;""""</f>
        <v>"x"</v>
      </c>
      <c r="T95" t="str">
        <f>""""&amp;New!M95&amp;""""</f>
        <v>"x"</v>
      </c>
      <c r="U95" t="str">
        <f>"("""&amp;New!N95&amp;""").encode('utf8')"</f>
        <v>("Wir empfehlen Dir vor allen Dingen BH-Typen, die Dir Stabilität und Halt geben. Dafür sind BHs mit einem Push-Up am besten geeignet. Genau passend für Deine Brust sind Vollschalen BHs.").encode('utf8')</v>
      </c>
      <c r="V95" t="e">
        <f t="shared" si="1"/>
        <v>#REF!</v>
      </c>
      <c r="AA95" t="s">
        <v>53</v>
      </c>
      <c r="AB95" t="s">
        <v>54</v>
      </c>
    </row>
    <row r="96" spans="1:28" x14ac:dyDescent="0.25">
      <c r="A96" t="str">
        <f>""""&amp;New!A96&amp;""""</f>
        <v>"Tropfenform"</v>
      </c>
      <c r="B96" t="str">
        <f>""""&amp;New!B96&amp;""""</f>
        <v>"Stark Ost-West"</v>
      </c>
      <c r="C96" t="str">
        <f>""""&amp;New!C96&amp;""""</f>
        <v>"Symmetrisch"</v>
      </c>
      <c r="D96" t="str">
        <f>""""&amp;New!D96&amp;""""</f>
        <v>"Nach unten geneigt"</v>
      </c>
      <c r="E96" t="str">
        <f>""""&amp;New!E96&amp;""""</f>
        <v>"C"</v>
      </c>
      <c r="F96" t="e">
        <f>""""&amp;New!#REF!&amp;""""</f>
        <v>#REF!</v>
      </c>
      <c r="G96" t="str">
        <f>""""&amp;New!G96&amp;""""</f>
        <v>""</v>
      </c>
      <c r="H96" t="str">
        <f>""""&amp;New!H96&amp;""""</f>
        <v>""</v>
      </c>
      <c r="I96" t="str">
        <f>""""&amp;New!F96&amp;""""</f>
        <v>""</v>
      </c>
      <c r="J96" t="str">
        <f>""""&amp;New!I96&amp;""""</f>
        <v>"x"</v>
      </c>
      <c r="K96" t="e">
        <f>""""&amp;New!#REF!&amp;""""</f>
        <v>#REF!</v>
      </c>
      <c r="L96" t="e">
        <f>""""&amp;New!#REF!&amp;""""</f>
        <v>#REF!</v>
      </c>
      <c r="M96" t="e">
        <f>""""&amp;New!#REF!&amp;""""</f>
        <v>#REF!</v>
      </c>
      <c r="N96" t="e">
        <f>""""&amp;New!#REF!&amp;""""</f>
        <v>#REF!</v>
      </c>
      <c r="O96" t="e">
        <f>""""&amp;New!#REF!&amp;""""</f>
        <v>#REF!</v>
      </c>
      <c r="P96" t="e">
        <f>""""&amp;New!#REF!&amp;""""</f>
        <v>#REF!</v>
      </c>
      <c r="Q96" t="str">
        <f>""""&amp;New!J96&amp;""""</f>
        <v>""</v>
      </c>
      <c r="R96" t="str">
        <f>""""&amp;New!K96&amp;""""</f>
        <v>""</v>
      </c>
      <c r="S96" t="str">
        <f>""""&amp;New!L96&amp;""""</f>
        <v>"x"</v>
      </c>
      <c r="T96" t="str">
        <f>""""&amp;New!M96&amp;""""</f>
        <v>"x"</v>
      </c>
      <c r="U96" t="str">
        <f>"("""&amp;New!N96&amp;""").encode('utf8')"</f>
        <v>("Wir empfehlen Dir vor allen Dingen BH-Typen, die Dir Stabilität und Halt geben. Dafür sind BHs mit einem Push-Up am besten geeignet. Genau passend für Deine Brust sind Vollschalen BHs.").encode('utf8')</v>
      </c>
      <c r="V96" t="e">
        <f t="shared" si="1"/>
        <v>#REF!</v>
      </c>
      <c r="AA96" t="s">
        <v>53</v>
      </c>
      <c r="AB96" t="s">
        <v>54</v>
      </c>
    </row>
    <row r="97" spans="1:28" x14ac:dyDescent="0.25">
      <c r="A97" t="str">
        <f>""""&amp;New!A97&amp;""""</f>
        <v>"Tropfenform"</v>
      </c>
      <c r="B97" t="str">
        <f>""""&amp;New!B97&amp;""""</f>
        <v>"Stark Ost-West"</v>
      </c>
      <c r="C97" t="str">
        <f>""""&amp;New!C97&amp;""""</f>
        <v>"Symmetrisch"</v>
      </c>
      <c r="D97" t="str">
        <f>""""&amp;New!D97&amp;""""</f>
        <v>"Nach unten geneigt"</v>
      </c>
      <c r="E97" t="str">
        <f>""""&amp;New!E97&amp;""""</f>
        <v>"D"</v>
      </c>
      <c r="F97" t="e">
        <f>""""&amp;New!#REF!&amp;""""</f>
        <v>#REF!</v>
      </c>
      <c r="G97" t="str">
        <f>""""&amp;New!G97&amp;""""</f>
        <v>""</v>
      </c>
      <c r="H97" t="str">
        <f>""""&amp;New!H97&amp;""""</f>
        <v>""</v>
      </c>
      <c r="I97" t="str">
        <f>""""&amp;New!F97&amp;""""</f>
        <v>""</v>
      </c>
      <c r="J97" t="str">
        <f>""""&amp;New!I97&amp;""""</f>
        <v>"x"</v>
      </c>
      <c r="K97" t="e">
        <f>""""&amp;New!#REF!&amp;""""</f>
        <v>#REF!</v>
      </c>
      <c r="L97" t="e">
        <f>""""&amp;New!#REF!&amp;""""</f>
        <v>#REF!</v>
      </c>
      <c r="M97" t="e">
        <f>""""&amp;New!#REF!&amp;""""</f>
        <v>#REF!</v>
      </c>
      <c r="N97" t="e">
        <f>""""&amp;New!#REF!&amp;""""</f>
        <v>#REF!</v>
      </c>
      <c r="O97" t="e">
        <f>""""&amp;New!#REF!&amp;""""</f>
        <v>#REF!</v>
      </c>
      <c r="P97" t="e">
        <f>""""&amp;New!#REF!&amp;""""</f>
        <v>#REF!</v>
      </c>
      <c r="Q97" t="str">
        <f>""""&amp;New!J97&amp;""""</f>
        <v>""</v>
      </c>
      <c r="R97" t="str">
        <f>""""&amp;New!K97&amp;""""</f>
        <v>""</v>
      </c>
      <c r="S97" t="str">
        <f>""""&amp;New!L97&amp;""""</f>
        <v>"x"</v>
      </c>
      <c r="T97" t="str">
        <f>""""&amp;New!M97&amp;""""</f>
        <v>"x"</v>
      </c>
      <c r="U97" t="str">
        <f>"("""&amp;New!N97&amp;""").encode('utf8')"</f>
        <v>("Wir empfehlen Dir vor allen Dingen BH-Typen, die Dir Stabilität und Halt geben. Dafür sind BHs mit einem Push-Up am besten geeignet. Genau passend für Deine Brust sind Vollschalen BHs.").encode('utf8')</v>
      </c>
      <c r="V97" t="e">
        <f t="shared" si="1"/>
        <v>#REF!</v>
      </c>
      <c r="AA97" t="s">
        <v>53</v>
      </c>
      <c r="AB97" t="s">
        <v>54</v>
      </c>
    </row>
    <row r="98" spans="1:28" x14ac:dyDescent="0.25">
      <c r="A98" t="str">
        <f>""""&amp;New!A98&amp;""""</f>
        <v>"Tropfenform"</v>
      </c>
      <c r="B98" t="str">
        <f>""""&amp;New!B98&amp;""""</f>
        <v>"Leicht Ost-West"</v>
      </c>
      <c r="C98" t="str">
        <f>""""&amp;New!C98&amp;""""</f>
        <v>"Asymmetrisch"</v>
      </c>
      <c r="D98" t="str">
        <f>""""&amp;New!D98&amp;""""</f>
        <v>"Gestuetzt"</v>
      </c>
      <c r="E98" t="str">
        <f>""""&amp;New!E98&amp;""""</f>
        <v>"A"</v>
      </c>
      <c r="F98" t="e">
        <f>""""&amp;New!#REF!&amp;""""</f>
        <v>#REF!</v>
      </c>
      <c r="G98" t="str">
        <f>""""&amp;New!G98&amp;""""</f>
        <v>""</v>
      </c>
      <c r="H98" t="str">
        <f>""""&amp;New!H98&amp;""""</f>
        <v>""</v>
      </c>
      <c r="I98" t="str">
        <f>""""&amp;New!F98&amp;""""</f>
        <v>""</v>
      </c>
      <c r="J98" t="str">
        <f>""""&amp;New!I98&amp;""""</f>
        <v>"x"</v>
      </c>
      <c r="K98" t="e">
        <f>""""&amp;New!#REF!&amp;""""</f>
        <v>#REF!</v>
      </c>
      <c r="L98" t="e">
        <f>""""&amp;New!#REF!&amp;""""</f>
        <v>#REF!</v>
      </c>
      <c r="M98" t="e">
        <f>""""&amp;New!#REF!&amp;""""</f>
        <v>#REF!</v>
      </c>
      <c r="N98" t="e">
        <f>""""&amp;New!#REF!&amp;""""</f>
        <v>#REF!</v>
      </c>
      <c r="O98" t="e">
        <f>""""&amp;New!#REF!&amp;""""</f>
        <v>#REF!</v>
      </c>
      <c r="P98" t="e">
        <f>""""&amp;New!#REF!&amp;""""</f>
        <v>#REF!</v>
      </c>
      <c r="Q98" t="str">
        <f>""""&amp;New!J98&amp;""""</f>
        <v>""</v>
      </c>
      <c r="R98" t="str">
        <f>""""&amp;New!K98&amp;""""</f>
        <v>""</v>
      </c>
      <c r="S98" t="str">
        <f>""""&amp;New!L98&amp;""""</f>
        <v>"x"</v>
      </c>
      <c r="T98" t="str">
        <f>""""&amp;New!M98&amp;""""</f>
        <v>""</v>
      </c>
      <c r="U98" t="str">
        <f>"("""&amp;New!N98&amp;""").encode('utf8')"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98" t="e">
        <f t="shared" si="1"/>
        <v>#REF!</v>
      </c>
      <c r="AA98" t="s">
        <v>53</v>
      </c>
      <c r="AB98" t="s">
        <v>54</v>
      </c>
    </row>
    <row r="99" spans="1:28" x14ac:dyDescent="0.25">
      <c r="A99" t="str">
        <f>""""&amp;New!A99&amp;""""</f>
        <v>"Tropfenform"</v>
      </c>
      <c r="B99" t="str">
        <f>""""&amp;New!B99&amp;""""</f>
        <v>"Leicht Ost-West"</v>
      </c>
      <c r="C99" t="str">
        <f>""""&amp;New!C99&amp;""""</f>
        <v>"Asymmetrisch"</v>
      </c>
      <c r="D99" t="str">
        <f>""""&amp;New!D99&amp;""""</f>
        <v>"Gestuetzt"</v>
      </c>
      <c r="E99" t="str">
        <f>""""&amp;New!E99&amp;""""</f>
        <v>"B"</v>
      </c>
      <c r="F99" t="e">
        <f>""""&amp;New!#REF!&amp;""""</f>
        <v>#REF!</v>
      </c>
      <c r="G99" t="str">
        <f>""""&amp;New!G99&amp;""""</f>
        <v>""</v>
      </c>
      <c r="H99" t="str">
        <f>""""&amp;New!H99&amp;""""</f>
        <v>""</v>
      </c>
      <c r="I99" t="str">
        <f>""""&amp;New!F99&amp;""""</f>
        <v>""</v>
      </c>
      <c r="J99" t="str">
        <f>""""&amp;New!I99&amp;""""</f>
        <v>"x"</v>
      </c>
      <c r="K99" t="e">
        <f>""""&amp;New!#REF!&amp;""""</f>
        <v>#REF!</v>
      </c>
      <c r="L99" t="e">
        <f>""""&amp;New!#REF!&amp;""""</f>
        <v>#REF!</v>
      </c>
      <c r="M99" t="e">
        <f>""""&amp;New!#REF!&amp;""""</f>
        <v>#REF!</v>
      </c>
      <c r="N99" t="e">
        <f>""""&amp;New!#REF!&amp;""""</f>
        <v>#REF!</v>
      </c>
      <c r="O99" t="e">
        <f>""""&amp;New!#REF!&amp;""""</f>
        <v>#REF!</v>
      </c>
      <c r="P99" t="e">
        <f>""""&amp;New!#REF!&amp;""""</f>
        <v>#REF!</v>
      </c>
      <c r="Q99" t="str">
        <f>""""&amp;New!J99&amp;""""</f>
        <v>""</v>
      </c>
      <c r="R99" t="str">
        <f>""""&amp;New!K99&amp;""""</f>
        <v>""</v>
      </c>
      <c r="S99" t="str">
        <f>""""&amp;New!L99&amp;""""</f>
        <v>"x"</v>
      </c>
      <c r="T99" t="str">
        <f>""""&amp;New!M99&amp;""""</f>
        <v>""</v>
      </c>
      <c r="U99" t="str">
        <f>"("""&amp;New!N99&amp;""").encode('utf8')"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99" t="e">
        <f t="shared" si="1"/>
        <v>#REF!</v>
      </c>
      <c r="AA99" t="s">
        <v>53</v>
      </c>
      <c r="AB99" t="s">
        <v>54</v>
      </c>
    </row>
    <row r="100" spans="1:28" x14ac:dyDescent="0.25">
      <c r="A100" t="str">
        <f>""""&amp;New!A100&amp;""""</f>
        <v>"Tropfenform"</v>
      </c>
      <c r="B100" t="str">
        <f>""""&amp;New!B100&amp;""""</f>
        <v>"Leicht Ost-West"</v>
      </c>
      <c r="C100" t="str">
        <f>""""&amp;New!C100&amp;""""</f>
        <v>"Asymmetrisch"</v>
      </c>
      <c r="D100" t="str">
        <f>""""&amp;New!D100&amp;""""</f>
        <v>"Gestuetzt"</v>
      </c>
      <c r="E100" t="str">
        <f>""""&amp;New!E100&amp;""""</f>
        <v>"C"</v>
      </c>
      <c r="F100" t="e">
        <f>""""&amp;New!#REF!&amp;""""</f>
        <v>#REF!</v>
      </c>
      <c r="G100" t="str">
        <f>""""&amp;New!G100&amp;""""</f>
        <v>""</v>
      </c>
      <c r="H100" t="str">
        <f>""""&amp;New!H100&amp;""""</f>
        <v>""</v>
      </c>
      <c r="I100" t="str">
        <f>""""&amp;New!F100&amp;""""</f>
        <v>""</v>
      </c>
      <c r="J100" t="str">
        <f>""""&amp;New!I100&amp;""""</f>
        <v>"x"</v>
      </c>
      <c r="K100" t="e">
        <f>""""&amp;New!#REF!&amp;""""</f>
        <v>#REF!</v>
      </c>
      <c r="L100" t="e">
        <f>""""&amp;New!#REF!&amp;""""</f>
        <v>#REF!</v>
      </c>
      <c r="M100" t="e">
        <f>""""&amp;New!#REF!&amp;""""</f>
        <v>#REF!</v>
      </c>
      <c r="N100" t="e">
        <f>""""&amp;New!#REF!&amp;""""</f>
        <v>#REF!</v>
      </c>
      <c r="O100" t="e">
        <f>""""&amp;New!#REF!&amp;""""</f>
        <v>#REF!</v>
      </c>
      <c r="P100" t="e">
        <f>""""&amp;New!#REF!&amp;""""</f>
        <v>#REF!</v>
      </c>
      <c r="Q100" t="str">
        <f>""""&amp;New!J100&amp;""""</f>
        <v>""</v>
      </c>
      <c r="R100" t="str">
        <f>""""&amp;New!K100&amp;""""</f>
        <v>""</v>
      </c>
      <c r="S100" t="str">
        <f>""""&amp;New!L100&amp;""""</f>
        <v>"x"</v>
      </c>
      <c r="T100" t="str">
        <f>""""&amp;New!M100&amp;""""</f>
        <v>""</v>
      </c>
      <c r="U100" t="str">
        <f>"("""&amp;New!N100&amp;""").encode('utf8')"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0" t="e">
        <f t="shared" si="1"/>
        <v>#REF!</v>
      </c>
      <c r="AA100" t="s">
        <v>53</v>
      </c>
      <c r="AB100" t="s">
        <v>54</v>
      </c>
    </row>
    <row r="101" spans="1:28" x14ac:dyDescent="0.25">
      <c r="A101" t="str">
        <f>""""&amp;New!A101&amp;""""</f>
        <v>"Tropfenform"</v>
      </c>
      <c r="B101" t="str">
        <f>""""&amp;New!B101&amp;""""</f>
        <v>"Leicht Ost-West"</v>
      </c>
      <c r="C101" t="str">
        <f>""""&amp;New!C101&amp;""""</f>
        <v>"Asymmetrisch"</v>
      </c>
      <c r="D101" t="str">
        <f>""""&amp;New!D101&amp;""""</f>
        <v>"Gestuetzt"</v>
      </c>
      <c r="E101" t="str">
        <f>""""&amp;New!E101&amp;""""</f>
        <v>"D"</v>
      </c>
      <c r="F101" t="e">
        <f>""""&amp;New!#REF!&amp;""""</f>
        <v>#REF!</v>
      </c>
      <c r="G101" t="str">
        <f>""""&amp;New!G101&amp;""""</f>
        <v>""</v>
      </c>
      <c r="H101" t="str">
        <f>""""&amp;New!H101&amp;""""</f>
        <v>""</v>
      </c>
      <c r="I101" t="str">
        <f>""""&amp;New!F101&amp;""""</f>
        <v>""</v>
      </c>
      <c r="J101" t="str">
        <f>""""&amp;New!I101&amp;""""</f>
        <v>"x"</v>
      </c>
      <c r="K101" t="e">
        <f>""""&amp;New!#REF!&amp;""""</f>
        <v>#REF!</v>
      </c>
      <c r="L101" t="e">
        <f>""""&amp;New!#REF!&amp;""""</f>
        <v>#REF!</v>
      </c>
      <c r="M101" t="e">
        <f>""""&amp;New!#REF!&amp;""""</f>
        <v>#REF!</v>
      </c>
      <c r="N101" t="e">
        <f>""""&amp;New!#REF!&amp;""""</f>
        <v>#REF!</v>
      </c>
      <c r="O101" t="e">
        <f>""""&amp;New!#REF!&amp;""""</f>
        <v>#REF!</v>
      </c>
      <c r="P101" t="e">
        <f>""""&amp;New!#REF!&amp;""""</f>
        <v>#REF!</v>
      </c>
      <c r="Q101" t="str">
        <f>""""&amp;New!J101&amp;""""</f>
        <v>""</v>
      </c>
      <c r="R101" t="str">
        <f>""""&amp;New!K101&amp;""""</f>
        <v>""</v>
      </c>
      <c r="S101" t="str">
        <f>""""&amp;New!L101&amp;""""</f>
        <v>"x"</v>
      </c>
      <c r="T101" t="str">
        <f>""""&amp;New!M101&amp;""""</f>
        <v>""</v>
      </c>
      <c r="U101" t="str">
        <f>"("""&amp;New!N101&amp;""").encode('utf8')"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1" t="e">
        <f t="shared" si="1"/>
        <v>#REF!</v>
      </c>
      <c r="AA101" t="s">
        <v>53</v>
      </c>
      <c r="AB101" t="s">
        <v>54</v>
      </c>
    </row>
    <row r="102" spans="1:28" x14ac:dyDescent="0.25">
      <c r="A102" t="str">
        <f>""""&amp;New!A102&amp;""""</f>
        <v>"Tropfenform"</v>
      </c>
      <c r="B102" t="str">
        <f>""""&amp;New!B102&amp;""""</f>
        <v>"Leicht Ost-West"</v>
      </c>
      <c r="C102" t="str">
        <f>""""&amp;New!C102&amp;""""</f>
        <v>"Asymmetrisch"</v>
      </c>
      <c r="D102" t="str">
        <f>""""&amp;New!D102&amp;""""</f>
        <v>"Halb gestuetzt"</v>
      </c>
      <c r="E102" t="str">
        <f>""""&amp;New!E102&amp;""""</f>
        <v>"A"</v>
      </c>
      <c r="F102" t="e">
        <f>""""&amp;New!#REF!&amp;""""</f>
        <v>#REF!</v>
      </c>
      <c r="G102" t="str">
        <f>""""&amp;New!G102&amp;""""</f>
        <v>""</v>
      </c>
      <c r="H102" t="str">
        <f>""""&amp;New!H102&amp;""""</f>
        <v>""</v>
      </c>
      <c r="I102" t="str">
        <f>""""&amp;New!F102&amp;""""</f>
        <v>""</v>
      </c>
      <c r="J102" t="str">
        <f>""""&amp;New!I102&amp;""""</f>
        <v>"x"</v>
      </c>
      <c r="K102" t="e">
        <f>""""&amp;New!#REF!&amp;""""</f>
        <v>#REF!</v>
      </c>
      <c r="L102" t="e">
        <f>""""&amp;New!#REF!&amp;""""</f>
        <v>#REF!</v>
      </c>
      <c r="M102" t="e">
        <f>""""&amp;New!#REF!&amp;""""</f>
        <v>#REF!</v>
      </c>
      <c r="N102" t="e">
        <f>""""&amp;New!#REF!&amp;""""</f>
        <v>#REF!</v>
      </c>
      <c r="O102" t="e">
        <f>""""&amp;New!#REF!&amp;""""</f>
        <v>#REF!</v>
      </c>
      <c r="P102" t="e">
        <f>""""&amp;New!#REF!&amp;""""</f>
        <v>#REF!</v>
      </c>
      <c r="Q102" t="str">
        <f>""""&amp;New!J102&amp;""""</f>
        <v>""</v>
      </c>
      <c r="R102" t="str">
        <f>""""&amp;New!K102&amp;""""</f>
        <v>""</v>
      </c>
      <c r="S102" t="str">
        <f>""""&amp;New!L102&amp;""""</f>
        <v>"x"</v>
      </c>
      <c r="T102" t="str">
        <f>""""&amp;New!M102&amp;""""</f>
        <v>"x"</v>
      </c>
      <c r="U102" t="str">
        <f>"("""&amp;New!N102&amp;""").encode('utf8')"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2" t="e">
        <f t="shared" si="1"/>
        <v>#REF!</v>
      </c>
      <c r="AA102" t="s">
        <v>53</v>
      </c>
      <c r="AB102" t="s">
        <v>54</v>
      </c>
    </row>
    <row r="103" spans="1:28" x14ac:dyDescent="0.25">
      <c r="A103" t="str">
        <f>""""&amp;New!A103&amp;""""</f>
        <v>"Tropfenform"</v>
      </c>
      <c r="B103" t="str">
        <f>""""&amp;New!B103&amp;""""</f>
        <v>"Leicht Ost-West"</v>
      </c>
      <c r="C103" t="str">
        <f>""""&amp;New!C103&amp;""""</f>
        <v>"Asymmetrisch"</v>
      </c>
      <c r="D103" t="str">
        <f>""""&amp;New!D103&amp;""""</f>
        <v>"Halb gestuetzt"</v>
      </c>
      <c r="E103" t="str">
        <f>""""&amp;New!E103&amp;""""</f>
        <v>"B"</v>
      </c>
      <c r="F103" t="e">
        <f>""""&amp;New!#REF!&amp;""""</f>
        <v>#REF!</v>
      </c>
      <c r="G103" t="str">
        <f>""""&amp;New!G103&amp;""""</f>
        <v>""</v>
      </c>
      <c r="H103" t="str">
        <f>""""&amp;New!H103&amp;""""</f>
        <v>""</v>
      </c>
      <c r="I103" t="str">
        <f>""""&amp;New!F103&amp;""""</f>
        <v>""</v>
      </c>
      <c r="J103" t="str">
        <f>""""&amp;New!I103&amp;""""</f>
        <v>"x"</v>
      </c>
      <c r="K103" t="e">
        <f>""""&amp;New!#REF!&amp;""""</f>
        <v>#REF!</v>
      </c>
      <c r="L103" t="e">
        <f>""""&amp;New!#REF!&amp;""""</f>
        <v>#REF!</v>
      </c>
      <c r="M103" t="e">
        <f>""""&amp;New!#REF!&amp;""""</f>
        <v>#REF!</v>
      </c>
      <c r="N103" t="e">
        <f>""""&amp;New!#REF!&amp;""""</f>
        <v>#REF!</v>
      </c>
      <c r="O103" t="e">
        <f>""""&amp;New!#REF!&amp;""""</f>
        <v>#REF!</v>
      </c>
      <c r="P103" t="e">
        <f>""""&amp;New!#REF!&amp;""""</f>
        <v>#REF!</v>
      </c>
      <c r="Q103" t="str">
        <f>""""&amp;New!J103&amp;""""</f>
        <v>""</v>
      </c>
      <c r="R103" t="str">
        <f>""""&amp;New!K103&amp;""""</f>
        <v>""</v>
      </c>
      <c r="S103" t="str">
        <f>""""&amp;New!L103&amp;""""</f>
        <v>"x"</v>
      </c>
      <c r="T103" t="str">
        <f>""""&amp;New!M103&amp;""""</f>
        <v>"x"</v>
      </c>
      <c r="U103" t="str">
        <f>"("""&amp;New!N103&amp;""").encode('utf8')"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3" t="e">
        <f t="shared" si="1"/>
        <v>#REF!</v>
      </c>
      <c r="AA103" t="s">
        <v>53</v>
      </c>
      <c r="AB103" t="s">
        <v>54</v>
      </c>
    </row>
    <row r="104" spans="1:28" x14ac:dyDescent="0.25">
      <c r="A104" t="str">
        <f>""""&amp;New!A104&amp;""""</f>
        <v>"Tropfenform"</v>
      </c>
      <c r="B104" t="str">
        <f>""""&amp;New!B104&amp;""""</f>
        <v>"Leicht Ost-West"</v>
      </c>
      <c r="C104" t="str">
        <f>""""&amp;New!C104&amp;""""</f>
        <v>"Asymmetrisch"</v>
      </c>
      <c r="D104" t="str">
        <f>""""&amp;New!D104&amp;""""</f>
        <v>"Halb gestuetzt"</v>
      </c>
      <c r="E104" t="str">
        <f>""""&amp;New!E104&amp;""""</f>
        <v>"C"</v>
      </c>
      <c r="F104" t="e">
        <f>""""&amp;New!#REF!&amp;""""</f>
        <v>#REF!</v>
      </c>
      <c r="G104" t="str">
        <f>""""&amp;New!G104&amp;""""</f>
        <v>""</v>
      </c>
      <c r="H104" t="str">
        <f>""""&amp;New!H104&amp;""""</f>
        <v>""</v>
      </c>
      <c r="I104" t="str">
        <f>""""&amp;New!F104&amp;""""</f>
        <v>""</v>
      </c>
      <c r="J104" t="str">
        <f>""""&amp;New!I104&amp;""""</f>
        <v>"x"</v>
      </c>
      <c r="K104" t="e">
        <f>""""&amp;New!#REF!&amp;""""</f>
        <v>#REF!</v>
      </c>
      <c r="L104" t="e">
        <f>""""&amp;New!#REF!&amp;""""</f>
        <v>#REF!</v>
      </c>
      <c r="M104" t="e">
        <f>""""&amp;New!#REF!&amp;""""</f>
        <v>#REF!</v>
      </c>
      <c r="N104" t="e">
        <f>""""&amp;New!#REF!&amp;""""</f>
        <v>#REF!</v>
      </c>
      <c r="O104" t="e">
        <f>""""&amp;New!#REF!&amp;""""</f>
        <v>#REF!</v>
      </c>
      <c r="P104" t="e">
        <f>""""&amp;New!#REF!&amp;""""</f>
        <v>#REF!</v>
      </c>
      <c r="Q104" t="str">
        <f>""""&amp;New!J104&amp;""""</f>
        <v>""</v>
      </c>
      <c r="R104" t="str">
        <f>""""&amp;New!K104&amp;""""</f>
        <v>""</v>
      </c>
      <c r="S104" t="str">
        <f>""""&amp;New!L104&amp;""""</f>
        <v>"x"</v>
      </c>
      <c r="T104" t="str">
        <f>""""&amp;New!M104&amp;""""</f>
        <v>"x"</v>
      </c>
      <c r="U104" t="str">
        <f>"("""&amp;New!N104&amp;""").encode('utf8')"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4" t="e">
        <f t="shared" si="1"/>
        <v>#REF!</v>
      </c>
      <c r="AA104" t="s">
        <v>53</v>
      </c>
      <c r="AB104" t="s">
        <v>54</v>
      </c>
    </row>
    <row r="105" spans="1:28" x14ac:dyDescent="0.25">
      <c r="A105" t="str">
        <f>""""&amp;New!A105&amp;""""</f>
        <v>"Tropfenform"</v>
      </c>
      <c r="B105" t="str">
        <f>""""&amp;New!B105&amp;""""</f>
        <v>"Leicht Ost-West"</v>
      </c>
      <c r="C105" t="str">
        <f>""""&amp;New!C105&amp;""""</f>
        <v>"Asymmetrisch"</v>
      </c>
      <c r="D105" t="str">
        <f>""""&amp;New!D105&amp;""""</f>
        <v>"Halb gestuetzt"</v>
      </c>
      <c r="E105" t="str">
        <f>""""&amp;New!E105&amp;""""</f>
        <v>"D"</v>
      </c>
      <c r="F105" t="e">
        <f>""""&amp;New!#REF!&amp;""""</f>
        <v>#REF!</v>
      </c>
      <c r="G105" t="str">
        <f>""""&amp;New!G105&amp;""""</f>
        <v>""</v>
      </c>
      <c r="H105" t="str">
        <f>""""&amp;New!H105&amp;""""</f>
        <v>""</v>
      </c>
      <c r="I105" t="str">
        <f>""""&amp;New!F105&amp;""""</f>
        <v>""</v>
      </c>
      <c r="J105" t="str">
        <f>""""&amp;New!I105&amp;""""</f>
        <v>"x"</v>
      </c>
      <c r="K105" t="e">
        <f>""""&amp;New!#REF!&amp;""""</f>
        <v>#REF!</v>
      </c>
      <c r="L105" t="e">
        <f>""""&amp;New!#REF!&amp;""""</f>
        <v>#REF!</v>
      </c>
      <c r="M105" t="e">
        <f>""""&amp;New!#REF!&amp;""""</f>
        <v>#REF!</v>
      </c>
      <c r="N105" t="e">
        <f>""""&amp;New!#REF!&amp;""""</f>
        <v>#REF!</v>
      </c>
      <c r="O105" t="e">
        <f>""""&amp;New!#REF!&amp;""""</f>
        <v>#REF!</v>
      </c>
      <c r="P105" t="e">
        <f>""""&amp;New!#REF!&amp;""""</f>
        <v>#REF!</v>
      </c>
      <c r="Q105" t="str">
        <f>""""&amp;New!J105&amp;""""</f>
        <v>""</v>
      </c>
      <c r="R105" t="str">
        <f>""""&amp;New!K105&amp;""""</f>
        <v>""</v>
      </c>
      <c r="S105" t="str">
        <f>""""&amp;New!L105&amp;""""</f>
        <v>"x"</v>
      </c>
      <c r="T105" t="str">
        <f>""""&amp;New!M105&amp;""""</f>
        <v>"x"</v>
      </c>
      <c r="U105" t="str">
        <f>"("""&amp;New!N105&amp;""").encode('utf8')"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5" t="e">
        <f t="shared" si="1"/>
        <v>#REF!</v>
      </c>
      <c r="AA105" t="s">
        <v>53</v>
      </c>
      <c r="AB105" t="s">
        <v>54</v>
      </c>
    </row>
    <row r="106" spans="1:28" x14ac:dyDescent="0.25">
      <c r="A106" t="str">
        <f>""""&amp;New!A106&amp;""""</f>
        <v>"Tropfenform"</v>
      </c>
      <c r="B106" t="str">
        <f>""""&amp;New!B106&amp;""""</f>
        <v>"Leicht Ost-West"</v>
      </c>
      <c r="C106" t="str">
        <f>""""&amp;New!C106&amp;""""</f>
        <v>"Asymmetrisch"</v>
      </c>
      <c r="D106" t="str">
        <f>""""&amp;New!D106&amp;""""</f>
        <v>"Nach unten geneigt"</v>
      </c>
      <c r="E106" t="str">
        <f>""""&amp;New!E106&amp;""""</f>
        <v>"A"</v>
      </c>
      <c r="F106" t="e">
        <f>""""&amp;New!#REF!&amp;""""</f>
        <v>#REF!</v>
      </c>
      <c r="G106" t="str">
        <f>""""&amp;New!G106&amp;""""</f>
        <v>""</v>
      </c>
      <c r="H106" t="str">
        <f>""""&amp;New!H106&amp;""""</f>
        <v>""</v>
      </c>
      <c r="I106" t="str">
        <f>""""&amp;New!F106&amp;""""</f>
        <v>""</v>
      </c>
      <c r="J106" t="str">
        <f>""""&amp;New!I106&amp;""""</f>
        <v>"x"</v>
      </c>
      <c r="K106" t="e">
        <f>""""&amp;New!#REF!&amp;""""</f>
        <v>#REF!</v>
      </c>
      <c r="L106" t="e">
        <f>""""&amp;New!#REF!&amp;""""</f>
        <v>#REF!</v>
      </c>
      <c r="M106" t="e">
        <f>""""&amp;New!#REF!&amp;""""</f>
        <v>#REF!</v>
      </c>
      <c r="N106" t="e">
        <f>""""&amp;New!#REF!&amp;""""</f>
        <v>#REF!</v>
      </c>
      <c r="O106" t="e">
        <f>""""&amp;New!#REF!&amp;""""</f>
        <v>#REF!</v>
      </c>
      <c r="P106" t="e">
        <f>""""&amp;New!#REF!&amp;""""</f>
        <v>#REF!</v>
      </c>
      <c r="Q106" t="str">
        <f>""""&amp;New!J106&amp;""""</f>
        <v>""</v>
      </c>
      <c r="R106" t="str">
        <f>""""&amp;New!K106&amp;""""</f>
        <v>""</v>
      </c>
      <c r="S106" t="str">
        <f>""""&amp;New!L106&amp;""""</f>
        <v>"x"</v>
      </c>
      <c r="T106" t="str">
        <f>""""&amp;New!M106&amp;""""</f>
        <v>"x"</v>
      </c>
      <c r="U106" t="str">
        <f>"("""&amp;New!N106&amp;""").encode('utf8')"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6" t="e">
        <f t="shared" si="1"/>
        <v>#REF!</v>
      </c>
      <c r="AA106" t="s">
        <v>53</v>
      </c>
      <c r="AB106" t="s">
        <v>54</v>
      </c>
    </row>
    <row r="107" spans="1:28" x14ac:dyDescent="0.25">
      <c r="A107" t="str">
        <f>""""&amp;New!A107&amp;""""</f>
        <v>"Tropfenform"</v>
      </c>
      <c r="B107" t="str">
        <f>""""&amp;New!B107&amp;""""</f>
        <v>"Leicht Ost-West"</v>
      </c>
      <c r="C107" t="str">
        <f>""""&amp;New!C107&amp;""""</f>
        <v>"Asymmetrisch"</v>
      </c>
      <c r="D107" t="str">
        <f>""""&amp;New!D107&amp;""""</f>
        <v>"Nach unten geneigt"</v>
      </c>
      <c r="E107" t="str">
        <f>""""&amp;New!E107&amp;""""</f>
        <v>"B"</v>
      </c>
      <c r="F107" t="e">
        <f>""""&amp;New!#REF!&amp;""""</f>
        <v>#REF!</v>
      </c>
      <c r="G107" t="str">
        <f>""""&amp;New!G107&amp;""""</f>
        <v>""</v>
      </c>
      <c r="H107" t="str">
        <f>""""&amp;New!H107&amp;""""</f>
        <v>""</v>
      </c>
      <c r="I107" t="str">
        <f>""""&amp;New!F107&amp;""""</f>
        <v>""</v>
      </c>
      <c r="J107" t="str">
        <f>""""&amp;New!I107&amp;""""</f>
        <v>"x"</v>
      </c>
      <c r="K107" t="e">
        <f>""""&amp;New!#REF!&amp;""""</f>
        <v>#REF!</v>
      </c>
      <c r="L107" t="e">
        <f>""""&amp;New!#REF!&amp;""""</f>
        <v>#REF!</v>
      </c>
      <c r="M107" t="e">
        <f>""""&amp;New!#REF!&amp;""""</f>
        <v>#REF!</v>
      </c>
      <c r="N107" t="e">
        <f>""""&amp;New!#REF!&amp;""""</f>
        <v>#REF!</v>
      </c>
      <c r="O107" t="e">
        <f>""""&amp;New!#REF!&amp;""""</f>
        <v>#REF!</v>
      </c>
      <c r="P107" t="e">
        <f>""""&amp;New!#REF!&amp;""""</f>
        <v>#REF!</v>
      </c>
      <c r="Q107" t="str">
        <f>""""&amp;New!J107&amp;""""</f>
        <v>""</v>
      </c>
      <c r="R107" t="str">
        <f>""""&amp;New!K107&amp;""""</f>
        <v>""</v>
      </c>
      <c r="S107" t="str">
        <f>""""&amp;New!L107&amp;""""</f>
        <v>"x"</v>
      </c>
      <c r="T107" t="str">
        <f>""""&amp;New!M107&amp;""""</f>
        <v>"x"</v>
      </c>
      <c r="U107" t="str">
        <f>"("""&amp;New!N107&amp;""").encode('utf8')"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7" t="e">
        <f t="shared" si="1"/>
        <v>#REF!</v>
      </c>
      <c r="AA107" t="s">
        <v>53</v>
      </c>
      <c r="AB107" t="s">
        <v>54</v>
      </c>
    </row>
    <row r="108" spans="1:28" x14ac:dyDescent="0.25">
      <c r="A108" t="str">
        <f>""""&amp;New!A108&amp;""""</f>
        <v>"Tropfenform"</v>
      </c>
      <c r="B108" t="str">
        <f>""""&amp;New!B108&amp;""""</f>
        <v>"Leicht Ost-West"</v>
      </c>
      <c r="C108" t="str">
        <f>""""&amp;New!C108&amp;""""</f>
        <v>"Asymmetrisch"</v>
      </c>
      <c r="D108" t="str">
        <f>""""&amp;New!D108&amp;""""</f>
        <v>"Nach unten geneigt"</v>
      </c>
      <c r="E108" t="str">
        <f>""""&amp;New!E108&amp;""""</f>
        <v>"C"</v>
      </c>
      <c r="F108" t="e">
        <f>""""&amp;New!#REF!&amp;""""</f>
        <v>#REF!</v>
      </c>
      <c r="G108" t="str">
        <f>""""&amp;New!G108&amp;""""</f>
        <v>""</v>
      </c>
      <c r="H108" t="str">
        <f>""""&amp;New!H108&amp;""""</f>
        <v>""</v>
      </c>
      <c r="I108" t="str">
        <f>""""&amp;New!F108&amp;""""</f>
        <v>""</v>
      </c>
      <c r="J108" t="str">
        <f>""""&amp;New!I108&amp;""""</f>
        <v>"x"</v>
      </c>
      <c r="K108" t="e">
        <f>""""&amp;New!#REF!&amp;""""</f>
        <v>#REF!</v>
      </c>
      <c r="L108" t="e">
        <f>""""&amp;New!#REF!&amp;""""</f>
        <v>#REF!</v>
      </c>
      <c r="M108" t="e">
        <f>""""&amp;New!#REF!&amp;""""</f>
        <v>#REF!</v>
      </c>
      <c r="N108" t="e">
        <f>""""&amp;New!#REF!&amp;""""</f>
        <v>#REF!</v>
      </c>
      <c r="O108" t="e">
        <f>""""&amp;New!#REF!&amp;""""</f>
        <v>#REF!</v>
      </c>
      <c r="P108" t="e">
        <f>""""&amp;New!#REF!&amp;""""</f>
        <v>#REF!</v>
      </c>
      <c r="Q108" t="str">
        <f>""""&amp;New!J108&amp;""""</f>
        <v>""</v>
      </c>
      <c r="R108" t="str">
        <f>""""&amp;New!K108&amp;""""</f>
        <v>""</v>
      </c>
      <c r="S108" t="str">
        <f>""""&amp;New!L108&amp;""""</f>
        <v>"x"</v>
      </c>
      <c r="T108" t="str">
        <f>""""&amp;New!M108&amp;""""</f>
        <v>"x"</v>
      </c>
      <c r="U108" t="str">
        <f>"("""&amp;New!N108&amp;""").encode('utf8')"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8" t="e">
        <f t="shared" si="1"/>
        <v>#REF!</v>
      </c>
      <c r="AA108" t="s">
        <v>53</v>
      </c>
      <c r="AB108" t="s">
        <v>54</v>
      </c>
    </row>
    <row r="109" spans="1:28" x14ac:dyDescent="0.25">
      <c r="A109" t="str">
        <f>""""&amp;New!A109&amp;""""</f>
        <v>"Tropfenform"</v>
      </c>
      <c r="B109" t="str">
        <f>""""&amp;New!B109&amp;""""</f>
        <v>"Leicht Ost-West"</v>
      </c>
      <c r="C109" t="str">
        <f>""""&amp;New!C109&amp;""""</f>
        <v>"Asymmetrisch"</v>
      </c>
      <c r="D109" t="str">
        <f>""""&amp;New!D109&amp;""""</f>
        <v>"Nach unten geneigt"</v>
      </c>
      <c r="E109" t="str">
        <f>""""&amp;New!E109&amp;""""</f>
        <v>"D"</v>
      </c>
      <c r="F109" t="e">
        <f>""""&amp;New!#REF!&amp;""""</f>
        <v>#REF!</v>
      </c>
      <c r="G109" t="str">
        <f>""""&amp;New!G109&amp;""""</f>
        <v>""</v>
      </c>
      <c r="H109" t="str">
        <f>""""&amp;New!H109&amp;""""</f>
        <v>""</v>
      </c>
      <c r="I109" t="str">
        <f>""""&amp;New!F109&amp;""""</f>
        <v>""</v>
      </c>
      <c r="J109" t="str">
        <f>""""&amp;New!I109&amp;""""</f>
        <v>"x"</v>
      </c>
      <c r="K109" t="e">
        <f>""""&amp;New!#REF!&amp;""""</f>
        <v>#REF!</v>
      </c>
      <c r="L109" t="e">
        <f>""""&amp;New!#REF!&amp;""""</f>
        <v>#REF!</v>
      </c>
      <c r="M109" t="e">
        <f>""""&amp;New!#REF!&amp;""""</f>
        <v>#REF!</v>
      </c>
      <c r="N109" t="e">
        <f>""""&amp;New!#REF!&amp;""""</f>
        <v>#REF!</v>
      </c>
      <c r="O109" t="e">
        <f>""""&amp;New!#REF!&amp;""""</f>
        <v>#REF!</v>
      </c>
      <c r="P109" t="e">
        <f>""""&amp;New!#REF!&amp;""""</f>
        <v>#REF!</v>
      </c>
      <c r="Q109" t="str">
        <f>""""&amp;New!J109&amp;""""</f>
        <v>""</v>
      </c>
      <c r="R109" t="str">
        <f>""""&amp;New!K109&amp;""""</f>
        <v>""</v>
      </c>
      <c r="S109" t="str">
        <f>""""&amp;New!L109&amp;""""</f>
        <v>"x"</v>
      </c>
      <c r="T109" t="str">
        <f>""""&amp;New!M109&amp;""""</f>
        <v>"x"</v>
      </c>
      <c r="U109" t="str">
        <f>"("""&amp;New!N109&amp;""").encode('utf8')"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09" t="e">
        <f t="shared" si="1"/>
        <v>#REF!</v>
      </c>
      <c r="AA109" t="s">
        <v>53</v>
      </c>
      <c r="AB109" t="s">
        <v>54</v>
      </c>
    </row>
    <row r="110" spans="1:28" x14ac:dyDescent="0.25">
      <c r="A110" t="str">
        <f>""""&amp;New!A110&amp;""""</f>
        <v>"Tropfenform"</v>
      </c>
      <c r="B110" t="str">
        <f>""""&amp;New!B110&amp;""""</f>
        <v>"Leicht Ost-West"</v>
      </c>
      <c r="C110" t="str">
        <f>""""&amp;New!C110&amp;""""</f>
        <v>"Symmetrisch"</v>
      </c>
      <c r="D110" t="str">
        <f>""""&amp;New!D110&amp;""""</f>
        <v>"Gestuetzt"</v>
      </c>
      <c r="E110" t="str">
        <f>""""&amp;New!E110&amp;""""</f>
        <v>"A"</v>
      </c>
      <c r="F110" t="e">
        <f>""""&amp;New!#REF!&amp;""""</f>
        <v>#REF!</v>
      </c>
      <c r="G110" t="str">
        <f>""""&amp;New!G110&amp;""""</f>
        <v>""</v>
      </c>
      <c r="H110" t="str">
        <f>""""&amp;New!H110&amp;""""</f>
        <v>""</v>
      </c>
      <c r="I110" t="str">
        <f>""""&amp;New!F110&amp;""""</f>
        <v>""</v>
      </c>
      <c r="J110" t="str">
        <f>""""&amp;New!I110&amp;""""</f>
        <v>"x"</v>
      </c>
      <c r="K110" t="e">
        <f>""""&amp;New!#REF!&amp;""""</f>
        <v>#REF!</v>
      </c>
      <c r="L110" t="e">
        <f>""""&amp;New!#REF!&amp;""""</f>
        <v>#REF!</v>
      </c>
      <c r="M110" t="e">
        <f>""""&amp;New!#REF!&amp;""""</f>
        <v>#REF!</v>
      </c>
      <c r="N110" t="e">
        <f>""""&amp;New!#REF!&amp;""""</f>
        <v>#REF!</v>
      </c>
      <c r="O110" t="e">
        <f>""""&amp;New!#REF!&amp;""""</f>
        <v>#REF!</v>
      </c>
      <c r="P110" t="e">
        <f>""""&amp;New!#REF!&amp;""""</f>
        <v>#REF!</v>
      </c>
      <c r="Q110" t="str">
        <f>""""&amp;New!J110&amp;""""</f>
        <v>""</v>
      </c>
      <c r="R110" t="str">
        <f>""""&amp;New!K110&amp;""""</f>
        <v>"x"</v>
      </c>
      <c r="S110" t="str">
        <f>""""&amp;New!L110&amp;""""</f>
        <v>"x"</v>
      </c>
      <c r="T110" t="str">
        <f>""""&amp;New!M110&amp;""""</f>
        <v>""</v>
      </c>
      <c r="U110" t="str">
        <f>"("""&amp;New!N110&amp;""").encode('utf8')"</f>
        <v>("Deine Brust benötigt Stabilität und Halt. Du solltest entweder einen Push-Up BH oder einen leicht wattierten BH tragen. Genau passend für Deine Brust sind Vollschalen BHs.").encode('utf8')</v>
      </c>
      <c r="V110" t="e">
        <f t="shared" si="1"/>
        <v>#REF!</v>
      </c>
      <c r="AA110" t="s">
        <v>53</v>
      </c>
      <c r="AB110" t="s">
        <v>54</v>
      </c>
    </row>
    <row r="111" spans="1:28" x14ac:dyDescent="0.25">
      <c r="A111" t="str">
        <f>""""&amp;New!A111&amp;""""</f>
        <v>"Tropfenform"</v>
      </c>
      <c r="B111" t="str">
        <f>""""&amp;New!B111&amp;""""</f>
        <v>"Leicht Ost-West"</v>
      </c>
      <c r="C111" t="str">
        <f>""""&amp;New!C111&amp;""""</f>
        <v>"Symmetrisch"</v>
      </c>
      <c r="D111" t="str">
        <f>""""&amp;New!D111&amp;""""</f>
        <v>"Gestuetzt"</v>
      </c>
      <c r="E111" t="str">
        <f>""""&amp;New!E111&amp;""""</f>
        <v>"B"</v>
      </c>
      <c r="F111" t="e">
        <f>""""&amp;New!#REF!&amp;""""</f>
        <v>#REF!</v>
      </c>
      <c r="G111" t="str">
        <f>""""&amp;New!G111&amp;""""</f>
        <v>""</v>
      </c>
      <c r="H111" t="str">
        <f>""""&amp;New!H111&amp;""""</f>
        <v>""</v>
      </c>
      <c r="I111" t="str">
        <f>""""&amp;New!F111&amp;""""</f>
        <v>""</v>
      </c>
      <c r="J111" t="str">
        <f>""""&amp;New!I111&amp;""""</f>
        <v>"x"</v>
      </c>
      <c r="K111" t="e">
        <f>""""&amp;New!#REF!&amp;""""</f>
        <v>#REF!</v>
      </c>
      <c r="L111" t="e">
        <f>""""&amp;New!#REF!&amp;""""</f>
        <v>#REF!</v>
      </c>
      <c r="M111" t="e">
        <f>""""&amp;New!#REF!&amp;""""</f>
        <v>#REF!</v>
      </c>
      <c r="N111" t="e">
        <f>""""&amp;New!#REF!&amp;""""</f>
        <v>#REF!</v>
      </c>
      <c r="O111" t="e">
        <f>""""&amp;New!#REF!&amp;""""</f>
        <v>#REF!</v>
      </c>
      <c r="P111" t="e">
        <f>""""&amp;New!#REF!&amp;""""</f>
        <v>#REF!</v>
      </c>
      <c r="Q111" t="str">
        <f>""""&amp;New!J111&amp;""""</f>
        <v>""</v>
      </c>
      <c r="R111" t="str">
        <f>""""&amp;New!K111&amp;""""</f>
        <v>"x"</v>
      </c>
      <c r="S111" t="str">
        <f>""""&amp;New!L111&amp;""""</f>
        <v>"x"</v>
      </c>
      <c r="T111" t="str">
        <f>""""&amp;New!M111&amp;""""</f>
        <v>""</v>
      </c>
      <c r="U111" t="str">
        <f>"("""&amp;New!N111&amp;""").encode('utf8')"</f>
        <v>("Deine Brust benötigt Stabilität und Halt. Du solltest entweder einen Push-Up BH oder einen leicht wattierten BH tragen. Genau passend für Deine Brust sind Vollschalen BHs.").encode('utf8')</v>
      </c>
      <c r="V111" t="e">
        <f t="shared" si="1"/>
        <v>#REF!</v>
      </c>
      <c r="AA111" t="s">
        <v>53</v>
      </c>
      <c r="AB111" t="s">
        <v>54</v>
      </c>
    </row>
    <row r="112" spans="1:28" x14ac:dyDescent="0.25">
      <c r="A112" t="str">
        <f>""""&amp;New!A112&amp;""""</f>
        <v>"Tropfenform"</v>
      </c>
      <c r="B112" t="str">
        <f>""""&amp;New!B112&amp;""""</f>
        <v>"Leicht Ost-West"</v>
      </c>
      <c r="C112" t="str">
        <f>""""&amp;New!C112&amp;""""</f>
        <v>"Symmetrisch"</v>
      </c>
      <c r="D112" t="str">
        <f>""""&amp;New!D112&amp;""""</f>
        <v>"Gestuetzt"</v>
      </c>
      <c r="E112" t="str">
        <f>""""&amp;New!E112&amp;""""</f>
        <v>"C"</v>
      </c>
      <c r="F112" t="e">
        <f>""""&amp;New!#REF!&amp;""""</f>
        <v>#REF!</v>
      </c>
      <c r="G112" t="str">
        <f>""""&amp;New!G112&amp;""""</f>
        <v>""</v>
      </c>
      <c r="H112" t="str">
        <f>""""&amp;New!H112&amp;""""</f>
        <v>""</v>
      </c>
      <c r="I112" t="str">
        <f>""""&amp;New!F112&amp;""""</f>
        <v>""</v>
      </c>
      <c r="J112" t="str">
        <f>""""&amp;New!I112&amp;""""</f>
        <v>"x"</v>
      </c>
      <c r="K112" t="e">
        <f>""""&amp;New!#REF!&amp;""""</f>
        <v>#REF!</v>
      </c>
      <c r="L112" t="e">
        <f>""""&amp;New!#REF!&amp;""""</f>
        <v>#REF!</v>
      </c>
      <c r="M112" t="e">
        <f>""""&amp;New!#REF!&amp;""""</f>
        <v>#REF!</v>
      </c>
      <c r="N112" t="e">
        <f>""""&amp;New!#REF!&amp;""""</f>
        <v>#REF!</v>
      </c>
      <c r="O112" t="e">
        <f>""""&amp;New!#REF!&amp;""""</f>
        <v>#REF!</v>
      </c>
      <c r="P112" t="e">
        <f>""""&amp;New!#REF!&amp;""""</f>
        <v>#REF!</v>
      </c>
      <c r="Q112" t="str">
        <f>""""&amp;New!J112&amp;""""</f>
        <v>""</v>
      </c>
      <c r="R112" t="str">
        <f>""""&amp;New!K112&amp;""""</f>
        <v>"x"</v>
      </c>
      <c r="S112" t="str">
        <f>""""&amp;New!L112&amp;""""</f>
        <v>"x"</v>
      </c>
      <c r="T112" t="str">
        <f>""""&amp;New!M112&amp;""""</f>
        <v>""</v>
      </c>
      <c r="U112" t="str">
        <f>"("""&amp;New!N112&amp;""").encode('utf8')"</f>
        <v>("Deine Brust benötigt Stabilität und Halt. Du solltest entweder einen Push-Up BH oder einen leicht wattierten BH tragen. Genau passend für Deine Brust sind Vollschalen BHs.").encode('utf8')</v>
      </c>
      <c r="V112" t="e">
        <f t="shared" si="1"/>
        <v>#REF!</v>
      </c>
      <c r="AA112" t="s">
        <v>53</v>
      </c>
      <c r="AB112" t="s">
        <v>54</v>
      </c>
    </row>
    <row r="113" spans="1:28" x14ac:dyDescent="0.25">
      <c r="A113" t="str">
        <f>""""&amp;New!A113&amp;""""</f>
        <v>"Tropfenform"</v>
      </c>
      <c r="B113" t="str">
        <f>""""&amp;New!B113&amp;""""</f>
        <v>"Leicht Ost-West"</v>
      </c>
      <c r="C113" t="str">
        <f>""""&amp;New!C113&amp;""""</f>
        <v>"Symmetrisch"</v>
      </c>
      <c r="D113" t="str">
        <f>""""&amp;New!D113&amp;""""</f>
        <v>"Gestuetzt"</v>
      </c>
      <c r="E113" t="str">
        <f>""""&amp;New!E113&amp;""""</f>
        <v>"D"</v>
      </c>
      <c r="F113" t="e">
        <f>""""&amp;New!#REF!&amp;""""</f>
        <v>#REF!</v>
      </c>
      <c r="G113" t="str">
        <f>""""&amp;New!G113&amp;""""</f>
        <v>""</v>
      </c>
      <c r="H113" t="str">
        <f>""""&amp;New!H113&amp;""""</f>
        <v>""</v>
      </c>
      <c r="I113" t="str">
        <f>""""&amp;New!F113&amp;""""</f>
        <v>""</v>
      </c>
      <c r="J113" t="str">
        <f>""""&amp;New!I113&amp;""""</f>
        <v>"x"</v>
      </c>
      <c r="K113" t="e">
        <f>""""&amp;New!#REF!&amp;""""</f>
        <v>#REF!</v>
      </c>
      <c r="L113" t="e">
        <f>""""&amp;New!#REF!&amp;""""</f>
        <v>#REF!</v>
      </c>
      <c r="M113" t="e">
        <f>""""&amp;New!#REF!&amp;""""</f>
        <v>#REF!</v>
      </c>
      <c r="N113" t="e">
        <f>""""&amp;New!#REF!&amp;""""</f>
        <v>#REF!</v>
      </c>
      <c r="O113" t="e">
        <f>""""&amp;New!#REF!&amp;""""</f>
        <v>#REF!</v>
      </c>
      <c r="P113" t="e">
        <f>""""&amp;New!#REF!&amp;""""</f>
        <v>#REF!</v>
      </c>
      <c r="Q113" t="str">
        <f>""""&amp;New!J113&amp;""""</f>
        <v>""</v>
      </c>
      <c r="R113" t="str">
        <f>""""&amp;New!K113&amp;""""</f>
        <v>"x"</v>
      </c>
      <c r="S113" t="str">
        <f>""""&amp;New!L113&amp;""""</f>
        <v>"x"</v>
      </c>
      <c r="T113" t="str">
        <f>""""&amp;New!M113&amp;""""</f>
        <v>""</v>
      </c>
      <c r="U113" t="str">
        <f>"("""&amp;New!N113&amp;""").encode('utf8')"</f>
        <v>("Deine Brust benötigt Stabilität und Halt. Du solltest entweder einen Push-Up BH oder einen leicht wattierten BH tragen. Genau passend für Deine Brust sind Vollschalen BHs.").encode('utf8')</v>
      </c>
      <c r="V113" t="e">
        <f t="shared" si="1"/>
        <v>#REF!</v>
      </c>
      <c r="AA113" t="s">
        <v>53</v>
      </c>
      <c r="AB113" t="s">
        <v>54</v>
      </c>
    </row>
    <row r="114" spans="1:28" x14ac:dyDescent="0.25">
      <c r="A114" t="str">
        <f>""""&amp;New!A114&amp;""""</f>
        <v>"Tropfenform"</v>
      </c>
      <c r="B114" t="str">
        <f>""""&amp;New!B114&amp;""""</f>
        <v>"Leicht Ost-West"</v>
      </c>
      <c r="C114" t="str">
        <f>""""&amp;New!C114&amp;""""</f>
        <v>"Symmetrisch"</v>
      </c>
      <c r="D114" t="str">
        <f>""""&amp;New!D114&amp;""""</f>
        <v>"Halb gestuetzt"</v>
      </c>
      <c r="E114" t="str">
        <f>""""&amp;New!E114&amp;""""</f>
        <v>"A"</v>
      </c>
      <c r="F114" t="e">
        <f>""""&amp;New!#REF!&amp;""""</f>
        <v>#REF!</v>
      </c>
      <c r="G114" t="str">
        <f>""""&amp;New!G114&amp;""""</f>
        <v>""</v>
      </c>
      <c r="H114" t="str">
        <f>""""&amp;New!H114&amp;""""</f>
        <v>""</v>
      </c>
      <c r="I114" t="str">
        <f>""""&amp;New!F114&amp;""""</f>
        <v>""</v>
      </c>
      <c r="J114" t="str">
        <f>""""&amp;New!I114&amp;""""</f>
        <v>"x"</v>
      </c>
      <c r="K114" t="e">
        <f>""""&amp;New!#REF!&amp;""""</f>
        <v>#REF!</v>
      </c>
      <c r="L114" t="e">
        <f>""""&amp;New!#REF!&amp;""""</f>
        <v>#REF!</v>
      </c>
      <c r="M114" t="e">
        <f>""""&amp;New!#REF!&amp;""""</f>
        <v>#REF!</v>
      </c>
      <c r="N114" t="e">
        <f>""""&amp;New!#REF!&amp;""""</f>
        <v>#REF!</v>
      </c>
      <c r="O114" t="e">
        <f>""""&amp;New!#REF!&amp;""""</f>
        <v>#REF!</v>
      </c>
      <c r="P114" t="e">
        <f>""""&amp;New!#REF!&amp;""""</f>
        <v>#REF!</v>
      </c>
      <c r="Q114" t="str">
        <f>""""&amp;New!J114&amp;""""</f>
        <v>""</v>
      </c>
      <c r="R114" t="str">
        <f>""""&amp;New!K114&amp;""""</f>
        <v>"x"</v>
      </c>
      <c r="S114" t="str">
        <f>""""&amp;New!L114&amp;""""</f>
        <v>"x"</v>
      </c>
      <c r="T114" t="str">
        <f>""""&amp;New!M114&amp;""""</f>
        <v>"x"</v>
      </c>
      <c r="U114" t="str">
        <f>"("""&amp;New!N114&amp;""").encode('utf8')"</f>
        <v>("Deine Brust benötigt Stabilität und Halt. Du solltest entweder einen Push-Up BH oder einen leicht wattierten BH tragen. Genau passend für Deine Brust sind Vollschalen BHs.").encode('utf8')</v>
      </c>
      <c r="V114" t="e">
        <f t="shared" si="1"/>
        <v>#REF!</v>
      </c>
      <c r="AA114" t="s">
        <v>53</v>
      </c>
      <c r="AB114" t="s">
        <v>54</v>
      </c>
    </row>
    <row r="115" spans="1:28" x14ac:dyDescent="0.25">
      <c r="A115" t="str">
        <f>""""&amp;New!A115&amp;""""</f>
        <v>"Tropfenform"</v>
      </c>
      <c r="B115" t="str">
        <f>""""&amp;New!B115&amp;""""</f>
        <v>"Leicht Ost-West"</v>
      </c>
      <c r="C115" t="str">
        <f>""""&amp;New!C115&amp;""""</f>
        <v>"Symmetrisch"</v>
      </c>
      <c r="D115" t="str">
        <f>""""&amp;New!D115&amp;""""</f>
        <v>"Halb gestuetzt"</v>
      </c>
      <c r="E115" t="str">
        <f>""""&amp;New!E115&amp;""""</f>
        <v>"B"</v>
      </c>
      <c r="F115" t="e">
        <f>""""&amp;New!#REF!&amp;""""</f>
        <v>#REF!</v>
      </c>
      <c r="G115" t="str">
        <f>""""&amp;New!G115&amp;""""</f>
        <v>""</v>
      </c>
      <c r="H115" t="str">
        <f>""""&amp;New!H115&amp;""""</f>
        <v>""</v>
      </c>
      <c r="I115" t="str">
        <f>""""&amp;New!F115&amp;""""</f>
        <v>""</v>
      </c>
      <c r="J115" t="str">
        <f>""""&amp;New!I115&amp;""""</f>
        <v>"x"</v>
      </c>
      <c r="K115" t="e">
        <f>""""&amp;New!#REF!&amp;""""</f>
        <v>#REF!</v>
      </c>
      <c r="L115" t="e">
        <f>""""&amp;New!#REF!&amp;""""</f>
        <v>#REF!</v>
      </c>
      <c r="M115" t="e">
        <f>""""&amp;New!#REF!&amp;""""</f>
        <v>#REF!</v>
      </c>
      <c r="N115" t="e">
        <f>""""&amp;New!#REF!&amp;""""</f>
        <v>#REF!</v>
      </c>
      <c r="O115" t="e">
        <f>""""&amp;New!#REF!&amp;""""</f>
        <v>#REF!</v>
      </c>
      <c r="P115" t="e">
        <f>""""&amp;New!#REF!&amp;""""</f>
        <v>#REF!</v>
      </c>
      <c r="Q115" t="str">
        <f>""""&amp;New!J115&amp;""""</f>
        <v>""</v>
      </c>
      <c r="R115" t="str">
        <f>""""&amp;New!K115&amp;""""</f>
        <v>"x"</v>
      </c>
      <c r="S115" t="str">
        <f>""""&amp;New!L115&amp;""""</f>
        <v>"x"</v>
      </c>
      <c r="T115" t="str">
        <f>""""&amp;New!M115&amp;""""</f>
        <v>"x"</v>
      </c>
      <c r="U115" t="str">
        <f>"("""&amp;New!N115&amp;""").encode('utf8')"</f>
        <v>("Deine Brust benötigt Stabilität und Halt. Du solltest entweder einen Push-Up BH oder einen leicht wattierten BH tragen. Genau passend für Deine Brust sind Vollschalen BHs.").encode('utf8')</v>
      </c>
      <c r="V115" t="e">
        <f t="shared" si="1"/>
        <v>#REF!</v>
      </c>
      <c r="AA115" t="s">
        <v>53</v>
      </c>
      <c r="AB115" t="s">
        <v>54</v>
      </c>
    </row>
    <row r="116" spans="1:28" x14ac:dyDescent="0.25">
      <c r="A116" t="str">
        <f>""""&amp;New!A116&amp;""""</f>
        <v>"Tropfenform"</v>
      </c>
      <c r="B116" t="str">
        <f>""""&amp;New!B116&amp;""""</f>
        <v>"Leicht Ost-West"</v>
      </c>
      <c r="C116" t="str">
        <f>""""&amp;New!C116&amp;""""</f>
        <v>"Symmetrisch"</v>
      </c>
      <c r="D116" t="str">
        <f>""""&amp;New!D116&amp;""""</f>
        <v>"Halb gestuetzt"</v>
      </c>
      <c r="E116" t="str">
        <f>""""&amp;New!E116&amp;""""</f>
        <v>"C"</v>
      </c>
      <c r="F116" t="e">
        <f>""""&amp;New!#REF!&amp;""""</f>
        <v>#REF!</v>
      </c>
      <c r="G116" t="str">
        <f>""""&amp;New!G116&amp;""""</f>
        <v>""</v>
      </c>
      <c r="H116" t="str">
        <f>""""&amp;New!H116&amp;""""</f>
        <v>""</v>
      </c>
      <c r="I116" t="str">
        <f>""""&amp;New!F116&amp;""""</f>
        <v>""</v>
      </c>
      <c r="J116" t="str">
        <f>""""&amp;New!I116&amp;""""</f>
        <v>"x"</v>
      </c>
      <c r="K116" t="e">
        <f>""""&amp;New!#REF!&amp;""""</f>
        <v>#REF!</v>
      </c>
      <c r="L116" t="e">
        <f>""""&amp;New!#REF!&amp;""""</f>
        <v>#REF!</v>
      </c>
      <c r="M116" t="e">
        <f>""""&amp;New!#REF!&amp;""""</f>
        <v>#REF!</v>
      </c>
      <c r="N116" t="e">
        <f>""""&amp;New!#REF!&amp;""""</f>
        <v>#REF!</v>
      </c>
      <c r="O116" t="e">
        <f>""""&amp;New!#REF!&amp;""""</f>
        <v>#REF!</v>
      </c>
      <c r="P116" t="e">
        <f>""""&amp;New!#REF!&amp;""""</f>
        <v>#REF!</v>
      </c>
      <c r="Q116" t="str">
        <f>""""&amp;New!J116&amp;""""</f>
        <v>""</v>
      </c>
      <c r="R116" t="str">
        <f>""""&amp;New!K116&amp;""""</f>
        <v>"x"</v>
      </c>
      <c r="S116" t="str">
        <f>""""&amp;New!L116&amp;""""</f>
        <v>"x"</v>
      </c>
      <c r="T116" t="str">
        <f>""""&amp;New!M116&amp;""""</f>
        <v>"x"</v>
      </c>
      <c r="U116" t="str">
        <f>"("""&amp;New!N116&amp;""").encode('utf8')"</f>
        <v>("Deine Brust benötigt Stabilität und Halt. Du solltest entweder einen Push-Up BH oder einen leicht wattierten BH tragen. Genau passend für Deine Brust sind Vollschalen BHs.").encode('utf8')</v>
      </c>
      <c r="V116" t="e">
        <f t="shared" si="1"/>
        <v>#REF!</v>
      </c>
      <c r="AA116" t="s">
        <v>53</v>
      </c>
      <c r="AB116" t="s">
        <v>54</v>
      </c>
    </row>
    <row r="117" spans="1:28" x14ac:dyDescent="0.25">
      <c r="A117" t="str">
        <f>""""&amp;New!A117&amp;""""</f>
        <v>"Tropfenform"</v>
      </c>
      <c r="B117" t="str">
        <f>""""&amp;New!B117&amp;""""</f>
        <v>"Leicht Ost-West"</v>
      </c>
      <c r="C117" t="str">
        <f>""""&amp;New!C117&amp;""""</f>
        <v>"Symmetrisch"</v>
      </c>
      <c r="D117" t="str">
        <f>""""&amp;New!D117&amp;""""</f>
        <v>"Halb gestuetzt"</v>
      </c>
      <c r="E117" t="str">
        <f>""""&amp;New!E117&amp;""""</f>
        <v>"D"</v>
      </c>
      <c r="F117" t="e">
        <f>""""&amp;New!#REF!&amp;""""</f>
        <v>#REF!</v>
      </c>
      <c r="G117" t="str">
        <f>""""&amp;New!G117&amp;""""</f>
        <v>""</v>
      </c>
      <c r="H117" t="str">
        <f>""""&amp;New!H117&amp;""""</f>
        <v>""</v>
      </c>
      <c r="I117" t="str">
        <f>""""&amp;New!F117&amp;""""</f>
        <v>""</v>
      </c>
      <c r="J117" t="str">
        <f>""""&amp;New!I117&amp;""""</f>
        <v>"x"</v>
      </c>
      <c r="K117" t="e">
        <f>""""&amp;New!#REF!&amp;""""</f>
        <v>#REF!</v>
      </c>
      <c r="L117" t="e">
        <f>""""&amp;New!#REF!&amp;""""</f>
        <v>#REF!</v>
      </c>
      <c r="M117" t="e">
        <f>""""&amp;New!#REF!&amp;""""</f>
        <v>#REF!</v>
      </c>
      <c r="N117" t="e">
        <f>""""&amp;New!#REF!&amp;""""</f>
        <v>#REF!</v>
      </c>
      <c r="O117" t="e">
        <f>""""&amp;New!#REF!&amp;""""</f>
        <v>#REF!</v>
      </c>
      <c r="P117" t="e">
        <f>""""&amp;New!#REF!&amp;""""</f>
        <v>#REF!</v>
      </c>
      <c r="Q117" t="str">
        <f>""""&amp;New!J117&amp;""""</f>
        <v>""</v>
      </c>
      <c r="R117" t="str">
        <f>""""&amp;New!K117&amp;""""</f>
        <v>"x"</v>
      </c>
      <c r="S117" t="str">
        <f>""""&amp;New!L117&amp;""""</f>
        <v>"x"</v>
      </c>
      <c r="T117" t="str">
        <f>""""&amp;New!M117&amp;""""</f>
        <v>"x"</v>
      </c>
      <c r="U117" t="str">
        <f>"("""&amp;New!N117&amp;""").encode('utf8')"</f>
        <v>("Deine Brust benötigt Stabilität und Halt. Du solltest entweder einen Push-Up BH oder einen leicht wattierten BH tragen. Genau passend für Deine Brust sind Vollschalen BHs.").encode('utf8')</v>
      </c>
      <c r="V117" t="e">
        <f t="shared" si="1"/>
        <v>#REF!</v>
      </c>
      <c r="AA117" t="s">
        <v>53</v>
      </c>
      <c r="AB117" t="s">
        <v>54</v>
      </c>
    </row>
    <row r="118" spans="1:28" x14ac:dyDescent="0.25">
      <c r="A118" t="str">
        <f>""""&amp;New!A118&amp;""""</f>
        <v>"Tropfenform"</v>
      </c>
      <c r="B118" t="str">
        <f>""""&amp;New!B118&amp;""""</f>
        <v>"Leicht Ost-West"</v>
      </c>
      <c r="C118" t="str">
        <f>""""&amp;New!C118&amp;""""</f>
        <v>"Symmetrisch"</v>
      </c>
      <c r="D118" t="str">
        <f>""""&amp;New!D118&amp;""""</f>
        <v>"Nach unten geneigt"</v>
      </c>
      <c r="E118" t="str">
        <f>""""&amp;New!E118&amp;""""</f>
        <v>"A"</v>
      </c>
      <c r="F118" t="e">
        <f>""""&amp;New!#REF!&amp;""""</f>
        <v>#REF!</v>
      </c>
      <c r="G118" t="str">
        <f>""""&amp;New!G118&amp;""""</f>
        <v>""</v>
      </c>
      <c r="H118" t="str">
        <f>""""&amp;New!H118&amp;""""</f>
        <v>""</v>
      </c>
      <c r="I118" t="str">
        <f>""""&amp;New!F118&amp;""""</f>
        <v>""</v>
      </c>
      <c r="J118" t="str">
        <f>""""&amp;New!I118&amp;""""</f>
        <v>"x"</v>
      </c>
      <c r="K118" t="e">
        <f>""""&amp;New!#REF!&amp;""""</f>
        <v>#REF!</v>
      </c>
      <c r="L118" t="e">
        <f>""""&amp;New!#REF!&amp;""""</f>
        <v>#REF!</v>
      </c>
      <c r="M118" t="e">
        <f>""""&amp;New!#REF!&amp;""""</f>
        <v>#REF!</v>
      </c>
      <c r="N118" t="e">
        <f>""""&amp;New!#REF!&amp;""""</f>
        <v>#REF!</v>
      </c>
      <c r="O118" t="e">
        <f>""""&amp;New!#REF!&amp;""""</f>
        <v>#REF!</v>
      </c>
      <c r="P118" t="e">
        <f>""""&amp;New!#REF!&amp;""""</f>
        <v>#REF!</v>
      </c>
      <c r="Q118" t="str">
        <f>""""&amp;New!J118&amp;""""</f>
        <v>""</v>
      </c>
      <c r="R118" t="str">
        <f>""""&amp;New!K118&amp;""""</f>
        <v>"x"</v>
      </c>
      <c r="S118" t="str">
        <f>""""&amp;New!L118&amp;""""</f>
        <v>"x"</v>
      </c>
      <c r="T118" t="str">
        <f>""""&amp;New!M118&amp;""""</f>
        <v>"x"</v>
      </c>
      <c r="U118" t="str">
        <f>"("""&amp;New!N118&amp;""").encode('utf8')"</f>
        <v>("Deine Brust benötigt Stabilität und Halt. Du solltest entweder einen Push-Up BH oder einen leicht wattierten BH tragen. Genau passend für Deine Brust sind Vollschalen BHs.").encode('utf8')</v>
      </c>
      <c r="V118" t="e">
        <f t="shared" si="1"/>
        <v>#REF!</v>
      </c>
      <c r="AA118" t="s">
        <v>53</v>
      </c>
      <c r="AB118" t="s">
        <v>54</v>
      </c>
    </row>
    <row r="119" spans="1:28" x14ac:dyDescent="0.25">
      <c r="A119" t="str">
        <f>""""&amp;New!A119&amp;""""</f>
        <v>"Tropfenform"</v>
      </c>
      <c r="B119" t="str">
        <f>""""&amp;New!B119&amp;""""</f>
        <v>"Leicht Ost-West"</v>
      </c>
      <c r="C119" t="str">
        <f>""""&amp;New!C119&amp;""""</f>
        <v>"Symmetrisch"</v>
      </c>
      <c r="D119" t="str">
        <f>""""&amp;New!D119&amp;""""</f>
        <v>"Nach unten geneigt"</v>
      </c>
      <c r="E119" t="str">
        <f>""""&amp;New!E119&amp;""""</f>
        <v>"B"</v>
      </c>
      <c r="F119" t="e">
        <f>""""&amp;New!#REF!&amp;""""</f>
        <v>#REF!</v>
      </c>
      <c r="G119" t="str">
        <f>""""&amp;New!G119&amp;""""</f>
        <v>""</v>
      </c>
      <c r="H119" t="str">
        <f>""""&amp;New!H119&amp;""""</f>
        <v>""</v>
      </c>
      <c r="I119" t="str">
        <f>""""&amp;New!F119&amp;""""</f>
        <v>""</v>
      </c>
      <c r="J119" t="str">
        <f>""""&amp;New!I119&amp;""""</f>
        <v>"x"</v>
      </c>
      <c r="K119" t="e">
        <f>""""&amp;New!#REF!&amp;""""</f>
        <v>#REF!</v>
      </c>
      <c r="L119" t="e">
        <f>""""&amp;New!#REF!&amp;""""</f>
        <v>#REF!</v>
      </c>
      <c r="M119" t="e">
        <f>""""&amp;New!#REF!&amp;""""</f>
        <v>#REF!</v>
      </c>
      <c r="N119" t="e">
        <f>""""&amp;New!#REF!&amp;""""</f>
        <v>#REF!</v>
      </c>
      <c r="O119" t="e">
        <f>""""&amp;New!#REF!&amp;""""</f>
        <v>#REF!</v>
      </c>
      <c r="P119" t="e">
        <f>""""&amp;New!#REF!&amp;""""</f>
        <v>#REF!</v>
      </c>
      <c r="Q119" t="str">
        <f>""""&amp;New!J119&amp;""""</f>
        <v>""</v>
      </c>
      <c r="R119" t="str">
        <f>""""&amp;New!K119&amp;""""</f>
        <v>"x"</v>
      </c>
      <c r="S119" t="str">
        <f>""""&amp;New!L119&amp;""""</f>
        <v>"x"</v>
      </c>
      <c r="T119" t="str">
        <f>""""&amp;New!M119&amp;""""</f>
        <v>"x"</v>
      </c>
      <c r="U119" t="str">
        <f>"("""&amp;New!N119&amp;""").encode('utf8')"</f>
        <v>("Deine Brust benötigt Stabilität und Halt. Du solltest entweder einen Push-Up BH oder einen leicht wattierten BH tragen. Genau passend für Deine Brust sind Vollschalen BHs.").encode('utf8')</v>
      </c>
      <c r="V119" t="e">
        <f t="shared" si="1"/>
        <v>#REF!</v>
      </c>
      <c r="AA119" t="s">
        <v>53</v>
      </c>
      <c r="AB119" t="s">
        <v>54</v>
      </c>
    </row>
    <row r="120" spans="1:28" x14ac:dyDescent="0.25">
      <c r="A120" t="str">
        <f>""""&amp;New!A120&amp;""""</f>
        <v>"Tropfenform"</v>
      </c>
      <c r="B120" t="str">
        <f>""""&amp;New!B120&amp;""""</f>
        <v>"Leicht Ost-West"</v>
      </c>
      <c r="C120" t="str">
        <f>""""&amp;New!C120&amp;""""</f>
        <v>"Symmetrisch"</v>
      </c>
      <c r="D120" t="str">
        <f>""""&amp;New!D120&amp;""""</f>
        <v>"Nach unten geneigt"</v>
      </c>
      <c r="E120" t="str">
        <f>""""&amp;New!E120&amp;""""</f>
        <v>"C"</v>
      </c>
      <c r="F120" t="e">
        <f>""""&amp;New!#REF!&amp;""""</f>
        <v>#REF!</v>
      </c>
      <c r="G120" t="str">
        <f>""""&amp;New!G120&amp;""""</f>
        <v>""</v>
      </c>
      <c r="H120" t="str">
        <f>""""&amp;New!H120&amp;""""</f>
        <v>""</v>
      </c>
      <c r="I120" t="str">
        <f>""""&amp;New!F120&amp;""""</f>
        <v>""</v>
      </c>
      <c r="J120" t="str">
        <f>""""&amp;New!I120&amp;""""</f>
        <v>"x"</v>
      </c>
      <c r="K120" t="e">
        <f>""""&amp;New!#REF!&amp;""""</f>
        <v>#REF!</v>
      </c>
      <c r="L120" t="e">
        <f>""""&amp;New!#REF!&amp;""""</f>
        <v>#REF!</v>
      </c>
      <c r="M120" t="e">
        <f>""""&amp;New!#REF!&amp;""""</f>
        <v>#REF!</v>
      </c>
      <c r="N120" t="e">
        <f>""""&amp;New!#REF!&amp;""""</f>
        <v>#REF!</v>
      </c>
      <c r="O120" t="e">
        <f>""""&amp;New!#REF!&amp;""""</f>
        <v>#REF!</v>
      </c>
      <c r="P120" t="e">
        <f>""""&amp;New!#REF!&amp;""""</f>
        <v>#REF!</v>
      </c>
      <c r="Q120" t="str">
        <f>""""&amp;New!J120&amp;""""</f>
        <v>""</v>
      </c>
      <c r="R120" t="str">
        <f>""""&amp;New!K120&amp;""""</f>
        <v>"x"</v>
      </c>
      <c r="S120" t="str">
        <f>""""&amp;New!L120&amp;""""</f>
        <v>"x"</v>
      </c>
      <c r="T120" t="str">
        <f>""""&amp;New!M120&amp;""""</f>
        <v>"x"</v>
      </c>
      <c r="U120" t="str">
        <f>"("""&amp;New!N120&amp;""").encode('utf8')"</f>
        <v>("Deine Brust benötigt Stabilität und Halt. Du solltest entweder einen Push-Up BH oder einen leicht wattierten BH tragen. Genau passend für Deine Brust sind Vollschalen BHs.").encode('utf8')</v>
      </c>
      <c r="V120" t="e">
        <f t="shared" si="1"/>
        <v>#REF!</v>
      </c>
      <c r="AA120" t="s">
        <v>53</v>
      </c>
      <c r="AB120" t="s">
        <v>54</v>
      </c>
    </row>
    <row r="121" spans="1:28" x14ac:dyDescent="0.25">
      <c r="A121" t="str">
        <f>""""&amp;New!A121&amp;""""</f>
        <v>"Tropfenform"</v>
      </c>
      <c r="B121" t="str">
        <f>""""&amp;New!B121&amp;""""</f>
        <v>"Leicht Ost-West"</v>
      </c>
      <c r="C121" t="str">
        <f>""""&amp;New!C121&amp;""""</f>
        <v>"Symmetrisch"</v>
      </c>
      <c r="D121" t="str">
        <f>""""&amp;New!D121&amp;""""</f>
        <v>"Nach unten geneigt"</v>
      </c>
      <c r="E121" t="str">
        <f>""""&amp;New!E121&amp;""""</f>
        <v>"D"</v>
      </c>
      <c r="F121" t="e">
        <f>""""&amp;New!#REF!&amp;""""</f>
        <v>#REF!</v>
      </c>
      <c r="G121" t="str">
        <f>""""&amp;New!G121&amp;""""</f>
        <v>""</v>
      </c>
      <c r="H121" t="str">
        <f>""""&amp;New!H121&amp;""""</f>
        <v>""</v>
      </c>
      <c r="I121" t="str">
        <f>""""&amp;New!F121&amp;""""</f>
        <v>""</v>
      </c>
      <c r="J121" t="str">
        <f>""""&amp;New!I121&amp;""""</f>
        <v>"x"</v>
      </c>
      <c r="K121" t="e">
        <f>""""&amp;New!#REF!&amp;""""</f>
        <v>#REF!</v>
      </c>
      <c r="L121" t="e">
        <f>""""&amp;New!#REF!&amp;""""</f>
        <v>#REF!</v>
      </c>
      <c r="M121" t="e">
        <f>""""&amp;New!#REF!&amp;""""</f>
        <v>#REF!</v>
      </c>
      <c r="N121" t="e">
        <f>""""&amp;New!#REF!&amp;""""</f>
        <v>#REF!</v>
      </c>
      <c r="O121" t="e">
        <f>""""&amp;New!#REF!&amp;""""</f>
        <v>#REF!</v>
      </c>
      <c r="P121" t="e">
        <f>""""&amp;New!#REF!&amp;""""</f>
        <v>#REF!</v>
      </c>
      <c r="Q121" t="str">
        <f>""""&amp;New!J121&amp;""""</f>
        <v>""</v>
      </c>
      <c r="R121" t="str">
        <f>""""&amp;New!K121&amp;""""</f>
        <v>"x"</v>
      </c>
      <c r="S121" t="str">
        <f>""""&amp;New!L121&amp;""""</f>
        <v>"x"</v>
      </c>
      <c r="T121" t="str">
        <f>""""&amp;New!M121&amp;""""</f>
        <v>"x"</v>
      </c>
      <c r="U121" t="str">
        <f>"("""&amp;New!N121&amp;""").encode('utf8')"</f>
        <v>("Deine Brust benötigt Stabilität und Halt. Du solltest entweder einen Push-Up BH oder einen leicht wattierten BH tragen. Genau passend für Deine Brust sind Vollschalen BHs.").encode('utf8')</v>
      </c>
      <c r="V121" t="e">
        <f t="shared" si="1"/>
        <v>#REF!</v>
      </c>
      <c r="AA121" t="s">
        <v>53</v>
      </c>
      <c r="AB121" t="s">
        <v>54</v>
      </c>
    </row>
    <row r="122" spans="1:28" x14ac:dyDescent="0.25">
      <c r="A122" t="str">
        <f>""""&amp;New!A122&amp;""""</f>
        <v>"Tropfenform"</v>
      </c>
      <c r="B122" t="str">
        <f>""""&amp;New!B122&amp;""""</f>
        <v>"Mittig"</v>
      </c>
      <c r="C122" t="str">
        <f>""""&amp;New!C122&amp;""""</f>
        <v>"Asymmetrisch"</v>
      </c>
      <c r="D122" t="str">
        <f>""""&amp;New!D122&amp;""""</f>
        <v>"Gestuetzt"</v>
      </c>
      <c r="E122" t="str">
        <f>""""&amp;New!E122&amp;""""</f>
        <v>"A"</v>
      </c>
      <c r="F122" t="e">
        <f>""""&amp;New!#REF!&amp;""""</f>
        <v>#REF!</v>
      </c>
      <c r="G122" t="str">
        <f>""""&amp;New!G122&amp;""""</f>
        <v>""</v>
      </c>
      <c r="H122" t="str">
        <f>""""&amp;New!H122&amp;""""</f>
        <v>""</v>
      </c>
      <c r="I122" t="str">
        <f>""""&amp;New!F122&amp;""""</f>
        <v>""</v>
      </c>
      <c r="J122" t="str">
        <f>""""&amp;New!I122&amp;""""</f>
        <v>"x"</v>
      </c>
      <c r="K122" t="e">
        <f>""""&amp;New!#REF!&amp;""""</f>
        <v>#REF!</v>
      </c>
      <c r="L122" t="e">
        <f>""""&amp;New!#REF!&amp;""""</f>
        <v>#REF!</v>
      </c>
      <c r="M122" t="e">
        <f>""""&amp;New!#REF!&amp;""""</f>
        <v>#REF!</v>
      </c>
      <c r="N122" t="e">
        <f>""""&amp;New!#REF!&amp;""""</f>
        <v>#REF!</v>
      </c>
      <c r="O122" t="e">
        <f>""""&amp;New!#REF!&amp;""""</f>
        <v>#REF!</v>
      </c>
      <c r="P122" t="e">
        <f>""""&amp;New!#REF!&amp;""""</f>
        <v>#REF!</v>
      </c>
      <c r="Q122" t="str">
        <f>""""&amp;New!J122&amp;""""</f>
        <v>""</v>
      </c>
      <c r="R122" t="str">
        <f>""""&amp;New!K122&amp;""""</f>
        <v>"x"</v>
      </c>
      <c r="S122" t="str">
        <f>""""&amp;New!L122&amp;""""</f>
        <v>"x"</v>
      </c>
      <c r="T122" t="str">
        <f>""""&amp;New!M122&amp;""""</f>
        <v>""</v>
      </c>
      <c r="U122" t="str">
        <f>"("""&amp;New!N122&amp;""").encode('utf8')"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22" t="e">
        <f t="shared" si="1"/>
        <v>#REF!</v>
      </c>
      <c r="AA122" t="s">
        <v>53</v>
      </c>
      <c r="AB122" t="s">
        <v>54</v>
      </c>
    </row>
    <row r="123" spans="1:28" x14ac:dyDescent="0.25">
      <c r="A123" t="str">
        <f>""""&amp;New!A123&amp;""""</f>
        <v>"Tropfenform"</v>
      </c>
      <c r="B123" t="str">
        <f>""""&amp;New!B123&amp;""""</f>
        <v>"Mittig"</v>
      </c>
      <c r="C123" t="str">
        <f>""""&amp;New!C123&amp;""""</f>
        <v>"Asymmetrisch"</v>
      </c>
      <c r="D123" t="str">
        <f>""""&amp;New!D123&amp;""""</f>
        <v>"Gestuetzt"</v>
      </c>
      <c r="E123" t="str">
        <f>""""&amp;New!E123&amp;""""</f>
        <v>"B"</v>
      </c>
      <c r="F123" t="e">
        <f>""""&amp;New!#REF!&amp;""""</f>
        <v>#REF!</v>
      </c>
      <c r="G123" t="str">
        <f>""""&amp;New!G123&amp;""""</f>
        <v>""</v>
      </c>
      <c r="H123" t="str">
        <f>""""&amp;New!H123&amp;""""</f>
        <v>""</v>
      </c>
      <c r="I123" t="str">
        <f>""""&amp;New!F123&amp;""""</f>
        <v>""</v>
      </c>
      <c r="J123" t="str">
        <f>""""&amp;New!I123&amp;""""</f>
        <v>"x"</v>
      </c>
      <c r="K123" t="e">
        <f>""""&amp;New!#REF!&amp;""""</f>
        <v>#REF!</v>
      </c>
      <c r="L123" t="e">
        <f>""""&amp;New!#REF!&amp;""""</f>
        <v>#REF!</v>
      </c>
      <c r="M123" t="e">
        <f>""""&amp;New!#REF!&amp;""""</f>
        <v>#REF!</v>
      </c>
      <c r="N123" t="e">
        <f>""""&amp;New!#REF!&amp;""""</f>
        <v>#REF!</v>
      </c>
      <c r="O123" t="e">
        <f>""""&amp;New!#REF!&amp;""""</f>
        <v>#REF!</v>
      </c>
      <c r="P123" t="e">
        <f>""""&amp;New!#REF!&amp;""""</f>
        <v>#REF!</v>
      </c>
      <c r="Q123" t="str">
        <f>""""&amp;New!J123&amp;""""</f>
        <v>""</v>
      </c>
      <c r="R123" t="str">
        <f>""""&amp;New!K123&amp;""""</f>
        <v>"x"</v>
      </c>
      <c r="S123" t="str">
        <f>""""&amp;New!L123&amp;""""</f>
        <v>"x"</v>
      </c>
      <c r="T123" t="str">
        <f>""""&amp;New!M123&amp;""""</f>
        <v>""</v>
      </c>
      <c r="U123" t="str">
        <f>"("""&amp;New!N123&amp;""").encode('utf8')"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23" t="e">
        <f t="shared" si="1"/>
        <v>#REF!</v>
      </c>
      <c r="AA123" t="s">
        <v>53</v>
      </c>
      <c r="AB123" t="s">
        <v>54</v>
      </c>
    </row>
    <row r="124" spans="1:28" x14ac:dyDescent="0.25">
      <c r="A124" t="str">
        <f>""""&amp;New!A124&amp;""""</f>
        <v>"Tropfenform"</v>
      </c>
      <c r="B124" t="str">
        <f>""""&amp;New!B124&amp;""""</f>
        <v>"Mittig"</v>
      </c>
      <c r="C124" t="str">
        <f>""""&amp;New!C124&amp;""""</f>
        <v>"Asymmetrisch"</v>
      </c>
      <c r="D124" t="str">
        <f>""""&amp;New!D124&amp;""""</f>
        <v>"Gestuetzt"</v>
      </c>
      <c r="E124" t="str">
        <f>""""&amp;New!E124&amp;""""</f>
        <v>"C"</v>
      </c>
      <c r="F124" t="e">
        <f>""""&amp;New!#REF!&amp;""""</f>
        <v>#REF!</v>
      </c>
      <c r="G124" t="str">
        <f>""""&amp;New!G124&amp;""""</f>
        <v>""</v>
      </c>
      <c r="H124" t="str">
        <f>""""&amp;New!H124&amp;""""</f>
        <v>""</v>
      </c>
      <c r="I124" t="str">
        <f>""""&amp;New!F124&amp;""""</f>
        <v>""</v>
      </c>
      <c r="J124" t="str">
        <f>""""&amp;New!I124&amp;""""</f>
        <v>"x"</v>
      </c>
      <c r="K124" t="e">
        <f>""""&amp;New!#REF!&amp;""""</f>
        <v>#REF!</v>
      </c>
      <c r="L124" t="e">
        <f>""""&amp;New!#REF!&amp;""""</f>
        <v>#REF!</v>
      </c>
      <c r="M124" t="e">
        <f>""""&amp;New!#REF!&amp;""""</f>
        <v>#REF!</v>
      </c>
      <c r="N124" t="e">
        <f>""""&amp;New!#REF!&amp;""""</f>
        <v>#REF!</v>
      </c>
      <c r="O124" t="e">
        <f>""""&amp;New!#REF!&amp;""""</f>
        <v>#REF!</v>
      </c>
      <c r="P124" t="e">
        <f>""""&amp;New!#REF!&amp;""""</f>
        <v>#REF!</v>
      </c>
      <c r="Q124" t="str">
        <f>""""&amp;New!J124&amp;""""</f>
        <v>""</v>
      </c>
      <c r="R124" t="str">
        <f>""""&amp;New!K124&amp;""""</f>
        <v>"x"</v>
      </c>
      <c r="S124" t="str">
        <f>""""&amp;New!L124&amp;""""</f>
        <v>"x"</v>
      </c>
      <c r="T124" t="str">
        <f>""""&amp;New!M124&amp;""""</f>
        <v>""</v>
      </c>
      <c r="U124" t="str">
        <f>"("""&amp;New!N124&amp;""").encode('utf8')"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24" t="e">
        <f t="shared" si="1"/>
        <v>#REF!</v>
      </c>
      <c r="AA124" t="s">
        <v>53</v>
      </c>
      <c r="AB124" t="s">
        <v>54</v>
      </c>
    </row>
    <row r="125" spans="1:28" x14ac:dyDescent="0.25">
      <c r="A125" t="str">
        <f>""""&amp;New!A125&amp;""""</f>
        <v>"Tropfenform"</v>
      </c>
      <c r="B125" t="str">
        <f>""""&amp;New!B125&amp;""""</f>
        <v>"Mittig"</v>
      </c>
      <c r="C125" t="str">
        <f>""""&amp;New!C125&amp;""""</f>
        <v>"Asymmetrisch"</v>
      </c>
      <c r="D125" t="str">
        <f>""""&amp;New!D125&amp;""""</f>
        <v>"Gestuetzt"</v>
      </c>
      <c r="E125" t="str">
        <f>""""&amp;New!E125&amp;""""</f>
        <v>"D"</v>
      </c>
      <c r="F125" t="e">
        <f>""""&amp;New!#REF!&amp;""""</f>
        <v>#REF!</v>
      </c>
      <c r="G125" t="str">
        <f>""""&amp;New!G125&amp;""""</f>
        <v>""</v>
      </c>
      <c r="H125" t="str">
        <f>""""&amp;New!H125&amp;""""</f>
        <v>""</v>
      </c>
      <c r="I125" t="str">
        <f>""""&amp;New!F125&amp;""""</f>
        <v>""</v>
      </c>
      <c r="J125" t="str">
        <f>""""&amp;New!I125&amp;""""</f>
        <v>"x"</v>
      </c>
      <c r="K125" t="e">
        <f>""""&amp;New!#REF!&amp;""""</f>
        <v>#REF!</v>
      </c>
      <c r="L125" t="e">
        <f>""""&amp;New!#REF!&amp;""""</f>
        <v>#REF!</v>
      </c>
      <c r="M125" t="e">
        <f>""""&amp;New!#REF!&amp;""""</f>
        <v>#REF!</v>
      </c>
      <c r="N125" t="e">
        <f>""""&amp;New!#REF!&amp;""""</f>
        <v>#REF!</v>
      </c>
      <c r="O125" t="e">
        <f>""""&amp;New!#REF!&amp;""""</f>
        <v>#REF!</v>
      </c>
      <c r="P125" t="e">
        <f>""""&amp;New!#REF!&amp;""""</f>
        <v>#REF!</v>
      </c>
      <c r="Q125" t="str">
        <f>""""&amp;New!J125&amp;""""</f>
        <v>""</v>
      </c>
      <c r="R125" t="str">
        <f>""""&amp;New!K125&amp;""""</f>
        <v>"x"</v>
      </c>
      <c r="S125" t="str">
        <f>""""&amp;New!L125&amp;""""</f>
        <v>"x"</v>
      </c>
      <c r="T125" t="str">
        <f>""""&amp;New!M125&amp;""""</f>
        <v>""</v>
      </c>
      <c r="U125" t="str">
        <f>"("""&amp;New!N125&amp;""").encode('utf8')"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25" t="e">
        <f t="shared" si="1"/>
        <v>#REF!</v>
      </c>
      <c r="AA125" t="s">
        <v>53</v>
      </c>
      <c r="AB125" t="s">
        <v>54</v>
      </c>
    </row>
    <row r="126" spans="1:28" x14ac:dyDescent="0.25">
      <c r="A126" t="str">
        <f>""""&amp;New!A126&amp;""""</f>
        <v>"Tropfenform"</v>
      </c>
      <c r="B126" t="str">
        <f>""""&amp;New!B126&amp;""""</f>
        <v>"Mittig"</v>
      </c>
      <c r="C126" t="str">
        <f>""""&amp;New!C126&amp;""""</f>
        <v>"Asymmetrisch"</v>
      </c>
      <c r="D126" t="str">
        <f>""""&amp;New!D126&amp;""""</f>
        <v>"Halb gestuetzt"</v>
      </c>
      <c r="E126" t="str">
        <f>""""&amp;New!E126&amp;""""</f>
        <v>"A"</v>
      </c>
      <c r="F126" t="e">
        <f>""""&amp;New!#REF!&amp;""""</f>
        <v>#REF!</v>
      </c>
      <c r="G126" t="str">
        <f>""""&amp;New!G126&amp;""""</f>
        <v>""</v>
      </c>
      <c r="H126" t="str">
        <f>""""&amp;New!H126&amp;""""</f>
        <v>""</v>
      </c>
      <c r="I126" t="str">
        <f>""""&amp;New!F126&amp;""""</f>
        <v>""</v>
      </c>
      <c r="J126" t="str">
        <f>""""&amp;New!I126&amp;""""</f>
        <v>"x"</v>
      </c>
      <c r="K126" t="e">
        <f>""""&amp;New!#REF!&amp;""""</f>
        <v>#REF!</v>
      </c>
      <c r="L126" t="e">
        <f>""""&amp;New!#REF!&amp;""""</f>
        <v>#REF!</v>
      </c>
      <c r="M126" t="e">
        <f>""""&amp;New!#REF!&amp;""""</f>
        <v>#REF!</v>
      </c>
      <c r="N126" t="e">
        <f>""""&amp;New!#REF!&amp;""""</f>
        <v>#REF!</v>
      </c>
      <c r="O126" t="e">
        <f>""""&amp;New!#REF!&amp;""""</f>
        <v>#REF!</v>
      </c>
      <c r="P126" t="e">
        <f>""""&amp;New!#REF!&amp;""""</f>
        <v>#REF!</v>
      </c>
      <c r="Q126" t="str">
        <f>""""&amp;New!J126&amp;""""</f>
        <v>""</v>
      </c>
      <c r="R126" t="str">
        <f>""""&amp;New!K126&amp;""""</f>
        <v>"x"</v>
      </c>
      <c r="S126" t="str">
        <f>""""&amp;New!L126&amp;""""</f>
        <v>"x"</v>
      </c>
      <c r="T126" t="str">
        <f>""""&amp;New!M126&amp;""""</f>
        <v>"x"</v>
      </c>
      <c r="U126" t="str">
        <f>"("""&amp;New!N126&amp;""").encode('utf8')"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26" t="e">
        <f t="shared" si="1"/>
        <v>#REF!</v>
      </c>
      <c r="AA126" t="s">
        <v>53</v>
      </c>
      <c r="AB126" t="s">
        <v>54</v>
      </c>
    </row>
    <row r="127" spans="1:28" x14ac:dyDescent="0.25">
      <c r="A127" t="str">
        <f>""""&amp;New!A127&amp;""""</f>
        <v>"Tropfenform"</v>
      </c>
      <c r="B127" t="str">
        <f>""""&amp;New!B127&amp;""""</f>
        <v>"Mittig"</v>
      </c>
      <c r="C127" t="str">
        <f>""""&amp;New!C127&amp;""""</f>
        <v>"Asymmetrisch"</v>
      </c>
      <c r="D127" t="str">
        <f>""""&amp;New!D127&amp;""""</f>
        <v>"Halb gestuetzt"</v>
      </c>
      <c r="E127" t="str">
        <f>""""&amp;New!E127&amp;""""</f>
        <v>"B"</v>
      </c>
      <c r="F127" t="e">
        <f>""""&amp;New!#REF!&amp;""""</f>
        <v>#REF!</v>
      </c>
      <c r="G127" t="str">
        <f>""""&amp;New!G127&amp;""""</f>
        <v>""</v>
      </c>
      <c r="H127" t="str">
        <f>""""&amp;New!H127&amp;""""</f>
        <v>""</v>
      </c>
      <c r="I127" t="str">
        <f>""""&amp;New!F127&amp;""""</f>
        <v>""</v>
      </c>
      <c r="J127" t="str">
        <f>""""&amp;New!I127&amp;""""</f>
        <v>"x"</v>
      </c>
      <c r="K127" t="e">
        <f>""""&amp;New!#REF!&amp;""""</f>
        <v>#REF!</v>
      </c>
      <c r="L127" t="e">
        <f>""""&amp;New!#REF!&amp;""""</f>
        <v>#REF!</v>
      </c>
      <c r="M127" t="e">
        <f>""""&amp;New!#REF!&amp;""""</f>
        <v>#REF!</v>
      </c>
      <c r="N127" t="e">
        <f>""""&amp;New!#REF!&amp;""""</f>
        <v>#REF!</v>
      </c>
      <c r="O127" t="e">
        <f>""""&amp;New!#REF!&amp;""""</f>
        <v>#REF!</v>
      </c>
      <c r="P127" t="e">
        <f>""""&amp;New!#REF!&amp;""""</f>
        <v>#REF!</v>
      </c>
      <c r="Q127" t="str">
        <f>""""&amp;New!J127&amp;""""</f>
        <v>""</v>
      </c>
      <c r="R127" t="str">
        <f>""""&amp;New!K127&amp;""""</f>
        <v>"x"</v>
      </c>
      <c r="S127" t="str">
        <f>""""&amp;New!L127&amp;""""</f>
        <v>"x"</v>
      </c>
      <c r="T127" t="str">
        <f>""""&amp;New!M127&amp;""""</f>
        <v>"x"</v>
      </c>
      <c r="U127" t="str">
        <f>"("""&amp;New!N127&amp;""").encode('utf8')"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27" t="e">
        <f t="shared" si="1"/>
        <v>#REF!</v>
      </c>
      <c r="AA127" t="s">
        <v>53</v>
      </c>
      <c r="AB127" t="s">
        <v>54</v>
      </c>
    </row>
    <row r="128" spans="1:28" x14ac:dyDescent="0.25">
      <c r="A128" t="str">
        <f>""""&amp;New!A128&amp;""""</f>
        <v>"Tropfenform"</v>
      </c>
      <c r="B128" t="str">
        <f>""""&amp;New!B128&amp;""""</f>
        <v>"Mittig"</v>
      </c>
      <c r="C128" t="str">
        <f>""""&amp;New!C128&amp;""""</f>
        <v>"Asymmetrisch"</v>
      </c>
      <c r="D128" t="str">
        <f>""""&amp;New!D128&amp;""""</f>
        <v>"Halb gestuetzt"</v>
      </c>
      <c r="E128" t="str">
        <f>""""&amp;New!E128&amp;""""</f>
        <v>"C"</v>
      </c>
      <c r="F128" t="e">
        <f>""""&amp;New!#REF!&amp;""""</f>
        <v>#REF!</v>
      </c>
      <c r="G128" t="str">
        <f>""""&amp;New!G128&amp;""""</f>
        <v>""</v>
      </c>
      <c r="H128" t="str">
        <f>""""&amp;New!H128&amp;""""</f>
        <v>""</v>
      </c>
      <c r="I128" t="str">
        <f>""""&amp;New!F128&amp;""""</f>
        <v>""</v>
      </c>
      <c r="J128" t="str">
        <f>""""&amp;New!I128&amp;""""</f>
        <v>"x"</v>
      </c>
      <c r="K128" t="e">
        <f>""""&amp;New!#REF!&amp;""""</f>
        <v>#REF!</v>
      </c>
      <c r="L128" t="e">
        <f>""""&amp;New!#REF!&amp;""""</f>
        <v>#REF!</v>
      </c>
      <c r="M128" t="e">
        <f>""""&amp;New!#REF!&amp;""""</f>
        <v>#REF!</v>
      </c>
      <c r="N128" t="e">
        <f>""""&amp;New!#REF!&amp;""""</f>
        <v>#REF!</v>
      </c>
      <c r="O128" t="e">
        <f>""""&amp;New!#REF!&amp;""""</f>
        <v>#REF!</v>
      </c>
      <c r="P128" t="e">
        <f>""""&amp;New!#REF!&amp;""""</f>
        <v>#REF!</v>
      </c>
      <c r="Q128" t="str">
        <f>""""&amp;New!J128&amp;""""</f>
        <v>""</v>
      </c>
      <c r="R128" t="str">
        <f>""""&amp;New!K128&amp;""""</f>
        <v>"x"</v>
      </c>
      <c r="S128" t="str">
        <f>""""&amp;New!L128&amp;""""</f>
        <v>"x"</v>
      </c>
      <c r="T128" t="str">
        <f>""""&amp;New!M128&amp;""""</f>
        <v>"x"</v>
      </c>
      <c r="U128" t="str">
        <f>"("""&amp;New!N128&amp;""").encode('utf8')"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28" t="e">
        <f t="shared" si="1"/>
        <v>#REF!</v>
      </c>
      <c r="AA128" t="s">
        <v>53</v>
      </c>
      <c r="AB128" t="s">
        <v>54</v>
      </c>
    </row>
    <row r="129" spans="1:28" x14ac:dyDescent="0.25">
      <c r="A129" t="str">
        <f>""""&amp;New!A129&amp;""""</f>
        <v>"Tropfenform"</v>
      </c>
      <c r="B129" t="str">
        <f>""""&amp;New!B129&amp;""""</f>
        <v>"Mittig"</v>
      </c>
      <c r="C129" t="str">
        <f>""""&amp;New!C129&amp;""""</f>
        <v>"Asymmetrisch"</v>
      </c>
      <c r="D129" t="str">
        <f>""""&amp;New!D129&amp;""""</f>
        <v>"Halb gestuetzt"</v>
      </c>
      <c r="E129" t="str">
        <f>""""&amp;New!E129&amp;""""</f>
        <v>"D"</v>
      </c>
      <c r="F129" t="e">
        <f>""""&amp;New!#REF!&amp;""""</f>
        <v>#REF!</v>
      </c>
      <c r="G129" t="str">
        <f>""""&amp;New!G129&amp;""""</f>
        <v>""</v>
      </c>
      <c r="H129" t="str">
        <f>""""&amp;New!H129&amp;""""</f>
        <v>""</v>
      </c>
      <c r="I129" t="str">
        <f>""""&amp;New!F129&amp;""""</f>
        <v>""</v>
      </c>
      <c r="J129" t="str">
        <f>""""&amp;New!I129&amp;""""</f>
        <v>"x"</v>
      </c>
      <c r="K129" t="e">
        <f>""""&amp;New!#REF!&amp;""""</f>
        <v>#REF!</v>
      </c>
      <c r="L129" t="e">
        <f>""""&amp;New!#REF!&amp;""""</f>
        <v>#REF!</v>
      </c>
      <c r="M129" t="e">
        <f>""""&amp;New!#REF!&amp;""""</f>
        <v>#REF!</v>
      </c>
      <c r="N129" t="e">
        <f>""""&amp;New!#REF!&amp;""""</f>
        <v>#REF!</v>
      </c>
      <c r="O129" t="e">
        <f>""""&amp;New!#REF!&amp;""""</f>
        <v>#REF!</v>
      </c>
      <c r="P129" t="e">
        <f>""""&amp;New!#REF!&amp;""""</f>
        <v>#REF!</v>
      </c>
      <c r="Q129" t="str">
        <f>""""&amp;New!J129&amp;""""</f>
        <v>""</v>
      </c>
      <c r="R129" t="str">
        <f>""""&amp;New!K129&amp;""""</f>
        <v>"x"</v>
      </c>
      <c r="S129" t="str">
        <f>""""&amp;New!L129&amp;""""</f>
        <v>"x"</v>
      </c>
      <c r="T129" t="str">
        <f>""""&amp;New!M129&amp;""""</f>
        <v>"x"</v>
      </c>
      <c r="U129" t="str">
        <f>"("""&amp;New!N129&amp;""").encode('utf8')"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29" t="e">
        <f t="shared" si="1"/>
        <v>#REF!</v>
      </c>
      <c r="AA129" t="s">
        <v>53</v>
      </c>
      <c r="AB129" t="s">
        <v>54</v>
      </c>
    </row>
    <row r="130" spans="1:28" x14ac:dyDescent="0.25">
      <c r="A130" t="str">
        <f>""""&amp;New!A130&amp;""""</f>
        <v>"Tropfenform"</v>
      </c>
      <c r="B130" t="str">
        <f>""""&amp;New!B130&amp;""""</f>
        <v>"Mittig"</v>
      </c>
      <c r="C130" t="str">
        <f>""""&amp;New!C130&amp;""""</f>
        <v>"Asymmetrisch"</v>
      </c>
      <c r="D130" t="str">
        <f>""""&amp;New!D130&amp;""""</f>
        <v>"Nach unten geneigt"</v>
      </c>
      <c r="E130" t="str">
        <f>""""&amp;New!E130&amp;""""</f>
        <v>"A"</v>
      </c>
      <c r="F130" t="e">
        <f>""""&amp;New!#REF!&amp;""""</f>
        <v>#REF!</v>
      </c>
      <c r="G130" t="str">
        <f>""""&amp;New!G130&amp;""""</f>
        <v>""</v>
      </c>
      <c r="H130" t="str">
        <f>""""&amp;New!H130&amp;""""</f>
        <v>""</v>
      </c>
      <c r="I130" t="str">
        <f>""""&amp;New!F130&amp;""""</f>
        <v>""</v>
      </c>
      <c r="J130" t="str">
        <f>""""&amp;New!I130&amp;""""</f>
        <v>"x"</v>
      </c>
      <c r="K130" t="e">
        <f>""""&amp;New!#REF!&amp;""""</f>
        <v>#REF!</v>
      </c>
      <c r="L130" t="e">
        <f>""""&amp;New!#REF!&amp;""""</f>
        <v>#REF!</v>
      </c>
      <c r="M130" t="e">
        <f>""""&amp;New!#REF!&amp;""""</f>
        <v>#REF!</v>
      </c>
      <c r="N130" t="e">
        <f>""""&amp;New!#REF!&amp;""""</f>
        <v>#REF!</v>
      </c>
      <c r="O130" t="e">
        <f>""""&amp;New!#REF!&amp;""""</f>
        <v>#REF!</v>
      </c>
      <c r="P130" t="e">
        <f>""""&amp;New!#REF!&amp;""""</f>
        <v>#REF!</v>
      </c>
      <c r="Q130" t="str">
        <f>""""&amp;New!J130&amp;""""</f>
        <v>""</v>
      </c>
      <c r="R130" t="str">
        <f>""""&amp;New!K130&amp;""""</f>
        <v>"x"</v>
      </c>
      <c r="S130" t="str">
        <f>""""&amp;New!L130&amp;""""</f>
        <v>"x"</v>
      </c>
      <c r="T130" t="str">
        <f>""""&amp;New!M130&amp;""""</f>
        <v>"x"</v>
      </c>
      <c r="U130" t="str">
        <f>"("""&amp;New!N130&amp;""").encode('utf8')"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30" t="e">
        <f t="shared" si="1"/>
        <v>#REF!</v>
      </c>
      <c r="AA130" t="s">
        <v>53</v>
      </c>
      <c r="AB130" t="s">
        <v>54</v>
      </c>
    </row>
    <row r="131" spans="1:28" x14ac:dyDescent="0.25">
      <c r="A131" t="str">
        <f>""""&amp;New!A131&amp;""""</f>
        <v>"Tropfenform"</v>
      </c>
      <c r="B131" t="str">
        <f>""""&amp;New!B131&amp;""""</f>
        <v>"Mittig"</v>
      </c>
      <c r="C131" t="str">
        <f>""""&amp;New!C131&amp;""""</f>
        <v>"Asymmetrisch"</v>
      </c>
      <c r="D131" t="str">
        <f>""""&amp;New!D131&amp;""""</f>
        <v>"Nach unten geneigt"</v>
      </c>
      <c r="E131" t="str">
        <f>""""&amp;New!E131&amp;""""</f>
        <v>"B"</v>
      </c>
      <c r="F131" t="e">
        <f>""""&amp;New!#REF!&amp;""""</f>
        <v>#REF!</v>
      </c>
      <c r="G131" t="str">
        <f>""""&amp;New!G131&amp;""""</f>
        <v>""</v>
      </c>
      <c r="H131" t="str">
        <f>""""&amp;New!H131&amp;""""</f>
        <v>""</v>
      </c>
      <c r="I131" t="str">
        <f>""""&amp;New!F131&amp;""""</f>
        <v>""</v>
      </c>
      <c r="J131" t="str">
        <f>""""&amp;New!I131&amp;""""</f>
        <v>"x"</v>
      </c>
      <c r="K131" t="e">
        <f>""""&amp;New!#REF!&amp;""""</f>
        <v>#REF!</v>
      </c>
      <c r="L131" t="e">
        <f>""""&amp;New!#REF!&amp;""""</f>
        <v>#REF!</v>
      </c>
      <c r="M131" t="e">
        <f>""""&amp;New!#REF!&amp;""""</f>
        <v>#REF!</v>
      </c>
      <c r="N131" t="e">
        <f>""""&amp;New!#REF!&amp;""""</f>
        <v>#REF!</v>
      </c>
      <c r="O131" t="e">
        <f>""""&amp;New!#REF!&amp;""""</f>
        <v>#REF!</v>
      </c>
      <c r="P131" t="e">
        <f>""""&amp;New!#REF!&amp;""""</f>
        <v>#REF!</v>
      </c>
      <c r="Q131" t="str">
        <f>""""&amp;New!J131&amp;""""</f>
        <v>""</v>
      </c>
      <c r="R131" t="str">
        <f>""""&amp;New!K131&amp;""""</f>
        <v>"x"</v>
      </c>
      <c r="S131" t="str">
        <f>""""&amp;New!L131&amp;""""</f>
        <v>"x"</v>
      </c>
      <c r="T131" t="str">
        <f>""""&amp;New!M131&amp;""""</f>
        <v>"x"</v>
      </c>
      <c r="U131" t="str">
        <f>"("""&amp;New!N131&amp;""").encode('utf8')"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31" t="e">
        <f t="shared" ref="V131:V194" si="2">AA131&amp;A131&amp;","&amp;B131&amp;","&amp;C131&amp;","&amp;D131&amp;","&amp;E131&amp;","&amp;F131&amp;","&amp;G131&amp;","&amp;H131&amp;","&amp;I131&amp;","&amp;J131&amp;","&amp;K131&amp;","&amp;L131&amp;","&amp;M131&amp;","&amp;N131&amp;","&amp;O131&amp;","&amp;P131&amp;","&amp;Q131&amp;","&amp;R131&amp;","&amp;S131&amp;","&amp;T131&amp;","&amp;U131&amp;AB131</f>
        <v>#REF!</v>
      </c>
      <c r="AA131" t="s">
        <v>53</v>
      </c>
      <c r="AB131" t="s">
        <v>54</v>
      </c>
    </row>
    <row r="132" spans="1:28" x14ac:dyDescent="0.25">
      <c r="A132" t="str">
        <f>""""&amp;New!A132&amp;""""</f>
        <v>"Tropfenform"</v>
      </c>
      <c r="B132" t="str">
        <f>""""&amp;New!B132&amp;""""</f>
        <v>"Mittig"</v>
      </c>
      <c r="C132" t="str">
        <f>""""&amp;New!C132&amp;""""</f>
        <v>"Asymmetrisch"</v>
      </c>
      <c r="D132" t="str">
        <f>""""&amp;New!D132&amp;""""</f>
        <v>"Nach unten geneigt"</v>
      </c>
      <c r="E132" t="str">
        <f>""""&amp;New!E132&amp;""""</f>
        <v>"C"</v>
      </c>
      <c r="F132" t="e">
        <f>""""&amp;New!#REF!&amp;""""</f>
        <v>#REF!</v>
      </c>
      <c r="G132" t="str">
        <f>""""&amp;New!G132&amp;""""</f>
        <v>""</v>
      </c>
      <c r="H132" t="str">
        <f>""""&amp;New!H132&amp;""""</f>
        <v>""</v>
      </c>
      <c r="I132" t="str">
        <f>""""&amp;New!F132&amp;""""</f>
        <v>""</v>
      </c>
      <c r="J132" t="str">
        <f>""""&amp;New!I132&amp;""""</f>
        <v>"x"</v>
      </c>
      <c r="K132" t="e">
        <f>""""&amp;New!#REF!&amp;""""</f>
        <v>#REF!</v>
      </c>
      <c r="L132" t="e">
        <f>""""&amp;New!#REF!&amp;""""</f>
        <v>#REF!</v>
      </c>
      <c r="M132" t="e">
        <f>""""&amp;New!#REF!&amp;""""</f>
        <v>#REF!</v>
      </c>
      <c r="N132" t="e">
        <f>""""&amp;New!#REF!&amp;""""</f>
        <v>#REF!</v>
      </c>
      <c r="O132" t="e">
        <f>""""&amp;New!#REF!&amp;""""</f>
        <v>#REF!</v>
      </c>
      <c r="P132" t="e">
        <f>""""&amp;New!#REF!&amp;""""</f>
        <v>#REF!</v>
      </c>
      <c r="Q132" t="str">
        <f>""""&amp;New!J132&amp;""""</f>
        <v>""</v>
      </c>
      <c r="R132" t="str">
        <f>""""&amp;New!K132&amp;""""</f>
        <v>"x"</v>
      </c>
      <c r="S132" t="str">
        <f>""""&amp;New!L132&amp;""""</f>
        <v>"x"</v>
      </c>
      <c r="T132" t="str">
        <f>""""&amp;New!M132&amp;""""</f>
        <v>"x"</v>
      </c>
      <c r="U132" t="str">
        <f>"("""&amp;New!N132&amp;""").encode('utf8')"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32" t="e">
        <f t="shared" si="2"/>
        <v>#REF!</v>
      </c>
      <c r="AA132" t="s">
        <v>53</v>
      </c>
      <c r="AB132" t="s">
        <v>54</v>
      </c>
    </row>
    <row r="133" spans="1:28" x14ac:dyDescent="0.25">
      <c r="A133" t="str">
        <f>""""&amp;New!A133&amp;""""</f>
        <v>"Tropfenform"</v>
      </c>
      <c r="B133" t="str">
        <f>""""&amp;New!B133&amp;""""</f>
        <v>"Mittig"</v>
      </c>
      <c r="C133" t="str">
        <f>""""&amp;New!C133&amp;""""</f>
        <v>"Asymmetrisch"</v>
      </c>
      <c r="D133" t="str">
        <f>""""&amp;New!D133&amp;""""</f>
        <v>"Nach unten geneigt"</v>
      </c>
      <c r="E133" t="str">
        <f>""""&amp;New!E133&amp;""""</f>
        <v>"D"</v>
      </c>
      <c r="F133" t="e">
        <f>""""&amp;New!#REF!&amp;""""</f>
        <v>#REF!</v>
      </c>
      <c r="G133" t="str">
        <f>""""&amp;New!G133&amp;""""</f>
        <v>""</v>
      </c>
      <c r="H133" t="str">
        <f>""""&amp;New!H133&amp;""""</f>
        <v>""</v>
      </c>
      <c r="I133" t="str">
        <f>""""&amp;New!F133&amp;""""</f>
        <v>""</v>
      </c>
      <c r="J133" t="str">
        <f>""""&amp;New!I133&amp;""""</f>
        <v>"x"</v>
      </c>
      <c r="K133" t="e">
        <f>""""&amp;New!#REF!&amp;""""</f>
        <v>#REF!</v>
      </c>
      <c r="L133" t="e">
        <f>""""&amp;New!#REF!&amp;""""</f>
        <v>#REF!</v>
      </c>
      <c r="M133" t="e">
        <f>""""&amp;New!#REF!&amp;""""</f>
        <v>#REF!</v>
      </c>
      <c r="N133" t="e">
        <f>""""&amp;New!#REF!&amp;""""</f>
        <v>#REF!</v>
      </c>
      <c r="O133" t="e">
        <f>""""&amp;New!#REF!&amp;""""</f>
        <v>#REF!</v>
      </c>
      <c r="P133" t="e">
        <f>""""&amp;New!#REF!&amp;""""</f>
        <v>#REF!</v>
      </c>
      <c r="Q133" t="str">
        <f>""""&amp;New!J133&amp;""""</f>
        <v>""</v>
      </c>
      <c r="R133" t="str">
        <f>""""&amp;New!K133&amp;""""</f>
        <v>"x"</v>
      </c>
      <c r="S133" t="str">
        <f>""""&amp;New!L133&amp;""""</f>
        <v>"x"</v>
      </c>
      <c r="T133" t="str">
        <f>""""&amp;New!M133&amp;""""</f>
        <v>"x"</v>
      </c>
      <c r="U133" t="str">
        <f>"("""&amp;New!N133&amp;""").encode('utf8')"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33" t="e">
        <f t="shared" si="2"/>
        <v>#REF!</v>
      </c>
      <c r="AA133" t="s">
        <v>53</v>
      </c>
      <c r="AB133" t="s">
        <v>54</v>
      </c>
    </row>
    <row r="134" spans="1:28" x14ac:dyDescent="0.25">
      <c r="A134" t="str">
        <f>""""&amp;New!A134&amp;""""</f>
        <v>"Tropfenform"</v>
      </c>
      <c r="B134" t="str">
        <f>""""&amp;New!B134&amp;""""</f>
        <v>"Mittig"</v>
      </c>
      <c r="C134" t="str">
        <f>""""&amp;New!C134&amp;""""</f>
        <v>"Symmetrisch"</v>
      </c>
      <c r="D134" t="str">
        <f>""""&amp;New!D134&amp;""""</f>
        <v>"Gestuetzt"</v>
      </c>
      <c r="E134" t="str">
        <f>""""&amp;New!E134&amp;""""</f>
        <v>"A"</v>
      </c>
      <c r="F134" t="e">
        <f>""""&amp;New!#REF!&amp;""""</f>
        <v>#REF!</v>
      </c>
      <c r="G134" t="str">
        <f>""""&amp;New!G134&amp;""""</f>
        <v>""</v>
      </c>
      <c r="H134" t="str">
        <f>""""&amp;New!H134&amp;""""</f>
        <v>""</v>
      </c>
      <c r="I134" t="str">
        <f>""""&amp;New!F134&amp;""""</f>
        <v>""</v>
      </c>
      <c r="J134" t="str">
        <f>""""&amp;New!I134&amp;""""</f>
        <v>"x"</v>
      </c>
      <c r="K134" t="e">
        <f>""""&amp;New!#REF!&amp;""""</f>
        <v>#REF!</v>
      </c>
      <c r="L134" t="e">
        <f>""""&amp;New!#REF!&amp;""""</f>
        <v>#REF!</v>
      </c>
      <c r="M134" t="e">
        <f>""""&amp;New!#REF!&amp;""""</f>
        <v>#REF!</v>
      </c>
      <c r="N134" t="e">
        <f>""""&amp;New!#REF!&amp;""""</f>
        <v>#REF!</v>
      </c>
      <c r="O134" t="e">
        <f>""""&amp;New!#REF!&amp;""""</f>
        <v>#REF!</v>
      </c>
      <c r="P134" t="e">
        <f>""""&amp;New!#REF!&amp;""""</f>
        <v>#REF!</v>
      </c>
      <c r="Q134" t="str">
        <f>""""&amp;New!J134&amp;""""</f>
        <v>""</v>
      </c>
      <c r="R134" t="str">
        <f>""""&amp;New!K134&amp;""""</f>
        <v>"x"</v>
      </c>
      <c r="S134" t="str">
        <f>""""&amp;New!L134&amp;""""</f>
        <v>"x"</v>
      </c>
      <c r="T134" t="str">
        <f>""""&amp;New!M134&amp;""""</f>
        <v>""</v>
      </c>
      <c r="U134" t="str">
        <f>"("""&amp;New!N134&amp;""").encode('utf8')"</f>
        <v>("Deine Brust benötigt Stabilität und Halt. Du solltest entweder einen Push-Up BH oder einen leicht wattierten BH tragen. Genau passend für Deine Brust sind Vollschalen BHs.").encode('utf8')</v>
      </c>
      <c r="V134" t="e">
        <f t="shared" si="2"/>
        <v>#REF!</v>
      </c>
      <c r="AA134" t="s">
        <v>53</v>
      </c>
      <c r="AB134" t="s">
        <v>54</v>
      </c>
    </row>
    <row r="135" spans="1:28" x14ac:dyDescent="0.25">
      <c r="A135" t="str">
        <f>""""&amp;New!A135&amp;""""</f>
        <v>"Tropfenform"</v>
      </c>
      <c r="B135" t="str">
        <f>""""&amp;New!B135&amp;""""</f>
        <v>"Mittig"</v>
      </c>
      <c r="C135" t="str">
        <f>""""&amp;New!C135&amp;""""</f>
        <v>"Symmetrisch"</v>
      </c>
      <c r="D135" t="str">
        <f>""""&amp;New!D135&amp;""""</f>
        <v>"Gestuetzt"</v>
      </c>
      <c r="E135" t="str">
        <f>""""&amp;New!E135&amp;""""</f>
        <v>"B"</v>
      </c>
      <c r="F135" t="e">
        <f>""""&amp;New!#REF!&amp;""""</f>
        <v>#REF!</v>
      </c>
      <c r="G135" t="str">
        <f>""""&amp;New!G135&amp;""""</f>
        <v>""</v>
      </c>
      <c r="H135" t="str">
        <f>""""&amp;New!H135&amp;""""</f>
        <v>""</v>
      </c>
      <c r="I135" t="str">
        <f>""""&amp;New!F135&amp;""""</f>
        <v>""</v>
      </c>
      <c r="J135" t="str">
        <f>""""&amp;New!I135&amp;""""</f>
        <v>"x"</v>
      </c>
      <c r="K135" t="e">
        <f>""""&amp;New!#REF!&amp;""""</f>
        <v>#REF!</v>
      </c>
      <c r="L135" t="e">
        <f>""""&amp;New!#REF!&amp;""""</f>
        <v>#REF!</v>
      </c>
      <c r="M135" t="e">
        <f>""""&amp;New!#REF!&amp;""""</f>
        <v>#REF!</v>
      </c>
      <c r="N135" t="e">
        <f>""""&amp;New!#REF!&amp;""""</f>
        <v>#REF!</v>
      </c>
      <c r="O135" t="e">
        <f>""""&amp;New!#REF!&amp;""""</f>
        <v>#REF!</v>
      </c>
      <c r="P135" t="e">
        <f>""""&amp;New!#REF!&amp;""""</f>
        <v>#REF!</v>
      </c>
      <c r="Q135" t="str">
        <f>""""&amp;New!J135&amp;""""</f>
        <v>""</v>
      </c>
      <c r="R135" t="str">
        <f>""""&amp;New!K135&amp;""""</f>
        <v>"x"</v>
      </c>
      <c r="S135" t="str">
        <f>""""&amp;New!L135&amp;""""</f>
        <v>"x"</v>
      </c>
      <c r="T135" t="str">
        <f>""""&amp;New!M135&amp;""""</f>
        <v>""</v>
      </c>
      <c r="U135" t="str">
        <f>"("""&amp;New!N135&amp;""").encode('utf8')"</f>
        <v>("Deine Brust benötigt Stabilität und Halt. Du solltest entweder einen Push-Up BH oder einen leicht wattierten BH tragen. Genau passend für Deine Brust sind Vollschalen BHs.").encode('utf8')</v>
      </c>
      <c r="V135" t="e">
        <f t="shared" si="2"/>
        <v>#REF!</v>
      </c>
      <c r="AA135" t="s">
        <v>53</v>
      </c>
      <c r="AB135" t="s">
        <v>54</v>
      </c>
    </row>
    <row r="136" spans="1:28" x14ac:dyDescent="0.25">
      <c r="A136" t="str">
        <f>""""&amp;New!A136&amp;""""</f>
        <v>"Tropfenform"</v>
      </c>
      <c r="B136" t="str">
        <f>""""&amp;New!B136&amp;""""</f>
        <v>"Mittig"</v>
      </c>
      <c r="C136" t="str">
        <f>""""&amp;New!C136&amp;""""</f>
        <v>"Symmetrisch"</v>
      </c>
      <c r="D136" t="str">
        <f>""""&amp;New!D136&amp;""""</f>
        <v>"Gestuetzt"</v>
      </c>
      <c r="E136" t="str">
        <f>""""&amp;New!E136&amp;""""</f>
        <v>"C"</v>
      </c>
      <c r="F136" t="e">
        <f>""""&amp;New!#REF!&amp;""""</f>
        <v>#REF!</v>
      </c>
      <c r="G136" t="str">
        <f>""""&amp;New!G136&amp;""""</f>
        <v>""</v>
      </c>
      <c r="H136" t="str">
        <f>""""&amp;New!H136&amp;""""</f>
        <v>""</v>
      </c>
      <c r="I136" t="str">
        <f>""""&amp;New!F136&amp;""""</f>
        <v>""</v>
      </c>
      <c r="J136" t="str">
        <f>""""&amp;New!I136&amp;""""</f>
        <v>"x"</v>
      </c>
      <c r="K136" t="e">
        <f>""""&amp;New!#REF!&amp;""""</f>
        <v>#REF!</v>
      </c>
      <c r="L136" t="e">
        <f>""""&amp;New!#REF!&amp;""""</f>
        <v>#REF!</v>
      </c>
      <c r="M136" t="e">
        <f>""""&amp;New!#REF!&amp;""""</f>
        <v>#REF!</v>
      </c>
      <c r="N136" t="e">
        <f>""""&amp;New!#REF!&amp;""""</f>
        <v>#REF!</v>
      </c>
      <c r="O136" t="e">
        <f>""""&amp;New!#REF!&amp;""""</f>
        <v>#REF!</v>
      </c>
      <c r="P136" t="e">
        <f>""""&amp;New!#REF!&amp;""""</f>
        <v>#REF!</v>
      </c>
      <c r="Q136" t="str">
        <f>""""&amp;New!J136&amp;""""</f>
        <v>""</v>
      </c>
      <c r="R136" t="str">
        <f>""""&amp;New!K136&amp;""""</f>
        <v>"x"</v>
      </c>
      <c r="S136" t="str">
        <f>""""&amp;New!L136&amp;""""</f>
        <v>"x"</v>
      </c>
      <c r="T136" t="str">
        <f>""""&amp;New!M136&amp;""""</f>
        <v>""</v>
      </c>
      <c r="U136" t="str">
        <f>"("""&amp;New!N136&amp;""").encode('utf8')"</f>
        <v>("Deine Brust benötigt Stabilität und Halt. Du solltest entweder einen Push-Up BH oder einen leicht wattierten BH tragen. Genau passend für Deine Brust sind Vollschalen BHs.").encode('utf8')</v>
      </c>
      <c r="V136" t="e">
        <f t="shared" si="2"/>
        <v>#REF!</v>
      </c>
      <c r="AA136" t="s">
        <v>53</v>
      </c>
      <c r="AB136" t="s">
        <v>54</v>
      </c>
    </row>
    <row r="137" spans="1:28" x14ac:dyDescent="0.25">
      <c r="A137" t="str">
        <f>""""&amp;New!A137&amp;""""</f>
        <v>"Tropfenform"</v>
      </c>
      <c r="B137" t="str">
        <f>""""&amp;New!B137&amp;""""</f>
        <v>"Mittig"</v>
      </c>
      <c r="C137" t="str">
        <f>""""&amp;New!C137&amp;""""</f>
        <v>"Symmetrisch"</v>
      </c>
      <c r="D137" t="str">
        <f>""""&amp;New!D137&amp;""""</f>
        <v>"Gestuetzt"</v>
      </c>
      <c r="E137" t="str">
        <f>""""&amp;New!E137&amp;""""</f>
        <v>"D"</v>
      </c>
      <c r="F137" t="e">
        <f>""""&amp;New!#REF!&amp;""""</f>
        <v>#REF!</v>
      </c>
      <c r="G137" t="str">
        <f>""""&amp;New!G137&amp;""""</f>
        <v>""</v>
      </c>
      <c r="H137" t="str">
        <f>""""&amp;New!H137&amp;""""</f>
        <v>""</v>
      </c>
      <c r="I137" t="str">
        <f>""""&amp;New!F137&amp;""""</f>
        <v>""</v>
      </c>
      <c r="J137" t="str">
        <f>""""&amp;New!I137&amp;""""</f>
        <v>"x"</v>
      </c>
      <c r="K137" t="e">
        <f>""""&amp;New!#REF!&amp;""""</f>
        <v>#REF!</v>
      </c>
      <c r="L137" t="e">
        <f>""""&amp;New!#REF!&amp;""""</f>
        <v>#REF!</v>
      </c>
      <c r="M137" t="e">
        <f>""""&amp;New!#REF!&amp;""""</f>
        <v>#REF!</v>
      </c>
      <c r="N137" t="e">
        <f>""""&amp;New!#REF!&amp;""""</f>
        <v>#REF!</v>
      </c>
      <c r="O137" t="e">
        <f>""""&amp;New!#REF!&amp;""""</f>
        <v>#REF!</v>
      </c>
      <c r="P137" t="e">
        <f>""""&amp;New!#REF!&amp;""""</f>
        <v>#REF!</v>
      </c>
      <c r="Q137" t="str">
        <f>""""&amp;New!J137&amp;""""</f>
        <v>""</v>
      </c>
      <c r="R137" t="str">
        <f>""""&amp;New!K137&amp;""""</f>
        <v>"x"</v>
      </c>
      <c r="S137" t="str">
        <f>""""&amp;New!L137&amp;""""</f>
        <v>"x"</v>
      </c>
      <c r="T137" t="str">
        <f>""""&amp;New!M137&amp;""""</f>
        <v>""</v>
      </c>
      <c r="U137" t="str">
        <f>"("""&amp;New!N137&amp;""").encode('utf8')"</f>
        <v>("Deine Brust benötigt Stabilität und Halt. Du solltest entweder einen Push-Up BH oder einen leicht wattierten BH tragen. Genau passend für Deine Brust sind Vollschalen BHs.").encode('utf8')</v>
      </c>
      <c r="V137" t="e">
        <f t="shared" si="2"/>
        <v>#REF!</v>
      </c>
      <c r="AA137" t="s">
        <v>53</v>
      </c>
      <c r="AB137" t="s">
        <v>54</v>
      </c>
    </row>
    <row r="138" spans="1:28" x14ac:dyDescent="0.25">
      <c r="A138" t="str">
        <f>""""&amp;New!A138&amp;""""</f>
        <v>"Tropfenform"</v>
      </c>
      <c r="B138" t="str">
        <f>""""&amp;New!B138&amp;""""</f>
        <v>"Mittig"</v>
      </c>
      <c r="C138" t="str">
        <f>""""&amp;New!C138&amp;""""</f>
        <v>"Symmetrisch"</v>
      </c>
      <c r="D138" t="str">
        <f>""""&amp;New!D138&amp;""""</f>
        <v>"Halb gestuetzt"</v>
      </c>
      <c r="E138" t="str">
        <f>""""&amp;New!E138&amp;""""</f>
        <v>"A"</v>
      </c>
      <c r="F138" t="e">
        <f>""""&amp;New!#REF!&amp;""""</f>
        <v>#REF!</v>
      </c>
      <c r="G138" t="str">
        <f>""""&amp;New!G138&amp;""""</f>
        <v>""</v>
      </c>
      <c r="H138" t="str">
        <f>""""&amp;New!H138&amp;""""</f>
        <v>""</v>
      </c>
      <c r="I138" t="str">
        <f>""""&amp;New!F138&amp;""""</f>
        <v>""</v>
      </c>
      <c r="J138" t="str">
        <f>""""&amp;New!I138&amp;""""</f>
        <v>"x"</v>
      </c>
      <c r="K138" t="e">
        <f>""""&amp;New!#REF!&amp;""""</f>
        <v>#REF!</v>
      </c>
      <c r="L138" t="e">
        <f>""""&amp;New!#REF!&amp;""""</f>
        <v>#REF!</v>
      </c>
      <c r="M138" t="e">
        <f>""""&amp;New!#REF!&amp;""""</f>
        <v>#REF!</v>
      </c>
      <c r="N138" t="e">
        <f>""""&amp;New!#REF!&amp;""""</f>
        <v>#REF!</v>
      </c>
      <c r="O138" t="e">
        <f>""""&amp;New!#REF!&amp;""""</f>
        <v>#REF!</v>
      </c>
      <c r="P138" t="e">
        <f>""""&amp;New!#REF!&amp;""""</f>
        <v>#REF!</v>
      </c>
      <c r="Q138" t="str">
        <f>""""&amp;New!J138&amp;""""</f>
        <v>""</v>
      </c>
      <c r="R138" t="str">
        <f>""""&amp;New!K138&amp;""""</f>
        <v>"x"</v>
      </c>
      <c r="S138" t="str">
        <f>""""&amp;New!L138&amp;""""</f>
        <v>"x"</v>
      </c>
      <c r="T138" t="str">
        <f>""""&amp;New!M138&amp;""""</f>
        <v>"x"</v>
      </c>
      <c r="U138" t="str">
        <f>"("""&amp;New!N138&amp;""").encode('utf8')"</f>
        <v>("Deine Brust benötigt Stabilität und Halt. Du solltest entweder einen Push-Up BH oder einen leicht wattierten BH tragen. Genau passend für Deine Brust sind Vollschalen BHs.").encode('utf8')</v>
      </c>
      <c r="V138" t="e">
        <f t="shared" si="2"/>
        <v>#REF!</v>
      </c>
      <c r="AA138" t="s">
        <v>53</v>
      </c>
      <c r="AB138" t="s">
        <v>54</v>
      </c>
    </row>
    <row r="139" spans="1:28" x14ac:dyDescent="0.25">
      <c r="A139" t="str">
        <f>""""&amp;New!A139&amp;""""</f>
        <v>"Tropfenform"</v>
      </c>
      <c r="B139" t="str">
        <f>""""&amp;New!B139&amp;""""</f>
        <v>"Mittig"</v>
      </c>
      <c r="C139" t="str">
        <f>""""&amp;New!C139&amp;""""</f>
        <v>"Symmetrisch"</v>
      </c>
      <c r="D139" t="str">
        <f>""""&amp;New!D139&amp;""""</f>
        <v>"Halb gestuetzt"</v>
      </c>
      <c r="E139" t="str">
        <f>""""&amp;New!E139&amp;""""</f>
        <v>"B"</v>
      </c>
      <c r="F139" t="e">
        <f>""""&amp;New!#REF!&amp;""""</f>
        <v>#REF!</v>
      </c>
      <c r="G139" t="str">
        <f>""""&amp;New!G139&amp;""""</f>
        <v>""</v>
      </c>
      <c r="H139" t="str">
        <f>""""&amp;New!H139&amp;""""</f>
        <v>""</v>
      </c>
      <c r="I139" t="str">
        <f>""""&amp;New!F139&amp;""""</f>
        <v>""</v>
      </c>
      <c r="J139" t="str">
        <f>""""&amp;New!I139&amp;""""</f>
        <v>"x"</v>
      </c>
      <c r="K139" t="e">
        <f>""""&amp;New!#REF!&amp;""""</f>
        <v>#REF!</v>
      </c>
      <c r="L139" t="e">
        <f>""""&amp;New!#REF!&amp;""""</f>
        <v>#REF!</v>
      </c>
      <c r="M139" t="e">
        <f>""""&amp;New!#REF!&amp;""""</f>
        <v>#REF!</v>
      </c>
      <c r="N139" t="e">
        <f>""""&amp;New!#REF!&amp;""""</f>
        <v>#REF!</v>
      </c>
      <c r="O139" t="e">
        <f>""""&amp;New!#REF!&amp;""""</f>
        <v>#REF!</v>
      </c>
      <c r="P139" t="e">
        <f>""""&amp;New!#REF!&amp;""""</f>
        <v>#REF!</v>
      </c>
      <c r="Q139" t="str">
        <f>""""&amp;New!J139&amp;""""</f>
        <v>""</v>
      </c>
      <c r="R139" t="str">
        <f>""""&amp;New!K139&amp;""""</f>
        <v>"x"</v>
      </c>
      <c r="S139" t="str">
        <f>""""&amp;New!L139&amp;""""</f>
        <v>"x"</v>
      </c>
      <c r="T139" t="str">
        <f>""""&amp;New!M139&amp;""""</f>
        <v>"x"</v>
      </c>
      <c r="U139" t="str">
        <f>"("""&amp;New!N139&amp;""").encode('utf8')"</f>
        <v>("Deine Brust benötigt Stabilität und Halt. Du solltest entweder einen Push-Up BH oder einen leicht wattierten BH tragen. Genau passend für Deine Brust sind Vollschalen BHs.").encode('utf8')</v>
      </c>
      <c r="V139" t="e">
        <f t="shared" si="2"/>
        <v>#REF!</v>
      </c>
      <c r="AA139" t="s">
        <v>53</v>
      </c>
      <c r="AB139" t="s">
        <v>54</v>
      </c>
    </row>
    <row r="140" spans="1:28" x14ac:dyDescent="0.25">
      <c r="A140" t="str">
        <f>""""&amp;New!A140&amp;""""</f>
        <v>"Tropfenform"</v>
      </c>
      <c r="B140" t="str">
        <f>""""&amp;New!B140&amp;""""</f>
        <v>"Mittig"</v>
      </c>
      <c r="C140" t="str">
        <f>""""&amp;New!C140&amp;""""</f>
        <v>"Symmetrisch"</v>
      </c>
      <c r="D140" t="str">
        <f>""""&amp;New!D140&amp;""""</f>
        <v>"Halb gestuetzt"</v>
      </c>
      <c r="E140" t="str">
        <f>""""&amp;New!E140&amp;""""</f>
        <v>"C"</v>
      </c>
      <c r="F140" t="e">
        <f>""""&amp;New!#REF!&amp;""""</f>
        <v>#REF!</v>
      </c>
      <c r="G140" t="str">
        <f>""""&amp;New!G140&amp;""""</f>
        <v>""</v>
      </c>
      <c r="H140" t="str">
        <f>""""&amp;New!H140&amp;""""</f>
        <v>""</v>
      </c>
      <c r="I140" t="str">
        <f>""""&amp;New!F140&amp;""""</f>
        <v>""</v>
      </c>
      <c r="J140" t="str">
        <f>""""&amp;New!I140&amp;""""</f>
        <v>"x"</v>
      </c>
      <c r="K140" t="e">
        <f>""""&amp;New!#REF!&amp;""""</f>
        <v>#REF!</v>
      </c>
      <c r="L140" t="e">
        <f>""""&amp;New!#REF!&amp;""""</f>
        <v>#REF!</v>
      </c>
      <c r="M140" t="e">
        <f>""""&amp;New!#REF!&amp;""""</f>
        <v>#REF!</v>
      </c>
      <c r="N140" t="e">
        <f>""""&amp;New!#REF!&amp;""""</f>
        <v>#REF!</v>
      </c>
      <c r="O140" t="e">
        <f>""""&amp;New!#REF!&amp;""""</f>
        <v>#REF!</v>
      </c>
      <c r="P140" t="e">
        <f>""""&amp;New!#REF!&amp;""""</f>
        <v>#REF!</v>
      </c>
      <c r="Q140" t="str">
        <f>""""&amp;New!J140&amp;""""</f>
        <v>""</v>
      </c>
      <c r="R140" t="str">
        <f>""""&amp;New!K140&amp;""""</f>
        <v>"x"</v>
      </c>
      <c r="S140" t="str">
        <f>""""&amp;New!L140&amp;""""</f>
        <v>"x"</v>
      </c>
      <c r="T140" t="str">
        <f>""""&amp;New!M140&amp;""""</f>
        <v>"x"</v>
      </c>
      <c r="U140" t="str">
        <f>"("""&amp;New!N140&amp;""").encode('utf8')"</f>
        <v>("Deine Brust benötigt Stabilität und Halt. Du solltest entweder einen Push-Up BH oder einen leicht wattierten BH tragen. Genau passend für Deine Brust sind Vollschalen BHs.").encode('utf8')</v>
      </c>
      <c r="V140" t="e">
        <f t="shared" si="2"/>
        <v>#REF!</v>
      </c>
      <c r="AA140" t="s">
        <v>53</v>
      </c>
      <c r="AB140" t="s">
        <v>54</v>
      </c>
    </row>
    <row r="141" spans="1:28" x14ac:dyDescent="0.25">
      <c r="A141" t="str">
        <f>""""&amp;New!A141&amp;""""</f>
        <v>"Tropfenform"</v>
      </c>
      <c r="B141" t="str">
        <f>""""&amp;New!B141&amp;""""</f>
        <v>"Mittig"</v>
      </c>
      <c r="C141" t="str">
        <f>""""&amp;New!C141&amp;""""</f>
        <v>"Symmetrisch"</v>
      </c>
      <c r="D141" t="str">
        <f>""""&amp;New!D141&amp;""""</f>
        <v>"Halb gestuetzt"</v>
      </c>
      <c r="E141" t="str">
        <f>""""&amp;New!E141&amp;""""</f>
        <v>"D"</v>
      </c>
      <c r="F141" t="e">
        <f>""""&amp;New!#REF!&amp;""""</f>
        <v>#REF!</v>
      </c>
      <c r="G141" t="str">
        <f>""""&amp;New!G141&amp;""""</f>
        <v>""</v>
      </c>
      <c r="H141" t="str">
        <f>""""&amp;New!H141&amp;""""</f>
        <v>""</v>
      </c>
      <c r="I141" t="str">
        <f>""""&amp;New!F141&amp;""""</f>
        <v>""</v>
      </c>
      <c r="J141" t="str">
        <f>""""&amp;New!I141&amp;""""</f>
        <v>"x"</v>
      </c>
      <c r="K141" t="e">
        <f>""""&amp;New!#REF!&amp;""""</f>
        <v>#REF!</v>
      </c>
      <c r="L141" t="e">
        <f>""""&amp;New!#REF!&amp;""""</f>
        <v>#REF!</v>
      </c>
      <c r="M141" t="e">
        <f>""""&amp;New!#REF!&amp;""""</f>
        <v>#REF!</v>
      </c>
      <c r="N141" t="e">
        <f>""""&amp;New!#REF!&amp;""""</f>
        <v>#REF!</v>
      </c>
      <c r="O141" t="e">
        <f>""""&amp;New!#REF!&amp;""""</f>
        <v>#REF!</v>
      </c>
      <c r="P141" t="e">
        <f>""""&amp;New!#REF!&amp;""""</f>
        <v>#REF!</v>
      </c>
      <c r="Q141" t="str">
        <f>""""&amp;New!J141&amp;""""</f>
        <v>""</v>
      </c>
      <c r="R141" t="str">
        <f>""""&amp;New!K141&amp;""""</f>
        <v>"x"</v>
      </c>
      <c r="S141" t="str">
        <f>""""&amp;New!L141&amp;""""</f>
        <v>"x"</v>
      </c>
      <c r="T141" t="str">
        <f>""""&amp;New!M141&amp;""""</f>
        <v>"x"</v>
      </c>
      <c r="U141" t="str">
        <f>"("""&amp;New!N141&amp;""").encode('utf8')"</f>
        <v>("Deine Brust benötigt Stabilität und Halt. Du solltest entweder einen Push-Up BH oder einen leicht wattierten BH tragen. Genau passend für Deine Brust sind Vollschalen BHs.").encode('utf8')</v>
      </c>
      <c r="V141" t="e">
        <f t="shared" si="2"/>
        <v>#REF!</v>
      </c>
      <c r="AA141" t="s">
        <v>53</v>
      </c>
      <c r="AB141" t="s">
        <v>54</v>
      </c>
    </row>
    <row r="142" spans="1:28" x14ac:dyDescent="0.25">
      <c r="A142" t="str">
        <f>""""&amp;New!A142&amp;""""</f>
        <v>"Tropfenform"</v>
      </c>
      <c r="B142" t="str">
        <f>""""&amp;New!B142&amp;""""</f>
        <v>"Mittig"</v>
      </c>
      <c r="C142" t="str">
        <f>""""&amp;New!C142&amp;""""</f>
        <v>"Symmetrisch"</v>
      </c>
      <c r="D142" t="str">
        <f>""""&amp;New!D142&amp;""""</f>
        <v>"Nach unten geneigt"</v>
      </c>
      <c r="E142" t="str">
        <f>""""&amp;New!E142&amp;""""</f>
        <v>"A"</v>
      </c>
      <c r="F142" t="e">
        <f>""""&amp;New!#REF!&amp;""""</f>
        <v>#REF!</v>
      </c>
      <c r="G142" t="str">
        <f>""""&amp;New!G142&amp;""""</f>
        <v>""</v>
      </c>
      <c r="H142" t="str">
        <f>""""&amp;New!H142&amp;""""</f>
        <v>""</v>
      </c>
      <c r="I142" t="str">
        <f>""""&amp;New!F142&amp;""""</f>
        <v>""</v>
      </c>
      <c r="J142" t="str">
        <f>""""&amp;New!I142&amp;""""</f>
        <v>"x"</v>
      </c>
      <c r="K142" t="e">
        <f>""""&amp;New!#REF!&amp;""""</f>
        <v>#REF!</v>
      </c>
      <c r="L142" t="e">
        <f>""""&amp;New!#REF!&amp;""""</f>
        <v>#REF!</v>
      </c>
      <c r="M142" t="e">
        <f>""""&amp;New!#REF!&amp;""""</f>
        <v>#REF!</v>
      </c>
      <c r="N142" t="e">
        <f>""""&amp;New!#REF!&amp;""""</f>
        <v>#REF!</v>
      </c>
      <c r="O142" t="e">
        <f>""""&amp;New!#REF!&amp;""""</f>
        <v>#REF!</v>
      </c>
      <c r="P142" t="e">
        <f>""""&amp;New!#REF!&amp;""""</f>
        <v>#REF!</v>
      </c>
      <c r="Q142" t="str">
        <f>""""&amp;New!J142&amp;""""</f>
        <v>""</v>
      </c>
      <c r="R142" t="str">
        <f>""""&amp;New!K142&amp;""""</f>
        <v>"x"</v>
      </c>
      <c r="S142" t="str">
        <f>""""&amp;New!L142&amp;""""</f>
        <v>"x"</v>
      </c>
      <c r="T142" t="str">
        <f>""""&amp;New!M142&amp;""""</f>
        <v>"x"</v>
      </c>
      <c r="U142" t="str">
        <f>"("""&amp;New!N142&amp;""").encode('utf8')"</f>
        <v>("Deine Brust benötigt Stabilität und Halt. Du solltest entweder einen Push-Up BH oder einen leicht wattierten BH tragen. Genau passend für Deine Brust sind Vollschalen BHs.").encode('utf8')</v>
      </c>
      <c r="V142" t="e">
        <f t="shared" si="2"/>
        <v>#REF!</v>
      </c>
      <c r="AA142" t="s">
        <v>53</v>
      </c>
      <c r="AB142" t="s">
        <v>54</v>
      </c>
    </row>
    <row r="143" spans="1:28" x14ac:dyDescent="0.25">
      <c r="A143" t="str">
        <f>""""&amp;New!A143&amp;""""</f>
        <v>"Tropfenform"</v>
      </c>
      <c r="B143" t="str">
        <f>""""&amp;New!B143&amp;""""</f>
        <v>"Mittig"</v>
      </c>
      <c r="C143" t="str">
        <f>""""&amp;New!C143&amp;""""</f>
        <v>"Symmetrisch"</v>
      </c>
      <c r="D143" t="str">
        <f>""""&amp;New!D143&amp;""""</f>
        <v>"Nach unten geneigt"</v>
      </c>
      <c r="E143" t="str">
        <f>""""&amp;New!E143&amp;""""</f>
        <v>"B"</v>
      </c>
      <c r="F143" t="e">
        <f>""""&amp;New!#REF!&amp;""""</f>
        <v>#REF!</v>
      </c>
      <c r="G143" t="str">
        <f>""""&amp;New!G143&amp;""""</f>
        <v>""</v>
      </c>
      <c r="H143" t="str">
        <f>""""&amp;New!H143&amp;""""</f>
        <v>""</v>
      </c>
      <c r="I143" t="str">
        <f>""""&amp;New!F143&amp;""""</f>
        <v>""</v>
      </c>
      <c r="J143" t="str">
        <f>""""&amp;New!I143&amp;""""</f>
        <v>"x"</v>
      </c>
      <c r="K143" t="e">
        <f>""""&amp;New!#REF!&amp;""""</f>
        <v>#REF!</v>
      </c>
      <c r="L143" t="e">
        <f>""""&amp;New!#REF!&amp;""""</f>
        <v>#REF!</v>
      </c>
      <c r="M143" t="e">
        <f>""""&amp;New!#REF!&amp;""""</f>
        <v>#REF!</v>
      </c>
      <c r="N143" t="e">
        <f>""""&amp;New!#REF!&amp;""""</f>
        <v>#REF!</v>
      </c>
      <c r="O143" t="e">
        <f>""""&amp;New!#REF!&amp;""""</f>
        <v>#REF!</v>
      </c>
      <c r="P143" t="e">
        <f>""""&amp;New!#REF!&amp;""""</f>
        <v>#REF!</v>
      </c>
      <c r="Q143" t="str">
        <f>""""&amp;New!J143&amp;""""</f>
        <v>""</v>
      </c>
      <c r="R143" t="str">
        <f>""""&amp;New!K143&amp;""""</f>
        <v>"x"</v>
      </c>
      <c r="S143" t="str">
        <f>""""&amp;New!L143&amp;""""</f>
        <v>"x"</v>
      </c>
      <c r="T143" t="str">
        <f>""""&amp;New!M143&amp;""""</f>
        <v>"x"</v>
      </c>
      <c r="U143" t="str">
        <f>"("""&amp;New!N143&amp;""").encode('utf8')"</f>
        <v>("Deine Brust benötigt Stabilität und Halt. Du solltest entweder einen Push-Up BH oder einen leicht wattierten BH tragen. Genau passend für Deine Brust sind Vollschalen BHs.").encode('utf8')</v>
      </c>
      <c r="V143" t="e">
        <f t="shared" si="2"/>
        <v>#REF!</v>
      </c>
      <c r="AA143" t="s">
        <v>53</v>
      </c>
      <c r="AB143" t="s">
        <v>54</v>
      </c>
    </row>
    <row r="144" spans="1:28" x14ac:dyDescent="0.25">
      <c r="A144" t="str">
        <f>""""&amp;New!A144&amp;""""</f>
        <v>"Tropfenform"</v>
      </c>
      <c r="B144" t="str">
        <f>""""&amp;New!B144&amp;""""</f>
        <v>"Mittig"</v>
      </c>
      <c r="C144" t="str">
        <f>""""&amp;New!C144&amp;""""</f>
        <v>"Symmetrisch"</v>
      </c>
      <c r="D144" t="str">
        <f>""""&amp;New!D144&amp;""""</f>
        <v>"Nach unten geneigt"</v>
      </c>
      <c r="E144" t="str">
        <f>""""&amp;New!E144&amp;""""</f>
        <v>"C"</v>
      </c>
      <c r="F144" t="e">
        <f>""""&amp;New!#REF!&amp;""""</f>
        <v>#REF!</v>
      </c>
      <c r="G144" t="str">
        <f>""""&amp;New!G144&amp;""""</f>
        <v>""</v>
      </c>
      <c r="H144" t="str">
        <f>""""&amp;New!H144&amp;""""</f>
        <v>""</v>
      </c>
      <c r="I144" t="str">
        <f>""""&amp;New!F144&amp;""""</f>
        <v>""</v>
      </c>
      <c r="J144" t="str">
        <f>""""&amp;New!I144&amp;""""</f>
        <v>"x"</v>
      </c>
      <c r="K144" t="e">
        <f>""""&amp;New!#REF!&amp;""""</f>
        <v>#REF!</v>
      </c>
      <c r="L144" t="e">
        <f>""""&amp;New!#REF!&amp;""""</f>
        <v>#REF!</v>
      </c>
      <c r="M144" t="e">
        <f>""""&amp;New!#REF!&amp;""""</f>
        <v>#REF!</v>
      </c>
      <c r="N144" t="e">
        <f>""""&amp;New!#REF!&amp;""""</f>
        <v>#REF!</v>
      </c>
      <c r="O144" t="e">
        <f>""""&amp;New!#REF!&amp;""""</f>
        <v>#REF!</v>
      </c>
      <c r="P144" t="e">
        <f>""""&amp;New!#REF!&amp;""""</f>
        <v>#REF!</v>
      </c>
      <c r="Q144" t="str">
        <f>""""&amp;New!J144&amp;""""</f>
        <v>""</v>
      </c>
      <c r="R144" t="str">
        <f>""""&amp;New!K144&amp;""""</f>
        <v>"x"</v>
      </c>
      <c r="S144" t="str">
        <f>""""&amp;New!L144&amp;""""</f>
        <v>"x"</v>
      </c>
      <c r="T144" t="str">
        <f>""""&amp;New!M144&amp;""""</f>
        <v>"x"</v>
      </c>
      <c r="U144" t="str">
        <f>"("""&amp;New!N144&amp;""").encode('utf8')"</f>
        <v>("Deine Brust benötigt Stabilität und Halt. Du solltest entweder einen Push-Up BH oder einen leicht wattierten BH tragen. Genau passend für Deine Brust sind Vollschalen BHs.").encode('utf8')</v>
      </c>
      <c r="V144" t="e">
        <f t="shared" si="2"/>
        <v>#REF!</v>
      </c>
      <c r="AA144" t="s">
        <v>53</v>
      </c>
      <c r="AB144" t="s">
        <v>54</v>
      </c>
    </row>
    <row r="145" spans="1:28" x14ac:dyDescent="0.25">
      <c r="A145" t="str">
        <f>""""&amp;New!A145&amp;""""</f>
        <v>"Tropfenform"</v>
      </c>
      <c r="B145" t="str">
        <f>""""&amp;New!B145&amp;""""</f>
        <v>"Mittig"</v>
      </c>
      <c r="C145" t="str">
        <f>""""&amp;New!C145&amp;""""</f>
        <v>"Symmetrisch"</v>
      </c>
      <c r="D145" t="str">
        <f>""""&amp;New!D145&amp;""""</f>
        <v>"Nach unten geneigt"</v>
      </c>
      <c r="E145" t="str">
        <f>""""&amp;New!E145&amp;""""</f>
        <v>"D"</v>
      </c>
      <c r="F145" t="e">
        <f>""""&amp;New!#REF!&amp;""""</f>
        <v>#REF!</v>
      </c>
      <c r="G145" t="str">
        <f>""""&amp;New!G145&amp;""""</f>
        <v>""</v>
      </c>
      <c r="H145" t="str">
        <f>""""&amp;New!H145&amp;""""</f>
        <v>""</v>
      </c>
      <c r="I145" t="str">
        <f>""""&amp;New!F145&amp;""""</f>
        <v>""</v>
      </c>
      <c r="J145" t="str">
        <f>""""&amp;New!I145&amp;""""</f>
        <v>"x"</v>
      </c>
      <c r="K145" t="e">
        <f>""""&amp;New!#REF!&amp;""""</f>
        <v>#REF!</v>
      </c>
      <c r="L145" t="e">
        <f>""""&amp;New!#REF!&amp;""""</f>
        <v>#REF!</v>
      </c>
      <c r="M145" t="e">
        <f>""""&amp;New!#REF!&amp;""""</f>
        <v>#REF!</v>
      </c>
      <c r="N145" t="e">
        <f>""""&amp;New!#REF!&amp;""""</f>
        <v>#REF!</v>
      </c>
      <c r="O145" t="e">
        <f>""""&amp;New!#REF!&amp;""""</f>
        <v>#REF!</v>
      </c>
      <c r="P145" t="e">
        <f>""""&amp;New!#REF!&amp;""""</f>
        <v>#REF!</v>
      </c>
      <c r="Q145" t="str">
        <f>""""&amp;New!J145&amp;""""</f>
        <v>""</v>
      </c>
      <c r="R145" t="str">
        <f>""""&amp;New!K145&amp;""""</f>
        <v>"x"</v>
      </c>
      <c r="S145" t="str">
        <f>""""&amp;New!L145&amp;""""</f>
        <v>"x"</v>
      </c>
      <c r="T145" t="str">
        <f>""""&amp;New!M145&amp;""""</f>
        <v>"x"</v>
      </c>
      <c r="U145" t="str">
        <f>"("""&amp;New!N145&amp;""").encode('utf8')"</f>
        <v>("Deine Brust benötigt Stabilität und Halt. Du solltest entweder einen Push-Up BH oder einen leicht wattierten BH tragen. Genau passend für Deine Brust sind Vollschalen BHs.").encode('utf8')</v>
      </c>
      <c r="V145" t="e">
        <f t="shared" si="2"/>
        <v>#REF!</v>
      </c>
      <c r="AA145" t="s">
        <v>53</v>
      </c>
      <c r="AB145" t="s">
        <v>54</v>
      </c>
    </row>
    <row r="146" spans="1:28" x14ac:dyDescent="0.25">
      <c r="A146" t="str">
        <f>""""&amp;New!A146&amp;""""</f>
        <v>"Rund"</v>
      </c>
      <c r="B146" t="str">
        <f>""""&amp;New!B146&amp;""""</f>
        <v>"Stark Ost-West"</v>
      </c>
      <c r="C146" t="str">
        <f>""""&amp;New!C146&amp;""""</f>
        <v>"Asymmetrisch"</v>
      </c>
      <c r="D146" t="str">
        <f>""""&amp;New!D146&amp;""""</f>
        <v>"Gestuetzt"</v>
      </c>
      <c r="E146" t="str">
        <f>""""&amp;New!E146&amp;""""</f>
        <v>"AA"</v>
      </c>
      <c r="F146" t="e">
        <f>""""&amp;New!#REF!&amp;""""</f>
        <v>#REF!</v>
      </c>
      <c r="G146" t="str">
        <f>""""&amp;New!G146&amp;""""</f>
        <v>""</v>
      </c>
      <c r="H146" t="str">
        <f>""""&amp;New!H146&amp;""""</f>
        <v>"x"</v>
      </c>
      <c r="I146" t="str">
        <f>""""&amp;New!F146&amp;""""</f>
        <v>""</v>
      </c>
      <c r="J146" t="str">
        <f>""""&amp;New!I146&amp;""""</f>
        <v>"x"</v>
      </c>
      <c r="K146" t="e">
        <f>""""&amp;New!#REF!&amp;""""</f>
        <v>#REF!</v>
      </c>
      <c r="L146" t="e">
        <f>""""&amp;New!#REF!&amp;""""</f>
        <v>#REF!</v>
      </c>
      <c r="M146" t="e">
        <f>""""&amp;New!#REF!&amp;""""</f>
        <v>#REF!</v>
      </c>
      <c r="N146" t="e">
        <f>""""&amp;New!#REF!&amp;""""</f>
        <v>#REF!</v>
      </c>
      <c r="O146" t="e">
        <f>""""&amp;New!#REF!&amp;""""</f>
        <v>#REF!</v>
      </c>
      <c r="P146" t="e">
        <f>""""&amp;New!#REF!&amp;""""</f>
        <v>#REF!</v>
      </c>
      <c r="Q146" t="str">
        <f>""""&amp;New!J146&amp;""""</f>
        <v>""</v>
      </c>
      <c r="R146" t="str">
        <f>""""&amp;New!K146&amp;""""</f>
        <v>""</v>
      </c>
      <c r="S146" t="str">
        <f>""""&amp;New!L146&amp;""""</f>
        <v>"x"</v>
      </c>
      <c r="T146" t="str">
        <f>""""&amp;New!M146&amp;""""</f>
        <v>""</v>
      </c>
      <c r="U146" t="str">
        <f>"("""&amp;New!N146&amp;""").encode('utf8')"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46" t="e">
        <f t="shared" si="2"/>
        <v>#REF!</v>
      </c>
      <c r="AA146" t="s">
        <v>53</v>
      </c>
      <c r="AB146" t="s">
        <v>54</v>
      </c>
    </row>
    <row r="147" spans="1:28" x14ac:dyDescent="0.25">
      <c r="A147" t="str">
        <f>""""&amp;New!A147&amp;""""</f>
        <v>"Rund"</v>
      </c>
      <c r="B147" t="str">
        <f>""""&amp;New!B147&amp;""""</f>
        <v>"Stark Ost-West"</v>
      </c>
      <c r="C147" t="str">
        <f>""""&amp;New!C147&amp;""""</f>
        <v>"Asymmetrisch"</v>
      </c>
      <c r="D147" t="str">
        <f>""""&amp;New!D147&amp;""""</f>
        <v>"Halb gestuetzt"</v>
      </c>
      <c r="E147" t="str">
        <f>""""&amp;New!E147&amp;""""</f>
        <v>"AA"</v>
      </c>
      <c r="F147" t="e">
        <f>""""&amp;New!#REF!&amp;""""</f>
        <v>#REF!</v>
      </c>
      <c r="G147" t="str">
        <f>""""&amp;New!G147&amp;""""</f>
        <v>""</v>
      </c>
      <c r="H147" t="str">
        <f>""""&amp;New!H147&amp;""""</f>
        <v>"x"</v>
      </c>
      <c r="I147" t="str">
        <f>""""&amp;New!F147&amp;""""</f>
        <v>""</v>
      </c>
      <c r="J147" t="str">
        <f>""""&amp;New!I147&amp;""""</f>
        <v>"x"</v>
      </c>
      <c r="K147" t="e">
        <f>""""&amp;New!#REF!&amp;""""</f>
        <v>#REF!</v>
      </c>
      <c r="L147" t="e">
        <f>""""&amp;New!#REF!&amp;""""</f>
        <v>#REF!</v>
      </c>
      <c r="M147" t="e">
        <f>""""&amp;New!#REF!&amp;""""</f>
        <v>#REF!</v>
      </c>
      <c r="N147" t="e">
        <f>""""&amp;New!#REF!&amp;""""</f>
        <v>#REF!</v>
      </c>
      <c r="O147" t="e">
        <f>""""&amp;New!#REF!&amp;""""</f>
        <v>#REF!</v>
      </c>
      <c r="P147" t="e">
        <f>""""&amp;New!#REF!&amp;""""</f>
        <v>#REF!</v>
      </c>
      <c r="Q147" t="str">
        <f>""""&amp;New!J147&amp;""""</f>
        <v>""</v>
      </c>
      <c r="R147" t="str">
        <f>""""&amp;New!K147&amp;""""</f>
        <v>""</v>
      </c>
      <c r="S147" t="str">
        <f>""""&amp;New!L147&amp;""""</f>
        <v>"x"</v>
      </c>
      <c r="T147" t="str">
        <f>""""&amp;New!M147&amp;""""</f>
        <v>"x"</v>
      </c>
      <c r="U147" t="str">
        <f>"("""&amp;New!N147&amp;""").encode('utf8')"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47" t="e">
        <f t="shared" si="2"/>
        <v>#REF!</v>
      </c>
      <c r="AA147" t="s">
        <v>53</v>
      </c>
      <c r="AB147" t="s">
        <v>54</v>
      </c>
    </row>
    <row r="148" spans="1:28" x14ac:dyDescent="0.25">
      <c r="A148" t="str">
        <f>""""&amp;New!A148&amp;""""</f>
        <v>"Rund"</v>
      </c>
      <c r="B148" t="str">
        <f>""""&amp;New!B148&amp;""""</f>
        <v>"Stark Ost-West"</v>
      </c>
      <c r="C148" t="str">
        <f>""""&amp;New!C148&amp;""""</f>
        <v>"Asymmetrisch"</v>
      </c>
      <c r="D148" t="str">
        <f>""""&amp;New!D148&amp;""""</f>
        <v>"Nach unten geneigt"</v>
      </c>
      <c r="E148" t="str">
        <f>""""&amp;New!E148&amp;""""</f>
        <v>"AA"</v>
      </c>
      <c r="F148" t="e">
        <f>""""&amp;New!#REF!&amp;""""</f>
        <v>#REF!</v>
      </c>
      <c r="G148" t="str">
        <f>""""&amp;New!G148&amp;""""</f>
        <v>""</v>
      </c>
      <c r="H148" t="str">
        <f>""""&amp;New!H148&amp;""""</f>
        <v>"x"</v>
      </c>
      <c r="I148" t="str">
        <f>""""&amp;New!F148&amp;""""</f>
        <v>""</v>
      </c>
      <c r="J148" t="str">
        <f>""""&amp;New!I148&amp;""""</f>
        <v>"x"</v>
      </c>
      <c r="K148" t="e">
        <f>""""&amp;New!#REF!&amp;""""</f>
        <v>#REF!</v>
      </c>
      <c r="L148" t="e">
        <f>""""&amp;New!#REF!&amp;""""</f>
        <v>#REF!</v>
      </c>
      <c r="M148" t="e">
        <f>""""&amp;New!#REF!&amp;""""</f>
        <v>#REF!</v>
      </c>
      <c r="N148" t="e">
        <f>""""&amp;New!#REF!&amp;""""</f>
        <v>#REF!</v>
      </c>
      <c r="O148" t="e">
        <f>""""&amp;New!#REF!&amp;""""</f>
        <v>#REF!</v>
      </c>
      <c r="P148" t="e">
        <f>""""&amp;New!#REF!&amp;""""</f>
        <v>#REF!</v>
      </c>
      <c r="Q148" t="str">
        <f>""""&amp;New!J148&amp;""""</f>
        <v>""</v>
      </c>
      <c r="R148" t="str">
        <f>""""&amp;New!K148&amp;""""</f>
        <v>""</v>
      </c>
      <c r="S148" t="str">
        <f>""""&amp;New!L148&amp;""""</f>
        <v>"x"</v>
      </c>
      <c r="T148" t="str">
        <f>""""&amp;New!M148&amp;""""</f>
        <v>"x"</v>
      </c>
      <c r="U148" t="str">
        <f>"("""&amp;New!N148&amp;""").encode('utf8')"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48" t="e">
        <f t="shared" si="2"/>
        <v>#REF!</v>
      </c>
      <c r="AA148" t="s">
        <v>53</v>
      </c>
      <c r="AB148" t="s">
        <v>54</v>
      </c>
    </row>
    <row r="149" spans="1:28" x14ac:dyDescent="0.25">
      <c r="A149" t="str">
        <f>""""&amp;New!A149&amp;""""</f>
        <v>"Rund"</v>
      </c>
      <c r="B149" t="str">
        <f>""""&amp;New!B149&amp;""""</f>
        <v>"Stark Ost-West"</v>
      </c>
      <c r="C149" t="str">
        <f>""""&amp;New!C149&amp;""""</f>
        <v>"Symmetrisch"</v>
      </c>
      <c r="D149" t="str">
        <f>""""&amp;New!D149&amp;""""</f>
        <v>"Gestuetzt"</v>
      </c>
      <c r="E149" t="str">
        <f>""""&amp;New!E149&amp;""""</f>
        <v>"AA"</v>
      </c>
      <c r="F149" t="e">
        <f>""""&amp;New!#REF!&amp;""""</f>
        <v>#REF!</v>
      </c>
      <c r="G149" t="str">
        <f>""""&amp;New!G149&amp;""""</f>
        <v>""</v>
      </c>
      <c r="H149" t="str">
        <f>""""&amp;New!H149&amp;""""</f>
        <v>"x"</v>
      </c>
      <c r="I149" t="str">
        <f>""""&amp;New!F149&amp;""""</f>
        <v>""</v>
      </c>
      <c r="J149" t="str">
        <f>""""&amp;New!I149&amp;""""</f>
        <v>"x"</v>
      </c>
      <c r="K149" t="e">
        <f>""""&amp;New!#REF!&amp;""""</f>
        <v>#REF!</v>
      </c>
      <c r="L149" t="e">
        <f>""""&amp;New!#REF!&amp;""""</f>
        <v>#REF!</v>
      </c>
      <c r="M149" t="e">
        <f>""""&amp;New!#REF!&amp;""""</f>
        <v>#REF!</v>
      </c>
      <c r="N149" t="e">
        <f>""""&amp;New!#REF!&amp;""""</f>
        <v>#REF!</v>
      </c>
      <c r="O149" t="e">
        <f>""""&amp;New!#REF!&amp;""""</f>
        <v>#REF!</v>
      </c>
      <c r="P149" t="e">
        <f>""""&amp;New!#REF!&amp;""""</f>
        <v>#REF!</v>
      </c>
      <c r="Q149" t="str">
        <f>""""&amp;New!J149&amp;""""</f>
        <v>""</v>
      </c>
      <c r="R149" t="str">
        <f>""""&amp;New!K149&amp;""""</f>
        <v>""</v>
      </c>
      <c r="S149" t="str">
        <f>""""&amp;New!L149&amp;""""</f>
        <v>"x"</v>
      </c>
      <c r="T149" t="str">
        <f>""""&amp;New!M149&amp;""""</f>
        <v>""</v>
      </c>
      <c r="U149" t="str">
        <f>"("""&amp;New!N149&amp;""").encode('utf8')"</f>
        <v>("Wir empfehlen Dir vor allen Dingen BH-Typen, die Dir Stabilität und Halt geben. Dafür sind BHs mit einem Push-Up am besten geeignet. Genau passend für Deine Brust sind Balconette und Vollschalen BHs.").encode('utf8')</v>
      </c>
      <c r="V149" t="e">
        <f t="shared" si="2"/>
        <v>#REF!</v>
      </c>
      <c r="AA149" t="s">
        <v>53</v>
      </c>
      <c r="AB149" t="s">
        <v>54</v>
      </c>
    </row>
    <row r="150" spans="1:28" x14ac:dyDescent="0.25">
      <c r="A150" t="str">
        <f>""""&amp;New!A150&amp;""""</f>
        <v>"Rund"</v>
      </c>
      <c r="B150" t="str">
        <f>""""&amp;New!B150&amp;""""</f>
        <v>"Stark Ost-West"</v>
      </c>
      <c r="C150" t="str">
        <f>""""&amp;New!C150&amp;""""</f>
        <v>"Symmetrisch"</v>
      </c>
      <c r="D150" t="str">
        <f>""""&amp;New!D150&amp;""""</f>
        <v>"Halb gestuetzt"</v>
      </c>
      <c r="E150" t="str">
        <f>""""&amp;New!E150&amp;""""</f>
        <v>"AA"</v>
      </c>
      <c r="F150" t="e">
        <f>""""&amp;New!#REF!&amp;""""</f>
        <v>#REF!</v>
      </c>
      <c r="G150" t="str">
        <f>""""&amp;New!G150&amp;""""</f>
        <v>"x"</v>
      </c>
      <c r="H150" t="str">
        <f>""""&amp;New!H150&amp;""""</f>
        <v>"x"</v>
      </c>
      <c r="I150" t="str">
        <f>""""&amp;New!F150&amp;""""</f>
        <v>""</v>
      </c>
      <c r="J150" t="str">
        <f>""""&amp;New!I150&amp;""""</f>
        <v>"x"</v>
      </c>
      <c r="K150" t="e">
        <f>""""&amp;New!#REF!&amp;""""</f>
        <v>#REF!</v>
      </c>
      <c r="L150" t="e">
        <f>""""&amp;New!#REF!&amp;""""</f>
        <v>#REF!</v>
      </c>
      <c r="M150" t="e">
        <f>""""&amp;New!#REF!&amp;""""</f>
        <v>#REF!</v>
      </c>
      <c r="N150" t="e">
        <f>""""&amp;New!#REF!&amp;""""</f>
        <v>#REF!</v>
      </c>
      <c r="O150" t="e">
        <f>""""&amp;New!#REF!&amp;""""</f>
        <v>#REF!</v>
      </c>
      <c r="P150" t="e">
        <f>""""&amp;New!#REF!&amp;""""</f>
        <v>#REF!</v>
      </c>
      <c r="Q150" t="str">
        <f>""""&amp;New!J150&amp;""""</f>
        <v>""</v>
      </c>
      <c r="R150" t="str">
        <f>""""&amp;New!K150&amp;""""</f>
        <v>""</v>
      </c>
      <c r="S150" t="str">
        <f>""""&amp;New!L150&amp;""""</f>
        <v>"x"</v>
      </c>
      <c r="T150" t="str">
        <f>""""&amp;New!M150&amp;""""</f>
        <v>"x"</v>
      </c>
      <c r="U150" t="str">
        <f>"("""&amp;New!N150&amp;""").encode('utf8')"</f>
        <v>("Wir empfehlen Dir vor allen Dingen BH-Typen, die Dir Stabilität und Halt geben. Dafür sind BHs mit einem Push-Up am besten geeignet. Genau passend für Deine Brust sind Bralettes, Balconette und Vollschalen BHs.").encode('utf8')</v>
      </c>
      <c r="V150" t="e">
        <f t="shared" si="2"/>
        <v>#REF!</v>
      </c>
      <c r="AA150" t="s">
        <v>53</v>
      </c>
      <c r="AB150" t="s">
        <v>54</v>
      </c>
    </row>
    <row r="151" spans="1:28" x14ac:dyDescent="0.25">
      <c r="A151" t="str">
        <f>""""&amp;New!A151&amp;""""</f>
        <v>"Rund"</v>
      </c>
      <c r="B151" t="str">
        <f>""""&amp;New!B151&amp;""""</f>
        <v>"Stark Ost-West"</v>
      </c>
      <c r="C151" t="str">
        <f>""""&amp;New!C151&amp;""""</f>
        <v>"Symmetrisch"</v>
      </c>
      <c r="D151" t="str">
        <f>""""&amp;New!D151&amp;""""</f>
        <v>"Nach unten geneigt"</v>
      </c>
      <c r="E151" t="str">
        <f>""""&amp;New!E151&amp;""""</f>
        <v>"AA"</v>
      </c>
      <c r="F151" t="e">
        <f>""""&amp;New!#REF!&amp;""""</f>
        <v>#REF!</v>
      </c>
      <c r="G151" t="str">
        <f>""""&amp;New!G151&amp;""""</f>
        <v>"x"</v>
      </c>
      <c r="H151" t="str">
        <f>""""&amp;New!H151&amp;""""</f>
        <v>"x"</v>
      </c>
      <c r="I151" t="str">
        <f>""""&amp;New!F151&amp;""""</f>
        <v>""</v>
      </c>
      <c r="J151" t="str">
        <f>""""&amp;New!I151&amp;""""</f>
        <v>"x"</v>
      </c>
      <c r="K151" t="e">
        <f>""""&amp;New!#REF!&amp;""""</f>
        <v>#REF!</v>
      </c>
      <c r="L151" t="e">
        <f>""""&amp;New!#REF!&amp;""""</f>
        <v>#REF!</v>
      </c>
      <c r="M151" t="e">
        <f>""""&amp;New!#REF!&amp;""""</f>
        <v>#REF!</v>
      </c>
      <c r="N151" t="e">
        <f>""""&amp;New!#REF!&amp;""""</f>
        <v>#REF!</v>
      </c>
      <c r="O151" t="e">
        <f>""""&amp;New!#REF!&amp;""""</f>
        <v>#REF!</v>
      </c>
      <c r="P151" t="e">
        <f>""""&amp;New!#REF!&amp;""""</f>
        <v>#REF!</v>
      </c>
      <c r="Q151" t="str">
        <f>""""&amp;New!J151&amp;""""</f>
        <v>""</v>
      </c>
      <c r="R151" t="str">
        <f>""""&amp;New!K151&amp;""""</f>
        <v>""</v>
      </c>
      <c r="S151" t="str">
        <f>""""&amp;New!L151&amp;""""</f>
        <v>"x"</v>
      </c>
      <c r="T151" t="str">
        <f>""""&amp;New!M151&amp;""""</f>
        <v>"x"</v>
      </c>
      <c r="U151" t="str">
        <f>"("""&amp;New!N151&amp;""").encode('utf8')"</f>
        <v>("Wir empfehlen Dir vor allen Dingen BH-Typen, die Dir Stabilität und Halt geben. Dafür sind BHs mit einem Push-Up am besten geeignet. Genau passend für Deine Brust sind Bralettes, Balconette und Vollschalen BHs.").encode('utf8')</v>
      </c>
      <c r="V151" t="e">
        <f t="shared" si="2"/>
        <v>#REF!</v>
      </c>
      <c r="AA151" t="s">
        <v>53</v>
      </c>
      <c r="AB151" t="s">
        <v>54</v>
      </c>
    </row>
    <row r="152" spans="1:28" x14ac:dyDescent="0.25">
      <c r="A152" t="str">
        <f>""""&amp;New!A152&amp;""""</f>
        <v>"Rund"</v>
      </c>
      <c r="B152" t="str">
        <f>""""&amp;New!B152&amp;""""</f>
        <v>"Leicht Ost-West"</v>
      </c>
      <c r="C152" t="str">
        <f>""""&amp;New!C152&amp;""""</f>
        <v>"Asymmetrisch"</v>
      </c>
      <c r="D152" t="str">
        <f>""""&amp;New!D152&amp;""""</f>
        <v>"Gestuetzt"</v>
      </c>
      <c r="E152" t="str">
        <f>""""&amp;New!E152&amp;""""</f>
        <v>"AA"</v>
      </c>
      <c r="F152" t="e">
        <f>""""&amp;New!#REF!&amp;""""</f>
        <v>#REF!</v>
      </c>
      <c r="G152" t="str">
        <f>""""&amp;New!G152&amp;""""</f>
        <v>""</v>
      </c>
      <c r="H152" t="str">
        <f>""""&amp;New!H152&amp;""""</f>
        <v>"x"</v>
      </c>
      <c r="I152" t="str">
        <f>""""&amp;New!F152&amp;""""</f>
        <v>""</v>
      </c>
      <c r="J152" t="str">
        <f>""""&amp;New!I152&amp;""""</f>
        <v>"x"</v>
      </c>
      <c r="K152" t="e">
        <f>""""&amp;New!#REF!&amp;""""</f>
        <v>#REF!</v>
      </c>
      <c r="L152" t="e">
        <f>""""&amp;New!#REF!&amp;""""</f>
        <v>#REF!</v>
      </c>
      <c r="M152" t="e">
        <f>""""&amp;New!#REF!&amp;""""</f>
        <v>#REF!</v>
      </c>
      <c r="N152" t="e">
        <f>""""&amp;New!#REF!&amp;""""</f>
        <v>#REF!</v>
      </c>
      <c r="O152" t="e">
        <f>""""&amp;New!#REF!&amp;""""</f>
        <v>#REF!</v>
      </c>
      <c r="P152" t="e">
        <f>""""&amp;New!#REF!&amp;""""</f>
        <v>#REF!</v>
      </c>
      <c r="Q152" t="str">
        <f>""""&amp;New!J152&amp;""""</f>
        <v>""</v>
      </c>
      <c r="R152" t="str">
        <f>""""&amp;New!K152&amp;""""</f>
        <v>""</v>
      </c>
      <c r="S152" t="str">
        <f>""""&amp;New!L152&amp;""""</f>
        <v>"x"</v>
      </c>
      <c r="T152" t="str">
        <f>""""&amp;New!M152&amp;""""</f>
        <v>""</v>
      </c>
      <c r="U152" t="str">
        <f>"("""&amp;New!N152&amp;""").encode('utf8')"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52" t="e">
        <f t="shared" si="2"/>
        <v>#REF!</v>
      </c>
      <c r="AA152" t="s">
        <v>53</v>
      </c>
      <c r="AB152" t="s">
        <v>54</v>
      </c>
    </row>
    <row r="153" spans="1:28" x14ac:dyDescent="0.25">
      <c r="A153" t="str">
        <f>""""&amp;New!A153&amp;""""</f>
        <v>"Rund"</v>
      </c>
      <c r="B153" t="str">
        <f>""""&amp;New!B153&amp;""""</f>
        <v>"Leicht Ost-West"</v>
      </c>
      <c r="C153" t="str">
        <f>""""&amp;New!C153&amp;""""</f>
        <v>"Asymmetrisch"</v>
      </c>
      <c r="D153" t="str">
        <f>""""&amp;New!D153&amp;""""</f>
        <v>"Halb gestuetzt"</v>
      </c>
      <c r="E153" t="str">
        <f>""""&amp;New!E153&amp;""""</f>
        <v>"AA"</v>
      </c>
      <c r="F153" t="e">
        <f>""""&amp;New!#REF!&amp;""""</f>
        <v>#REF!</v>
      </c>
      <c r="G153" t="str">
        <f>""""&amp;New!G153&amp;""""</f>
        <v>""</v>
      </c>
      <c r="H153" t="str">
        <f>""""&amp;New!H153&amp;""""</f>
        <v>"x"</v>
      </c>
      <c r="I153" t="str">
        <f>""""&amp;New!F153&amp;""""</f>
        <v>""</v>
      </c>
      <c r="J153" t="str">
        <f>""""&amp;New!I153&amp;""""</f>
        <v>"x"</v>
      </c>
      <c r="K153" t="e">
        <f>""""&amp;New!#REF!&amp;""""</f>
        <v>#REF!</v>
      </c>
      <c r="L153" t="e">
        <f>""""&amp;New!#REF!&amp;""""</f>
        <v>#REF!</v>
      </c>
      <c r="M153" t="e">
        <f>""""&amp;New!#REF!&amp;""""</f>
        <v>#REF!</v>
      </c>
      <c r="N153" t="e">
        <f>""""&amp;New!#REF!&amp;""""</f>
        <v>#REF!</v>
      </c>
      <c r="O153" t="e">
        <f>""""&amp;New!#REF!&amp;""""</f>
        <v>#REF!</v>
      </c>
      <c r="P153" t="e">
        <f>""""&amp;New!#REF!&amp;""""</f>
        <v>#REF!</v>
      </c>
      <c r="Q153" t="str">
        <f>""""&amp;New!J153&amp;""""</f>
        <v>""</v>
      </c>
      <c r="R153" t="str">
        <f>""""&amp;New!K153&amp;""""</f>
        <v>""</v>
      </c>
      <c r="S153" t="str">
        <f>""""&amp;New!L153&amp;""""</f>
        <v>"x"</v>
      </c>
      <c r="T153" t="str">
        <f>""""&amp;New!M153&amp;""""</f>
        <v>"x"</v>
      </c>
      <c r="U153" t="str">
        <f>"("""&amp;New!N153&amp;""").encode('utf8')"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53" t="e">
        <f t="shared" si="2"/>
        <v>#REF!</v>
      </c>
      <c r="AA153" t="s">
        <v>53</v>
      </c>
      <c r="AB153" t="s">
        <v>54</v>
      </c>
    </row>
    <row r="154" spans="1:28" x14ac:dyDescent="0.25">
      <c r="A154" t="str">
        <f>""""&amp;New!A154&amp;""""</f>
        <v>"Rund"</v>
      </c>
      <c r="B154" t="str">
        <f>""""&amp;New!B154&amp;""""</f>
        <v>"Leicht Ost-West"</v>
      </c>
      <c r="C154" t="str">
        <f>""""&amp;New!C154&amp;""""</f>
        <v>"Asymmetrisch"</v>
      </c>
      <c r="D154" t="str">
        <f>""""&amp;New!D154&amp;""""</f>
        <v>"Nach unten geneigt"</v>
      </c>
      <c r="E154" t="str">
        <f>""""&amp;New!E154&amp;""""</f>
        <v>"AA"</v>
      </c>
      <c r="F154" t="e">
        <f>""""&amp;New!#REF!&amp;""""</f>
        <v>#REF!</v>
      </c>
      <c r="G154" t="str">
        <f>""""&amp;New!G154&amp;""""</f>
        <v>""</v>
      </c>
      <c r="H154" t="str">
        <f>""""&amp;New!H154&amp;""""</f>
        <v>"x"</v>
      </c>
      <c r="I154" t="str">
        <f>""""&amp;New!F154&amp;""""</f>
        <v>""</v>
      </c>
      <c r="J154" t="str">
        <f>""""&amp;New!I154&amp;""""</f>
        <v>"x"</v>
      </c>
      <c r="K154" t="e">
        <f>""""&amp;New!#REF!&amp;""""</f>
        <v>#REF!</v>
      </c>
      <c r="L154" t="e">
        <f>""""&amp;New!#REF!&amp;""""</f>
        <v>#REF!</v>
      </c>
      <c r="M154" t="e">
        <f>""""&amp;New!#REF!&amp;""""</f>
        <v>#REF!</v>
      </c>
      <c r="N154" t="e">
        <f>""""&amp;New!#REF!&amp;""""</f>
        <v>#REF!</v>
      </c>
      <c r="O154" t="e">
        <f>""""&amp;New!#REF!&amp;""""</f>
        <v>#REF!</v>
      </c>
      <c r="P154" t="e">
        <f>""""&amp;New!#REF!&amp;""""</f>
        <v>#REF!</v>
      </c>
      <c r="Q154" t="str">
        <f>""""&amp;New!J154&amp;""""</f>
        <v>""</v>
      </c>
      <c r="R154" t="str">
        <f>""""&amp;New!K154&amp;""""</f>
        <v>""</v>
      </c>
      <c r="S154" t="str">
        <f>""""&amp;New!L154&amp;""""</f>
        <v>"x"</v>
      </c>
      <c r="T154" t="str">
        <f>""""&amp;New!M154&amp;""""</f>
        <v>"x"</v>
      </c>
      <c r="U154" t="str">
        <f>"("""&amp;New!N154&amp;""").encode('utf8')"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54" t="e">
        <f t="shared" si="2"/>
        <v>#REF!</v>
      </c>
      <c r="AA154" t="s">
        <v>53</v>
      </c>
      <c r="AB154" t="s">
        <v>54</v>
      </c>
    </row>
    <row r="155" spans="1:28" x14ac:dyDescent="0.25">
      <c r="A155" t="str">
        <f>""""&amp;New!A155&amp;""""</f>
        <v>"Rund"</v>
      </c>
      <c r="B155" t="str">
        <f>""""&amp;New!B155&amp;""""</f>
        <v>"Leicht Ost-West"</v>
      </c>
      <c r="C155" t="str">
        <f>""""&amp;New!C155&amp;""""</f>
        <v>"Symmetrisch"</v>
      </c>
      <c r="D155" t="str">
        <f>""""&amp;New!D155&amp;""""</f>
        <v>"Gestuetzt"</v>
      </c>
      <c r="E155" t="str">
        <f>""""&amp;New!E155&amp;""""</f>
        <v>"AA"</v>
      </c>
      <c r="F155" t="e">
        <f>""""&amp;New!#REF!&amp;""""</f>
        <v>#REF!</v>
      </c>
      <c r="G155" t="str">
        <f>""""&amp;New!G155&amp;""""</f>
        <v>""</v>
      </c>
      <c r="H155" t="str">
        <f>""""&amp;New!H155&amp;""""</f>
        <v>"x"</v>
      </c>
      <c r="I155" t="str">
        <f>""""&amp;New!F155&amp;""""</f>
        <v>""</v>
      </c>
      <c r="J155" t="str">
        <f>""""&amp;New!I155&amp;""""</f>
        <v>"x"</v>
      </c>
      <c r="K155" t="e">
        <f>""""&amp;New!#REF!&amp;""""</f>
        <v>#REF!</v>
      </c>
      <c r="L155" t="e">
        <f>""""&amp;New!#REF!&amp;""""</f>
        <v>#REF!</v>
      </c>
      <c r="M155" t="e">
        <f>""""&amp;New!#REF!&amp;""""</f>
        <v>#REF!</v>
      </c>
      <c r="N155" t="e">
        <f>""""&amp;New!#REF!&amp;""""</f>
        <v>#REF!</v>
      </c>
      <c r="O155" t="e">
        <f>""""&amp;New!#REF!&amp;""""</f>
        <v>#REF!</v>
      </c>
      <c r="P155" t="e">
        <f>""""&amp;New!#REF!&amp;""""</f>
        <v>#REF!</v>
      </c>
      <c r="Q155" t="str">
        <f>""""&amp;New!J155&amp;""""</f>
        <v>""</v>
      </c>
      <c r="R155" t="str">
        <f>""""&amp;New!K155&amp;""""</f>
        <v>"x"</v>
      </c>
      <c r="S155" t="str">
        <f>""""&amp;New!L155&amp;""""</f>
        <v>"x"</v>
      </c>
      <c r="T155" t="str">
        <f>""""&amp;New!M155&amp;""""</f>
        <v>""</v>
      </c>
      <c r="U155" t="str">
        <f>"("""&amp;New!N155&amp;""").encode('utf8')"</f>
        <v>("Deine Brust benötigt Stabilität und Halt. Du solltest entweder einen Push-Up BH oder einen leicht wattierten BH tragen. Genau passend für Deine Brust sind Balconette und Vollschalen BHs.").encode('utf8')</v>
      </c>
      <c r="V155" t="e">
        <f t="shared" si="2"/>
        <v>#REF!</v>
      </c>
      <c r="AA155" t="s">
        <v>53</v>
      </c>
      <c r="AB155" t="s">
        <v>54</v>
      </c>
    </row>
    <row r="156" spans="1:28" x14ac:dyDescent="0.25">
      <c r="A156" t="str">
        <f>""""&amp;New!A156&amp;""""</f>
        <v>"Rund"</v>
      </c>
      <c r="B156" t="str">
        <f>""""&amp;New!B156&amp;""""</f>
        <v>"Leicht Ost-West"</v>
      </c>
      <c r="C156" t="str">
        <f>""""&amp;New!C156&amp;""""</f>
        <v>"Symmetrisch"</v>
      </c>
      <c r="D156" t="str">
        <f>""""&amp;New!D156&amp;""""</f>
        <v>"Halb gestuetzt"</v>
      </c>
      <c r="E156" t="str">
        <f>""""&amp;New!E156&amp;""""</f>
        <v>"AA"</v>
      </c>
      <c r="F156" t="e">
        <f>""""&amp;New!#REF!&amp;""""</f>
        <v>#REF!</v>
      </c>
      <c r="G156" t="str">
        <f>""""&amp;New!G156&amp;""""</f>
        <v>"x"</v>
      </c>
      <c r="H156" t="str">
        <f>""""&amp;New!H156&amp;""""</f>
        <v>"x"</v>
      </c>
      <c r="I156" t="str">
        <f>""""&amp;New!F156&amp;""""</f>
        <v>""</v>
      </c>
      <c r="J156" t="str">
        <f>""""&amp;New!I156&amp;""""</f>
        <v>"x"</v>
      </c>
      <c r="K156" t="e">
        <f>""""&amp;New!#REF!&amp;""""</f>
        <v>#REF!</v>
      </c>
      <c r="L156" t="e">
        <f>""""&amp;New!#REF!&amp;""""</f>
        <v>#REF!</v>
      </c>
      <c r="M156" t="e">
        <f>""""&amp;New!#REF!&amp;""""</f>
        <v>#REF!</v>
      </c>
      <c r="N156" t="e">
        <f>""""&amp;New!#REF!&amp;""""</f>
        <v>#REF!</v>
      </c>
      <c r="O156" t="e">
        <f>""""&amp;New!#REF!&amp;""""</f>
        <v>#REF!</v>
      </c>
      <c r="P156" t="e">
        <f>""""&amp;New!#REF!&amp;""""</f>
        <v>#REF!</v>
      </c>
      <c r="Q156" t="str">
        <f>""""&amp;New!J156&amp;""""</f>
        <v>""</v>
      </c>
      <c r="R156" t="str">
        <f>""""&amp;New!K156&amp;""""</f>
        <v>"x"</v>
      </c>
      <c r="S156" t="str">
        <f>""""&amp;New!L156&amp;""""</f>
        <v>"x"</v>
      </c>
      <c r="T156" t="str">
        <f>""""&amp;New!M156&amp;""""</f>
        <v>"x"</v>
      </c>
      <c r="U156" t="str">
        <f>"("""&amp;New!N156&amp;""").encode('utf8')"</f>
        <v>("Deine Brust benötigt Stabilität und Halt. Du solltest entweder einen Push-Up BH oder einen leicht wattierten BH tragen. Genau passend für Deine Brust sind Bralettes, Balconette und Vollschalen BHs.").encode('utf8')</v>
      </c>
      <c r="V156" t="e">
        <f t="shared" si="2"/>
        <v>#REF!</v>
      </c>
      <c r="AA156" t="s">
        <v>53</v>
      </c>
      <c r="AB156" t="s">
        <v>54</v>
      </c>
    </row>
    <row r="157" spans="1:28" x14ac:dyDescent="0.25">
      <c r="A157" t="str">
        <f>""""&amp;New!A157&amp;""""</f>
        <v>"Rund"</v>
      </c>
      <c r="B157" t="str">
        <f>""""&amp;New!B157&amp;""""</f>
        <v>"Leicht Ost-West"</v>
      </c>
      <c r="C157" t="str">
        <f>""""&amp;New!C157&amp;""""</f>
        <v>"Symmetrisch"</v>
      </c>
      <c r="D157" t="str">
        <f>""""&amp;New!D157&amp;""""</f>
        <v>"Nach unten geneigt"</v>
      </c>
      <c r="E157" t="str">
        <f>""""&amp;New!E157&amp;""""</f>
        <v>"AA"</v>
      </c>
      <c r="F157" t="e">
        <f>""""&amp;New!#REF!&amp;""""</f>
        <v>#REF!</v>
      </c>
      <c r="G157" t="str">
        <f>""""&amp;New!G157&amp;""""</f>
        <v>"x"</v>
      </c>
      <c r="H157" t="str">
        <f>""""&amp;New!H157&amp;""""</f>
        <v>"x"</v>
      </c>
      <c r="I157" t="str">
        <f>""""&amp;New!F157&amp;""""</f>
        <v>""</v>
      </c>
      <c r="J157" t="str">
        <f>""""&amp;New!I157&amp;""""</f>
        <v>"x"</v>
      </c>
      <c r="K157" t="e">
        <f>""""&amp;New!#REF!&amp;""""</f>
        <v>#REF!</v>
      </c>
      <c r="L157" t="e">
        <f>""""&amp;New!#REF!&amp;""""</f>
        <v>#REF!</v>
      </c>
      <c r="M157" t="e">
        <f>""""&amp;New!#REF!&amp;""""</f>
        <v>#REF!</v>
      </c>
      <c r="N157" t="e">
        <f>""""&amp;New!#REF!&amp;""""</f>
        <v>#REF!</v>
      </c>
      <c r="O157" t="e">
        <f>""""&amp;New!#REF!&amp;""""</f>
        <v>#REF!</v>
      </c>
      <c r="P157" t="e">
        <f>""""&amp;New!#REF!&amp;""""</f>
        <v>#REF!</v>
      </c>
      <c r="Q157" t="str">
        <f>""""&amp;New!J157&amp;""""</f>
        <v>""</v>
      </c>
      <c r="R157" t="str">
        <f>""""&amp;New!K157&amp;""""</f>
        <v>"x"</v>
      </c>
      <c r="S157" t="str">
        <f>""""&amp;New!L157&amp;""""</f>
        <v>"x"</v>
      </c>
      <c r="T157" t="str">
        <f>""""&amp;New!M157&amp;""""</f>
        <v>"x"</v>
      </c>
      <c r="U157" t="str">
        <f>"("""&amp;New!N157&amp;""").encode('utf8')"</f>
        <v>("Deine Brust benötigt Stabilität und Halt. Du solltest entweder einen Push-Up BH oder einen leicht wattierten BH tragen. Genau passend für Deine Brust sind Bralettes, Balconette und Vollschalen BHs.").encode('utf8')</v>
      </c>
      <c r="V157" t="e">
        <f t="shared" si="2"/>
        <v>#REF!</v>
      </c>
      <c r="AA157" t="s">
        <v>53</v>
      </c>
      <c r="AB157" t="s">
        <v>54</v>
      </c>
    </row>
    <row r="158" spans="1:28" x14ac:dyDescent="0.25">
      <c r="A158" t="str">
        <f>""""&amp;New!A158&amp;""""</f>
        <v>"Rund"</v>
      </c>
      <c r="B158" t="str">
        <f>""""&amp;New!B158&amp;""""</f>
        <v>"Mittig"</v>
      </c>
      <c r="C158" t="str">
        <f>""""&amp;New!C158&amp;""""</f>
        <v>"Asymmetrisch"</v>
      </c>
      <c r="D158" t="str">
        <f>""""&amp;New!D158&amp;""""</f>
        <v>"Gestuetzt"</v>
      </c>
      <c r="E158" t="str">
        <f>""""&amp;New!E158&amp;""""</f>
        <v>"AA"</v>
      </c>
      <c r="F158" t="e">
        <f>""""&amp;New!#REF!&amp;""""</f>
        <v>#REF!</v>
      </c>
      <c r="G158" t="str">
        <f>""""&amp;New!G158&amp;""""</f>
        <v>""</v>
      </c>
      <c r="H158" t="str">
        <f>""""&amp;New!H158&amp;""""</f>
        <v>"x"</v>
      </c>
      <c r="I158" t="str">
        <f>""""&amp;New!F158&amp;""""</f>
        <v>""</v>
      </c>
      <c r="J158" t="str">
        <f>""""&amp;New!I158&amp;""""</f>
        <v>"x"</v>
      </c>
      <c r="K158" t="e">
        <f>""""&amp;New!#REF!&amp;""""</f>
        <v>#REF!</v>
      </c>
      <c r="L158" t="e">
        <f>""""&amp;New!#REF!&amp;""""</f>
        <v>#REF!</v>
      </c>
      <c r="M158" t="e">
        <f>""""&amp;New!#REF!&amp;""""</f>
        <v>#REF!</v>
      </c>
      <c r="N158" t="e">
        <f>""""&amp;New!#REF!&amp;""""</f>
        <v>#REF!</v>
      </c>
      <c r="O158" t="e">
        <f>""""&amp;New!#REF!&amp;""""</f>
        <v>#REF!</v>
      </c>
      <c r="P158" t="e">
        <f>""""&amp;New!#REF!&amp;""""</f>
        <v>#REF!</v>
      </c>
      <c r="Q158" t="str">
        <f>""""&amp;New!J158&amp;""""</f>
        <v>""</v>
      </c>
      <c r="R158" t="str">
        <f>""""&amp;New!K158&amp;""""</f>
        <v>"x"</v>
      </c>
      <c r="S158" t="str">
        <f>""""&amp;New!L158&amp;""""</f>
        <v>"x"</v>
      </c>
      <c r="T158" t="str">
        <f>""""&amp;New!M158&amp;""""</f>
        <v>""</v>
      </c>
      <c r="U158" t="str">
        <f>"("""&amp;New!N158&amp;""").encode('utf8')"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158" t="e">
        <f t="shared" si="2"/>
        <v>#REF!</v>
      </c>
      <c r="AA158" t="s">
        <v>53</v>
      </c>
      <c r="AB158" t="s">
        <v>54</v>
      </c>
    </row>
    <row r="159" spans="1:28" x14ac:dyDescent="0.25">
      <c r="A159" t="str">
        <f>""""&amp;New!A159&amp;""""</f>
        <v>"Rund"</v>
      </c>
      <c r="B159" t="str">
        <f>""""&amp;New!B159&amp;""""</f>
        <v>"Mittig"</v>
      </c>
      <c r="C159" t="str">
        <f>""""&amp;New!C159&amp;""""</f>
        <v>"Asymmetrisch"</v>
      </c>
      <c r="D159" t="str">
        <f>""""&amp;New!D159&amp;""""</f>
        <v>"Halb gestuetzt"</v>
      </c>
      <c r="E159" t="str">
        <f>""""&amp;New!E159&amp;""""</f>
        <v>"AA"</v>
      </c>
      <c r="F159" t="e">
        <f>""""&amp;New!#REF!&amp;""""</f>
        <v>#REF!</v>
      </c>
      <c r="G159" t="str">
        <f>""""&amp;New!G159&amp;""""</f>
        <v>""</v>
      </c>
      <c r="H159" t="str">
        <f>""""&amp;New!H159&amp;""""</f>
        <v>"x"</v>
      </c>
      <c r="I159" t="str">
        <f>""""&amp;New!F159&amp;""""</f>
        <v>""</v>
      </c>
      <c r="J159" t="str">
        <f>""""&amp;New!I159&amp;""""</f>
        <v>"x"</v>
      </c>
      <c r="K159" t="e">
        <f>""""&amp;New!#REF!&amp;""""</f>
        <v>#REF!</v>
      </c>
      <c r="L159" t="e">
        <f>""""&amp;New!#REF!&amp;""""</f>
        <v>#REF!</v>
      </c>
      <c r="M159" t="e">
        <f>""""&amp;New!#REF!&amp;""""</f>
        <v>#REF!</v>
      </c>
      <c r="N159" t="e">
        <f>""""&amp;New!#REF!&amp;""""</f>
        <v>#REF!</v>
      </c>
      <c r="O159" t="e">
        <f>""""&amp;New!#REF!&amp;""""</f>
        <v>#REF!</v>
      </c>
      <c r="P159" t="e">
        <f>""""&amp;New!#REF!&amp;""""</f>
        <v>#REF!</v>
      </c>
      <c r="Q159" t="str">
        <f>""""&amp;New!J159&amp;""""</f>
        <v>""</v>
      </c>
      <c r="R159" t="str">
        <f>""""&amp;New!K159&amp;""""</f>
        <v>"x"</v>
      </c>
      <c r="S159" t="str">
        <f>""""&amp;New!L159&amp;""""</f>
        <v>"x"</v>
      </c>
      <c r="T159" t="str">
        <f>""""&amp;New!M159&amp;""""</f>
        <v>"x"</v>
      </c>
      <c r="U159" t="str">
        <f>"("""&amp;New!N159&amp;""").encode('utf8')"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159" t="e">
        <f t="shared" si="2"/>
        <v>#REF!</v>
      </c>
      <c r="AA159" t="s">
        <v>53</v>
      </c>
      <c r="AB159" t="s">
        <v>54</v>
      </c>
    </row>
    <row r="160" spans="1:28" x14ac:dyDescent="0.25">
      <c r="A160" t="str">
        <f>""""&amp;New!A160&amp;""""</f>
        <v>"Rund"</v>
      </c>
      <c r="B160" t="str">
        <f>""""&amp;New!B160&amp;""""</f>
        <v>"Mittig"</v>
      </c>
      <c r="C160" t="str">
        <f>""""&amp;New!C160&amp;""""</f>
        <v>"Asymmetrisch"</v>
      </c>
      <c r="D160" t="str">
        <f>""""&amp;New!D160&amp;""""</f>
        <v>"Nach unten geneigt"</v>
      </c>
      <c r="E160" t="str">
        <f>""""&amp;New!E160&amp;""""</f>
        <v>"AA"</v>
      </c>
      <c r="F160" t="e">
        <f>""""&amp;New!#REF!&amp;""""</f>
        <v>#REF!</v>
      </c>
      <c r="G160" t="str">
        <f>""""&amp;New!G160&amp;""""</f>
        <v>""</v>
      </c>
      <c r="H160" t="str">
        <f>""""&amp;New!H160&amp;""""</f>
        <v>"x"</v>
      </c>
      <c r="I160" t="str">
        <f>""""&amp;New!F160&amp;""""</f>
        <v>""</v>
      </c>
      <c r="J160" t="str">
        <f>""""&amp;New!I160&amp;""""</f>
        <v>"x"</v>
      </c>
      <c r="K160" t="e">
        <f>""""&amp;New!#REF!&amp;""""</f>
        <v>#REF!</v>
      </c>
      <c r="L160" t="e">
        <f>""""&amp;New!#REF!&amp;""""</f>
        <v>#REF!</v>
      </c>
      <c r="M160" t="e">
        <f>""""&amp;New!#REF!&amp;""""</f>
        <v>#REF!</v>
      </c>
      <c r="N160" t="e">
        <f>""""&amp;New!#REF!&amp;""""</f>
        <v>#REF!</v>
      </c>
      <c r="O160" t="e">
        <f>""""&amp;New!#REF!&amp;""""</f>
        <v>#REF!</v>
      </c>
      <c r="P160" t="e">
        <f>""""&amp;New!#REF!&amp;""""</f>
        <v>#REF!</v>
      </c>
      <c r="Q160" t="str">
        <f>""""&amp;New!J160&amp;""""</f>
        <v>""</v>
      </c>
      <c r="R160" t="str">
        <f>""""&amp;New!K160&amp;""""</f>
        <v>"x"</v>
      </c>
      <c r="S160" t="str">
        <f>""""&amp;New!L160&amp;""""</f>
        <v>"x"</v>
      </c>
      <c r="T160" t="str">
        <f>""""&amp;New!M160&amp;""""</f>
        <v>"x"</v>
      </c>
      <c r="U160" t="str">
        <f>"("""&amp;New!N160&amp;""").encode('utf8')"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160" t="e">
        <f t="shared" si="2"/>
        <v>#REF!</v>
      </c>
      <c r="AA160" t="s">
        <v>53</v>
      </c>
      <c r="AB160" t="s">
        <v>54</v>
      </c>
    </row>
    <row r="161" spans="1:28" x14ac:dyDescent="0.25">
      <c r="A161" t="str">
        <f>""""&amp;New!A161&amp;""""</f>
        <v>"Rund"</v>
      </c>
      <c r="B161" t="str">
        <f>""""&amp;New!B161&amp;""""</f>
        <v>"Mittig"</v>
      </c>
      <c r="C161" t="str">
        <f>""""&amp;New!C161&amp;""""</f>
        <v>"Symmetrisch"</v>
      </c>
      <c r="D161" t="str">
        <f>""""&amp;New!D161&amp;""""</f>
        <v>"Gestuetzt"</v>
      </c>
      <c r="E161" t="str">
        <f>""""&amp;New!E161&amp;""""</f>
        <v>"AA"</v>
      </c>
      <c r="F161" t="e">
        <f>""""&amp;New!#REF!&amp;""""</f>
        <v>#REF!</v>
      </c>
      <c r="G161" t="str">
        <f>""""&amp;New!G161&amp;""""</f>
        <v>""</v>
      </c>
      <c r="H161" t="str">
        <f>""""&amp;New!H161&amp;""""</f>
        <v>"x"</v>
      </c>
      <c r="I161" t="str">
        <f>""""&amp;New!F161&amp;""""</f>
        <v>"x"</v>
      </c>
      <c r="J161" t="str">
        <f>""""&amp;New!I161&amp;""""</f>
        <v>"x"</v>
      </c>
      <c r="K161" t="e">
        <f>""""&amp;New!#REF!&amp;""""</f>
        <v>#REF!</v>
      </c>
      <c r="L161" t="e">
        <f>""""&amp;New!#REF!&amp;""""</f>
        <v>#REF!</v>
      </c>
      <c r="M161" t="e">
        <f>""""&amp;New!#REF!&amp;""""</f>
        <v>#REF!</v>
      </c>
      <c r="N161" t="e">
        <f>""""&amp;New!#REF!&amp;""""</f>
        <v>#REF!</v>
      </c>
      <c r="O161" t="e">
        <f>""""&amp;New!#REF!&amp;""""</f>
        <v>#REF!</v>
      </c>
      <c r="P161" t="e">
        <f>""""&amp;New!#REF!&amp;""""</f>
        <v>#REF!</v>
      </c>
      <c r="Q161" t="str">
        <f>""""&amp;New!J161&amp;""""</f>
        <v>"x"</v>
      </c>
      <c r="R161" t="str">
        <f>""""&amp;New!K161&amp;""""</f>
        <v>"x"</v>
      </c>
      <c r="S161" t="str">
        <f>""""&amp;New!L161&amp;""""</f>
        <v>"x"</v>
      </c>
      <c r="T161" t="str">
        <f>""""&amp;New!M161&amp;""""</f>
        <v>""</v>
      </c>
      <c r="U161" t="str">
        <f>"("""&amp;New!N161&amp;""").encode('utf8')"</f>
        <v>("Deine Brust benötigt Stabilität und Halt. Du solltest entweder einen Push-Up BH, einen leicht wattierten BH oder einen Doppel Push-Up BH tragen. Genau passend für Deine Brust sind Bralettes, Balconette und Vollschalen BHs.").encode('utf8')</v>
      </c>
      <c r="V161" t="e">
        <f t="shared" si="2"/>
        <v>#REF!</v>
      </c>
      <c r="AA161" t="s">
        <v>53</v>
      </c>
      <c r="AB161" t="s">
        <v>54</v>
      </c>
    </row>
    <row r="162" spans="1:28" x14ac:dyDescent="0.25">
      <c r="A162" t="str">
        <f>""""&amp;New!A162&amp;""""</f>
        <v>"Rund"</v>
      </c>
      <c r="B162" t="str">
        <f>""""&amp;New!B162&amp;""""</f>
        <v>"Mittig"</v>
      </c>
      <c r="C162" t="str">
        <f>""""&amp;New!C162&amp;""""</f>
        <v>"Symmetrisch"</v>
      </c>
      <c r="D162" t="str">
        <f>""""&amp;New!D162&amp;""""</f>
        <v>"Halb gestuetzt"</v>
      </c>
      <c r="E162" t="str">
        <f>""""&amp;New!E162&amp;""""</f>
        <v>"AA"</v>
      </c>
      <c r="F162" t="e">
        <f>""""&amp;New!#REF!&amp;""""</f>
        <v>#REF!</v>
      </c>
      <c r="G162" t="str">
        <f>""""&amp;New!G162&amp;""""</f>
        <v>"x"</v>
      </c>
      <c r="H162" t="str">
        <f>""""&amp;New!H162&amp;""""</f>
        <v>"x"</v>
      </c>
      <c r="I162" t="str">
        <f>""""&amp;New!F162&amp;""""</f>
        <v>"x"</v>
      </c>
      <c r="J162" t="str">
        <f>""""&amp;New!I162&amp;""""</f>
        <v>"x"</v>
      </c>
      <c r="K162" t="e">
        <f>""""&amp;New!#REF!&amp;""""</f>
        <v>#REF!</v>
      </c>
      <c r="L162" t="e">
        <f>""""&amp;New!#REF!&amp;""""</f>
        <v>#REF!</v>
      </c>
      <c r="M162" t="e">
        <f>""""&amp;New!#REF!&amp;""""</f>
        <v>#REF!</v>
      </c>
      <c r="N162" t="e">
        <f>""""&amp;New!#REF!&amp;""""</f>
        <v>#REF!</v>
      </c>
      <c r="O162" t="e">
        <f>""""&amp;New!#REF!&amp;""""</f>
        <v>#REF!</v>
      </c>
      <c r="P162" t="e">
        <f>""""&amp;New!#REF!&amp;""""</f>
        <v>#REF!</v>
      </c>
      <c r="Q162" t="str">
        <f>""""&amp;New!J162&amp;""""</f>
        <v>"x"</v>
      </c>
      <c r="R162" t="str">
        <f>""""&amp;New!K162&amp;""""</f>
        <v>"x"</v>
      </c>
      <c r="S162" t="str">
        <f>""""&amp;New!L162&amp;""""</f>
        <v>"x"</v>
      </c>
      <c r="T162" t="str">
        <f>""""&amp;New!M162&amp;""""</f>
        <v>"x"</v>
      </c>
      <c r="U162" t="str">
        <f>"("""&amp;New!N162&amp;""").encode('utf8')"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162" t="e">
        <f t="shared" si="2"/>
        <v>#REF!</v>
      </c>
      <c r="AA162" t="s">
        <v>53</v>
      </c>
      <c r="AB162" t="s">
        <v>54</v>
      </c>
    </row>
    <row r="163" spans="1:28" x14ac:dyDescent="0.25">
      <c r="A163" t="str">
        <f>""""&amp;New!A163&amp;""""</f>
        <v>"Rund"</v>
      </c>
      <c r="B163" t="str">
        <f>""""&amp;New!B163&amp;""""</f>
        <v>"Mittig"</v>
      </c>
      <c r="C163" t="str">
        <f>""""&amp;New!C163&amp;""""</f>
        <v>"Symmetrisch"</v>
      </c>
      <c r="D163" t="str">
        <f>""""&amp;New!D163&amp;""""</f>
        <v>"Nach unten geneigt"</v>
      </c>
      <c r="E163" t="str">
        <f>""""&amp;New!E163&amp;""""</f>
        <v>"AA"</v>
      </c>
      <c r="F163" t="e">
        <f>""""&amp;New!#REF!&amp;""""</f>
        <v>#REF!</v>
      </c>
      <c r="G163" t="str">
        <f>""""&amp;New!G163&amp;""""</f>
        <v>"x"</v>
      </c>
      <c r="H163" t="str">
        <f>""""&amp;New!H163&amp;""""</f>
        <v>"x"</v>
      </c>
      <c r="I163" t="str">
        <f>""""&amp;New!F163&amp;""""</f>
        <v>"x"</v>
      </c>
      <c r="J163" t="str">
        <f>""""&amp;New!I163&amp;""""</f>
        <v>"x"</v>
      </c>
      <c r="K163" t="e">
        <f>""""&amp;New!#REF!&amp;""""</f>
        <v>#REF!</v>
      </c>
      <c r="L163" t="e">
        <f>""""&amp;New!#REF!&amp;""""</f>
        <v>#REF!</v>
      </c>
      <c r="M163" t="e">
        <f>""""&amp;New!#REF!&amp;""""</f>
        <v>#REF!</v>
      </c>
      <c r="N163" t="e">
        <f>""""&amp;New!#REF!&amp;""""</f>
        <v>#REF!</v>
      </c>
      <c r="O163" t="e">
        <f>""""&amp;New!#REF!&amp;""""</f>
        <v>#REF!</v>
      </c>
      <c r="P163" t="e">
        <f>""""&amp;New!#REF!&amp;""""</f>
        <v>#REF!</v>
      </c>
      <c r="Q163" t="str">
        <f>""""&amp;New!J163&amp;""""</f>
        <v>"x"</v>
      </c>
      <c r="R163" t="str">
        <f>""""&amp;New!K163&amp;""""</f>
        <v>"x"</v>
      </c>
      <c r="S163" t="str">
        <f>""""&amp;New!L163&amp;""""</f>
        <v>"x"</v>
      </c>
      <c r="T163" t="str">
        <f>""""&amp;New!M163&amp;""""</f>
        <v>"x"</v>
      </c>
      <c r="U163" t="str">
        <f>"("""&amp;New!N163&amp;""").encode('utf8')"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163" t="e">
        <f t="shared" si="2"/>
        <v>#REF!</v>
      </c>
      <c r="AA163" t="s">
        <v>53</v>
      </c>
      <c r="AB163" t="s">
        <v>54</v>
      </c>
    </row>
    <row r="164" spans="1:28" x14ac:dyDescent="0.25">
      <c r="A164" t="str">
        <f>""""&amp;New!A164&amp;""""</f>
        <v>"Tropfenform"</v>
      </c>
      <c r="B164" t="str">
        <f>""""&amp;New!B164&amp;""""</f>
        <v>"Stark Ost-West"</v>
      </c>
      <c r="C164" t="str">
        <f>""""&amp;New!C164&amp;""""</f>
        <v>"Asymmetrisch"</v>
      </c>
      <c r="D164" t="str">
        <f>""""&amp;New!D164&amp;""""</f>
        <v>"Gestuetzt"</v>
      </c>
      <c r="E164" t="str">
        <f>""""&amp;New!E164&amp;""""</f>
        <v>"AA"</v>
      </c>
      <c r="F164" t="e">
        <f>""""&amp;New!#REF!&amp;""""</f>
        <v>#REF!</v>
      </c>
      <c r="G164" t="str">
        <f>""""&amp;New!G164&amp;""""</f>
        <v>""</v>
      </c>
      <c r="H164" t="str">
        <f>""""&amp;New!H164&amp;""""</f>
        <v>""</v>
      </c>
      <c r="I164" t="str">
        <f>""""&amp;New!F164&amp;""""</f>
        <v>""</v>
      </c>
      <c r="J164" t="str">
        <f>""""&amp;New!I164&amp;""""</f>
        <v>"x"</v>
      </c>
      <c r="K164" t="e">
        <f>""""&amp;New!#REF!&amp;""""</f>
        <v>#REF!</v>
      </c>
      <c r="L164" t="e">
        <f>""""&amp;New!#REF!&amp;""""</f>
        <v>#REF!</v>
      </c>
      <c r="M164" t="e">
        <f>""""&amp;New!#REF!&amp;""""</f>
        <v>#REF!</v>
      </c>
      <c r="N164" t="e">
        <f>""""&amp;New!#REF!&amp;""""</f>
        <v>#REF!</v>
      </c>
      <c r="O164" t="e">
        <f>""""&amp;New!#REF!&amp;""""</f>
        <v>#REF!</v>
      </c>
      <c r="P164" t="e">
        <f>""""&amp;New!#REF!&amp;""""</f>
        <v>#REF!</v>
      </c>
      <c r="Q164" t="str">
        <f>""""&amp;New!J164&amp;""""</f>
        <v>""</v>
      </c>
      <c r="R164" t="str">
        <f>""""&amp;New!K164&amp;""""</f>
        <v>""</v>
      </c>
      <c r="S164" t="str">
        <f>""""&amp;New!L164&amp;""""</f>
        <v>"x"</v>
      </c>
      <c r="T164" t="str">
        <f>""""&amp;New!M164&amp;""""</f>
        <v>""</v>
      </c>
      <c r="U164" t="str">
        <f>"("""&amp;New!N164&amp;""").encode('utf8')"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64" t="e">
        <f t="shared" si="2"/>
        <v>#REF!</v>
      </c>
      <c r="AA164" t="s">
        <v>53</v>
      </c>
      <c r="AB164" t="s">
        <v>54</v>
      </c>
    </row>
    <row r="165" spans="1:28" x14ac:dyDescent="0.25">
      <c r="A165" t="str">
        <f>""""&amp;New!A165&amp;""""</f>
        <v>"Tropfenform"</v>
      </c>
      <c r="B165" t="str">
        <f>""""&amp;New!B165&amp;""""</f>
        <v>"Stark Ost-West"</v>
      </c>
      <c r="C165" t="str">
        <f>""""&amp;New!C165&amp;""""</f>
        <v>"Asymmetrisch"</v>
      </c>
      <c r="D165" t="str">
        <f>""""&amp;New!D165&amp;""""</f>
        <v>"Halb gestuetzt"</v>
      </c>
      <c r="E165" t="str">
        <f>""""&amp;New!E165&amp;""""</f>
        <v>"AA"</v>
      </c>
      <c r="F165" t="e">
        <f>""""&amp;New!#REF!&amp;""""</f>
        <v>#REF!</v>
      </c>
      <c r="G165" t="str">
        <f>""""&amp;New!G165&amp;""""</f>
        <v>""</v>
      </c>
      <c r="H165" t="str">
        <f>""""&amp;New!H165&amp;""""</f>
        <v>""</v>
      </c>
      <c r="I165" t="str">
        <f>""""&amp;New!F165&amp;""""</f>
        <v>""</v>
      </c>
      <c r="J165" t="str">
        <f>""""&amp;New!I165&amp;""""</f>
        <v>"x"</v>
      </c>
      <c r="K165" t="e">
        <f>""""&amp;New!#REF!&amp;""""</f>
        <v>#REF!</v>
      </c>
      <c r="L165" t="e">
        <f>""""&amp;New!#REF!&amp;""""</f>
        <v>#REF!</v>
      </c>
      <c r="M165" t="e">
        <f>""""&amp;New!#REF!&amp;""""</f>
        <v>#REF!</v>
      </c>
      <c r="N165" t="e">
        <f>""""&amp;New!#REF!&amp;""""</f>
        <v>#REF!</v>
      </c>
      <c r="O165" t="e">
        <f>""""&amp;New!#REF!&amp;""""</f>
        <v>#REF!</v>
      </c>
      <c r="P165" t="e">
        <f>""""&amp;New!#REF!&amp;""""</f>
        <v>#REF!</v>
      </c>
      <c r="Q165" t="str">
        <f>""""&amp;New!J165&amp;""""</f>
        <v>""</v>
      </c>
      <c r="R165" t="str">
        <f>""""&amp;New!K165&amp;""""</f>
        <v>""</v>
      </c>
      <c r="S165" t="str">
        <f>""""&amp;New!L165&amp;""""</f>
        <v>"x"</v>
      </c>
      <c r="T165" t="str">
        <f>""""&amp;New!M165&amp;""""</f>
        <v>"x"</v>
      </c>
      <c r="U165" t="str">
        <f>"("""&amp;New!N165&amp;""").encode('utf8')"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65" t="e">
        <f t="shared" si="2"/>
        <v>#REF!</v>
      </c>
      <c r="AA165" t="s">
        <v>53</v>
      </c>
      <c r="AB165" t="s">
        <v>54</v>
      </c>
    </row>
    <row r="166" spans="1:28" x14ac:dyDescent="0.25">
      <c r="A166" t="str">
        <f>""""&amp;New!A166&amp;""""</f>
        <v>"Tropfenform"</v>
      </c>
      <c r="B166" t="str">
        <f>""""&amp;New!B166&amp;""""</f>
        <v>"Stark Ost-West"</v>
      </c>
      <c r="C166" t="str">
        <f>""""&amp;New!C166&amp;""""</f>
        <v>"Asymmetrisch"</v>
      </c>
      <c r="D166" t="str">
        <f>""""&amp;New!D166&amp;""""</f>
        <v>"Nach unten geneigt"</v>
      </c>
      <c r="E166" t="str">
        <f>""""&amp;New!E166&amp;""""</f>
        <v>"AA"</v>
      </c>
      <c r="F166" t="e">
        <f>""""&amp;New!#REF!&amp;""""</f>
        <v>#REF!</v>
      </c>
      <c r="G166" t="str">
        <f>""""&amp;New!G166&amp;""""</f>
        <v>""</v>
      </c>
      <c r="H166" t="str">
        <f>""""&amp;New!H166&amp;""""</f>
        <v>""</v>
      </c>
      <c r="I166" t="str">
        <f>""""&amp;New!F166&amp;""""</f>
        <v>""</v>
      </c>
      <c r="J166" t="str">
        <f>""""&amp;New!I166&amp;""""</f>
        <v>"x"</v>
      </c>
      <c r="K166" t="e">
        <f>""""&amp;New!#REF!&amp;""""</f>
        <v>#REF!</v>
      </c>
      <c r="L166" t="e">
        <f>""""&amp;New!#REF!&amp;""""</f>
        <v>#REF!</v>
      </c>
      <c r="M166" t="e">
        <f>""""&amp;New!#REF!&amp;""""</f>
        <v>#REF!</v>
      </c>
      <c r="N166" t="e">
        <f>""""&amp;New!#REF!&amp;""""</f>
        <v>#REF!</v>
      </c>
      <c r="O166" t="e">
        <f>""""&amp;New!#REF!&amp;""""</f>
        <v>#REF!</v>
      </c>
      <c r="P166" t="e">
        <f>""""&amp;New!#REF!&amp;""""</f>
        <v>#REF!</v>
      </c>
      <c r="Q166" t="str">
        <f>""""&amp;New!J166&amp;""""</f>
        <v>""</v>
      </c>
      <c r="R166" t="str">
        <f>""""&amp;New!K166&amp;""""</f>
        <v>""</v>
      </c>
      <c r="S166" t="str">
        <f>""""&amp;New!L166&amp;""""</f>
        <v>"x"</v>
      </c>
      <c r="T166" t="str">
        <f>""""&amp;New!M166&amp;""""</f>
        <v>"x"</v>
      </c>
      <c r="U166" t="str">
        <f>"("""&amp;New!N166&amp;""").encode('utf8')"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66" t="e">
        <f t="shared" si="2"/>
        <v>#REF!</v>
      </c>
      <c r="AA166" t="s">
        <v>53</v>
      </c>
      <c r="AB166" t="s">
        <v>54</v>
      </c>
    </row>
    <row r="167" spans="1:28" x14ac:dyDescent="0.25">
      <c r="A167" t="str">
        <f>""""&amp;New!A167&amp;""""</f>
        <v>"Tropfenform"</v>
      </c>
      <c r="B167" t="str">
        <f>""""&amp;New!B167&amp;""""</f>
        <v>"Stark Ost-West"</v>
      </c>
      <c r="C167" t="str">
        <f>""""&amp;New!C167&amp;""""</f>
        <v>"Symmetrisch"</v>
      </c>
      <c r="D167" t="str">
        <f>""""&amp;New!D167&amp;""""</f>
        <v>"Gestuetzt"</v>
      </c>
      <c r="E167" t="str">
        <f>""""&amp;New!E167&amp;""""</f>
        <v>"AA"</v>
      </c>
      <c r="F167" t="e">
        <f>""""&amp;New!#REF!&amp;""""</f>
        <v>#REF!</v>
      </c>
      <c r="G167" t="str">
        <f>""""&amp;New!G167&amp;""""</f>
        <v>""</v>
      </c>
      <c r="H167" t="str">
        <f>""""&amp;New!H167&amp;""""</f>
        <v>""</v>
      </c>
      <c r="I167" t="str">
        <f>""""&amp;New!F167&amp;""""</f>
        <v>""</v>
      </c>
      <c r="J167" t="str">
        <f>""""&amp;New!I167&amp;""""</f>
        <v>"x"</v>
      </c>
      <c r="K167" t="e">
        <f>""""&amp;New!#REF!&amp;""""</f>
        <v>#REF!</v>
      </c>
      <c r="L167" t="e">
        <f>""""&amp;New!#REF!&amp;""""</f>
        <v>#REF!</v>
      </c>
      <c r="M167" t="e">
        <f>""""&amp;New!#REF!&amp;""""</f>
        <v>#REF!</v>
      </c>
      <c r="N167" t="e">
        <f>""""&amp;New!#REF!&amp;""""</f>
        <v>#REF!</v>
      </c>
      <c r="O167" t="e">
        <f>""""&amp;New!#REF!&amp;""""</f>
        <v>#REF!</v>
      </c>
      <c r="P167" t="e">
        <f>""""&amp;New!#REF!&amp;""""</f>
        <v>#REF!</v>
      </c>
      <c r="Q167" t="str">
        <f>""""&amp;New!J167&amp;""""</f>
        <v>""</v>
      </c>
      <c r="R167" t="str">
        <f>""""&amp;New!K167&amp;""""</f>
        <v>""</v>
      </c>
      <c r="S167" t="str">
        <f>""""&amp;New!L167&amp;""""</f>
        <v>"x"</v>
      </c>
      <c r="T167" t="str">
        <f>""""&amp;New!M167&amp;""""</f>
        <v>""</v>
      </c>
      <c r="U167" t="str">
        <f>"("""&amp;New!N167&amp;""").encode('utf8')"</f>
        <v>("Wir empfehlen Dir vor allen Dingen BH-Typen, die Dir Stabilität und Halt geben. Dafür sind BHs mit einem Push-Up am besten geeignet. Genau passend für Deine Brust sind Vollschalen BHs.").encode('utf8')</v>
      </c>
      <c r="V167" t="e">
        <f t="shared" si="2"/>
        <v>#REF!</v>
      </c>
      <c r="AA167" t="s">
        <v>53</v>
      </c>
      <c r="AB167" t="s">
        <v>54</v>
      </c>
    </row>
    <row r="168" spans="1:28" x14ac:dyDescent="0.25">
      <c r="A168" t="str">
        <f>""""&amp;New!A168&amp;""""</f>
        <v>"Tropfenform"</v>
      </c>
      <c r="B168" t="str">
        <f>""""&amp;New!B168&amp;""""</f>
        <v>"Stark Ost-West"</v>
      </c>
      <c r="C168" t="str">
        <f>""""&amp;New!C168&amp;""""</f>
        <v>"Symmetrisch"</v>
      </c>
      <c r="D168" t="str">
        <f>""""&amp;New!D168&amp;""""</f>
        <v>"Halb gestuetzt"</v>
      </c>
      <c r="E168" t="str">
        <f>""""&amp;New!E168&amp;""""</f>
        <v>"AA"</v>
      </c>
      <c r="F168" t="e">
        <f>""""&amp;New!#REF!&amp;""""</f>
        <v>#REF!</v>
      </c>
      <c r="G168" t="str">
        <f>""""&amp;New!G168&amp;""""</f>
        <v>""</v>
      </c>
      <c r="H168" t="str">
        <f>""""&amp;New!H168&amp;""""</f>
        <v>""</v>
      </c>
      <c r="I168" t="str">
        <f>""""&amp;New!F168&amp;""""</f>
        <v>""</v>
      </c>
      <c r="J168" t="str">
        <f>""""&amp;New!I168&amp;""""</f>
        <v>"x"</v>
      </c>
      <c r="K168" t="e">
        <f>""""&amp;New!#REF!&amp;""""</f>
        <v>#REF!</v>
      </c>
      <c r="L168" t="e">
        <f>""""&amp;New!#REF!&amp;""""</f>
        <v>#REF!</v>
      </c>
      <c r="M168" t="e">
        <f>""""&amp;New!#REF!&amp;""""</f>
        <v>#REF!</v>
      </c>
      <c r="N168" t="e">
        <f>""""&amp;New!#REF!&amp;""""</f>
        <v>#REF!</v>
      </c>
      <c r="O168" t="e">
        <f>""""&amp;New!#REF!&amp;""""</f>
        <v>#REF!</v>
      </c>
      <c r="P168" t="e">
        <f>""""&amp;New!#REF!&amp;""""</f>
        <v>#REF!</v>
      </c>
      <c r="Q168" t="str">
        <f>""""&amp;New!J168&amp;""""</f>
        <v>""</v>
      </c>
      <c r="R168" t="str">
        <f>""""&amp;New!K168&amp;""""</f>
        <v>""</v>
      </c>
      <c r="S168" t="str">
        <f>""""&amp;New!L168&amp;""""</f>
        <v>"x"</v>
      </c>
      <c r="T168" t="str">
        <f>""""&amp;New!M168&amp;""""</f>
        <v>"x"</v>
      </c>
      <c r="U168" t="str">
        <f>"("""&amp;New!N168&amp;""").encode('utf8')"</f>
        <v>("Wir empfehlen Dir vor allen Dingen BH-Typen, die Dir Stabilität und Halt geben. Dafür sind BHs mit einem Push-Up am besten geeignet. Genau passend für Deine Brust sind Vollschalen BHs.").encode('utf8')</v>
      </c>
      <c r="V168" t="e">
        <f t="shared" si="2"/>
        <v>#REF!</v>
      </c>
      <c r="AA168" t="s">
        <v>53</v>
      </c>
      <c r="AB168" t="s">
        <v>54</v>
      </c>
    </row>
    <row r="169" spans="1:28" x14ac:dyDescent="0.25">
      <c r="A169" t="str">
        <f>""""&amp;New!A169&amp;""""</f>
        <v>"Tropfenform"</v>
      </c>
      <c r="B169" t="str">
        <f>""""&amp;New!B169&amp;""""</f>
        <v>"Stark Ost-West"</v>
      </c>
      <c r="C169" t="str">
        <f>""""&amp;New!C169&amp;""""</f>
        <v>"Symmetrisch"</v>
      </c>
      <c r="D169" t="str">
        <f>""""&amp;New!D169&amp;""""</f>
        <v>"Nach unten geneigt"</v>
      </c>
      <c r="E169" t="str">
        <f>""""&amp;New!E169&amp;""""</f>
        <v>"AA"</v>
      </c>
      <c r="F169" t="e">
        <f>""""&amp;New!#REF!&amp;""""</f>
        <v>#REF!</v>
      </c>
      <c r="G169" t="str">
        <f>""""&amp;New!G169&amp;""""</f>
        <v>""</v>
      </c>
      <c r="H169" t="str">
        <f>""""&amp;New!H169&amp;""""</f>
        <v>""</v>
      </c>
      <c r="I169" t="str">
        <f>""""&amp;New!F169&amp;""""</f>
        <v>""</v>
      </c>
      <c r="J169" t="str">
        <f>""""&amp;New!I169&amp;""""</f>
        <v>"x"</v>
      </c>
      <c r="K169" t="e">
        <f>""""&amp;New!#REF!&amp;""""</f>
        <v>#REF!</v>
      </c>
      <c r="L169" t="e">
        <f>""""&amp;New!#REF!&amp;""""</f>
        <v>#REF!</v>
      </c>
      <c r="M169" t="e">
        <f>""""&amp;New!#REF!&amp;""""</f>
        <v>#REF!</v>
      </c>
      <c r="N169" t="e">
        <f>""""&amp;New!#REF!&amp;""""</f>
        <v>#REF!</v>
      </c>
      <c r="O169" t="e">
        <f>""""&amp;New!#REF!&amp;""""</f>
        <v>#REF!</v>
      </c>
      <c r="P169" t="e">
        <f>""""&amp;New!#REF!&amp;""""</f>
        <v>#REF!</v>
      </c>
      <c r="Q169" t="str">
        <f>""""&amp;New!J169&amp;""""</f>
        <v>""</v>
      </c>
      <c r="R169" t="str">
        <f>""""&amp;New!K169&amp;""""</f>
        <v>""</v>
      </c>
      <c r="S169" t="str">
        <f>""""&amp;New!L169&amp;""""</f>
        <v>"x"</v>
      </c>
      <c r="T169" t="str">
        <f>""""&amp;New!M169&amp;""""</f>
        <v>"x"</v>
      </c>
      <c r="U169" t="str">
        <f>"("""&amp;New!N169&amp;""").encode('utf8')"</f>
        <v>("Wir empfehlen Dir vor allen Dingen BH-Typen, die Dir Stabilität und Halt geben. Dafür sind BHs mit einem Push-Up am besten geeignet. Genau passend für Deine Brust sind Vollschalen BHs.").encode('utf8')</v>
      </c>
      <c r="V169" t="e">
        <f t="shared" si="2"/>
        <v>#REF!</v>
      </c>
      <c r="AA169" t="s">
        <v>53</v>
      </c>
      <c r="AB169" t="s">
        <v>54</v>
      </c>
    </row>
    <row r="170" spans="1:28" x14ac:dyDescent="0.25">
      <c r="A170" t="str">
        <f>""""&amp;New!A170&amp;""""</f>
        <v>"Tropfenform"</v>
      </c>
      <c r="B170" t="str">
        <f>""""&amp;New!B170&amp;""""</f>
        <v>"Leicht Ost-West"</v>
      </c>
      <c r="C170" t="str">
        <f>""""&amp;New!C170&amp;""""</f>
        <v>"Asymmetrisch"</v>
      </c>
      <c r="D170" t="str">
        <f>""""&amp;New!D170&amp;""""</f>
        <v>"Gestuetzt"</v>
      </c>
      <c r="E170" t="str">
        <f>""""&amp;New!E170&amp;""""</f>
        <v>"AA"</v>
      </c>
      <c r="F170" t="e">
        <f>""""&amp;New!#REF!&amp;""""</f>
        <v>#REF!</v>
      </c>
      <c r="G170" t="str">
        <f>""""&amp;New!G170&amp;""""</f>
        <v>""</v>
      </c>
      <c r="H170" t="str">
        <f>""""&amp;New!H170&amp;""""</f>
        <v>""</v>
      </c>
      <c r="I170" t="str">
        <f>""""&amp;New!F170&amp;""""</f>
        <v>""</v>
      </c>
      <c r="J170" t="str">
        <f>""""&amp;New!I170&amp;""""</f>
        <v>"x"</v>
      </c>
      <c r="K170" t="e">
        <f>""""&amp;New!#REF!&amp;""""</f>
        <v>#REF!</v>
      </c>
      <c r="L170" t="e">
        <f>""""&amp;New!#REF!&amp;""""</f>
        <v>#REF!</v>
      </c>
      <c r="M170" t="e">
        <f>""""&amp;New!#REF!&amp;""""</f>
        <v>#REF!</v>
      </c>
      <c r="N170" t="e">
        <f>""""&amp;New!#REF!&amp;""""</f>
        <v>#REF!</v>
      </c>
      <c r="O170" t="e">
        <f>""""&amp;New!#REF!&amp;""""</f>
        <v>#REF!</v>
      </c>
      <c r="P170" t="e">
        <f>""""&amp;New!#REF!&amp;""""</f>
        <v>#REF!</v>
      </c>
      <c r="Q170" t="str">
        <f>""""&amp;New!J170&amp;""""</f>
        <v>""</v>
      </c>
      <c r="R170" t="str">
        <f>""""&amp;New!K170&amp;""""</f>
        <v>""</v>
      </c>
      <c r="S170" t="str">
        <f>""""&amp;New!L170&amp;""""</f>
        <v>"x"</v>
      </c>
      <c r="T170" t="str">
        <f>""""&amp;New!M170&amp;""""</f>
        <v>""</v>
      </c>
      <c r="U170" t="str">
        <f>"("""&amp;New!N170&amp;""").encode('utf8')"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70" t="e">
        <f t="shared" si="2"/>
        <v>#REF!</v>
      </c>
      <c r="AA170" t="s">
        <v>53</v>
      </c>
      <c r="AB170" t="s">
        <v>54</v>
      </c>
    </row>
    <row r="171" spans="1:28" x14ac:dyDescent="0.25">
      <c r="A171" t="str">
        <f>""""&amp;New!A171&amp;""""</f>
        <v>"Tropfenform"</v>
      </c>
      <c r="B171" t="str">
        <f>""""&amp;New!B171&amp;""""</f>
        <v>"Leicht Ost-West"</v>
      </c>
      <c r="C171" t="str">
        <f>""""&amp;New!C171&amp;""""</f>
        <v>"Asymmetrisch"</v>
      </c>
      <c r="D171" t="str">
        <f>""""&amp;New!D171&amp;""""</f>
        <v>"Halb gestuetzt"</v>
      </c>
      <c r="E171" t="str">
        <f>""""&amp;New!E171&amp;""""</f>
        <v>"AA"</v>
      </c>
      <c r="F171" t="e">
        <f>""""&amp;New!#REF!&amp;""""</f>
        <v>#REF!</v>
      </c>
      <c r="G171" t="str">
        <f>""""&amp;New!G171&amp;""""</f>
        <v>""</v>
      </c>
      <c r="H171" t="str">
        <f>""""&amp;New!H171&amp;""""</f>
        <v>""</v>
      </c>
      <c r="I171" t="str">
        <f>""""&amp;New!F171&amp;""""</f>
        <v>""</v>
      </c>
      <c r="J171" t="str">
        <f>""""&amp;New!I171&amp;""""</f>
        <v>"x"</v>
      </c>
      <c r="K171" t="e">
        <f>""""&amp;New!#REF!&amp;""""</f>
        <v>#REF!</v>
      </c>
      <c r="L171" t="e">
        <f>""""&amp;New!#REF!&amp;""""</f>
        <v>#REF!</v>
      </c>
      <c r="M171" t="e">
        <f>""""&amp;New!#REF!&amp;""""</f>
        <v>#REF!</v>
      </c>
      <c r="N171" t="e">
        <f>""""&amp;New!#REF!&amp;""""</f>
        <v>#REF!</v>
      </c>
      <c r="O171" t="e">
        <f>""""&amp;New!#REF!&amp;""""</f>
        <v>#REF!</v>
      </c>
      <c r="P171" t="e">
        <f>""""&amp;New!#REF!&amp;""""</f>
        <v>#REF!</v>
      </c>
      <c r="Q171" t="str">
        <f>""""&amp;New!J171&amp;""""</f>
        <v>""</v>
      </c>
      <c r="R171" t="str">
        <f>""""&amp;New!K171&amp;""""</f>
        <v>""</v>
      </c>
      <c r="S171" t="str">
        <f>""""&amp;New!L171&amp;""""</f>
        <v>"x"</v>
      </c>
      <c r="T171" t="str">
        <f>""""&amp;New!M171&amp;""""</f>
        <v>"x"</v>
      </c>
      <c r="U171" t="str">
        <f>"("""&amp;New!N171&amp;""").encode('utf8')"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71" t="e">
        <f t="shared" si="2"/>
        <v>#REF!</v>
      </c>
      <c r="AA171" t="s">
        <v>53</v>
      </c>
      <c r="AB171" t="s">
        <v>54</v>
      </c>
    </row>
    <row r="172" spans="1:28" x14ac:dyDescent="0.25">
      <c r="A172" t="str">
        <f>""""&amp;New!A172&amp;""""</f>
        <v>"Tropfenform"</v>
      </c>
      <c r="B172" t="str">
        <f>""""&amp;New!B172&amp;""""</f>
        <v>"Leicht Ost-West"</v>
      </c>
      <c r="C172" t="str">
        <f>""""&amp;New!C172&amp;""""</f>
        <v>"Asymmetrisch"</v>
      </c>
      <c r="D172" t="str">
        <f>""""&amp;New!D172&amp;""""</f>
        <v>"Nach unten geneigt"</v>
      </c>
      <c r="E172" t="str">
        <f>""""&amp;New!E172&amp;""""</f>
        <v>"AA"</v>
      </c>
      <c r="F172" t="e">
        <f>""""&amp;New!#REF!&amp;""""</f>
        <v>#REF!</v>
      </c>
      <c r="G172" t="str">
        <f>""""&amp;New!G172&amp;""""</f>
        <v>""</v>
      </c>
      <c r="H172" t="str">
        <f>""""&amp;New!H172&amp;""""</f>
        <v>""</v>
      </c>
      <c r="I172" t="str">
        <f>""""&amp;New!F172&amp;""""</f>
        <v>""</v>
      </c>
      <c r="J172" t="str">
        <f>""""&amp;New!I172&amp;""""</f>
        <v>"x"</v>
      </c>
      <c r="K172" t="e">
        <f>""""&amp;New!#REF!&amp;""""</f>
        <v>#REF!</v>
      </c>
      <c r="L172" t="e">
        <f>""""&amp;New!#REF!&amp;""""</f>
        <v>#REF!</v>
      </c>
      <c r="M172" t="e">
        <f>""""&amp;New!#REF!&amp;""""</f>
        <v>#REF!</v>
      </c>
      <c r="N172" t="e">
        <f>""""&amp;New!#REF!&amp;""""</f>
        <v>#REF!</v>
      </c>
      <c r="O172" t="e">
        <f>""""&amp;New!#REF!&amp;""""</f>
        <v>#REF!</v>
      </c>
      <c r="P172" t="e">
        <f>""""&amp;New!#REF!&amp;""""</f>
        <v>#REF!</v>
      </c>
      <c r="Q172" t="str">
        <f>""""&amp;New!J172&amp;""""</f>
        <v>""</v>
      </c>
      <c r="R172" t="str">
        <f>""""&amp;New!K172&amp;""""</f>
        <v>""</v>
      </c>
      <c r="S172" t="str">
        <f>""""&amp;New!L172&amp;""""</f>
        <v>"x"</v>
      </c>
      <c r="T172" t="str">
        <f>""""&amp;New!M172&amp;""""</f>
        <v>"x"</v>
      </c>
      <c r="U172" t="str">
        <f>"("""&amp;New!N172&amp;""").encode('utf8')"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172" t="e">
        <f t="shared" si="2"/>
        <v>#REF!</v>
      </c>
      <c r="AA172" t="s">
        <v>53</v>
      </c>
      <c r="AB172" t="s">
        <v>54</v>
      </c>
    </row>
    <row r="173" spans="1:28" x14ac:dyDescent="0.25">
      <c r="A173" t="str">
        <f>""""&amp;New!A173&amp;""""</f>
        <v>"Tropfenform"</v>
      </c>
      <c r="B173" t="str">
        <f>""""&amp;New!B173&amp;""""</f>
        <v>"Leicht Ost-West"</v>
      </c>
      <c r="C173" t="str">
        <f>""""&amp;New!C173&amp;""""</f>
        <v>"Symmetrisch"</v>
      </c>
      <c r="D173" t="str">
        <f>""""&amp;New!D173&amp;""""</f>
        <v>"Gestuetzt"</v>
      </c>
      <c r="E173" t="str">
        <f>""""&amp;New!E173&amp;""""</f>
        <v>"AA"</v>
      </c>
      <c r="F173" t="e">
        <f>""""&amp;New!#REF!&amp;""""</f>
        <v>#REF!</v>
      </c>
      <c r="G173" t="str">
        <f>""""&amp;New!G173&amp;""""</f>
        <v>""</v>
      </c>
      <c r="H173" t="str">
        <f>""""&amp;New!H173&amp;""""</f>
        <v>""</v>
      </c>
      <c r="I173" t="str">
        <f>""""&amp;New!F173&amp;""""</f>
        <v>""</v>
      </c>
      <c r="J173" t="str">
        <f>""""&amp;New!I173&amp;""""</f>
        <v>"x"</v>
      </c>
      <c r="K173" t="e">
        <f>""""&amp;New!#REF!&amp;""""</f>
        <v>#REF!</v>
      </c>
      <c r="L173" t="e">
        <f>""""&amp;New!#REF!&amp;""""</f>
        <v>#REF!</v>
      </c>
      <c r="M173" t="e">
        <f>""""&amp;New!#REF!&amp;""""</f>
        <v>#REF!</v>
      </c>
      <c r="N173" t="e">
        <f>""""&amp;New!#REF!&amp;""""</f>
        <v>#REF!</v>
      </c>
      <c r="O173" t="e">
        <f>""""&amp;New!#REF!&amp;""""</f>
        <v>#REF!</v>
      </c>
      <c r="P173" t="e">
        <f>""""&amp;New!#REF!&amp;""""</f>
        <v>#REF!</v>
      </c>
      <c r="Q173" t="str">
        <f>""""&amp;New!J173&amp;""""</f>
        <v>""</v>
      </c>
      <c r="R173" t="str">
        <f>""""&amp;New!K173&amp;""""</f>
        <v>"x"</v>
      </c>
      <c r="S173" t="str">
        <f>""""&amp;New!L173&amp;""""</f>
        <v>"x"</v>
      </c>
      <c r="T173" t="str">
        <f>""""&amp;New!M173&amp;""""</f>
        <v>""</v>
      </c>
      <c r="U173" t="str">
        <f>"("""&amp;New!N173&amp;""").encode('utf8')"</f>
        <v>("Deine Brust benötigt Stabilität und Halt. Du solltest entweder einen Push-Up BH oder einen leicht wattierten BH tragen. Genau passend für Deine Brust sind Vollschalen BHs.").encode('utf8')</v>
      </c>
      <c r="V173" t="e">
        <f t="shared" si="2"/>
        <v>#REF!</v>
      </c>
      <c r="AA173" t="s">
        <v>53</v>
      </c>
      <c r="AB173" t="s">
        <v>54</v>
      </c>
    </row>
    <row r="174" spans="1:28" x14ac:dyDescent="0.25">
      <c r="A174" t="str">
        <f>""""&amp;New!A174&amp;""""</f>
        <v>"Tropfenform"</v>
      </c>
      <c r="B174" t="str">
        <f>""""&amp;New!B174&amp;""""</f>
        <v>"Leicht Ost-West"</v>
      </c>
      <c r="C174" t="str">
        <f>""""&amp;New!C174&amp;""""</f>
        <v>"Symmetrisch"</v>
      </c>
      <c r="D174" t="str">
        <f>""""&amp;New!D174&amp;""""</f>
        <v>"Halb gestuetzt"</v>
      </c>
      <c r="E174" t="str">
        <f>""""&amp;New!E174&amp;""""</f>
        <v>"AA"</v>
      </c>
      <c r="F174" t="e">
        <f>""""&amp;New!#REF!&amp;""""</f>
        <v>#REF!</v>
      </c>
      <c r="G174" t="str">
        <f>""""&amp;New!G174&amp;""""</f>
        <v>""</v>
      </c>
      <c r="H174" t="str">
        <f>""""&amp;New!H174&amp;""""</f>
        <v>""</v>
      </c>
      <c r="I174" t="str">
        <f>""""&amp;New!F174&amp;""""</f>
        <v>""</v>
      </c>
      <c r="J174" t="str">
        <f>""""&amp;New!I174&amp;""""</f>
        <v>"x"</v>
      </c>
      <c r="K174" t="e">
        <f>""""&amp;New!#REF!&amp;""""</f>
        <v>#REF!</v>
      </c>
      <c r="L174" t="e">
        <f>""""&amp;New!#REF!&amp;""""</f>
        <v>#REF!</v>
      </c>
      <c r="M174" t="e">
        <f>""""&amp;New!#REF!&amp;""""</f>
        <v>#REF!</v>
      </c>
      <c r="N174" t="e">
        <f>""""&amp;New!#REF!&amp;""""</f>
        <v>#REF!</v>
      </c>
      <c r="O174" t="e">
        <f>""""&amp;New!#REF!&amp;""""</f>
        <v>#REF!</v>
      </c>
      <c r="P174" t="e">
        <f>""""&amp;New!#REF!&amp;""""</f>
        <v>#REF!</v>
      </c>
      <c r="Q174" t="str">
        <f>""""&amp;New!J174&amp;""""</f>
        <v>""</v>
      </c>
      <c r="R174" t="str">
        <f>""""&amp;New!K174&amp;""""</f>
        <v>"x"</v>
      </c>
      <c r="S174" t="str">
        <f>""""&amp;New!L174&amp;""""</f>
        <v>"x"</v>
      </c>
      <c r="T174" t="str">
        <f>""""&amp;New!M174&amp;""""</f>
        <v>"x"</v>
      </c>
      <c r="U174" t="str">
        <f>"("""&amp;New!N174&amp;""").encode('utf8')"</f>
        <v>("Deine Brust benötigt Stabilität und Halt. Du solltest entweder einen Push-Up BH oder einen leicht wattierten BH tragen. Genau passend für Deine Brust sind Vollschalen BHs.").encode('utf8')</v>
      </c>
      <c r="V174" t="e">
        <f t="shared" si="2"/>
        <v>#REF!</v>
      </c>
      <c r="AA174" t="s">
        <v>53</v>
      </c>
      <c r="AB174" t="s">
        <v>54</v>
      </c>
    </row>
    <row r="175" spans="1:28" x14ac:dyDescent="0.25">
      <c r="A175" t="str">
        <f>""""&amp;New!A175&amp;""""</f>
        <v>"Tropfenform"</v>
      </c>
      <c r="B175" t="str">
        <f>""""&amp;New!B175&amp;""""</f>
        <v>"Leicht Ost-West"</v>
      </c>
      <c r="C175" t="str">
        <f>""""&amp;New!C175&amp;""""</f>
        <v>"Symmetrisch"</v>
      </c>
      <c r="D175" t="str">
        <f>""""&amp;New!D175&amp;""""</f>
        <v>"Nach unten geneigt"</v>
      </c>
      <c r="E175" t="str">
        <f>""""&amp;New!E175&amp;""""</f>
        <v>"AA"</v>
      </c>
      <c r="F175" t="e">
        <f>""""&amp;New!#REF!&amp;""""</f>
        <v>#REF!</v>
      </c>
      <c r="G175" t="str">
        <f>""""&amp;New!G175&amp;""""</f>
        <v>""</v>
      </c>
      <c r="H175" t="str">
        <f>""""&amp;New!H175&amp;""""</f>
        <v>""</v>
      </c>
      <c r="I175" t="str">
        <f>""""&amp;New!F175&amp;""""</f>
        <v>""</v>
      </c>
      <c r="J175" t="str">
        <f>""""&amp;New!I175&amp;""""</f>
        <v>"x"</v>
      </c>
      <c r="K175" t="e">
        <f>""""&amp;New!#REF!&amp;""""</f>
        <v>#REF!</v>
      </c>
      <c r="L175" t="e">
        <f>""""&amp;New!#REF!&amp;""""</f>
        <v>#REF!</v>
      </c>
      <c r="M175" t="e">
        <f>""""&amp;New!#REF!&amp;""""</f>
        <v>#REF!</v>
      </c>
      <c r="N175" t="e">
        <f>""""&amp;New!#REF!&amp;""""</f>
        <v>#REF!</v>
      </c>
      <c r="O175" t="e">
        <f>""""&amp;New!#REF!&amp;""""</f>
        <v>#REF!</v>
      </c>
      <c r="P175" t="e">
        <f>""""&amp;New!#REF!&amp;""""</f>
        <v>#REF!</v>
      </c>
      <c r="Q175" t="str">
        <f>""""&amp;New!J175&amp;""""</f>
        <v>""</v>
      </c>
      <c r="R175" t="str">
        <f>""""&amp;New!K175&amp;""""</f>
        <v>"x"</v>
      </c>
      <c r="S175" t="str">
        <f>""""&amp;New!L175&amp;""""</f>
        <v>"x"</v>
      </c>
      <c r="T175" t="str">
        <f>""""&amp;New!M175&amp;""""</f>
        <v>"x"</v>
      </c>
      <c r="U175" t="str">
        <f>"("""&amp;New!N175&amp;""").encode('utf8')"</f>
        <v>("Deine Brust benötigt Stabilität und Halt. Du solltest entweder einen Push-Up BH oder einen leicht wattierten BH tragen. Genau passend für Deine Brust sind Vollschalen BHs.").encode('utf8')</v>
      </c>
      <c r="V175" t="e">
        <f t="shared" si="2"/>
        <v>#REF!</v>
      </c>
      <c r="AA175" t="s">
        <v>53</v>
      </c>
      <c r="AB175" t="s">
        <v>54</v>
      </c>
    </row>
    <row r="176" spans="1:28" x14ac:dyDescent="0.25">
      <c r="A176" t="str">
        <f>""""&amp;New!A176&amp;""""</f>
        <v>"Tropfenform"</v>
      </c>
      <c r="B176" t="str">
        <f>""""&amp;New!B176&amp;""""</f>
        <v>"Mittig"</v>
      </c>
      <c r="C176" t="str">
        <f>""""&amp;New!C176&amp;""""</f>
        <v>"Asymmetrisch"</v>
      </c>
      <c r="D176" t="str">
        <f>""""&amp;New!D176&amp;""""</f>
        <v>"Gestuetzt"</v>
      </c>
      <c r="E176" t="str">
        <f>""""&amp;New!E176&amp;""""</f>
        <v>"AA"</v>
      </c>
      <c r="F176" t="e">
        <f>""""&amp;New!#REF!&amp;""""</f>
        <v>#REF!</v>
      </c>
      <c r="G176" t="str">
        <f>""""&amp;New!G176&amp;""""</f>
        <v>""</v>
      </c>
      <c r="H176" t="str">
        <f>""""&amp;New!H176&amp;""""</f>
        <v>""</v>
      </c>
      <c r="I176" t="str">
        <f>""""&amp;New!F176&amp;""""</f>
        <v>""</v>
      </c>
      <c r="J176" t="str">
        <f>""""&amp;New!I176&amp;""""</f>
        <v>"x"</v>
      </c>
      <c r="K176" t="e">
        <f>""""&amp;New!#REF!&amp;""""</f>
        <v>#REF!</v>
      </c>
      <c r="L176" t="e">
        <f>""""&amp;New!#REF!&amp;""""</f>
        <v>#REF!</v>
      </c>
      <c r="M176" t="e">
        <f>""""&amp;New!#REF!&amp;""""</f>
        <v>#REF!</v>
      </c>
      <c r="N176" t="e">
        <f>""""&amp;New!#REF!&amp;""""</f>
        <v>#REF!</v>
      </c>
      <c r="O176" t="e">
        <f>""""&amp;New!#REF!&amp;""""</f>
        <v>#REF!</v>
      </c>
      <c r="P176" t="e">
        <f>""""&amp;New!#REF!&amp;""""</f>
        <v>#REF!</v>
      </c>
      <c r="Q176" t="str">
        <f>""""&amp;New!J176&amp;""""</f>
        <v>""</v>
      </c>
      <c r="R176" t="str">
        <f>""""&amp;New!K176&amp;""""</f>
        <v>"x"</v>
      </c>
      <c r="S176" t="str">
        <f>""""&amp;New!L176&amp;""""</f>
        <v>"x"</v>
      </c>
      <c r="T176" t="str">
        <f>""""&amp;New!M176&amp;""""</f>
        <v>""</v>
      </c>
      <c r="U176" t="str">
        <f>"("""&amp;New!N176&amp;""").encode('utf8')"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76" t="e">
        <f t="shared" si="2"/>
        <v>#REF!</v>
      </c>
      <c r="AA176" t="s">
        <v>53</v>
      </c>
      <c r="AB176" t="s">
        <v>54</v>
      </c>
    </row>
    <row r="177" spans="1:28" x14ac:dyDescent="0.25">
      <c r="A177" t="str">
        <f>""""&amp;New!A177&amp;""""</f>
        <v>"Tropfenform"</v>
      </c>
      <c r="B177" t="str">
        <f>""""&amp;New!B177&amp;""""</f>
        <v>"Mittig"</v>
      </c>
      <c r="C177" t="str">
        <f>""""&amp;New!C177&amp;""""</f>
        <v>"Asymmetrisch"</v>
      </c>
      <c r="D177" t="str">
        <f>""""&amp;New!D177&amp;""""</f>
        <v>"Halb gestuetzt"</v>
      </c>
      <c r="E177" t="str">
        <f>""""&amp;New!E177&amp;""""</f>
        <v>"AA"</v>
      </c>
      <c r="F177" t="e">
        <f>""""&amp;New!#REF!&amp;""""</f>
        <v>#REF!</v>
      </c>
      <c r="G177" t="str">
        <f>""""&amp;New!G177&amp;""""</f>
        <v>""</v>
      </c>
      <c r="H177" t="str">
        <f>""""&amp;New!H177&amp;""""</f>
        <v>""</v>
      </c>
      <c r="I177" t="str">
        <f>""""&amp;New!F177&amp;""""</f>
        <v>""</v>
      </c>
      <c r="J177" t="str">
        <f>""""&amp;New!I177&amp;""""</f>
        <v>"x"</v>
      </c>
      <c r="K177" t="e">
        <f>""""&amp;New!#REF!&amp;""""</f>
        <v>#REF!</v>
      </c>
      <c r="L177" t="e">
        <f>""""&amp;New!#REF!&amp;""""</f>
        <v>#REF!</v>
      </c>
      <c r="M177" t="e">
        <f>""""&amp;New!#REF!&amp;""""</f>
        <v>#REF!</v>
      </c>
      <c r="N177" t="e">
        <f>""""&amp;New!#REF!&amp;""""</f>
        <v>#REF!</v>
      </c>
      <c r="O177" t="e">
        <f>""""&amp;New!#REF!&amp;""""</f>
        <v>#REF!</v>
      </c>
      <c r="P177" t="e">
        <f>""""&amp;New!#REF!&amp;""""</f>
        <v>#REF!</v>
      </c>
      <c r="Q177" t="str">
        <f>""""&amp;New!J177&amp;""""</f>
        <v>""</v>
      </c>
      <c r="R177" t="str">
        <f>""""&amp;New!K177&amp;""""</f>
        <v>"x"</v>
      </c>
      <c r="S177" t="str">
        <f>""""&amp;New!L177&amp;""""</f>
        <v>"x"</v>
      </c>
      <c r="T177" t="str">
        <f>""""&amp;New!M177&amp;""""</f>
        <v>"x"</v>
      </c>
      <c r="U177" t="str">
        <f>"("""&amp;New!N177&amp;""").encode('utf8')"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77" t="e">
        <f t="shared" si="2"/>
        <v>#REF!</v>
      </c>
      <c r="AA177" t="s">
        <v>53</v>
      </c>
      <c r="AB177" t="s">
        <v>54</v>
      </c>
    </row>
    <row r="178" spans="1:28" x14ac:dyDescent="0.25">
      <c r="A178" t="str">
        <f>""""&amp;New!A178&amp;""""</f>
        <v>"Tropfenform"</v>
      </c>
      <c r="B178" t="str">
        <f>""""&amp;New!B178&amp;""""</f>
        <v>"Mittig"</v>
      </c>
      <c r="C178" t="str">
        <f>""""&amp;New!C178&amp;""""</f>
        <v>"Asymmetrisch"</v>
      </c>
      <c r="D178" t="str">
        <f>""""&amp;New!D178&amp;""""</f>
        <v>"Nach unten geneigt"</v>
      </c>
      <c r="E178" t="str">
        <f>""""&amp;New!E178&amp;""""</f>
        <v>"AA"</v>
      </c>
      <c r="F178" t="e">
        <f>""""&amp;New!#REF!&amp;""""</f>
        <v>#REF!</v>
      </c>
      <c r="G178" t="str">
        <f>""""&amp;New!G178&amp;""""</f>
        <v>""</v>
      </c>
      <c r="H178" t="str">
        <f>""""&amp;New!H178&amp;""""</f>
        <v>""</v>
      </c>
      <c r="I178" t="str">
        <f>""""&amp;New!F178&amp;""""</f>
        <v>""</v>
      </c>
      <c r="J178" t="str">
        <f>""""&amp;New!I178&amp;""""</f>
        <v>"x"</v>
      </c>
      <c r="K178" t="e">
        <f>""""&amp;New!#REF!&amp;""""</f>
        <v>#REF!</v>
      </c>
      <c r="L178" t="e">
        <f>""""&amp;New!#REF!&amp;""""</f>
        <v>#REF!</v>
      </c>
      <c r="M178" t="e">
        <f>""""&amp;New!#REF!&amp;""""</f>
        <v>#REF!</v>
      </c>
      <c r="N178" t="e">
        <f>""""&amp;New!#REF!&amp;""""</f>
        <v>#REF!</v>
      </c>
      <c r="O178" t="e">
        <f>""""&amp;New!#REF!&amp;""""</f>
        <v>#REF!</v>
      </c>
      <c r="P178" t="e">
        <f>""""&amp;New!#REF!&amp;""""</f>
        <v>#REF!</v>
      </c>
      <c r="Q178" t="str">
        <f>""""&amp;New!J178&amp;""""</f>
        <v>""</v>
      </c>
      <c r="R178" t="str">
        <f>""""&amp;New!K178&amp;""""</f>
        <v>"x"</v>
      </c>
      <c r="S178" t="str">
        <f>""""&amp;New!L178&amp;""""</f>
        <v>"x"</v>
      </c>
      <c r="T178" t="str">
        <f>""""&amp;New!M178&amp;""""</f>
        <v>"x"</v>
      </c>
      <c r="U178" t="str">
        <f>"("""&amp;New!N178&amp;""").encode('utf8')"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178" t="e">
        <f t="shared" si="2"/>
        <v>#REF!</v>
      </c>
      <c r="AA178" t="s">
        <v>53</v>
      </c>
      <c r="AB178" t="s">
        <v>54</v>
      </c>
    </row>
    <row r="179" spans="1:28" x14ac:dyDescent="0.25">
      <c r="A179" t="str">
        <f>""""&amp;New!A179&amp;""""</f>
        <v>"Tropfenform"</v>
      </c>
      <c r="B179" t="str">
        <f>""""&amp;New!B179&amp;""""</f>
        <v>"Mittig"</v>
      </c>
      <c r="C179" t="str">
        <f>""""&amp;New!C179&amp;""""</f>
        <v>"Symmetrisch"</v>
      </c>
      <c r="D179" t="str">
        <f>""""&amp;New!D179&amp;""""</f>
        <v>"Gestuetzt"</v>
      </c>
      <c r="E179" t="str">
        <f>""""&amp;New!E179&amp;""""</f>
        <v>"AA"</v>
      </c>
      <c r="F179" t="e">
        <f>""""&amp;New!#REF!&amp;""""</f>
        <v>#REF!</v>
      </c>
      <c r="G179" t="str">
        <f>""""&amp;New!G179&amp;""""</f>
        <v>""</v>
      </c>
      <c r="H179" t="str">
        <f>""""&amp;New!H179&amp;""""</f>
        <v>""</v>
      </c>
      <c r="I179" t="str">
        <f>""""&amp;New!F179&amp;""""</f>
        <v>""</v>
      </c>
      <c r="J179" t="str">
        <f>""""&amp;New!I179&amp;""""</f>
        <v>"x"</v>
      </c>
      <c r="K179" t="e">
        <f>""""&amp;New!#REF!&amp;""""</f>
        <v>#REF!</v>
      </c>
      <c r="L179" t="e">
        <f>""""&amp;New!#REF!&amp;""""</f>
        <v>#REF!</v>
      </c>
      <c r="M179" t="e">
        <f>""""&amp;New!#REF!&amp;""""</f>
        <v>#REF!</v>
      </c>
      <c r="N179" t="e">
        <f>""""&amp;New!#REF!&amp;""""</f>
        <v>#REF!</v>
      </c>
      <c r="O179" t="e">
        <f>""""&amp;New!#REF!&amp;""""</f>
        <v>#REF!</v>
      </c>
      <c r="P179" t="e">
        <f>""""&amp;New!#REF!&amp;""""</f>
        <v>#REF!</v>
      </c>
      <c r="Q179" t="str">
        <f>""""&amp;New!J179&amp;""""</f>
        <v>""</v>
      </c>
      <c r="R179" t="str">
        <f>""""&amp;New!K179&amp;""""</f>
        <v>"x"</v>
      </c>
      <c r="S179" t="str">
        <f>""""&amp;New!L179&amp;""""</f>
        <v>"x"</v>
      </c>
      <c r="T179" t="str">
        <f>""""&amp;New!M179&amp;""""</f>
        <v>""</v>
      </c>
      <c r="U179" t="str">
        <f>"("""&amp;New!N179&amp;""").encode('utf8')"</f>
        <v>("Deine Brust benötigt Stabilität und Halt. Du solltest entweder einen Push-Up BH oder einen leicht wattierten BH tragen. Genau passend für Deine Brust sind Vollschalen BHs.").encode('utf8')</v>
      </c>
      <c r="V179" t="e">
        <f t="shared" si="2"/>
        <v>#REF!</v>
      </c>
      <c r="AA179" t="s">
        <v>53</v>
      </c>
      <c r="AB179" t="s">
        <v>54</v>
      </c>
    </row>
    <row r="180" spans="1:28" x14ac:dyDescent="0.25">
      <c r="A180" t="str">
        <f>""""&amp;New!A180&amp;""""</f>
        <v>"Tropfenform"</v>
      </c>
      <c r="B180" t="str">
        <f>""""&amp;New!B180&amp;""""</f>
        <v>"Mittig"</v>
      </c>
      <c r="C180" t="str">
        <f>""""&amp;New!C180&amp;""""</f>
        <v>"Symmetrisch"</v>
      </c>
      <c r="D180" t="str">
        <f>""""&amp;New!D180&amp;""""</f>
        <v>"Halb gestuetzt"</v>
      </c>
      <c r="E180" t="str">
        <f>""""&amp;New!E180&amp;""""</f>
        <v>"AA"</v>
      </c>
      <c r="F180" t="e">
        <f>""""&amp;New!#REF!&amp;""""</f>
        <v>#REF!</v>
      </c>
      <c r="G180" t="str">
        <f>""""&amp;New!G180&amp;""""</f>
        <v>""</v>
      </c>
      <c r="H180" t="str">
        <f>""""&amp;New!H180&amp;""""</f>
        <v>""</v>
      </c>
      <c r="I180" t="str">
        <f>""""&amp;New!F180&amp;""""</f>
        <v>""</v>
      </c>
      <c r="J180" t="str">
        <f>""""&amp;New!I180&amp;""""</f>
        <v>"x"</v>
      </c>
      <c r="K180" t="e">
        <f>""""&amp;New!#REF!&amp;""""</f>
        <v>#REF!</v>
      </c>
      <c r="L180" t="e">
        <f>""""&amp;New!#REF!&amp;""""</f>
        <v>#REF!</v>
      </c>
      <c r="M180" t="e">
        <f>""""&amp;New!#REF!&amp;""""</f>
        <v>#REF!</v>
      </c>
      <c r="N180" t="e">
        <f>""""&amp;New!#REF!&amp;""""</f>
        <v>#REF!</v>
      </c>
      <c r="O180" t="e">
        <f>""""&amp;New!#REF!&amp;""""</f>
        <v>#REF!</v>
      </c>
      <c r="P180" t="e">
        <f>""""&amp;New!#REF!&amp;""""</f>
        <v>#REF!</v>
      </c>
      <c r="Q180" t="str">
        <f>""""&amp;New!J180&amp;""""</f>
        <v>""</v>
      </c>
      <c r="R180" t="str">
        <f>""""&amp;New!K180&amp;""""</f>
        <v>"x"</v>
      </c>
      <c r="S180" t="str">
        <f>""""&amp;New!L180&amp;""""</f>
        <v>"x"</v>
      </c>
      <c r="T180" t="str">
        <f>""""&amp;New!M180&amp;""""</f>
        <v>"x"</v>
      </c>
      <c r="U180" t="str">
        <f>"("""&amp;New!N180&amp;""").encode('utf8')"</f>
        <v>("Deine Brust benötigt Stabilität und Halt. Du solltest entweder einen Push-Up BH oder einen leicht wattierten BH tragen. Genau passend für Deine Brust sind Vollschalen BHs.").encode('utf8')</v>
      </c>
      <c r="V180" t="e">
        <f t="shared" si="2"/>
        <v>#REF!</v>
      </c>
      <c r="AA180" t="s">
        <v>53</v>
      </c>
      <c r="AB180" t="s">
        <v>54</v>
      </c>
    </row>
    <row r="181" spans="1:28" x14ac:dyDescent="0.25">
      <c r="A181" t="str">
        <f>""""&amp;New!A181&amp;""""</f>
        <v>"Tropfenform"</v>
      </c>
      <c r="B181" t="str">
        <f>""""&amp;New!B181&amp;""""</f>
        <v>"Mittig"</v>
      </c>
      <c r="C181" t="str">
        <f>""""&amp;New!C181&amp;""""</f>
        <v>"Symmetrisch"</v>
      </c>
      <c r="D181" t="str">
        <f>""""&amp;New!D181&amp;""""</f>
        <v>"Nach unten geneigt"</v>
      </c>
      <c r="E181" t="str">
        <f>""""&amp;New!E181&amp;""""</f>
        <v>"AA"</v>
      </c>
      <c r="F181" t="e">
        <f>""""&amp;New!#REF!&amp;""""</f>
        <v>#REF!</v>
      </c>
      <c r="G181" t="str">
        <f>""""&amp;New!G181&amp;""""</f>
        <v>""</v>
      </c>
      <c r="H181" t="str">
        <f>""""&amp;New!H181&amp;""""</f>
        <v>""</v>
      </c>
      <c r="I181" t="str">
        <f>""""&amp;New!F181&amp;""""</f>
        <v>""</v>
      </c>
      <c r="J181" t="str">
        <f>""""&amp;New!I181&amp;""""</f>
        <v>"x"</v>
      </c>
      <c r="K181" t="e">
        <f>""""&amp;New!#REF!&amp;""""</f>
        <v>#REF!</v>
      </c>
      <c r="L181" t="e">
        <f>""""&amp;New!#REF!&amp;""""</f>
        <v>#REF!</v>
      </c>
      <c r="M181" t="e">
        <f>""""&amp;New!#REF!&amp;""""</f>
        <v>#REF!</v>
      </c>
      <c r="N181" t="e">
        <f>""""&amp;New!#REF!&amp;""""</f>
        <v>#REF!</v>
      </c>
      <c r="O181" t="e">
        <f>""""&amp;New!#REF!&amp;""""</f>
        <v>#REF!</v>
      </c>
      <c r="P181" t="e">
        <f>""""&amp;New!#REF!&amp;""""</f>
        <v>#REF!</v>
      </c>
      <c r="Q181" t="str">
        <f>""""&amp;New!J181&amp;""""</f>
        <v>""</v>
      </c>
      <c r="R181" t="str">
        <f>""""&amp;New!K181&amp;""""</f>
        <v>"x"</v>
      </c>
      <c r="S181" t="str">
        <f>""""&amp;New!L181&amp;""""</f>
        <v>"x"</v>
      </c>
      <c r="T181" t="str">
        <f>""""&amp;New!M181&amp;""""</f>
        <v>"x"</v>
      </c>
      <c r="U181" t="str">
        <f>"("""&amp;New!N181&amp;""").encode('utf8')"</f>
        <v>("Deine Brust benötigt Stabilität und Halt. Du solltest entweder einen Push-Up BH oder einen leicht wattierten BH tragen. Genau passend für Deine Brust sind Vollschalen BHs.").encode('utf8')</v>
      </c>
      <c r="V181" t="e">
        <f t="shared" si="2"/>
        <v>#REF!</v>
      </c>
      <c r="AA181" t="s">
        <v>53</v>
      </c>
      <c r="AB181" t="s">
        <v>54</v>
      </c>
    </row>
    <row r="182" spans="1:28" x14ac:dyDescent="0.25">
      <c r="A182" t="str">
        <f>""""&amp;New!A182&amp;""""</f>
        <v>"Rund"</v>
      </c>
      <c r="B182" t="str">
        <f>""""&amp;New!B182&amp;""""</f>
        <v>"Stark Ost-West"</v>
      </c>
      <c r="C182" t="str">
        <f>""""&amp;New!C182&amp;""""</f>
        <v>"Asymmetrisch"</v>
      </c>
      <c r="D182" t="str">
        <f>""""&amp;New!D182&amp;""""</f>
        <v>"Gestuetzt"</v>
      </c>
      <c r="E182" t="str">
        <f>""""&amp;New!E182&amp;""""</f>
        <v>"E"</v>
      </c>
      <c r="F182" t="e">
        <f>""""&amp;New!#REF!&amp;""""</f>
        <v>#REF!</v>
      </c>
      <c r="G182" t="str">
        <f>""""&amp;New!G182&amp;""""</f>
        <v>""</v>
      </c>
      <c r="H182" t="str">
        <f>""""&amp;New!H182&amp;""""</f>
        <v>"x"</v>
      </c>
      <c r="I182" t="str">
        <f>""""&amp;New!F182&amp;""""</f>
        <v>""</v>
      </c>
      <c r="J182" t="str">
        <f>""""&amp;New!I182&amp;""""</f>
        <v>"x"</v>
      </c>
      <c r="K182" t="e">
        <f>""""&amp;New!#REF!&amp;""""</f>
        <v>#REF!</v>
      </c>
      <c r="L182" t="e">
        <f>""""&amp;New!#REF!&amp;""""</f>
        <v>#REF!</v>
      </c>
      <c r="M182" t="e">
        <f>""""&amp;New!#REF!&amp;""""</f>
        <v>#REF!</v>
      </c>
      <c r="N182" t="e">
        <f>""""&amp;New!#REF!&amp;""""</f>
        <v>#REF!</v>
      </c>
      <c r="O182" t="e">
        <f>""""&amp;New!#REF!&amp;""""</f>
        <v>#REF!</v>
      </c>
      <c r="P182" t="e">
        <f>""""&amp;New!#REF!&amp;""""</f>
        <v>#REF!</v>
      </c>
      <c r="Q182" t="str">
        <f>""""&amp;New!J182&amp;""""</f>
        <v>""</v>
      </c>
      <c r="R182" t="str">
        <f>""""&amp;New!K182&amp;""""</f>
        <v>""</v>
      </c>
      <c r="S182" t="str">
        <f>""""&amp;New!L182&amp;""""</f>
        <v>"x"</v>
      </c>
      <c r="T182" t="str">
        <f>""""&amp;New!M182&amp;""""</f>
        <v>""</v>
      </c>
      <c r="U182" t="str">
        <f>"("""&amp;New!N182&amp;""").encode('utf8')"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82" t="e">
        <f t="shared" si="2"/>
        <v>#REF!</v>
      </c>
      <c r="AA182" t="s">
        <v>53</v>
      </c>
      <c r="AB182" t="s">
        <v>54</v>
      </c>
    </row>
    <row r="183" spans="1:28" x14ac:dyDescent="0.25">
      <c r="A183" t="str">
        <f>""""&amp;New!A183&amp;""""</f>
        <v>"Rund"</v>
      </c>
      <c r="B183" t="str">
        <f>""""&amp;New!B183&amp;""""</f>
        <v>"Stark Ost-West"</v>
      </c>
      <c r="C183" t="str">
        <f>""""&amp;New!C183&amp;""""</f>
        <v>"Asymmetrisch"</v>
      </c>
      <c r="D183" t="str">
        <f>""""&amp;New!D183&amp;""""</f>
        <v>"Halb gestuetzt"</v>
      </c>
      <c r="E183" t="str">
        <f>""""&amp;New!E183&amp;""""</f>
        <v>"E"</v>
      </c>
      <c r="F183" t="e">
        <f>""""&amp;New!#REF!&amp;""""</f>
        <v>#REF!</v>
      </c>
      <c r="G183" t="str">
        <f>""""&amp;New!G183&amp;""""</f>
        <v>""</v>
      </c>
      <c r="H183" t="str">
        <f>""""&amp;New!H183&amp;""""</f>
        <v>"x"</v>
      </c>
      <c r="I183" t="str">
        <f>""""&amp;New!F183&amp;""""</f>
        <v>""</v>
      </c>
      <c r="J183" t="str">
        <f>""""&amp;New!I183&amp;""""</f>
        <v>"x"</v>
      </c>
      <c r="K183" t="e">
        <f>""""&amp;New!#REF!&amp;""""</f>
        <v>#REF!</v>
      </c>
      <c r="L183" t="e">
        <f>""""&amp;New!#REF!&amp;""""</f>
        <v>#REF!</v>
      </c>
      <c r="M183" t="e">
        <f>""""&amp;New!#REF!&amp;""""</f>
        <v>#REF!</v>
      </c>
      <c r="N183" t="e">
        <f>""""&amp;New!#REF!&amp;""""</f>
        <v>#REF!</v>
      </c>
      <c r="O183" t="e">
        <f>""""&amp;New!#REF!&amp;""""</f>
        <v>#REF!</v>
      </c>
      <c r="P183" t="e">
        <f>""""&amp;New!#REF!&amp;""""</f>
        <v>#REF!</v>
      </c>
      <c r="Q183" t="str">
        <f>""""&amp;New!J183&amp;""""</f>
        <v>""</v>
      </c>
      <c r="R183" t="str">
        <f>""""&amp;New!K183&amp;""""</f>
        <v>""</v>
      </c>
      <c r="S183" t="str">
        <f>""""&amp;New!L183&amp;""""</f>
        <v>"x"</v>
      </c>
      <c r="T183" t="str">
        <f>""""&amp;New!M183&amp;""""</f>
        <v>"x"</v>
      </c>
      <c r="U183" t="str">
        <f>"("""&amp;New!N183&amp;""").encode('utf8')"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83" t="e">
        <f t="shared" si="2"/>
        <v>#REF!</v>
      </c>
      <c r="AA183" t="s">
        <v>53</v>
      </c>
      <c r="AB183" t="s">
        <v>54</v>
      </c>
    </row>
    <row r="184" spans="1:28" x14ac:dyDescent="0.25">
      <c r="A184" t="str">
        <f>""""&amp;New!A184&amp;""""</f>
        <v>"Rund"</v>
      </c>
      <c r="B184" t="str">
        <f>""""&amp;New!B184&amp;""""</f>
        <v>"Stark Ost-West"</v>
      </c>
      <c r="C184" t="str">
        <f>""""&amp;New!C184&amp;""""</f>
        <v>"Asymmetrisch"</v>
      </c>
      <c r="D184" t="str">
        <f>""""&amp;New!D184&amp;""""</f>
        <v>"Nach unten geneigt"</v>
      </c>
      <c r="E184" t="str">
        <f>""""&amp;New!E184&amp;""""</f>
        <v>"E"</v>
      </c>
      <c r="F184" t="e">
        <f>""""&amp;New!#REF!&amp;""""</f>
        <v>#REF!</v>
      </c>
      <c r="G184" t="str">
        <f>""""&amp;New!G184&amp;""""</f>
        <v>""</v>
      </c>
      <c r="H184" t="str">
        <f>""""&amp;New!H184&amp;""""</f>
        <v>"x"</v>
      </c>
      <c r="I184" t="str">
        <f>""""&amp;New!F184&amp;""""</f>
        <v>""</v>
      </c>
      <c r="J184" t="str">
        <f>""""&amp;New!I184&amp;""""</f>
        <v>"x"</v>
      </c>
      <c r="K184" t="e">
        <f>""""&amp;New!#REF!&amp;""""</f>
        <v>#REF!</v>
      </c>
      <c r="L184" t="e">
        <f>""""&amp;New!#REF!&amp;""""</f>
        <v>#REF!</v>
      </c>
      <c r="M184" t="e">
        <f>""""&amp;New!#REF!&amp;""""</f>
        <v>#REF!</v>
      </c>
      <c r="N184" t="e">
        <f>""""&amp;New!#REF!&amp;""""</f>
        <v>#REF!</v>
      </c>
      <c r="O184" t="e">
        <f>""""&amp;New!#REF!&amp;""""</f>
        <v>#REF!</v>
      </c>
      <c r="P184" t="e">
        <f>""""&amp;New!#REF!&amp;""""</f>
        <v>#REF!</v>
      </c>
      <c r="Q184" t="str">
        <f>""""&amp;New!J184&amp;""""</f>
        <v>""</v>
      </c>
      <c r="R184" t="str">
        <f>""""&amp;New!K184&amp;""""</f>
        <v>""</v>
      </c>
      <c r="S184" t="str">
        <f>""""&amp;New!L184&amp;""""</f>
        <v>"x"</v>
      </c>
      <c r="T184" t="str">
        <f>""""&amp;New!M184&amp;""""</f>
        <v>"x"</v>
      </c>
      <c r="U184" t="str">
        <f>"("""&amp;New!N184&amp;""").encode('utf8')"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84" t="e">
        <f t="shared" si="2"/>
        <v>#REF!</v>
      </c>
      <c r="AA184" t="s">
        <v>53</v>
      </c>
      <c r="AB184" t="s">
        <v>54</v>
      </c>
    </row>
    <row r="185" spans="1:28" x14ac:dyDescent="0.25">
      <c r="A185" t="str">
        <f>""""&amp;New!A185&amp;""""</f>
        <v>"Rund"</v>
      </c>
      <c r="B185" t="str">
        <f>""""&amp;New!B185&amp;""""</f>
        <v>"Stark Ost-West"</v>
      </c>
      <c r="C185" t="str">
        <f>""""&amp;New!C185&amp;""""</f>
        <v>"Symmetrisch"</v>
      </c>
      <c r="D185" t="str">
        <f>""""&amp;New!D185&amp;""""</f>
        <v>"Gestuetzt"</v>
      </c>
      <c r="E185" t="str">
        <f>""""&amp;New!E185&amp;""""</f>
        <v>"E"</v>
      </c>
      <c r="F185" t="e">
        <f>""""&amp;New!#REF!&amp;""""</f>
        <v>#REF!</v>
      </c>
      <c r="G185" t="str">
        <f>""""&amp;New!G185&amp;""""</f>
        <v>""</v>
      </c>
      <c r="H185" t="str">
        <f>""""&amp;New!H185&amp;""""</f>
        <v>"x"</v>
      </c>
      <c r="I185" t="str">
        <f>""""&amp;New!F185&amp;""""</f>
        <v>""</v>
      </c>
      <c r="J185" t="str">
        <f>""""&amp;New!I185&amp;""""</f>
        <v>"x"</v>
      </c>
      <c r="K185" t="e">
        <f>""""&amp;New!#REF!&amp;""""</f>
        <v>#REF!</v>
      </c>
      <c r="L185" t="e">
        <f>""""&amp;New!#REF!&amp;""""</f>
        <v>#REF!</v>
      </c>
      <c r="M185" t="e">
        <f>""""&amp;New!#REF!&amp;""""</f>
        <v>#REF!</v>
      </c>
      <c r="N185" t="e">
        <f>""""&amp;New!#REF!&amp;""""</f>
        <v>#REF!</v>
      </c>
      <c r="O185" t="e">
        <f>""""&amp;New!#REF!&amp;""""</f>
        <v>#REF!</v>
      </c>
      <c r="P185" t="e">
        <f>""""&amp;New!#REF!&amp;""""</f>
        <v>#REF!</v>
      </c>
      <c r="Q185" t="str">
        <f>""""&amp;New!J185&amp;""""</f>
        <v>""</v>
      </c>
      <c r="R185" t="str">
        <f>""""&amp;New!K185&amp;""""</f>
        <v>""</v>
      </c>
      <c r="S185" t="str">
        <f>""""&amp;New!L185&amp;""""</f>
        <v>"x"</v>
      </c>
      <c r="T185" t="str">
        <f>""""&amp;New!M185&amp;""""</f>
        <v>""</v>
      </c>
      <c r="U185" t="str">
        <f>"("""&amp;New!N185&amp;""").encode('utf8')"</f>
        <v>("Wir empfehlen Dir vor allen Dingen BH-Typen, die Dir Stabilität und Halt geben. Dafür sind BHs mit einem Push-Up am besten geeignet. Genau passend für Deine Brust sind Balconette und Vollschalen BHs.").encode('utf8')</v>
      </c>
      <c r="V185" t="e">
        <f t="shared" si="2"/>
        <v>#REF!</v>
      </c>
      <c r="AA185" t="s">
        <v>53</v>
      </c>
      <c r="AB185" t="s">
        <v>54</v>
      </c>
    </row>
    <row r="186" spans="1:28" x14ac:dyDescent="0.25">
      <c r="A186" t="str">
        <f>""""&amp;New!A186&amp;""""</f>
        <v>"Rund"</v>
      </c>
      <c r="B186" t="str">
        <f>""""&amp;New!B186&amp;""""</f>
        <v>"Stark Ost-West"</v>
      </c>
      <c r="C186" t="str">
        <f>""""&amp;New!C186&amp;""""</f>
        <v>"Symmetrisch"</v>
      </c>
      <c r="D186" t="str">
        <f>""""&amp;New!D186&amp;""""</f>
        <v>"Halb gestuetzt"</v>
      </c>
      <c r="E186" t="str">
        <f>""""&amp;New!E186&amp;""""</f>
        <v>"E"</v>
      </c>
      <c r="F186" t="e">
        <f>""""&amp;New!#REF!&amp;""""</f>
        <v>#REF!</v>
      </c>
      <c r="G186" t="str">
        <f>""""&amp;New!G186&amp;""""</f>
        <v>"x"</v>
      </c>
      <c r="H186" t="str">
        <f>""""&amp;New!H186&amp;""""</f>
        <v>"x"</v>
      </c>
      <c r="I186" t="str">
        <f>""""&amp;New!F186&amp;""""</f>
        <v>""</v>
      </c>
      <c r="J186" t="str">
        <f>""""&amp;New!I186&amp;""""</f>
        <v>"x"</v>
      </c>
      <c r="K186" t="e">
        <f>""""&amp;New!#REF!&amp;""""</f>
        <v>#REF!</v>
      </c>
      <c r="L186" t="e">
        <f>""""&amp;New!#REF!&amp;""""</f>
        <v>#REF!</v>
      </c>
      <c r="M186" t="e">
        <f>""""&amp;New!#REF!&amp;""""</f>
        <v>#REF!</v>
      </c>
      <c r="N186" t="e">
        <f>""""&amp;New!#REF!&amp;""""</f>
        <v>#REF!</v>
      </c>
      <c r="O186" t="e">
        <f>""""&amp;New!#REF!&amp;""""</f>
        <v>#REF!</v>
      </c>
      <c r="P186" t="e">
        <f>""""&amp;New!#REF!&amp;""""</f>
        <v>#REF!</v>
      </c>
      <c r="Q186" t="str">
        <f>""""&amp;New!J186&amp;""""</f>
        <v>""</v>
      </c>
      <c r="R186" t="str">
        <f>""""&amp;New!K186&amp;""""</f>
        <v>""</v>
      </c>
      <c r="S186" t="str">
        <f>""""&amp;New!L186&amp;""""</f>
        <v>"x"</v>
      </c>
      <c r="T186" t="str">
        <f>""""&amp;New!M186&amp;""""</f>
        <v>"x"</v>
      </c>
      <c r="U186" t="str">
        <f>"("""&amp;New!N186&amp;""").encode('utf8')"</f>
        <v>("Wir empfehlen Dir vor allen Dingen BH-Typen, die Dir Stabilität und Halt geben. Dafür sind BHs mit einem Push-Up am besten geeignet. Genau passend für Deine Brust sind Bralettes, Balconette und Vollschalen BHs.").encode('utf8')</v>
      </c>
      <c r="V186" t="e">
        <f t="shared" si="2"/>
        <v>#REF!</v>
      </c>
      <c r="AA186" t="s">
        <v>53</v>
      </c>
      <c r="AB186" t="s">
        <v>54</v>
      </c>
    </row>
    <row r="187" spans="1:28" x14ac:dyDescent="0.25">
      <c r="A187" t="str">
        <f>""""&amp;New!A187&amp;""""</f>
        <v>"Rund"</v>
      </c>
      <c r="B187" t="str">
        <f>""""&amp;New!B187&amp;""""</f>
        <v>"Stark Ost-West"</v>
      </c>
      <c r="C187" t="str">
        <f>""""&amp;New!C187&amp;""""</f>
        <v>"Symmetrisch"</v>
      </c>
      <c r="D187" t="str">
        <f>""""&amp;New!D187&amp;""""</f>
        <v>"Nach unten geneigt"</v>
      </c>
      <c r="E187" t="str">
        <f>""""&amp;New!E187&amp;""""</f>
        <v>"E"</v>
      </c>
      <c r="F187" t="e">
        <f>""""&amp;New!#REF!&amp;""""</f>
        <v>#REF!</v>
      </c>
      <c r="G187" t="str">
        <f>""""&amp;New!G187&amp;""""</f>
        <v>"x"</v>
      </c>
      <c r="H187" t="str">
        <f>""""&amp;New!H187&amp;""""</f>
        <v>"x"</v>
      </c>
      <c r="I187" t="str">
        <f>""""&amp;New!F187&amp;""""</f>
        <v>""</v>
      </c>
      <c r="J187" t="str">
        <f>""""&amp;New!I187&amp;""""</f>
        <v>"x"</v>
      </c>
      <c r="K187" t="e">
        <f>""""&amp;New!#REF!&amp;""""</f>
        <v>#REF!</v>
      </c>
      <c r="L187" t="e">
        <f>""""&amp;New!#REF!&amp;""""</f>
        <v>#REF!</v>
      </c>
      <c r="M187" t="e">
        <f>""""&amp;New!#REF!&amp;""""</f>
        <v>#REF!</v>
      </c>
      <c r="N187" t="e">
        <f>""""&amp;New!#REF!&amp;""""</f>
        <v>#REF!</v>
      </c>
      <c r="O187" t="e">
        <f>""""&amp;New!#REF!&amp;""""</f>
        <v>#REF!</v>
      </c>
      <c r="P187" t="e">
        <f>""""&amp;New!#REF!&amp;""""</f>
        <v>#REF!</v>
      </c>
      <c r="Q187" t="str">
        <f>""""&amp;New!J187&amp;""""</f>
        <v>""</v>
      </c>
      <c r="R187" t="str">
        <f>""""&amp;New!K187&amp;""""</f>
        <v>""</v>
      </c>
      <c r="S187" t="str">
        <f>""""&amp;New!L187&amp;""""</f>
        <v>"x"</v>
      </c>
      <c r="T187" t="str">
        <f>""""&amp;New!M187&amp;""""</f>
        <v>"x"</v>
      </c>
      <c r="U187" t="str">
        <f>"("""&amp;New!N187&amp;""").encode('utf8')"</f>
        <v>("Wir empfehlen Dir vor allen Dingen BH-Typen, die Dir Stabilität und Halt geben. Dafür sind BHs mit einem Push-Up am besten geeignet. Genau passend für Deine Brust sind Bralettes, Balconette und Vollschalen BHs.").encode('utf8')</v>
      </c>
      <c r="V187" t="e">
        <f t="shared" si="2"/>
        <v>#REF!</v>
      </c>
      <c r="AA187" t="s">
        <v>53</v>
      </c>
      <c r="AB187" t="s">
        <v>54</v>
      </c>
    </row>
    <row r="188" spans="1:28" x14ac:dyDescent="0.25">
      <c r="A188" t="str">
        <f>""""&amp;New!A188&amp;""""</f>
        <v>"Rund"</v>
      </c>
      <c r="B188" t="str">
        <f>""""&amp;New!B188&amp;""""</f>
        <v>"Leicht Ost-West"</v>
      </c>
      <c r="C188" t="str">
        <f>""""&amp;New!C188&amp;""""</f>
        <v>"Asymmetrisch"</v>
      </c>
      <c r="D188" t="str">
        <f>""""&amp;New!D188&amp;""""</f>
        <v>"Gestuetzt"</v>
      </c>
      <c r="E188" t="str">
        <f>""""&amp;New!E188&amp;""""</f>
        <v>"E"</v>
      </c>
      <c r="F188" t="e">
        <f>""""&amp;New!#REF!&amp;""""</f>
        <v>#REF!</v>
      </c>
      <c r="G188" t="str">
        <f>""""&amp;New!G188&amp;""""</f>
        <v>""</v>
      </c>
      <c r="H188" t="str">
        <f>""""&amp;New!H188&amp;""""</f>
        <v>"x"</v>
      </c>
      <c r="I188" t="str">
        <f>""""&amp;New!F188&amp;""""</f>
        <v>""</v>
      </c>
      <c r="J188" t="str">
        <f>""""&amp;New!I188&amp;""""</f>
        <v>"x"</v>
      </c>
      <c r="K188" t="e">
        <f>""""&amp;New!#REF!&amp;""""</f>
        <v>#REF!</v>
      </c>
      <c r="L188" t="e">
        <f>""""&amp;New!#REF!&amp;""""</f>
        <v>#REF!</v>
      </c>
      <c r="M188" t="e">
        <f>""""&amp;New!#REF!&amp;""""</f>
        <v>#REF!</v>
      </c>
      <c r="N188" t="e">
        <f>""""&amp;New!#REF!&amp;""""</f>
        <v>#REF!</v>
      </c>
      <c r="O188" t="e">
        <f>""""&amp;New!#REF!&amp;""""</f>
        <v>#REF!</v>
      </c>
      <c r="P188" t="e">
        <f>""""&amp;New!#REF!&amp;""""</f>
        <v>#REF!</v>
      </c>
      <c r="Q188" t="str">
        <f>""""&amp;New!J188&amp;""""</f>
        <v>""</v>
      </c>
      <c r="R188" t="str">
        <f>""""&amp;New!K188&amp;""""</f>
        <v>""</v>
      </c>
      <c r="S188" t="str">
        <f>""""&amp;New!L188&amp;""""</f>
        <v>"x"</v>
      </c>
      <c r="T188" t="str">
        <f>""""&amp;New!M188&amp;""""</f>
        <v>""</v>
      </c>
      <c r="U188" t="str">
        <f>"("""&amp;New!N188&amp;""").encode('utf8')"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88" t="e">
        <f t="shared" si="2"/>
        <v>#REF!</v>
      </c>
      <c r="AA188" t="s">
        <v>53</v>
      </c>
      <c r="AB188" t="s">
        <v>54</v>
      </c>
    </row>
    <row r="189" spans="1:28" x14ac:dyDescent="0.25">
      <c r="A189" t="str">
        <f>""""&amp;New!A189&amp;""""</f>
        <v>"Rund"</v>
      </c>
      <c r="B189" t="str">
        <f>""""&amp;New!B189&amp;""""</f>
        <v>"Leicht Ost-West"</v>
      </c>
      <c r="C189" t="str">
        <f>""""&amp;New!C189&amp;""""</f>
        <v>"Asymmetrisch"</v>
      </c>
      <c r="D189" t="str">
        <f>""""&amp;New!D189&amp;""""</f>
        <v>"Halb gestuetzt"</v>
      </c>
      <c r="E189" t="str">
        <f>""""&amp;New!E189&amp;""""</f>
        <v>"E"</v>
      </c>
      <c r="F189" t="e">
        <f>""""&amp;New!#REF!&amp;""""</f>
        <v>#REF!</v>
      </c>
      <c r="G189" t="str">
        <f>""""&amp;New!G189&amp;""""</f>
        <v>""</v>
      </c>
      <c r="H189" t="str">
        <f>""""&amp;New!H189&amp;""""</f>
        <v>"x"</v>
      </c>
      <c r="I189" t="str">
        <f>""""&amp;New!F189&amp;""""</f>
        <v>""</v>
      </c>
      <c r="J189" t="str">
        <f>""""&amp;New!I189&amp;""""</f>
        <v>"x"</v>
      </c>
      <c r="K189" t="e">
        <f>""""&amp;New!#REF!&amp;""""</f>
        <v>#REF!</v>
      </c>
      <c r="L189" t="e">
        <f>""""&amp;New!#REF!&amp;""""</f>
        <v>#REF!</v>
      </c>
      <c r="M189" t="e">
        <f>""""&amp;New!#REF!&amp;""""</f>
        <v>#REF!</v>
      </c>
      <c r="N189" t="e">
        <f>""""&amp;New!#REF!&amp;""""</f>
        <v>#REF!</v>
      </c>
      <c r="O189" t="e">
        <f>""""&amp;New!#REF!&amp;""""</f>
        <v>#REF!</v>
      </c>
      <c r="P189" t="e">
        <f>""""&amp;New!#REF!&amp;""""</f>
        <v>#REF!</v>
      </c>
      <c r="Q189" t="str">
        <f>""""&amp;New!J189&amp;""""</f>
        <v>""</v>
      </c>
      <c r="R189" t="str">
        <f>""""&amp;New!K189&amp;""""</f>
        <v>""</v>
      </c>
      <c r="S189" t="str">
        <f>""""&amp;New!L189&amp;""""</f>
        <v>"x"</v>
      </c>
      <c r="T189" t="str">
        <f>""""&amp;New!M189&amp;""""</f>
        <v>"x"</v>
      </c>
      <c r="U189" t="str">
        <f>"("""&amp;New!N189&amp;""").encode('utf8')"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89" t="e">
        <f t="shared" si="2"/>
        <v>#REF!</v>
      </c>
      <c r="AA189" t="s">
        <v>53</v>
      </c>
      <c r="AB189" t="s">
        <v>54</v>
      </c>
    </row>
    <row r="190" spans="1:28" x14ac:dyDescent="0.25">
      <c r="A190" t="str">
        <f>""""&amp;New!A190&amp;""""</f>
        <v>"Rund"</v>
      </c>
      <c r="B190" t="str">
        <f>""""&amp;New!B190&amp;""""</f>
        <v>"Leicht Ost-West"</v>
      </c>
      <c r="C190" t="str">
        <f>""""&amp;New!C190&amp;""""</f>
        <v>"Asymmetrisch"</v>
      </c>
      <c r="D190" t="str">
        <f>""""&amp;New!D190&amp;""""</f>
        <v>"Nach unten geneigt"</v>
      </c>
      <c r="E190" t="str">
        <f>""""&amp;New!E190&amp;""""</f>
        <v>"E"</v>
      </c>
      <c r="F190" t="e">
        <f>""""&amp;New!#REF!&amp;""""</f>
        <v>#REF!</v>
      </c>
      <c r="G190" t="str">
        <f>""""&amp;New!G190&amp;""""</f>
        <v>""</v>
      </c>
      <c r="H190" t="str">
        <f>""""&amp;New!H190&amp;""""</f>
        <v>"x"</v>
      </c>
      <c r="I190" t="str">
        <f>""""&amp;New!F190&amp;""""</f>
        <v>""</v>
      </c>
      <c r="J190" t="str">
        <f>""""&amp;New!I190&amp;""""</f>
        <v>"x"</v>
      </c>
      <c r="K190" t="e">
        <f>""""&amp;New!#REF!&amp;""""</f>
        <v>#REF!</v>
      </c>
      <c r="L190" t="e">
        <f>""""&amp;New!#REF!&amp;""""</f>
        <v>#REF!</v>
      </c>
      <c r="M190" t="e">
        <f>""""&amp;New!#REF!&amp;""""</f>
        <v>#REF!</v>
      </c>
      <c r="N190" t="e">
        <f>""""&amp;New!#REF!&amp;""""</f>
        <v>#REF!</v>
      </c>
      <c r="O190" t="e">
        <f>""""&amp;New!#REF!&amp;""""</f>
        <v>#REF!</v>
      </c>
      <c r="P190" t="e">
        <f>""""&amp;New!#REF!&amp;""""</f>
        <v>#REF!</v>
      </c>
      <c r="Q190" t="str">
        <f>""""&amp;New!J190&amp;""""</f>
        <v>""</v>
      </c>
      <c r="R190" t="str">
        <f>""""&amp;New!K190&amp;""""</f>
        <v>""</v>
      </c>
      <c r="S190" t="str">
        <f>""""&amp;New!L190&amp;""""</f>
        <v>"x"</v>
      </c>
      <c r="T190" t="str">
        <f>""""&amp;New!M190&amp;""""</f>
        <v>"x"</v>
      </c>
      <c r="U190" t="str">
        <f>"("""&amp;New!N190&amp;""").encode('utf8')"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190" t="e">
        <f t="shared" si="2"/>
        <v>#REF!</v>
      </c>
      <c r="AA190" t="s">
        <v>53</v>
      </c>
      <c r="AB190" t="s">
        <v>54</v>
      </c>
    </row>
    <row r="191" spans="1:28" x14ac:dyDescent="0.25">
      <c r="A191" t="str">
        <f>""""&amp;New!A191&amp;""""</f>
        <v>"Rund"</v>
      </c>
      <c r="B191" t="str">
        <f>""""&amp;New!B191&amp;""""</f>
        <v>"Leicht Ost-West"</v>
      </c>
      <c r="C191" t="str">
        <f>""""&amp;New!C191&amp;""""</f>
        <v>"Symmetrisch"</v>
      </c>
      <c r="D191" t="str">
        <f>""""&amp;New!D191&amp;""""</f>
        <v>"Gestuetzt"</v>
      </c>
      <c r="E191" t="str">
        <f>""""&amp;New!E191&amp;""""</f>
        <v>"E"</v>
      </c>
      <c r="F191" t="e">
        <f>""""&amp;New!#REF!&amp;""""</f>
        <v>#REF!</v>
      </c>
      <c r="G191" t="str">
        <f>""""&amp;New!G191&amp;""""</f>
        <v>""</v>
      </c>
      <c r="H191" t="str">
        <f>""""&amp;New!H191&amp;""""</f>
        <v>"x"</v>
      </c>
      <c r="I191" t="str">
        <f>""""&amp;New!F191&amp;""""</f>
        <v>""</v>
      </c>
      <c r="J191" t="str">
        <f>""""&amp;New!I191&amp;""""</f>
        <v>"x"</v>
      </c>
      <c r="K191" t="e">
        <f>""""&amp;New!#REF!&amp;""""</f>
        <v>#REF!</v>
      </c>
      <c r="L191" t="e">
        <f>""""&amp;New!#REF!&amp;""""</f>
        <v>#REF!</v>
      </c>
      <c r="M191" t="e">
        <f>""""&amp;New!#REF!&amp;""""</f>
        <v>#REF!</v>
      </c>
      <c r="N191" t="e">
        <f>""""&amp;New!#REF!&amp;""""</f>
        <v>#REF!</v>
      </c>
      <c r="O191" t="e">
        <f>""""&amp;New!#REF!&amp;""""</f>
        <v>#REF!</v>
      </c>
      <c r="P191" t="e">
        <f>""""&amp;New!#REF!&amp;""""</f>
        <v>#REF!</v>
      </c>
      <c r="Q191" t="str">
        <f>""""&amp;New!J191&amp;""""</f>
        <v>""</v>
      </c>
      <c r="R191" t="str">
        <f>""""&amp;New!K191&amp;""""</f>
        <v>"x"</v>
      </c>
      <c r="S191" t="str">
        <f>""""&amp;New!L191&amp;""""</f>
        <v>"x"</v>
      </c>
      <c r="T191" t="str">
        <f>""""&amp;New!M191&amp;""""</f>
        <v>""</v>
      </c>
      <c r="U191" t="str">
        <f>"("""&amp;New!N191&amp;""").encode('utf8')"</f>
        <v>("Deine Brust benötigt Stabilität und Halt. Du solltest entweder einen Push-Up BH oder einen leicht wattierten BH tragen. Genau passend für Deine Brust sind Balconette und Vollschalen BHs.").encode('utf8')</v>
      </c>
      <c r="V191" t="e">
        <f t="shared" si="2"/>
        <v>#REF!</v>
      </c>
      <c r="AA191" t="s">
        <v>53</v>
      </c>
      <c r="AB191" t="s">
        <v>54</v>
      </c>
    </row>
    <row r="192" spans="1:28" x14ac:dyDescent="0.25">
      <c r="A192" t="str">
        <f>""""&amp;New!A192&amp;""""</f>
        <v>"Rund"</v>
      </c>
      <c r="B192" t="str">
        <f>""""&amp;New!B192&amp;""""</f>
        <v>"Leicht Ost-West"</v>
      </c>
      <c r="C192" t="str">
        <f>""""&amp;New!C192&amp;""""</f>
        <v>"Symmetrisch"</v>
      </c>
      <c r="D192" t="str">
        <f>""""&amp;New!D192&amp;""""</f>
        <v>"Halb gestuetzt"</v>
      </c>
      <c r="E192" t="str">
        <f>""""&amp;New!E192&amp;""""</f>
        <v>"E"</v>
      </c>
      <c r="F192" t="e">
        <f>""""&amp;New!#REF!&amp;""""</f>
        <v>#REF!</v>
      </c>
      <c r="G192" t="str">
        <f>""""&amp;New!G192&amp;""""</f>
        <v>"x"</v>
      </c>
      <c r="H192" t="str">
        <f>""""&amp;New!H192&amp;""""</f>
        <v>"x"</v>
      </c>
      <c r="I192" t="str">
        <f>""""&amp;New!F192&amp;""""</f>
        <v>""</v>
      </c>
      <c r="J192" t="str">
        <f>""""&amp;New!I192&amp;""""</f>
        <v>"x"</v>
      </c>
      <c r="K192" t="e">
        <f>""""&amp;New!#REF!&amp;""""</f>
        <v>#REF!</v>
      </c>
      <c r="L192" t="e">
        <f>""""&amp;New!#REF!&amp;""""</f>
        <v>#REF!</v>
      </c>
      <c r="M192" t="e">
        <f>""""&amp;New!#REF!&amp;""""</f>
        <v>#REF!</v>
      </c>
      <c r="N192" t="e">
        <f>""""&amp;New!#REF!&amp;""""</f>
        <v>#REF!</v>
      </c>
      <c r="O192" t="e">
        <f>""""&amp;New!#REF!&amp;""""</f>
        <v>#REF!</v>
      </c>
      <c r="P192" t="e">
        <f>""""&amp;New!#REF!&amp;""""</f>
        <v>#REF!</v>
      </c>
      <c r="Q192" t="str">
        <f>""""&amp;New!J192&amp;""""</f>
        <v>""</v>
      </c>
      <c r="R192" t="str">
        <f>""""&amp;New!K192&amp;""""</f>
        <v>"x"</v>
      </c>
      <c r="S192" t="str">
        <f>""""&amp;New!L192&amp;""""</f>
        <v>"x"</v>
      </c>
      <c r="T192" t="str">
        <f>""""&amp;New!M192&amp;""""</f>
        <v>"x"</v>
      </c>
      <c r="U192" t="str">
        <f>"("""&amp;New!N192&amp;""").encode('utf8')"</f>
        <v>("Deine Brust benötigt Stabilität und Halt. Du solltest entweder einen Push-Up BH oder einen leicht wattierten BH tragen. Genau passend für Deine Brust sind Bralettes, Balconette und Vollschalen BHs.").encode('utf8')</v>
      </c>
      <c r="V192" t="e">
        <f t="shared" si="2"/>
        <v>#REF!</v>
      </c>
      <c r="AA192" t="s">
        <v>53</v>
      </c>
      <c r="AB192" t="s">
        <v>54</v>
      </c>
    </row>
    <row r="193" spans="1:28" x14ac:dyDescent="0.25">
      <c r="A193" t="str">
        <f>""""&amp;New!A193&amp;""""</f>
        <v>"Rund"</v>
      </c>
      <c r="B193" t="str">
        <f>""""&amp;New!B193&amp;""""</f>
        <v>"Leicht Ost-West"</v>
      </c>
      <c r="C193" t="str">
        <f>""""&amp;New!C193&amp;""""</f>
        <v>"Symmetrisch"</v>
      </c>
      <c r="D193" t="str">
        <f>""""&amp;New!D193&amp;""""</f>
        <v>"Nach unten geneigt"</v>
      </c>
      <c r="E193" t="str">
        <f>""""&amp;New!E193&amp;""""</f>
        <v>"E"</v>
      </c>
      <c r="F193" t="e">
        <f>""""&amp;New!#REF!&amp;""""</f>
        <v>#REF!</v>
      </c>
      <c r="G193" t="str">
        <f>""""&amp;New!G193&amp;""""</f>
        <v>"x"</v>
      </c>
      <c r="H193" t="str">
        <f>""""&amp;New!H193&amp;""""</f>
        <v>"x"</v>
      </c>
      <c r="I193" t="str">
        <f>""""&amp;New!F193&amp;""""</f>
        <v>""</v>
      </c>
      <c r="J193" t="str">
        <f>""""&amp;New!I193&amp;""""</f>
        <v>"x"</v>
      </c>
      <c r="K193" t="e">
        <f>""""&amp;New!#REF!&amp;""""</f>
        <v>#REF!</v>
      </c>
      <c r="L193" t="e">
        <f>""""&amp;New!#REF!&amp;""""</f>
        <v>#REF!</v>
      </c>
      <c r="M193" t="e">
        <f>""""&amp;New!#REF!&amp;""""</f>
        <v>#REF!</v>
      </c>
      <c r="N193" t="e">
        <f>""""&amp;New!#REF!&amp;""""</f>
        <v>#REF!</v>
      </c>
      <c r="O193" t="e">
        <f>""""&amp;New!#REF!&amp;""""</f>
        <v>#REF!</v>
      </c>
      <c r="P193" t="e">
        <f>""""&amp;New!#REF!&amp;""""</f>
        <v>#REF!</v>
      </c>
      <c r="Q193" t="str">
        <f>""""&amp;New!J193&amp;""""</f>
        <v>""</v>
      </c>
      <c r="R193" t="str">
        <f>""""&amp;New!K193&amp;""""</f>
        <v>"x"</v>
      </c>
      <c r="S193" t="str">
        <f>""""&amp;New!L193&amp;""""</f>
        <v>"x"</v>
      </c>
      <c r="T193" t="str">
        <f>""""&amp;New!M193&amp;""""</f>
        <v>"x"</v>
      </c>
      <c r="U193" t="str">
        <f>"("""&amp;New!N193&amp;""").encode('utf8')"</f>
        <v>("Deine Brust benötigt Stabilität und Halt. Du solltest entweder einen Push-Up BH oder einen leicht wattierten BH tragen. Genau passend für Deine Brust sind Bralettes, Balconette und Vollschalen BHs.").encode('utf8')</v>
      </c>
      <c r="V193" t="e">
        <f t="shared" si="2"/>
        <v>#REF!</v>
      </c>
      <c r="AA193" t="s">
        <v>53</v>
      </c>
      <c r="AB193" t="s">
        <v>54</v>
      </c>
    </row>
    <row r="194" spans="1:28" x14ac:dyDescent="0.25">
      <c r="A194" t="str">
        <f>""""&amp;New!A194&amp;""""</f>
        <v>"Rund"</v>
      </c>
      <c r="B194" t="str">
        <f>""""&amp;New!B194&amp;""""</f>
        <v>"Mittig"</v>
      </c>
      <c r="C194" t="str">
        <f>""""&amp;New!C194&amp;""""</f>
        <v>"Asymmetrisch"</v>
      </c>
      <c r="D194" t="str">
        <f>""""&amp;New!D194&amp;""""</f>
        <v>"Gestuetzt"</v>
      </c>
      <c r="E194" t="str">
        <f>""""&amp;New!E194&amp;""""</f>
        <v>"E"</v>
      </c>
      <c r="F194" t="e">
        <f>""""&amp;New!#REF!&amp;""""</f>
        <v>#REF!</v>
      </c>
      <c r="G194" t="str">
        <f>""""&amp;New!G194&amp;""""</f>
        <v>""</v>
      </c>
      <c r="H194" t="str">
        <f>""""&amp;New!H194&amp;""""</f>
        <v>"x"</v>
      </c>
      <c r="I194" t="str">
        <f>""""&amp;New!F194&amp;""""</f>
        <v>""</v>
      </c>
      <c r="J194" t="str">
        <f>""""&amp;New!I194&amp;""""</f>
        <v>"x"</v>
      </c>
      <c r="K194" t="e">
        <f>""""&amp;New!#REF!&amp;""""</f>
        <v>#REF!</v>
      </c>
      <c r="L194" t="e">
        <f>""""&amp;New!#REF!&amp;""""</f>
        <v>#REF!</v>
      </c>
      <c r="M194" t="e">
        <f>""""&amp;New!#REF!&amp;""""</f>
        <v>#REF!</v>
      </c>
      <c r="N194" t="e">
        <f>""""&amp;New!#REF!&amp;""""</f>
        <v>#REF!</v>
      </c>
      <c r="O194" t="e">
        <f>""""&amp;New!#REF!&amp;""""</f>
        <v>#REF!</v>
      </c>
      <c r="P194" t="e">
        <f>""""&amp;New!#REF!&amp;""""</f>
        <v>#REF!</v>
      </c>
      <c r="Q194" t="str">
        <f>""""&amp;New!J194&amp;""""</f>
        <v>""</v>
      </c>
      <c r="R194" t="str">
        <f>""""&amp;New!K194&amp;""""</f>
        <v>"x"</v>
      </c>
      <c r="S194" t="str">
        <f>""""&amp;New!L194&amp;""""</f>
        <v>"x"</v>
      </c>
      <c r="T194" t="str">
        <f>""""&amp;New!M194&amp;""""</f>
        <v>""</v>
      </c>
      <c r="U194" t="str">
        <f>"("""&amp;New!N194&amp;""").encode('utf8')"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194" t="e">
        <f t="shared" si="2"/>
        <v>#REF!</v>
      </c>
      <c r="AA194" t="s">
        <v>53</v>
      </c>
      <c r="AB194" t="s">
        <v>54</v>
      </c>
    </row>
    <row r="195" spans="1:28" x14ac:dyDescent="0.25">
      <c r="A195" t="str">
        <f>""""&amp;New!A195&amp;""""</f>
        <v>"Rund"</v>
      </c>
      <c r="B195" t="str">
        <f>""""&amp;New!B195&amp;""""</f>
        <v>"Mittig"</v>
      </c>
      <c r="C195" t="str">
        <f>""""&amp;New!C195&amp;""""</f>
        <v>"Asymmetrisch"</v>
      </c>
      <c r="D195" t="str">
        <f>""""&amp;New!D195&amp;""""</f>
        <v>"Halb gestuetzt"</v>
      </c>
      <c r="E195" t="str">
        <f>""""&amp;New!E195&amp;""""</f>
        <v>"E"</v>
      </c>
      <c r="F195" t="e">
        <f>""""&amp;New!#REF!&amp;""""</f>
        <v>#REF!</v>
      </c>
      <c r="G195" t="str">
        <f>""""&amp;New!G195&amp;""""</f>
        <v>""</v>
      </c>
      <c r="H195" t="str">
        <f>""""&amp;New!H195&amp;""""</f>
        <v>"x"</v>
      </c>
      <c r="I195" t="str">
        <f>""""&amp;New!F195&amp;""""</f>
        <v>""</v>
      </c>
      <c r="J195" t="str">
        <f>""""&amp;New!I195&amp;""""</f>
        <v>"x"</v>
      </c>
      <c r="K195" t="e">
        <f>""""&amp;New!#REF!&amp;""""</f>
        <v>#REF!</v>
      </c>
      <c r="L195" t="e">
        <f>""""&amp;New!#REF!&amp;""""</f>
        <v>#REF!</v>
      </c>
      <c r="M195" t="e">
        <f>""""&amp;New!#REF!&amp;""""</f>
        <v>#REF!</v>
      </c>
      <c r="N195" t="e">
        <f>""""&amp;New!#REF!&amp;""""</f>
        <v>#REF!</v>
      </c>
      <c r="O195" t="e">
        <f>""""&amp;New!#REF!&amp;""""</f>
        <v>#REF!</v>
      </c>
      <c r="P195" t="e">
        <f>""""&amp;New!#REF!&amp;""""</f>
        <v>#REF!</v>
      </c>
      <c r="Q195" t="str">
        <f>""""&amp;New!J195&amp;""""</f>
        <v>""</v>
      </c>
      <c r="R195" t="str">
        <f>""""&amp;New!K195&amp;""""</f>
        <v>"x"</v>
      </c>
      <c r="S195" t="str">
        <f>""""&amp;New!L195&amp;""""</f>
        <v>"x"</v>
      </c>
      <c r="T195" t="str">
        <f>""""&amp;New!M195&amp;""""</f>
        <v>"x"</v>
      </c>
      <c r="U195" t="str">
        <f>"("""&amp;New!N195&amp;""").encode('utf8')"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195" t="e">
        <f t="shared" ref="V195:V258" si="3">AA195&amp;A195&amp;","&amp;B195&amp;","&amp;C195&amp;","&amp;D195&amp;","&amp;E195&amp;","&amp;F195&amp;","&amp;G195&amp;","&amp;H195&amp;","&amp;I195&amp;","&amp;J195&amp;","&amp;K195&amp;","&amp;L195&amp;","&amp;M195&amp;","&amp;N195&amp;","&amp;O195&amp;","&amp;P195&amp;","&amp;Q195&amp;","&amp;R195&amp;","&amp;S195&amp;","&amp;T195&amp;","&amp;U195&amp;AB195</f>
        <v>#REF!</v>
      </c>
      <c r="AA195" t="s">
        <v>53</v>
      </c>
      <c r="AB195" t="s">
        <v>54</v>
      </c>
    </row>
    <row r="196" spans="1:28" x14ac:dyDescent="0.25">
      <c r="A196" t="str">
        <f>""""&amp;New!A196&amp;""""</f>
        <v>"Rund"</v>
      </c>
      <c r="B196" t="str">
        <f>""""&amp;New!B196&amp;""""</f>
        <v>"Mittig"</v>
      </c>
      <c r="C196" t="str">
        <f>""""&amp;New!C196&amp;""""</f>
        <v>"Asymmetrisch"</v>
      </c>
      <c r="D196" t="str">
        <f>""""&amp;New!D196&amp;""""</f>
        <v>"Nach unten geneigt"</v>
      </c>
      <c r="E196" t="str">
        <f>""""&amp;New!E196&amp;""""</f>
        <v>"E"</v>
      </c>
      <c r="F196" t="e">
        <f>""""&amp;New!#REF!&amp;""""</f>
        <v>#REF!</v>
      </c>
      <c r="G196" t="str">
        <f>""""&amp;New!G196&amp;""""</f>
        <v>""</v>
      </c>
      <c r="H196" t="str">
        <f>""""&amp;New!H196&amp;""""</f>
        <v>"x"</v>
      </c>
      <c r="I196" t="str">
        <f>""""&amp;New!F196&amp;""""</f>
        <v>""</v>
      </c>
      <c r="J196" t="str">
        <f>""""&amp;New!I196&amp;""""</f>
        <v>"x"</v>
      </c>
      <c r="K196" t="e">
        <f>""""&amp;New!#REF!&amp;""""</f>
        <v>#REF!</v>
      </c>
      <c r="L196" t="e">
        <f>""""&amp;New!#REF!&amp;""""</f>
        <v>#REF!</v>
      </c>
      <c r="M196" t="e">
        <f>""""&amp;New!#REF!&amp;""""</f>
        <v>#REF!</v>
      </c>
      <c r="N196" t="e">
        <f>""""&amp;New!#REF!&amp;""""</f>
        <v>#REF!</v>
      </c>
      <c r="O196" t="e">
        <f>""""&amp;New!#REF!&amp;""""</f>
        <v>#REF!</v>
      </c>
      <c r="P196" t="e">
        <f>""""&amp;New!#REF!&amp;""""</f>
        <v>#REF!</v>
      </c>
      <c r="Q196" t="str">
        <f>""""&amp;New!J196&amp;""""</f>
        <v>""</v>
      </c>
      <c r="R196" t="str">
        <f>""""&amp;New!K196&amp;""""</f>
        <v>"x"</v>
      </c>
      <c r="S196" t="str">
        <f>""""&amp;New!L196&amp;""""</f>
        <v>"x"</v>
      </c>
      <c r="T196" t="str">
        <f>""""&amp;New!M196&amp;""""</f>
        <v>"x"</v>
      </c>
      <c r="U196" t="str">
        <f>"("""&amp;New!N196&amp;""").encode('utf8')"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196" t="e">
        <f t="shared" si="3"/>
        <v>#REF!</v>
      </c>
      <c r="AA196" t="s">
        <v>53</v>
      </c>
      <c r="AB196" t="s">
        <v>54</v>
      </c>
    </row>
    <row r="197" spans="1:28" x14ac:dyDescent="0.25">
      <c r="A197" t="str">
        <f>""""&amp;New!A197&amp;""""</f>
        <v>"Rund"</v>
      </c>
      <c r="B197" t="str">
        <f>""""&amp;New!B197&amp;""""</f>
        <v>"Mittig"</v>
      </c>
      <c r="C197" t="str">
        <f>""""&amp;New!C197&amp;""""</f>
        <v>"Symmetrisch"</v>
      </c>
      <c r="D197" t="str">
        <f>""""&amp;New!D197&amp;""""</f>
        <v>"Gestuetzt"</v>
      </c>
      <c r="E197" t="str">
        <f>""""&amp;New!E197&amp;""""</f>
        <v>"E"</v>
      </c>
      <c r="F197" t="e">
        <f>""""&amp;New!#REF!&amp;""""</f>
        <v>#REF!</v>
      </c>
      <c r="G197" t="str">
        <f>""""&amp;New!G197&amp;""""</f>
        <v>""</v>
      </c>
      <c r="H197" t="str">
        <f>""""&amp;New!H197&amp;""""</f>
        <v>"x"</v>
      </c>
      <c r="I197" t="str">
        <f>""""&amp;New!F197&amp;""""</f>
        <v>"x"</v>
      </c>
      <c r="J197" t="str">
        <f>""""&amp;New!I197&amp;""""</f>
        <v>"x"</v>
      </c>
      <c r="K197" t="e">
        <f>""""&amp;New!#REF!&amp;""""</f>
        <v>#REF!</v>
      </c>
      <c r="L197" t="e">
        <f>""""&amp;New!#REF!&amp;""""</f>
        <v>#REF!</v>
      </c>
      <c r="M197" t="e">
        <f>""""&amp;New!#REF!&amp;""""</f>
        <v>#REF!</v>
      </c>
      <c r="N197" t="e">
        <f>""""&amp;New!#REF!&amp;""""</f>
        <v>#REF!</v>
      </c>
      <c r="O197" t="e">
        <f>""""&amp;New!#REF!&amp;""""</f>
        <v>#REF!</v>
      </c>
      <c r="P197" t="e">
        <f>""""&amp;New!#REF!&amp;""""</f>
        <v>#REF!</v>
      </c>
      <c r="Q197" t="str">
        <f>""""&amp;New!J197&amp;""""</f>
        <v>"x"</v>
      </c>
      <c r="R197" t="str">
        <f>""""&amp;New!K197&amp;""""</f>
        <v>"x"</v>
      </c>
      <c r="S197" t="str">
        <f>""""&amp;New!L197&amp;""""</f>
        <v>"x"</v>
      </c>
      <c r="T197" t="str">
        <f>""""&amp;New!M197&amp;""""</f>
        <v>""</v>
      </c>
      <c r="U197" t="str">
        <f>"("""&amp;New!N197&amp;""").encode('utf8')"</f>
        <v>("Deine Brust benötigt Stabilität und Halt. Du solltest entweder einen Push-Up BH, einen leicht wattierten BH oder einen Doppel Push-Up BH tragen. Genau passend für Deine Brust sind Bralettes, Balconette und Vollschalen BHs.").encode('utf8')</v>
      </c>
      <c r="V197" t="e">
        <f t="shared" si="3"/>
        <v>#REF!</v>
      </c>
      <c r="AA197" t="s">
        <v>53</v>
      </c>
      <c r="AB197" t="s">
        <v>54</v>
      </c>
    </row>
    <row r="198" spans="1:28" x14ac:dyDescent="0.25">
      <c r="A198" t="str">
        <f>""""&amp;New!A198&amp;""""</f>
        <v>"Rund"</v>
      </c>
      <c r="B198" t="str">
        <f>""""&amp;New!B198&amp;""""</f>
        <v>"Mittig"</v>
      </c>
      <c r="C198" t="str">
        <f>""""&amp;New!C198&amp;""""</f>
        <v>"Symmetrisch"</v>
      </c>
      <c r="D198" t="str">
        <f>""""&amp;New!D198&amp;""""</f>
        <v>"Halb gestuetzt"</v>
      </c>
      <c r="E198" t="str">
        <f>""""&amp;New!E198&amp;""""</f>
        <v>"E"</v>
      </c>
      <c r="F198" t="e">
        <f>""""&amp;New!#REF!&amp;""""</f>
        <v>#REF!</v>
      </c>
      <c r="G198" t="str">
        <f>""""&amp;New!G198&amp;""""</f>
        <v>"x"</v>
      </c>
      <c r="H198" t="str">
        <f>""""&amp;New!H198&amp;""""</f>
        <v>"x"</v>
      </c>
      <c r="I198" t="str">
        <f>""""&amp;New!F198&amp;""""</f>
        <v>"x"</v>
      </c>
      <c r="J198" t="str">
        <f>""""&amp;New!I198&amp;""""</f>
        <v>"x"</v>
      </c>
      <c r="K198" t="e">
        <f>""""&amp;New!#REF!&amp;""""</f>
        <v>#REF!</v>
      </c>
      <c r="L198" t="e">
        <f>""""&amp;New!#REF!&amp;""""</f>
        <v>#REF!</v>
      </c>
      <c r="M198" t="e">
        <f>""""&amp;New!#REF!&amp;""""</f>
        <v>#REF!</v>
      </c>
      <c r="N198" t="e">
        <f>""""&amp;New!#REF!&amp;""""</f>
        <v>#REF!</v>
      </c>
      <c r="O198" t="e">
        <f>""""&amp;New!#REF!&amp;""""</f>
        <v>#REF!</v>
      </c>
      <c r="P198" t="e">
        <f>""""&amp;New!#REF!&amp;""""</f>
        <v>#REF!</v>
      </c>
      <c r="Q198" t="str">
        <f>""""&amp;New!J198&amp;""""</f>
        <v>"x"</v>
      </c>
      <c r="R198" t="str">
        <f>""""&amp;New!K198&amp;""""</f>
        <v>"x"</v>
      </c>
      <c r="S198" t="str">
        <f>""""&amp;New!L198&amp;""""</f>
        <v>"x"</v>
      </c>
      <c r="T198" t="str">
        <f>""""&amp;New!M198&amp;""""</f>
        <v>"x"</v>
      </c>
      <c r="U198" t="str">
        <f>"("""&amp;New!N198&amp;""").encode('utf8')"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198" t="e">
        <f t="shared" si="3"/>
        <v>#REF!</v>
      </c>
      <c r="AA198" t="s">
        <v>53</v>
      </c>
      <c r="AB198" t="s">
        <v>54</v>
      </c>
    </row>
    <row r="199" spans="1:28" x14ac:dyDescent="0.25">
      <c r="A199" t="str">
        <f>""""&amp;New!A199&amp;""""</f>
        <v>"Rund"</v>
      </c>
      <c r="B199" t="str">
        <f>""""&amp;New!B199&amp;""""</f>
        <v>"Mittig"</v>
      </c>
      <c r="C199" t="str">
        <f>""""&amp;New!C199&amp;""""</f>
        <v>"Symmetrisch"</v>
      </c>
      <c r="D199" t="str">
        <f>""""&amp;New!D199&amp;""""</f>
        <v>"Nach unten geneigt"</v>
      </c>
      <c r="E199" t="str">
        <f>""""&amp;New!E199&amp;""""</f>
        <v>"E"</v>
      </c>
      <c r="F199" t="e">
        <f>""""&amp;New!#REF!&amp;""""</f>
        <v>#REF!</v>
      </c>
      <c r="G199" t="str">
        <f>""""&amp;New!G199&amp;""""</f>
        <v>"x"</v>
      </c>
      <c r="H199" t="str">
        <f>""""&amp;New!H199&amp;""""</f>
        <v>"x"</v>
      </c>
      <c r="I199" t="str">
        <f>""""&amp;New!F199&amp;""""</f>
        <v>"x"</v>
      </c>
      <c r="J199" t="str">
        <f>""""&amp;New!I199&amp;""""</f>
        <v>"x"</v>
      </c>
      <c r="K199" t="e">
        <f>""""&amp;New!#REF!&amp;""""</f>
        <v>#REF!</v>
      </c>
      <c r="L199" t="e">
        <f>""""&amp;New!#REF!&amp;""""</f>
        <v>#REF!</v>
      </c>
      <c r="M199" t="e">
        <f>""""&amp;New!#REF!&amp;""""</f>
        <v>#REF!</v>
      </c>
      <c r="N199" t="e">
        <f>""""&amp;New!#REF!&amp;""""</f>
        <v>#REF!</v>
      </c>
      <c r="O199" t="e">
        <f>""""&amp;New!#REF!&amp;""""</f>
        <v>#REF!</v>
      </c>
      <c r="P199" t="e">
        <f>""""&amp;New!#REF!&amp;""""</f>
        <v>#REF!</v>
      </c>
      <c r="Q199" t="str">
        <f>""""&amp;New!J199&amp;""""</f>
        <v>"x"</v>
      </c>
      <c r="R199" t="str">
        <f>""""&amp;New!K199&amp;""""</f>
        <v>"x"</v>
      </c>
      <c r="S199" t="str">
        <f>""""&amp;New!L199&amp;""""</f>
        <v>"x"</v>
      </c>
      <c r="T199" t="str">
        <f>""""&amp;New!M199&amp;""""</f>
        <v>"x"</v>
      </c>
      <c r="U199" t="str">
        <f>"("""&amp;New!N199&amp;""").encode('utf8')"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199" t="e">
        <f t="shared" si="3"/>
        <v>#REF!</v>
      </c>
      <c r="AA199" t="s">
        <v>53</v>
      </c>
      <c r="AB199" t="s">
        <v>54</v>
      </c>
    </row>
    <row r="200" spans="1:28" x14ac:dyDescent="0.25">
      <c r="A200" t="str">
        <f>""""&amp;New!A200&amp;""""</f>
        <v>"Tropfenform"</v>
      </c>
      <c r="B200" t="str">
        <f>""""&amp;New!B200&amp;""""</f>
        <v>"Stark Ost-West"</v>
      </c>
      <c r="C200" t="str">
        <f>""""&amp;New!C200&amp;""""</f>
        <v>"Asymmetrisch"</v>
      </c>
      <c r="D200" t="str">
        <f>""""&amp;New!D200&amp;""""</f>
        <v>"Gestuetzt"</v>
      </c>
      <c r="E200" t="str">
        <f>""""&amp;New!E200&amp;""""</f>
        <v>"E"</v>
      </c>
      <c r="F200" t="e">
        <f>""""&amp;New!#REF!&amp;""""</f>
        <v>#REF!</v>
      </c>
      <c r="G200" t="str">
        <f>""""&amp;New!G200&amp;""""</f>
        <v>""</v>
      </c>
      <c r="H200" t="str">
        <f>""""&amp;New!H200&amp;""""</f>
        <v>""</v>
      </c>
      <c r="I200" t="str">
        <f>""""&amp;New!F200&amp;""""</f>
        <v>""</v>
      </c>
      <c r="J200" t="str">
        <f>""""&amp;New!I200&amp;""""</f>
        <v>"x"</v>
      </c>
      <c r="K200" t="e">
        <f>""""&amp;New!#REF!&amp;""""</f>
        <v>#REF!</v>
      </c>
      <c r="L200" t="e">
        <f>""""&amp;New!#REF!&amp;""""</f>
        <v>#REF!</v>
      </c>
      <c r="M200" t="e">
        <f>""""&amp;New!#REF!&amp;""""</f>
        <v>#REF!</v>
      </c>
      <c r="N200" t="e">
        <f>""""&amp;New!#REF!&amp;""""</f>
        <v>#REF!</v>
      </c>
      <c r="O200" t="e">
        <f>""""&amp;New!#REF!&amp;""""</f>
        <v>#REF!</v>
      </c>
      <c r="P200" t="e">
        <f>""""&amp;New!#REF!&amp;""""</f>
        <v>#REF!</v>
      </c>
      <c r="Q200" t="str">
        <f>""""&amp;New!J200&amp;""""</f>
        <v>""</v>
      </c>
      <c r="R200" t="str">
        <f>""""&amp;New!K200&amp;""""</f>
        <v>""</v>
      </c>
      <c r="S200" t="str">
        <f>""""&amp;New!L200&amp;""""</f>
        <v>"x"</v>
      </c>
      <c r="T200" t="str">
        <f>""""&amp;New!M200&amp;""""</f>
        <v>""</v>
      </c>
      <c r="U200" t="str">
        <f>"("""&amp;New!N200&amp;""").encode('utf8')"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00" t="e">
        <f t="shared" si="3"/>
        <v>#REF!</v>
      </c>
      <c r="AA200" t="s">
        <v>53</v>
      </c>
      <c r="AB200" t="s">
        <v>54</v>
      </c>
    </row>
    <row r="201" spans="1:28" x14ac:dyDescent="0.25">
      <c r="A201" t="str">
        <f>""""&amp;New!A201&amp;""""</f>
        <v>"Tropfenform"</v>
      </c>
      <c r="B201" t="str">
        <f>""""&amp;New!B201&amp;""""</f>
        <v>"Stark Ost-West"</v>
      </c>
      <c r="C201" t="str">
        <f>""""&amp;New!C201&amp;""""</f>
        <v>"Asymmetrisch"</v>
      </c>
      <c r="D201" t="str">
        <f>""""&amp;New!D201&amp;""""</f>
        <v>"Halb gestuetzt"</v>
      </c>
      <c r="E201" t="str">
        <f>""""&amp;New!E201&amp;""""</f>
        <v>"E"</v>
      </c>
      <c r="F201" t="e">
        <f>""""&amp;New!#REF!&amp;""""</f>
        <v>#REF!</v>
      </c>
      <c r="G201" t="str">
        <f>""""&amp;New!G201&amp;""""</f>
        <v>""</v>
      </c>
      <c r="H201" t="str">
        <f>""""&amp;New!H201&amp;""""</f>
        <v>""</v>
      </c>
      <c r="I201" t="str">
        <f>""""&amp;New!F201&amp;""""</f>
        <v>""</v>
      </c>
      <c r="J201" t="str">
        <f>""""&amp;New!I201&amp;""""</f>
        <v>"x"</v>
      </c>
      <c r="K201" t="e">
        <f>""""&amp;New!#REF!&amp;""""</f>
        <v>#REF!</v>
      </c>
      <c r="L201" t="e">
        <f>""""&amp;New!#REF!&amp;""""</f>
        <v>#REF!</v>
      </c>
      <c r="M201" t="e">
        <f>""""&amp;New!#REF!&amp;""""</f>
        <v>#REF!</v>
      </c>
      <c r="N201" t="e">
        <f>""""&amp;New!#REF!&amp;""""</f>
        <v>#REF!</v>
      </c>
      <c r="O201" t="e">
        <f>""""&amp;New!#REF!&amp;""""</f>
        <v>#REF!</v>
      </c>
      <c r="P201" t="e">
        <f>""""&amp;New!#REF!&amp;""""</f>
        <v>#REF!</v>
      </c>
      <c r="Q201" t="str">
        <f>""""&amp;New!J201&amp;""""</f>
        <v>""</v>
      </c>
      <c r="R201" t="str">
        <f>""""&amp;New!K201&amp;""""</f>
        <v>""</v>
      </c>
      <c r="S201" t="str">
        <f>""""&amp;New!L201&amp;""""</f>
        <v>"x"</v>
      </c>
      <c r="T201" t="str">
        <f>""""&amp;New!M201&amp;""""</f>
        <v>"x"</v>
      </c>
      <c r="U201" t="str">
        <f>"("""&amp;New!N201&amp;""").encode('utf8')"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01" t="e">
        <f t="shared" si="3"/>
        <v>#REF!</v>
      </c>
      <c r="AA201" t="s">
        <v>53</v>
      </c>
      <c r="AB201" t="s">
        <v>54</v>
      </c>
    </row>
    <row r="202" spans="1:28" x14ac:dyDescent="0.25">
      <c r="A202" t="str">
        <f>""""&amp;New!A202&amp;""""</f>
        <v>"Tropfenform"</v>
      </c>
      <c r="B202" t="str">
        <f>""""&amp;New!B202&amp;""""</f>
        <v>"Stark Ost-West"</v>
      </c>
      <c r="C202" t="str">
        <f>""""&amp;New!C202&amp;""""</f>
        <v>"Asymmetrisch"</v>
      </c>
      <c r="D202" t="str">
        <f>""""&amp;New!D202&amp;""""</f>
        <v>"Nach unten geneigt"</v>
      </c>
      <c r="E202" t="str">
        <f>""""&amp;New!E202&amp;""""</f>
        <v>"E"</v>
      </c>
      <c r="F202" t="e">
        <f>""""&amp;New!#REF!&amp;""""</f>
        <v>#REF!</v>
      </c>
      <c r="G202" t="str">
        <f>""""&amp;New!G202&amp;""""</f>
        <v>""</v>
      </c>
      <c r="H202" t="str">
        <f>""""&amp;New!H202&amp;""""</f>
        <v>""</v>
      </c>
      <c r="I202" t="str">
        <f>""""&amp;New!F202&amp;""""</f>
        <v>""</v>
      </c>
      <c r="J202" t="str">
        <f>""""&amp;New!I202&amp;""""</f>
        <v>"x"</v>
      </c>
      <c r="K202" t="e">
        <f>""""&amp;New!#REF!&amp;""""</f>
        <v>#REF!</v>
      </c>
      <c r="L202" t="e">
        <f>""""&amp;New!#REF!&amp;""""</f>
        <v>#REF!</v>
      </c>
      <c r="M202" t="e">
        <f>""""&amp;New!#REF!&amp;""""</f>
        <v>#REF!</v>
      </c>
      <c r="N202" t="e">
        <f>""""&amp;New!#REF!&amp;""""</f>
        <v>#REF!</v>
      </c>
      <c r="O202" t="e">
        <f>""""&amp;New!#REF!&amp;""""</f>
        <v>#REF!</v>
      </c>
      <c r="P202" t="e">
        <f>""""&amp;New!#REF!&amp;""""</f>
        <v>#REF!</v>
      </c>
      <c r="Q202" t="str">
        <f>""""&amp;New!J202&amp;""""</f>
        <v>""</v>
      </c>
      <c r="R202" t="str">
        <f>""""&amp;New!K202&amp;""""</f>
        <v>""</v>
      </c>
      <c r="S202" t="str">
        <f>""""&amp;New!L202&amp;""""</f>
        <v>"x"</v>
      </c>
      <c r="T202" t="str">
        <f>""""&amp;New!M202&amp;""""</f>
        <v>"x"</v>
      </c>
      <c r="U202" t="str">
        <f>"("""&amp;New!N202&amp;""").encode('utf8')"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02" t="e">
        <f t="shared" si="3"/>
        <v>#REF!</v>
      </c>
      <c r="AA202" t="s">
        <v>53</v>
      </c>
      <c r="AB202" t="s">
        <v>54</v>
      </c>
    </row>
    <row r="203" spans="1:28" x14ac:dyDescent="0.25">
      <c r="A203" t="str">
        <f>""""&amp;New!A203&amp;""""</f>
        <v>"Tropfenform"</v>
      </c>
      <c r="B203" t="str">
        <f>""""&amp;New!B203&amp;""""</f>
        <v>"Stark Ost-West"</v>
      </c>
      <c r="C203" t="str">
        <f>""""&amp;New!C203&amp;""""</f>
        <v>"Symmetrisch"</v>
      </c>
      <c r="D203" t="str">
        <f>""""&amp;New!D203&amp;""""</f>
        <v>"Gestuetzt"</v>
      </c>
      <c r="E203" t="str">
        <f>""""&amp;New!E203&amp;""""</f>
        <v>"E"</v>
      </c>
      <c r="F203" t="e">
        <f>""""&amp;New!#REF!&amp;""""</f>
        <v>#REF!</v>
      </c>
      <c r="G203" t="str">
        <f>""""&amp;New!G203&amp;""""</f>
        <v>""</v>
      </c>
      <c r="H203" t="str">
        <f>""""&amp;New!H203&amp;""""</f>
        <v>""</v>
      </c>
      <c r="I203" t="str">
        <f>""""&amp;New!F203&amp;""""</f>
        <v>""</v>
      </c>
      <c r="J203" t="str">
        <f>""""&amp;New!I203&amp;""""</f>
        <v>"x"</v>
      </c>
      <c r="K203" t="e">
        <f>""""&amp;New!#REF!&amp;""""</f>
        <v>#REF!</v>
      </c>
      <c r="L203" t="e">
        <f>""""&amp;New!#REF!&amp;""""</f>
        <v>#REF!</v>
      </c>
      <c r="M203" t="e">
        <f>""""&amp;New!#REF!&amp;""""</f>
        <v>#REF!</v>
      </c>
      <c r="N203" t="e">
        <f>""""&amp;New!#REF!&amp;""""</f>
        <v>#REF!</v>
      </c>
      <c r="O203" t="e">
        <f>""""&amp;New!#REF!&amp;""""</f>
        <v>#REF!</v>
      </c>
      <c r="P203" t="e">
        <f>""""&amp;New!#REF!&amp;""""</f>
        <v>#REF!</v>
      </c>
      <c r="Q203" t="str">
        <f>""""&amp;New!J203&amp;""""</f>
        <v>""</v>
      </c>
      <c r="R203" t="str">
        <f>""""&amp;New!K203&amp;""""</f>
        <v>""</v>
      </c>
      <c r="S203" t="str">
        <f>""""&amp;New!L203&amp;""""</f>
        <v>"x"</v>
      </c>
      <c r="T203" t="str">
        <f>""""&amp;New!M203&amp;""""</f>
        <v>""</v>
      </c>
      <c r="U203" t="str">
        <f>"("""&amp;New!N203&amp;""").encode('utf8')"</f>
        <v>("Wir empfehlen Dir vor allen Dingen BH-Typen, die Dir Stabilität und Halt geben. Dafür sind BHs mit einem Push-Up am besten geeignet. Genau passend für Deine Brust sind Vollschalen BHs.").encode('utf8')</v>
      </c>
      <c r="V203" t="e">
        <f t="shared" si="3"/>
        <v>#REF!</v>
      </c>
      <c r="AA203" t="s">
        <v>53</v>
      </c>
      <c r="AB203" t="s">
        <v>54</v>
      </c>
    </row>
    <row r="204" spans="1:28" x14ac:dyDescent="0.25">
      <c r="A204" t="str">
        <f>""""&amp;New!A204&amp;""""</f>
        <v>"Tropfenform"</v>
      </c>
      <c r="B204" t="str">
        <f>""""&amp;New!B204&amp;""""</f>
        <v>"Stark Ost-West"</v>
      </c>
      <c r="C204" t="str">
        <f>""""&amp;New!C204&amp;""""</f>
        <v>"Symmetrisch"</v>
      </c>
      <c r="D204" t="str">
        <f>""""&amp;New!D204&amp;""""</f>
        <v>"Halb gestuetzt"</v>
      </c>
      <c r="E204" t="str">
        <f>""""&amp;New!E204&amp;""""</f>
        <v>"E"</v>
      </c>
      <c r="F204" t="e">
        <f>""""&amp;New!#REF!&amp;""""</f>
        <v>#REF!</v>
      </c>
      <c r="G204" t="str">
        <f>""""&amp;New!G204&amp;""""</f>
        <v>""</v>
      </c>
      <c r="H204" t="str">
        <f>""""&amp;New!H204&amp;""""</f>
        <v>""</v>
      </c>
      <c r="I204" t="str">
        <f>""""&amp;New!F204&amp;""""</f>
        <v>""</v>
      </c>
      <c r="J204" t="str">
        <f>""""&amp;New!I204&amp;""""</f>
        <v>"x"</v>
      </c>
      <c r="K204" t="e">
        <f>""""&amp;New!#REF!&amp;""""</f>
        <v>#REF!</v>
      </c>
      <c r="L204" t="e">
        <f>""""&amp;New!#REF!&amp;""""</f>
        <v>#REF!</v>
      </c>
      <c r="M204" t="e">
        <f>""""&amp;New!#REF!&amp;""""</f>
        <v>#REF!</v>
      </c>
      <c r="N204" t="e">
        <f>""""&amp;New!#REF!&amp;""""</f>
        <v>#REF!</v>
      </c>
      <c r="O204" t="e">
        <f>""""&amp;New!#REF!&amp;""""</f>
        <v>#REF!</v>
      </c>
      <c r="P204" t="e">
        <f>""""&amp;New!#REF!&amp;""""</f>
        <v>#REF!</v>
      </c>
      <c r="Q204" t="str">
        <f>""""&amp;New!J204&amp;""""</f>
        <v>""</v>
      </c>
      <c r="R204" t="str">
        <f>""""&amp;New!K204&amp;""""</f>
        <v>""</v>
      </c>
      <c r="S204" t="str">
        <f>""""&amp;New!L204&amp;""""</f>
        <v>"x"</v>
      </c>
      <c r="T204" t="str">
        <f>""""&amp;New!M204&amp;""""</f>
        <v>"x"</v>
      </c>
      <c r="U204" t="str">
        <f>"("""&amp;New!N204&amp;""").encode('utf8')"</f>
        <v>("Wir empfehlen Dir vor allen Dingen BH-Typen, die Dir Stabilität und Halt geben. Dafür sind BHs mit einem Push-Up am besten geeignet. Genau passend für Deine Brust sind Vollschalen BHs.").encode('utf8')</v>
      </c>
      <c r="V204" t="e">
        <f t="shared" si="3"/>
        <v>#REF!</v>
      </c>
      <c r="AA204" t="s">
        <v>53</v>
      </c>
      <c r="AB204" t="s">
        <v>54</v>
      </c>
    </row>
    <row r="205" spans="1:28" x14ac:dyDescent="0.25">
      <c r="A205" t="str">
        <f>""""&amp;New!A205&amp;""""</f>
        <v>"Tropfenform"</v>
      </c>
      <c r="B205" t="str">
        <f>""""&amp;New!B205&amp;""""</f>
        <v>"Stark Ost-West"</v>
      </c>
      <c r="C205" t="str">
        <f>""""&amp;New!C205&amp;""""</f>
        <v>"Symmetrisch"</v>
      </c>
      <c r="D205" t="str">
        <f>""""&amp;New!D205&amp;""""</f>
        <v>"Nach unten geneigt"</v>
      </c>
      <c r="E205" t="str">
        <f>""""&amp;New!E205&amp;""""</f>
        <v>"E"</v>
      </c>
      <c r="F205" t="e">
        <f>""""&amp;New!#REF!&amp;""""</f>
        <v>#REF!</v>
      </c>
      <c r="G205" t="str">
        <f>""""&amp;New!G205&amp;""""</f>
        <v>""</v>
      </c>
      <c r="H205" t="str">
        <f>""""&amp;New!H205&amp;""""</f>
        <v>""</v>
      </c>
      <c r="I205" t="str">
        <f>""""&amp;New!F205&amp;""""</f>
        <v>""</v>
      </c>
      <c r="J205" t="str">
        <f>""""&amp;New!I205&amp;""""</f>
        <v>"x"</v>
      </c>
      <c r="K205" t="e">
        <f>""""&amp;New!#REF!&amp;""""</f>
        <v>#REF!</v>
      </c>
      <c r="L205" t="e">
        <f>""""&amp;New!#REF!&amp;""""</f>
        <v>#REF!</v>
      </c>
      <c r="M205" t="e">
        <f>""""&amp;New!#REF!&amp;""""</f>
        <v>#REF!</v>
      </c>
      <c r="N205" t="e">
        <f>""""&amp;New!#REF!&amp;""""</f>
        <v>#REF!</v>
      </c>
      <c r="O205" t="e">
        <f>""""&amp;New!#REF!&amp;""""</f>
        <v>#REF!</v>
      </c>
      <c r="P205" t="e">
        <f>""""&amp;New!#REF!&amp;""""</f>
        <v>#REF!</v>
      </c>
      <c r="Q205" t="str">
        <f>""""&amp;New!J205&amp;""""</f>
        <v>""</v>
      </c>
      <c r="R205" t="str">
        <f>""""&amp;New!K205&amp;""""</f>
        <v>""</v>
      </c>
      <c r="S205" t="str">
        <f>""""&amp;New!L205&amp;""""</f>
        <v>"x"</v>
      </c>
      <c r="T205" t="str">
        <f>""""&amp;New!M205&amp;""""</f>
        <v>"x"</v>
      </c>
      <c r="U205" t="str">
        <f>"("""&amp;New!N205&amp;""").encode('utf8')"</f>
        <v>("Wir empfehlen Dir vor allen Dingen BH-Typen, die Dir Stabilität und Halt geben. Dafür sind BHs mit einem Push-Up am besten geeignet. Genau passend für Deine Brust sind Vollschalen BHs.").encode('utf8')</v>
      </c>
      <c r="V205" t="e">
        <f t="shared" si="3"/>
        <v>#REF!</v>
      </c>
      <c r="AA205" t="s">
        <v>53</v>
      </c>
      <c r="AB205" t="s">
        <v>54</v>
      </c>
    </row>
    <row r="206" spans="1:28" x14ac:dyDescent="0.25">
      <c r="A206" t="str">
        <f>""""&amp;New!A206&amp;""""</f>
        <v>"Tropfenform"</v>
      </c>
      <c r="B206" t="str">
        <f>""""&amp;New!B206&amp;""""</f>
        <v>"Leicht Ost-West"</v>
      </c>
      <c r="C206" t="str">
        <f>""""&amp;New!C206&amp;""""</f>
        <v>"Asymmetrisch"</v>
      </c>
      <c r="D206" t="str">
        <f>""""&amp;New!D206&amp;""""</f>
        <v>"Gestuetzt"</v>
      </c>
      <c r="E206" t="str">
        <f>""""&amp;New!E206&amp;""""</f>
        <v>"E"</v>
      </c>
      <c r="F206" t="e">
        <f>""""&amp;New!#REF!&amp;""""</f>
        <v>#REF!</v>
      </c>
      <c r="G206" t="str">
        <f>""""&amp;New!G206&amp;""""</f>
        <v>""</v>
      </c>
      <c r="H206" t="str">
        <f>""""&amp;New!H206&amp;""""</f>
        <v>""</v>
      </c>
      <c r="I206" t="str">
        <f>""""&amp;New!F206&amp;""""</f>
        <v>""</v>
      </c>
      <c r="J206" t="str">
        <f>""""&amp;New!I206&amp;""""</f>
        <v>"x"</v>
      </c>
      <c r="K206" t="e">
        <f>""""&amp;New!#REF!&amp;""""</f>
        <v>#REF!</v>
      </c>
      <c r="L206" t="e">
        <f>""""&amp;New!#REF!&amp;""""</f>
        <v>#REF!</v>
      </c>
      <c r="M206" t="e">
        <f>""""&amp;New!#REF!&amp;""""</f>
        <v>#REF!</v>
      </c>
      <c r="N206" t="e">
        <f>""""&amp;New!#REF!&amp;""""</f>
        <v>#REF!</v>
      </c>
      <c r="O206" t="e">
        <f>""""&amp;New!#REF!&amp;""""</f>
        <v>#REF!</v>
      </c>
      <c r="P206" t="e">
        <f>""""&amp;New!#REF!&amp;""""</f>
        <v>#REF!</v>
      </c>
      <c r="Q206" t="str">
        <f>""""&amp;New!J206&amp;""""</f>
        <v>""</v>
      </c>
      <c r="R206" t="str">
        <f>""""&amp;New!K206&amp;""""</f>
        <v>""</v>
      </c>
      <c r="S206" t="str">
        <f>""""&amp;New!L206&amp;""""</f>
        <v>"x"</v>
      </c>
      <c r="T206" t="str">
        <f>""""&amp;New!M206&amp;""""</f>
        <v>""</v>
      </c>
      <c r="U206" t="str">
        <f>"("""&amp;New!N206&amp;""").encode('utf8')"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06" t="e">
        <f t="shared" si="3"/>
        <v>#REF!</v>
      </c>
      <c r="AA206" t="s">
        <v>53</v>
      </c>
      <c r="AB206" t="s">
        <v>54</v>
      </c>
    </row>
    <row r="207" spans="1:28" x14ac:dyDescent="0.25">
      <c r="A207" t="str">
        <f>""""&amp;New!A207&amp;""""</f>
        <v>"Tropfenform"</v>
      </c>
      <c r="B207" t="str">
        <f>""""&amp;New!B207&amp;""""</f>
        <v>"Leicht Ost-West"</v>
      </c>
      <c r="C207" t="str">
        <f>""""&amp;New!C207&amp;""""</f>
        <v>"Asymmetrisch"</v>
      </c>
      <c r="D207" t="str">
        <f>""""&amp;New!D207&amp;""""</f>
        <v>"Halb gestuetzt"</v>
      </c>
      <c r="E207" t="str">
        <f>""""&amp;New!E207&amp;""""</f>
        <v>"E"</v>
      </c>
      <c r="F207" t="e">
        <f>""""&amp;New!#REF!&amp;""""</f>
        <v>#REF!</v>
      </c>
      <c r="G207" t="str">
        <f>""""&amp;New!G207&amp;""""</f>
        <v>""</v>
      </c>
      <c r="H207" t="str">
        <f>""""&amp;New!H207&amp;""""</f>
        <v>""</v>
      </c>
      <c r="I207" t="str">
        <f>""""&amp;New!F207&amp;""""</f>
        <v>""</v>
      </c>
      <c r="J207" t="str">
        <f>""""&amp;New!I207&amp;""""</f>
        <v>"x"</v>
      </c>
      <c r="K207" t="e">
        <f>""""&amp;New!#REF!&amp;""""</f>
        <v>#REF!</v>
      </c>
      <c r="L207" t="e">
        <f>""""&amp;New!#REF!&amp;""""</f>
        <v>#REF!</v>
      </c>
      <c r="M207" t="e">
        <f>""""&amp;New!#REF!&amp;""""</f>
        <v>#REF!</v>
      </c>
      <c r="N207" t="e">
        <f>""""&amp;New!#REF!&amp;""""</f>
        <v>#REF!</v>
      </c>
      <c r="O207" t="e">
        <f>""""&amp;New!#REF!&amp;""""</f>
        <v>#REF!</v>
      </c>
      <c r="P207" t="e">
        <f>""""&amp;New!#REF!&amp;""""</f>
        <v>#REF!</v>
      </c>
      <c r="Q207" t="str">
        <f>""""&amp;New!J207&amp;""""</f>
        <v>""</v>
      </c>
      <c r="R207" t="str">
        <f>""""&amp;New!K207&amp;""""</f>
        <v>""</v>
      </c>
      <c r="S207" t="str">
        <f>""""&amp;New!L207&amp;""""</f>
        <v>"x"</v>
      </c>
      <c r="T207" t="str">
        <f>""""&amp;New!M207&amp;""""</f>
        <v>"x"</v>
      </c>
      <c r="U207" t="str">
        <f>"("""&amp;New!N207&amp;""").encode('utf8')"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07" t="e">
        <f t="shared" si="3"/>
        <v>#REF!</v>
      </c>
      <c r="AA207" t="s">
        <v>53</v>
      </c>
      <c r="AB207" t="s">
        <v>54</v>
      </c>
    </row>
    <row r="208" spans="1:28" x14ac:dyDescent="0.25">
      <c r="A208" t="str">
        <f>""""&amp;New!A208&amp;""""</f>
        <v>"Tropfenform"</v>
      </c>
      <c r="B208" t="str">
        <f>""""&amp;New!B208&amp;""""</f>
        <v>"Leicht Ost-West"</v>
      </c>
      <c r="C208" t="str">
        <f>""""&amp;New!C208&amp;""""</f>
        <v>"Asymmetrisch"</v>
      </c>
      <c r="D208" t="str">
        <f>""""&amp;New!D208&amp;""""</f>
        <v>"Nach unten geneigt"</v>
      </c>
      <c r="E208" t="str">
        <f>""""&amp;New!E208&amp;""""</f>
        <v>"E"</v>
      </c>
      <c r="F208" t="e">
        <f>""""&amp;New!#REF!&amp;""""</f>
        <v>#REF!</v>
      </c>
      <c r="G208" t="str">
        <f>""""&amp;New!G208&amp;""""</f>
        <v>""</v>
      </c>
      <c r="H208" t="str">
        <f>""""&amp;New!H208&amp;""""</f>
        <v>""</v>
      </c>
      <c r="I208" t="str">
        <f>""""&amp;New!F208&amp;""""</f>
        <v>""</v>
      </c>
      <c r="J208" t="str">
        <f>""""&amp;New!I208&amp;""""</f>
        <v>"x"</v>
      </c>
      <c r="K208" t="e">
        <f>""""&amp;New!#REF!&amp;""""</f>
        <v>#REF!</v>
      </c>
      <c r="L208" t="e">
        <f>""""&amp;New!#REF!&amp;""""</f>
        <v>#REF!</v>
      </c>
      <c r="M208" t="e">
        <f>""""&amp;New!#REF!&amp;""""</f>
        <v>#REF!</v>
      </c>
      <c r="N208" t="e">
        <f>""""&amp;New!#REF!&amp;""""</f>
        <v>#REF!</v>
      </c>
      <c r="O208" t="e">
        <f>""""&amp;New!#REF!&amp;""""</f>
        <v>#REF!</v>
      </c>
      <c r="P208" t="e">
        <f>""""&amp;New!#REF!&amp;""""</f>
        <v>#REF!</v>
      </c>
      <c r="Q208" t="str">
        <f>""""&amp;New!J208&amp;""""</f>
        <v>""</v>
      </c>
      <c r="R208" t="str">
        <f>""""&amp;New!K208&amp;""""</f>
        <v>""</v>
      </c>
      <c r="S208" t="str">
        <f>""""&amp;New!L208&amp;""""</f>
        <v>"x"</v>
      </c>
      <c r="T208" t="str">
        <f>""""&amp;New!M208&amp;""""</f>
        <v>"x"</v>
      </c>
      <c r="U208" t="str">
        <f>"("""&amp;New!N208&amp;""").encode('utf8')"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08" t="e">
        <f t="shared" si="3"/>
        <v>#REF!</v>
      </c>
      <c r="AA208" t="s">
        <v>53</v>
      </c>
      <c r="AB208" t="s">
        <v>54</v>
      </c>
    </row>
    <row r="209" spans="1:28" x14ac:dyDescent="0.25">
      <c r="A209" t="str">
        <f>""""&amp;New!A209&amp;""""</f>
        <v>"Tropfenform"</v>
      </c>
      <c r="B209" t="str">
        <f>""""&amp;New!B209&amp;""""</f>
        <v>"Leicht Ost-West"</v>
      </c>
      <c r="C209" t="str">
        <f>""""&amp;New!C209&amp;""""</f>
        <v>"Symmetrisch"</v>
      </c>
      <c r="D209" t="str">
        <f>""""&amp;New!D209&amp;""""</f>
        <v>"Gestuetzt"</v>
      </c>
      <c r="E209" t="str">
        <f>""""&amp;New!E209&amp;""""</f>
        <v>"E"</v>
      </c>
      <c r="F209" t="e">
        <f>""""&amp;New!#REF!&amp;""""</f>
        <v>#REF!</v>
      </c>
      <c r="G209" t="str">
        <f>""""&amp;New!G209&amp;""""</f>
        <v>""</v>
      </c>
      <c r="H209" t="str">
        <f>""""&amp;New!H209&amp;""""</f>
        <v>""</v>
      </c>
      <c r="I209" t="str">
        <f>""""&amp;New!F209&amp;""""</f>
        <v>""</v>
      </c>
      <c r="J209" t="str">
        <f>""""&amp;New!I209&amp;""""</f>
        <v>"x"</v>
      </c>
      <c r="K209" t="e">
        <f>""""&amp;New!#REF!&amp;""""</f>
        <v>#REF!</v>
      </c>
      <c r="L209" t="e">
        <f>""""&amp;New!#REF!&amp;""""</f>
        <v>#REF!</v>
      </c>
      <c r="M209" t="e">
        <f>""""&amp;New!#REF!&amp;""""</f>
        <v>#REF!</v>
      </c>
      <c r="N209" t="e">
        <f>""""&amp;New!#REF!&amp;""""</f>
        <v>#REF!</v>
      </c>
      <c r="O209" t="e">
        <f>""""&amp;New!#REF!&amp;""""</f>
        <v>#REF!</v>
      </c>
      <c r="P209" t="e">
        <f>""""&amp;New!#REF!&amp;""""</f>
        <v>#REF!</v>
      </c>
      <c r="Q209" t="str">
        <f>""""&amp;New!J209&amp;""""</f>
        <v>""</v>
      </c>
      <c r="R209" t="str">
        <f>""""&amp;New!K209&amp;""""</f>
        <v>"x"</v>
      </c>
      <c r="S209" t="str">
        <f>""""&amp;New!L209&amp;""""</f>
        <v>"x"</v>
      </c>
      <c r="T209" t="str">
        <f>""""&amp;New!M209&amp;""""</f>
        <v>""</v>
      </c>
      <c r="U209" t="str">
        <f>"("""&amp;New!N209&amp;""").encode('utf8')"</f>
        <v>("Deine Brust benötigt Stabilität und Halt. Du solltest entweder einen Push-Up BH oder einen leicht wattierten BH tragen. Genau passend für Deine Brust sind Vollschalen BHs.").encode('utf8')</v>
      </c>
      <c r="V209" t="e">
        <f t="shared" si="3"/>
        <v>#REF!</v>
      </c>
      <c r="AA209" t="s">
        <v>53</v>
      </c>
      <c r="AB209" t="s">
        <v>54</v>
      </c>
    </row>
    <row r="210" spans="1:28" x14ac:dyDescent="0.25">
      <c r="A210" t="str">
        <f>""""&amp;New!A210&amp;""""</f>
        <v>"Tropfenform"</v>
      </c>
      <c r="B210" t="str">
        <f>""""&amp;New!B210&amp;""""</f>
        <v>"Leicht Ost-West"</v>
      </c>
      <c r="C210" t="str">
        <f>""""&amp;New!C210&amp;""""</f>
        <v>"Symmetrisch"</v>
      </c>
      <c r="D210" t="str">
        <f>""""&amp;New!D210&amp;""""</f>
        <v>"Halb gestuetzt"</v>
      </c>
      <c r="E210" t="str">
        <f>""""&amp;New!E210&amp;""""</f>
        <v>"E"</v>
      </c>
      <c r="F210" t="e">
        <f>""""&amp;New!#REF!&amp;""""</f>
        <v>#REF!</v>
      </c>
      <c r="G210" t="str">
        <f>""""&amp;New!G210&amp;""""</f>
        <v>""</v>
      </c>
      <c r="H210" t="str">
        <f>""""&amp;New!H210&amp;""""</f>
        <v>""</v>
      </c>
      <c r="I210" t="str">
        <f>""""&amp;New!F210&amp;""""</f>
        <v>""</v>
      </c>
      <c r="J210" t="str">
        <f>""""&amp;New!I210&amp;""""</f>
        <v>"x"</v>
      </c>
      <c r="K210" t="e">
        <f>""""&amp;New!#REF!&amp;""""</f>
        <v>#REF!</v>
      </c>
      <c r="L210" t="e">
        <f>""""&amp;New!#REF!&amp;""""</f>
        <v>#REF!</v>
      </c>
      <c r="M210" t="e">
        <f>""""&amp;New!#REF!&amp;""""</f>
        <v>#REF!</v>
      </c>
      <c r="N210" t="e">
        <f>""""&amp;New!#REF!&amp;""""</f>
        <v>#REF!</v>
      </c>
      <c r="O210" t="e">
        <f>""""&amp;New!#REF!&amp;""""</f>
        <v>#REF!</v>
      </c>
      <c r="P210" t="e">
        <f>""""&amp;New!#REF!&amp;""""</f>
        <v>#REF!</v>
      </c>
      <c r="Q210" t="str">
        <f>""""&amp;New!J210&amp;""""</f>
        <v>""</v>
      </c>
      <c r="R210" t="str">
        <f>""""&amp;New!K210&amp;""""</f>
        <v>"x"</v>
      </c>
      <c r="S210" t="str">
        <f>""""&amp;New!L210&amp;""""</f>
        <v>"x"</v>
      </c>
      <c r="T210" t="str">
        <f>""""&amp;New!M210&amp;""""</f>
        <v>"x"</v>
      </c>
      <c r="U210" t="str">
        <f>"("""&amp;New!N210&amp;""").encode('utf8')"</f>
        <v>("Deine Brust benötigt Stabilität und Halt. Du solltest entweder einen Push-Up BH oder einen leicht wattierten BH tragen. Genau passend für Deine Brust sind Vollschalen BHs.").encode('utf8')</v>
      </c>
      <c r="V210" t="e">
        <f t="shared" si="3"/>
        <v>#REF!</v>
      </c>
      <c r="AA210" t="s">
        <v>53</v>
      </c>
      <c r="AB210" t="s">
        <v>54</v>
      </c>
    </row>
    <row r="211" spans="1:28" x14ac:dyDescent="0.25">
      <c r="A211" t="str">
        <f>""""&amp;New!A211&amp;""""</f>
        <v>"Tropfenform"</v>
      </c>
      <c r="B211" t="str">
        <f>""""&amp;New!B211&amp;""""</f>
        <v>"Leicht Ost-West"</v>
      </c>
      <c r="C211" t="str">
        <f>""""&amp;New!C211&amp;""""</f>
        <v>"Symmetrisch"</v>
      </c>
      <c r="D211" t="str">
        <f>""""&amp;New!D211&amp;""""</f>
        <v>"Nach unten geneigt"</v>
      </c>
      <c r="E211" t="str">
        <f>""""&amp;New!E211&amp;""""</f>
        <v>"E"</v>
      </c>
      <c r="F211" t="e">
        <f>""""&amp;New!#REF!&amp;""""</f>
        <v>#REF!</v>
      </c>
      <c r="G211" t="str">
        <f>""""&amp;New!G211&amp;""""</f>
        <v>""</v>
      </c>
      <c r="H211" t="str">
        <f>""""&amp;New!H211&amp;""""</f>
        <v>""</v>
      </c>
      <c r="I211" t="str">
        <f>""""&amp;New!F211&amp;""""</f>
        <v>""</v>
      </c>
      <c r="J211" t="str">
        <f>""""&amp;New!I211&amp;""""</f>
        <v>"x"</v>
      </c>
      <c r="K211" t="e">
        <f>""""&amp;New!#REF!&amp;""""</f>
        <v>#REF!</v>
      </c>
      <c r="L211" t="e">
        <f>""""&amp;New!#REF!&amp;""""</f>
        <v>#REF!</v>
      </c>
      <c r="M211" t="e">
        <f>""""&amp;New!#REF!&amp;""""</f>
        <v>#REF!</v>
      </c>
      <c r="N211" t="e">
        <f>""""&amp;New!#REF!&amp;""""</f>
        <v>#REF!</v>
      </c>
      <c r="O211" t="e">
        <f>""""&amp;New!#REF!&amp;""""</f>
        <v>#REF!</v>
      </c>
      <c r="P211" t="e">
        <f>""""&amp;New!#REF!&amp;""""</f>
        <v>#REF!</v>
      </c>
      <c r="Q211" t="str">
        <f>""""&amp;New!J211&amp;""""</f>
        <v>""</v>
      </c>
      <c r="R211" t="str">
        <f>""""&amp;New!K211&amp;""""</f>
        <v>"x"</v>
      </c>
      <c r="S211" t="str">
        <f>""""&amp;New!L211&amp;""""</f>
        <v>"x"</v>
      </c>
      <c r="T211" t="str">
        <f>""""&amp;New!M211&amp;""""</f>
        <v>"x"</v>
      </c>
      <c r="U211" t="str">
        <f>"("""&amp;New!N211&amp;""").encode('utf8')"</f>
        <v>("Deine Brust benötigt Stabilität und Halt. Du solltest entweder einen Push-Up BH oder einen leicht wattierten BH tragen. Genau passend für Deine Brust sind Vollschalen BHs.").encode('utf8')</v>
      </c>
      <c r="V211" t="e">
        <f t="shared" si="3"/>
        <v>#REF!</v>
      </c>
      <c r="AA211" t="s">
        <v>53</v>
      </c>
      <c r="AB211" t="s">
        <v>54</v>
      </c>
    </row>
    <row r="212" spans="1:28" x14ac:dyDescent="0.25">
      <c r="A212" t="str">
        <f>""""&amp;New!A212&amp;""""</f>
        <v>"Tropfenform"</v>
      </c>
      <c r="B212" t="str">
        <f>""""&amp;New!B212&amp;""""</f>
        <v>"Mittig"</v>
      </c>
      <c r="C212" t="str">
        <f>""""&amp;New!C212&amp;""""</f>
        <v>"Asymmetrisch"</v>
      </c>
      <c r="D212" t="str">
        <f>""""&amp;New!D212&amp;""""</f>
        <v>"Gestuetzt"</v>
      </c>
      <c r="E212" t="str">
        <f>""""&amp;New!E212&amp;""""</f>
        <v>"E"</v>
      </c>
      <c r="F212" t="e">
        <f>""""&amp;New!#REF!&amp;""""</f>
        <v>#REF!</v>
      </c>
      <c r="G212" t="str">
        <f>""""&amp;New!G212&amp;""""</f>
        <v>""</v>
      </c>
      <c r="H212" t="str">
        <f>""""&amp;New!H212&amp;""""</f>
        <v>""</v>
      </c>
      <c r="I212" t="str">
        <f>""""&amp;New!F212&amp;""""</f>
        <v>""</v>
      </c>
      <c r="J212" t="str">
        <f>""""&amp;New!I212&amp;""""</f>
        <v>"x"</v>
      </c>
      <c r="K212" t="e">
        <f>""""&amp;New!#REF!&amp;""""</f>
        <v>#REF!</v>
      </c>
      <c r="L212" t="e">
        <f>""""&amp;New!#REF!&amp;""""</f>
        <v>#REF!</v>
      </c>
      <c r="M212" t="e">
        <f>""""&amp;New!#REF!&amp;""""</f>
        <v>#REF!</v>
      </c>
      <c r="N212" t="e">
        <f>""""&amp;New!#REF!&amp;""""</f>
        <v>#REF!</v>
      </c>
      <c r="O212" t="e">
        <f>""""&amp;New!#REF!&amp;""""</f>
        <v>#REF!</v>
      </c>
      <c r="P212" t="e">
        <f>""""&amp;New!#REF!&amp;""""</f>
        <v>#REF!</v>
      </c>
      <c r="Q212" t="str">
        <f>""""&amp;New!J212&amp;""""</f>
        <v>""</v>
      </c>
      <c r="R212" t="str">
        <f>""""&amp;New!K212&amp;""""</f>
        <v>"x"</v>
      </c>
      <c r="S212" t="str">
        <f>""""&amp;New!L212&amp;""""</f>
        <v>"x"</v>
      </c>
      <c r="T212" t="str">
        <f>""""&amp;New!M212&amp;""""</f>
        <v>""</v>
      </c>
      <c r="U212" t="str">
        <f>"("""&amp;New!N212&amp;""").encode('utf8')"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212" t="e">
        <f t="shared" si="3"/>
        <v>#REF!</v>
      </c>
      <c r="AA212" t="s">
        <v>53</v>
      </c>
      <c r="AB212" t="s">
        <v>54</v>
      </c>
    </row>
    <row r="213" spans="1:28" x14ac:dyDescent="0.25">
      <c r="A213" t="str">
        <f>""""&amp;New!A213&amp;""""</f>
        <v>"Tropfenform"</v>
      </c>
      <c r="B213" t="str">
        <f>""""&amp;New!B213&amp;""""</f>
        <v>"Mittig"</v>
      </c>
      <c r="C213" t="str">
        <f>""""&amp;New!C213&amp;""""</f>
        <v>"Asymmetrisch"</v>
      </c>
      <c r="D213" t="str">
        <f>""""&amp;New!D213&amp;""""</f>
        <v>"Halb gestuetzt"</v>
      </c>
      <c r="E213" t="str">
        <f>""""&amp;New!E213&amp;""""</f>
        <v>"E"</v>
      </c>
      <c r="F213" t="e">
        <f>""""&amp;New!#REF!&amp;""""</f>
        <v>#REF!</v>
      </c>
      <c r="G213" t="str">
        <f>""""&amp;New!G213&amp;""""</f>
        <v>""</v>
      </c>
      <c r="H213" t="str">
        <f>""""&amp;New!H213&amp;""""</f>
        <v>""</v>
      </c>
      <c r="I213" t="str">
        <f>""""&amp;New!F213&amp;""""</f>
        <v>""</v>
      </c>
      <c r="J213" t="str">
        <f>""""&amp;New!I213&amp;""""</f>
        <v>"x"</v>
      </c>
      <c r="K213" t="e">
        <f>""""&amp;New!#REF!&amp;""""</f>
        <v>#REF!</v>
      </c>
      <c r="L213" t="e">
        <f>""""&amp;New!#REF!&amp;""""</f>
        <v>#REF!</v>
      </c>
      <c r="M213" t="e">
        <f>""""&amp;New!#REF!&amp;""""</f>
        <v>#REF!</v>
      </c>
      <c r="N213" t="e">
        <f>""""&amp;New!#REF!&amp;""""</f>
        <v>#REF!</v>
      </c>
      <c r="O213" t="e">
        <f>""""&amp;New!#REF!&amp;""""</f>
        <v>#REF!</v>
      </c>
      <c r="P213" t="e">
        <f>""""&amp;New!#REF!&amp;""""</f>
        <v>#REF!</v>
      </c>
      <c r="Q213" t="str">
        <f>""""&amp;New!J213&amp;""""</f>
        <v>""</v>
      </c>
      <c r="R213" t="str">
        <f>""""&amp;New!K213&amp;""""</f>
        <v>"x"</v>
      </c>
      <c r="S213" t="str">
        <f>""""&amp;New!L213&amp;""""</f>
        <v>"x"</v>
      </c>
      <c r="T213" t="str">
        <f>""""&amp;New!M213&amp;""""</f>
        <v>"x"</v>
      </c>
      <c r="U213" t="str">
        <f>"("""&amp;New!N213&amp;""").encode('utf8')"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213" t="e">
        <f t="shared" si="3"/>
        <v>#REF!</v>
      </c>
      <c r="AA213" t="s">
        <v>53</v>
      </c>
      <c r="AB213" t="s">
        <v>54</v>
      </c>
    </row>
    <row r="214" spans="1:28" x14ac:dyDescent="0.25">
      <c r="A214" t="str">
        <f>""""&amp;New!A214&amp;""""</f>
        <v>"Tropfenform"</v>
      </c>
      <c r="B214" t="str">
        <f>""""&amp;New!B214&amp;""""</f>
        <v>"Mittig"</v>
      </c>
      <c r="C214" t="str">
        <f>""""&amp;New!C214&amp;""""</f>
        <v>"Asymmetrisch"</v>
      </c>
      <c r="D214" t="str">
        <f>""""&amp;New!D214&amp;""""</f>
        <v>"Nach unten geneigt"</v>
      </c>
      <c r="E214" t="str">
        <f>""""&amp;New!E214&amp;""""</f>
        <v>"E"</v>
      </c>
      <c r="F214" t="e">
        <f>""""&amp;New!#REF!&amp;""""</f>
        <v>#REF!</v>
      </c>
      <c r="G214" t="str">
        <f>""""&amp;New!G214&amp;""""</f>
        <v>""</v>
      </c>
      <c r="H214" t="str">
        <f>""""&amp;New!H214&amp;""""</f>
        <v>""</v>
      </c>
      <c r="I214" t="str">
        <f>""""&amp;New!F214&amp;""""</f>
        <v>""</v>
      </c>
      <c r="J214" t="str">
        <f>""""&amp;New!I214&amp;""""</f>
        <v>"x"</v>
      </c>
      <c r="K214" t="e">
        <f>""""&amp;New!#REF!&amp;""""</f>
        <v>#REF!</v>
      </c>
      <c r="L214" t="e">
        <f>""""&amp;New!#REF!&amp;""""</f>
        <v>#REF!</v>
      </c>
      <c r="M214" t="e">
        <f>""""&amp;New!#REF!&amp;""""</f>
        <v>#REF!</v>
      </c>
      <c r="N214" t="e">
        <f>""""&amp;New!#REF!&amp;""""</f>
        <v>#REF!</v>
      </c>
      <c r="O214" t="e">
        <f>""""&amp;New!#REF!&amp;""""</f>
        <v>#REF!</v>
      </c>
      <c r="P214" t="e">
        <f>""""&amp;New!#REF!&amp;""""</f>
        <v>#REF!</v>
      </c>
      <c r="Q214" t="str">
        <f>""""&amp;New!J214&amp;""""</f>
        <v>""</v>
      </c>
      <c r="R214" t="str">
        <f>""""&amp;New!K214&amp;""""</f>
        <v>"x"</v>
      </c>
      <c r="S214" t="str">
        <f>""""&amp;New!L214&amp;""""</f>
        <v>"x"</v>
      </c>
      <c r="T214" t="str">
        <f>""""&amp;New!M214&amp;""""</f>
        <v>"x"</v>
      </c>
      <c r="U214" t="str">
        <f>"("""&amp;New!N214&amp;""").encode('utf8')"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214" t="e">
        <f t="shared" si="3"/>
        <v>#REF!</v>
      </c>
      <c r="AA214" t="s">
        <v>53</v>
      </c>
      <c r="AB214" t="s">
        <v>54</v>
      </c>
    </row>
    <row r="215" spans="1:28" x14ac:dyDescent="0.25">
      <c r="A215" t="str">
        <f>""""&amp;New!A215&amp;""""</f>
        <v>"Tropfenform"</v>
      </c>
      <c r="B215" t="str">
        <f>""""&amp;New!B215&amp;""""</f>
        <v>"Mittig"</v>
      </c>
      <c r="C215" t="str">
        <f>""""&amp;New!C215&amp;""""</f>
        <v>"Symmetrisch"</v>
      </c>
      <c r="D215" t="str">
        <f>""""&amp;New!D215&amp;""""</f>
        <v>"Gestuetzt"</v>
      </c>
      <c r="E215" t="str">
        <f>""""&amp;New!E215&amp;""""</f>
        <v>"E"</v>
      </c>
      <c r="F215" t="e">
        <f>""""&amp;New!#REF!&amp;""""</f>
        <v>#REF!</v>
      </c>
      <c r="G215" t="str">
        <f>""""&amp;New!G215&amp;""""</f>
        <v>""</v>
      </c>
      <c r="H215" t="str">
        <f>""""&amp;New!H215&amp;""""</f>
        <v>""</v>
      </c>
      <c r="I215" t="str">
        <f>""""&amp;New!F215&amp;""""</f>
        <v>""</v>
      </c>
      <c r="J215" t="str">
        <f>""""&amp;New!I215&amp;""""</f>
        <v>"x"</v>
      </c>
      <c r="K215" t="e">
        <f>""""&amp;New!#REF!&amp;""""</f>
        <v>#REF!</v>
      </c>
      <c r="L215" t="e">
        <f>""""&amp;New!#REF!&amp;""""</f>
        <v>#REF!</v>
      </c>
      <c r="M215" t="e">
        <f>""""&amp;New!#REF!&amp;""""</f>
        <v>#REF!</v>
      </c>
      <c r="N215" t="e">
        <f>""""&amp;New!#REF!&amp;""""</f>
        <v>#REF!</v>
      </c>
      <c r="O215" t="e">
        <f>""""&amp;New!#REF!&amp;""""</f>
        <v>#REF!</v>
      </c>
      <c r="P215" t="e">
        <f>""""&amp;New!#REF!&amp;""""</f>
        <v>#REF!</v>
      </c>
      <c r="Q215" t="str">
        <f>""""&amp;New!J215&amp;""""</f>
        <v>""</v>
      </c>
      <c r="R215" t="str">
        <f>""""&amp;New!K215&amp;""""</f>
        <v>"x"</v>
      </c>
      <c r="S215" t="str">
        <f>""""&amp;New!L215&amp;""""</f>
        <v>"x"</v>
      </c>
      <c r="T215" t="str">
        <f>""""&amp;New!M215&amp;""""</f>
        <v>""</v>
      </c>
      <c r="U215" t="str">
        <f>"("""&amp;New!N215&amp;""").encode('utf8')"</f>
        <v>("Deine Brust benötigt Stabilität und Halt. Du solltest entweder einen Push-Up BH oder einen leicht wattierten BH tragen. Genau passend für Deine Brust sind Vollschalen BHs.").encode('utf8')</v>
      </c>
      <c r="V215" t="e">
        <f t="shared" si="3"/>
        <v>#REF!</v>
      </c>
      <c r="AA215" t="s">
        <v>53</v>
      </c>
      <c r="AB215" t="s">
        <v>54</v>
      </c>
    </row>
    <row r="216" spans="1:28" x14ac:dyDescent="0.25">
      <c r="A216" t="str">
        <f>""""&amp;New!A216&amp;""""</f>
        <v>"Tropfenform"</v>
      </c>
      <c r="B216" t="str">
        <f>""""&amp;New!B216&amp;""""</f>
        <v>"Mittig"</v>
      </c>
      <c r="C216" t="str">
        <f>""""&amp;New!C216&amp;""""</f>
        <v>"Symmetrisch"</v>
      </c>
      <c r="D216" t="str">
        <f>""""&amp;New!D216&amp;""""</f>
        <v>"Halb gestuetzt"</v>
      </c>
      <c r="E216" t="str">
        <f>""""&amp;New!E216&amp;""""</f>
        <v>"E"</v>
      </c>
      <c r="F216" t="e">
        <f>""""&amp;New!#REF!&amp;""""</f>
        <v>#REF!</v>
      </c>
      <c r="G216" t="str">
        <f>""""&amp;New!G216&amp;""""</f>
        <v>""</v>
      </c>
      <c r="H216" t="str">
        <f>""""&amp;New!H216&amp;""""</f>
        <v>""</v>
      </c>
      <c r="I216" t="str">
        <f>""""&amp;New!F216&amp;""""</f>
        <v>""</v>
      </c>
      <c r="J216" t="str">
        <f>""""&amp;New!I216&amp;""""</f>
        <v>"x"</v>
      </c>
      <c r="K216" t="e">
        <f>""""&amp;New!#REF!&amp;""""</f>
        <v>#REF!</v>
      </c>
      <c r="L216" t="e">
        <f>""""&amp;New!#REF!&amp;""""</f>
        <v>#REF!</v>
      </c>
      <c r="M216" t="e">
        <f>""""&amp;New!#REF!&amp;""""</f>
        <v>#REF!</v>
      </c>
      <c r="N216" t="e">
        <f>""""&amp;New!#REF!&amp;""""</f>
        <v>#REF!</v>
      </c>
      <c r="O216" t="e">
        <f>""""&amp;New!#REF!&amp;""""</f>
        <v>#REF!</v>
      </c>
      <c r="P216" t="e">
        <f>""""&amp;New!#REF!&amp;""""</f>
        <v>#REF!</v>
      </c>
      <c r="Q216" t="str">
        <f>""""&amp;New!J216&amp;""""</f>
        <v>""</v>
      </c>
      <c r="R216" t="str">
        <f>""""&amp;New!K216&amp;""""</f>
        <v>"x"</v>
      </c>
      <c r="S216" t="str">
        <f>""""&amp;New!L216&amp;""""</f>
        <v>"x"</v>
      </c>
      <c r="T216" t="str">
        <f>""""&amp;New!M216&amp;""""</f>
        <v>"x"</v>
      </c>
      <c r="U216" t="str">
        <f>"("""&amp;New!N216&amp;""").encode('utf8')"</f>
        <v>("Deine Brust benötigt Stabilität und Halt. Du solltest entweder einen Push-Up BH oder einen leicht wattierten BH tragen. Genau passend für Deine Brust sind Vollschalen BHs.").encode('utf8')</v>
      </c>
      <c r="V216" t="e">
        <f t="shared" si="3"/>
        <v>#REF!</v>
      </c>
      <c r="AA216" t="s">
        <v>53</v>
      </c>
      <c r="AB216" t="s">
        <v>54</v>
      </c>
    </row>
    <row r="217" spans="1:28" x14ac:dyDescent="0.25">
      <c r="A217" t="str">
        <f>""""&amp;New!A217&amp;""""</f>
        <v>"Tropfenform"</v>
      </c>
      <c r="B217" t="str">
        <f>""""&amp;New!B217&amp;""""</f>
        <v>"Mittig"</v>
      </c>
      <c r="C217" t="str">
        <f>""""&amp;New!C217&amp;""""</f>
        <v>"Symmetrisch"</v>
      </c>
      <c r="D217" t="str">
        <f>""""&amp;New!D217&amp;""""</f>
        <v>"Nach unten geneigt"</v>
      </c>
      <c r="E217" t="str">
        <f>""""&amp;New!E217&amp;""""</f>
        <v>"E"</v>
      </c>
      <c r="F217" t="e">
        <f>""""&amp;New!#REF!&amp;""""</f>
        <v>#REF!</v>
      </c>
      <c r="G217" t="str">
        <f>""""&amp;New!G217&amp;""""</f>
        <v>""</v>
      </c>
      <c r="H217" t="str">
        <f>""""&amp;New!H217&amp;""""</f>
        <v>""</v>
      </c>
      <c r="I217" t="str">
        <f>""""&amp;New!F217&amp;""""</f>
        <v>""</v>
      </c>
      <c r="J217" t="str">
        <f>""""&amp;New!I217&amp;""""</f>
        <v>"x"</v>
      </c>
      <c r="K217" t="e">
        <f>""""&amp;New!#REF!&amp;""""</f>
        <v>#REF!</v>
      </c>
      <c r="L217" t="e">
        <f>""""&amp;New!#REF!&amp;""""</f>
        <v>#REF!</v>
      </c>
      <c r="M217" t="e">
        <f>""""&amp;New!#REF!&amp;""""</f>
        <v>#REF!</v>
      </c>
      <c r="N217" t="e">
        <f>""""&amp;New!#REF!&amp;""""</f>
        <v>#REF!</v>
      </c>
      <c r="O217" t="e">
        <f>""""&amp;New!#REF!&amp;""""</f>
        <v>#REF!</v>
      </c>
      <c r="P217" t="e">
        <f>""""&amp;New!#REF!&amp;""""</f>
        <v>#REF!</v>
      </c>
      <c r="Q217" t="str">
        <f>""""&amp;New!J217&amp;""""</f>
        <v>""</v>
      </c>
      <c r="R217" t="str">
        <f>""""&amp;New!K217&amp;""""</f>
        <v>"x"</v>
      </c>
      <c r="S217" t="str">
        <f>""""&amp;New!L217&amp;""""</f>
        <v>"x"</v>
      </c>
      <c r="T217" t="str">
        <f>""""&amp;New!M217&amp;""""</f>
        <v>"x"</v>
      </c>
      <c r="U217" t="str">
        <f>"("""&amp;New!N217&amp;""").encode('utf8')"</f>
        <v>("Deine Brust benötigt Stabilität und Halt. Du solltest entweder einen Push-Up BH oder einen leicht wattierten BH tragen. Genau passend für Deine Brust sind Vollschalen BHs.").encode('utf8')</v>
      </c>
      <c r="V217" t="e">
        <f t="shared" si="3"/>
        <v>#REF!</v>
      </c>
      <c r="AA217" t="s">
        <v>53</v>
      </c>
      <c r="AB217" t="s">
        <v>54</v>
      </c>
    </row>
    <row r="218" spans="1:28" x14ac:dyDescent="0.25">
      <c r="A218" t="str">
        <f>""""&amp;New!A218&amp;""""</f>
        <v>"Rund"</v>
      </c>
      <c r="B218" t="str">
        <f>""""&amp;New!B218&amp;""""</f>
        <v>"Stark Ost-West"</v>
      </c>
      <c r="C218" t="str">
        <f>""""&amp;New!C218&amp;""""</f>
        <v>"Asymmetrisch"</v>
      </c>
      <c r="D218" t="str">
        <f>""""&amp;New!D218&amp;""""</f>
        <v>"Gestuetzt"</v>
      </c>
      <c r="E218" t="str">
        <f>""""&amp;New!E218&amp;""""</f>
        <v>"F"</v>
      </c>
      <c r="F218" t="e">
        <f>""""&amp;New!#REF!&amp;""""</f>
        <v>#REF!</v>
      </c>
      <c r="G218" t="str">
        <f>""""&amp;New!G218&amp;""""</f>
        <v>""</v>
      </c>
      <c r="H218" t="str">
        <f>""""&amp;New!H218&amp;""""</f>
        <v>"x"</v>
      </c>
      <c r="I218" t="str">
        <f>""""&amp;New!F218&amp;""""</f>
        <v>""</v>
      </c>
      <c r="J218" t="str">
        <f>""""&amp;New!I218&amp;""""</f>
        <v>"x"</v>
      </c>
      <c r="K218" t="e">
        <f>""""&amp;New!#REF!&amp;""""</f>
        <v>#REF!</v>
      </c>
      <c r="L218" t="e">
        <f>""""&amp;New!#REF!&amp;""""</f>
        <v>#REF!</v>
      </c>
      <c r="M218" t="e">
        <f>""""&amp;New!#REF!&amp;""""</f>
        <v>#REF!</v>
      </c>
      <c r="N218" t="e">
        <f>""""&amp;New!#REF!&amp;""""</f>
        <v>#REF!</v>
      </c>
      <c r="O218" t="e">
        <f>""""&amp;New!#REF!&amp;""""</f>
        <v>#REF!</v>
      </c>
      <c r="P218" t="e">
        <f>""""&amp;New!#REF!&amp;""""</f>
        <v>#REF!</v>
      </c>
      <c r="Q218" t="str">
        <f>""""&amp;New!J218&amp;""""</f>
        <v>""</v>
      </c>
      <c r="R218" t="str">
        <f>""""&amp;New!K218&amp;""""</f>
        <v>""</v>
      </c>
      <c r="S218" t="str">
        <f>""""&amp;New!L218&amp;""""</f>
        <v>"x"</v>
      </c>
      <c r="T218" t="str">
        <f>""""&amp;New!M218&amp;""""</f>
        <v>""</v>
      </c>
      <c r="U218" t="str">
        <f>"("""&amp;New!N218&amp;""").encode('utf8')"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18" t="e">
        <f t="shared" si="3"/>
        <v>#REF!</v>
      </c>
      <c r="AA218" t="s">
        <v>53</v>
      </c>
      <c r="AB218" t="s">
        <v>54</v>
      </c>
    </row>
    <row r="219" spans="1:28" x14ac:dyDescent="0.25">
      <c r="A219" t="str">
        <f>""""&amp;New!A219&amp;""""</f>
        <v>"Rund"</v>
      </c>
      <c r="B219" t="str">
        <f>""""&amp;New!B219&amp;""""</f>
        <v>"Stark Ost-West"</v>
      </c>
      <c r="C219" t="str">
        <f>""""&amp;New!C219&amp;""""</f>
        <v>"Asymmetrisch"</v>
      </c>
      <c r="D219" t="str">
        <f>""""&amp;New!D219&amp;""""</f>
        <v>"Halb gestuetzt"</v>
      </c>
      <c r="E219" t="str">
        <f>""""&amp;New!E219&amp;""""</f>
        <v>"F"</v>
      </c>
      <c r="F219" t="e">
        <f>""""&amp;New!#REF!&amp;""""</f>
        <v>#REF!</v>
      </c>
      <c r="G219" t="str">
        <f>""""&amp;New!G219&amp;""""</f>
        <v>""</v>
      </c>
      <c r="H219" t="str">
        <f>""""&amp;New!H219&amp;""""</f>
        <v>"x"</v>
      </c>
      <c r="I219" t="str">
        <f>""""&amp;New!F219&amp;""""</f>
        <v>""</v>
      </c>
      <c r="J219" t="str">
        <f>""""&amp;New!I219&amp;""""</f>
        <v>"x"</v>
      </c>
      <c r="K219" t="e">
        <f>""""&amp;New!#REF!&amp;""""</f>
        <v>#REF!</v>
      </c>
      <c r="L219" t="e">
        <f>""""&amp;New!#REF!&amp;""""</f>
        <v>#REF!</v>
      </c>
      <c r="M219" t="e">
        <f>""""&amp;New!#REF!&amp;""""</f>
        <v>#REF!</v>
      </c>
      <c r="N219" t="e">
        <f>""""&amp;New!#REF!&amp;""""</f>
        <v>#REF!</v>
      </c>
      <c r="O219" t="e">
        <f>""""&amp;New!#REF!&amp;""""</f>
        <v>#REF!</v>
      </c>
      <c r="P219" t="e">
        <f>""""&amp;New!#REF!&amp;""""</f>
        <v>#REF!</v>
      </c>
      <c r="Q219" t="str">
        <f>""""&amp;New!J219&amp;""""</f>
        <v>""</v>
      </c>
      <c r="R219" t="str">
        <f>""""&amp;New!K219&amp;""""</f>
        <v>""</v>
      </c>
      <c r="S219" t="str">
        <f>""""&amp;New!L219&amp;""""</f>
        <v>"x"</v>
      </c>
      <c r="T219" t="str">
        <f>""""&amp;New!M219&amp;""""</f>
        <v>"x"</v>
      </c>
      <c r="U219" t="str">
        <f>"("""&amp;New!N219&amp;""").encode('utf8')"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19" t="e">
        <f t="shared" si="3"/>
        <v>#REF!</v>
      </c>
      <c r="AA219" t="s">
        <v>53</v>
      </c>
      <c r="AB219" t="s">
        <v>54</v>
      </c>
    </row>
    <row r="220" spans="1:28" x14ac:dyDescent="0.25">
      <c r="A220" t="str">
        <f>""""&amp;New!A220&amp;""""</f>
        <v>"Rund"</v>
      </c>
      <c r="B220" t="str">
        <f>""""&amp;New!B220&amp;""""</f>
        <v>"Stark Ost-West"</v>
      </c>
      <c r="C220" t="str">
        <f>""""&amp;New!C220&amp;""""</f>
        <v>"Asymmetrisch"</v>
      </c>
      <c r="D220" t="str">
        <f>""""&amp;New!D220&amp;""""</f>
        <v>"Nach unten geneigt"</v>
      </c>
      <c r="E220" t="str">
        <f>""""&amp;New!E220&amp;""""</f>
        <v>"F"</v>
      </c>
      <c r="F220" t="e">
        <f>""""&amp;New!#REF!&amp;""""</f>
        <v>#REF!</v>
      </c>
      <c r="G220" t="str">
        <f>""""&amp;New!G220&amp;""""</f>
        <v>""</v>
      </c>
      <c r="H220" t="str">
        <f>""""&amp;New!H220&amp;""""</f>
        <v>"x"</v>
      </c>
      <c r="I220" t="str">
        <f>""""&amp;New!F220&amp;""""</f>
        <v>""</v>
      </c>
      <c r="J220" t="str">
        <f>""""&amp;New!I220&amp;""""</f>
        <v>"x"</v>
      </c>
      <c r="K220" t="e">
        <f>""""&amp;New!#REF!&amp;""""</f>
        <v>#REF!</v>
      </c>
      <c r="L220" t="e">
        <f>""""&amp;New!#REF!&amp;""""</f>
        <v>#REF!</v>
      </c>
      <c r="M220" t="e">
        <f>""""&amp;New!#REF!&amp;""""</f>
        <v>#REF!</v>
      </c>
      <c r="N220" t="e">
        <f>""""&amp;New!#REF!&amp;""""</f>
        <v>#REF!</v>
      </c>
      <c r="O220" t="e">
        <f>""""&amp;New!#REF!&amp;""""</f>
        <v>#REF!</v>
      </c>
      <c r="P220" t="e">
        <f>""""&amp;New!#REF!&amp;""""</f>
        <v>#REF!</v>
      </c>
      <c r="Q220" t="str">
        <f>""""&amp;New!J220&amp;""""</f>
        <v>""</v>
      </c>
      <c r="R220" t="str">
        <f>""""&amp;New!K220&amp;""""</f>
        <v>""</v>
      </c>
      <c r="S220" t="str">
        <f>""""&amp;New!L220&amp;""""</f>
        <v>"x"</v>
      </c>
      <c r="T220" t="str">
        <f>""""&amp;New!M220&amp;""""</f>
        <v>"x"</v>
      </c>
      <c r="U220" t="str">
        <f>"("""&amp;New!N220&amp;""").encode('utf8')"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20" t="e">
        <f t="shared" si="3"/>
        <v>#REF!</v>
      </c>
      <c r="AA220" t="s">
        <v>53</v>
      </c>
      <c r="AB220" t="s">
        <v>54</v>
      </c>
    </row>
    <row r="221" spans="1:28" x14ac:dyDescent="0.25">
      <c r="A221" t="str">
        <f>""""&amp;New!A221&amp;""""</f>
        <v>"Rund"</v>
      </c>
      <c r="B221" t="str">
        <f>""""&amp;New!B221&amp;""""</f>
        <v>"Stark Ost-West"</v>
      </c>
      <c r="C221" t="str">
        <f>""""&amp;New!C221&amp;""""</f>
        <v>"Symmetrisch"</v>
      </c>
      <c r="D221" t="str">
        <f>""""&amp;New!D221&amp;""""</f>
        <v>"Gestuetzt"</v>
      </c>
      <c r="E221" t="str">
        <f>""""&amp;New!E221&amp;""""</f>
        <v>"F"</v>
      </c>
      <c r="F221" t="e">
        <f>""""&amp;New!#REF!&amp;""""</f>
        <v>#REF!</v>
      </c>
      <c r="G221" t="str">
        <f>""""&amp;New!G221&amp;""""</f>
        <v>""</v>
      </c>
      <c r="H221" t="str">
        <f>""""&amp;New!H221&amp;""""</f>
        <v>"x"</v>
      </c>
      <c r="I221" t="str">
        <f>""""&amp;New!F221&amp;""""</f>
        <v>""</v>
      </c>
      <c r="J221" t="str">
        <f>""""&amp;New!I221&amp;""""</f>
        <v>"x"</v>
      </c>
      <c r="K221" t="e">
        <f>""""&amp;New!#REF!&amp;""""</f>
        <v>#REF!</v>
      </c>
      <c r="L221" t="e">
        <f>""""&amp;New!#REF!&amp;""""</f>
        <v>#REF!</v>
      </c>
      <c r="M221" t="e">
        <f>""""&amp;New!#REF!&amp;""""</f>
        <v>#REF!</v>
      </c>
      <c r="N221" t="e">
        <f>""""&amp;New!#REF!&amp;""""</f>
        <v>#REF!</v>
      </c>
      <c r="O221" t="e">
        <f>""""&amp;New!#REF!&amp;""""</f>
        <v>#REF!</v>
      </c>
      <c r="P221" t="e">
        <f>""""&amp;New!#REF!&amp;""""</f>
        <v>#REF!</v>
      </c>
      <c r="Q221" t="str">
        <f>""""&amp;New!J221&amp;""""</f>
        <v>""</v>
      </c>
      <c r="R221" t="str">
        <f>""""&amp;New!K221&amp;""""</f>
        <v>""</v>
      </c>
      <c r="S221" t="str">
        <f>""""&amp;New!L221&amp;""""</f>
        <v>"x"</v>
      </c>
      <c r="T221" t="str">
        <f>""""&amp;New!M221&amp;""""</f>
        <v>""</v>
      </c>
      <c r="U221" t="str">
        <f>"("""&amp;New!N221&amp;""").encode('utf8')"</f>
        <v>("Wir empfehlen Dir vor allen Dingen BH-Typen, die Dir Stabilität und Halt geben. Dafür sind BHs mit einem Push-Up am besten geeignet. Genau passend für Deine Brust sind Balconette und Vollschalen BHs.").encode('utf8')</v>
      </c>
      <c r="V221" t="e">
        <f t="shared" si="3"/>
        <v>#REF!</v>
      </c>
      <c r="AA221" t="s">
        <v>53</v>
      </c>
      <c r="AB221" t="s">
        <v>54</v>
      </c>
    </row>
    <row r="222" spans="1:28" x14ac:dyDescent="0.25">
      <c r="A222" t="str">
        <f>""""&amp;New!A222&amp;""""</f>
        <v>"Rund"</v>
      </c>
      <c r="B222" t="str">
        <f>""""&amp;New!B222&amp;""""</f>
        <v>"Stark Ost-West"</v>
      </c>
      <c r="C222" t="str">
        <f>""""&amp;New!C222&amp;""""</f>
        <v>"Symmetrisch"</v>
      </c>
      <c r="D222" t="str">
        <f>""""&amp;New!D222&amp;""""</f>
        <v>"Halb gestuetzt"</v>
      </c>
      <c r="E222" t="str">
        <f>""""&amp;New!E222&amp;""""</f>
        <v>"F"</v>
      </c>
      <c r="F222" t="e">
        <f>""""&amp;New!#REF!&amp;""""</f>
        <v>#REF!</v>
      </c>
      <c r="G222" t="str">
        <f>""""&amp;New!G222&amp;""""</f>
        <v>"x"</v>
      </c>
      <c r="H222" t="str">
        <f>""""&amp;New!H222&amp;""""</f>
        <v>"x"</v>
      </c>
      <c r="I222" t="str">
        <f>""""&amp;New!F222&amp;""""</f>
        <v>""</v>
      </c>
      <c r="J222" t="str">
        <f>""""&amp;New!I222&amp;""""</f>
        <v>"x"</v>
      </c>
      <c r="K222" t="e">
        <f>""""&amp;New!#REF!&amp;""""</f>
        <v>#REF!</v>
      </c>
      <c r="L222" t="e">
        <f>""""&amp;New!#REF!&amp;""""</f>
        <v>#REF!</v>
      </c>
      <c r="M222" t="e">
        <f>""""&amp;New!#REF!&amp;""""</f>
        <v>#REF!</v>
      </c>
      <c r="N222" t="e">
        <f>""""&amp;New!#REF!&amp;""""</f>
        <v>#REF!</v>
      </c>
      <c r="O222" t="e">
        <f>""""&amp;New!#REF!&amp;""""</f>
        <v>#REF!</v>
      </c>
      <c r="P222" t="e">
        <f>""""&amp;New!#REF!&amp;""""</f>
        <v>#REF!</v>
      </c>
      <c r="Q222" t="str">
        <f>""""&amp;New!J222&amp;""""</f>
        <v>""</v>
      </c>
      <c r="R222" t="str">
        <f>""""&amp;New!K222&amp;""""</f>
        <v>""</v>
      </c>
      <c r="S222" t="str">
        <f>""""&amp;New!L222&amp;""""</f>
        <v>"x"</v>
      </c>
      <c r="T222" t="str">
        <f>""""&amp;New!M222&amp;""""</f>
        <v>"x"</v>
      </c>
      <c r="U222" t="str">
        <f>"("""&amp;New!N222&amp;""").encode('utf8')"</f>
        <v>("Wir empfehlen Dir vor allen Dingen BH-Typen, die Dir Stabilität und Halt geben. Dafür sind BHs mit einem Push-Up am besten geeignet. Genau passend für Deine Brust sind Bralettes, Balconette und Vollschalen BHs.").encode('utf8')</v>
      </c>
      <c r="V222" t="e">
        <f t="shared" si="3"/>
        <v>#REF!</v>
      </c>
      <c r="AA222" t="s">
        <v>53</v>
      </c>
      <c r="AB222" t="s">
        <v>54</v>
      </c>
    </row>
    <row r="223" spans="1:28" x14ac:dyDescent="0.25">
      <c r="A223" t="str">
        <f>""""&amp;New!A223&amp;""""</f>
        <v>"Rund"</v>
      </c>
      <c r="B223" t="str">
        <f>""""&amp;New!B223&amp;""""</f>
        <v>"Stark Ost-West"</v>
      </c>
      <c r="C223" t="str">
        <f>""""&amp;New!C223&amp;""""</f>
        <v>"Symmetrisch"</v>
      </c>
      <c r="D223" t="str">
        <f>""""&amp;New!D223&amp;""""</f>
        <v>"Nach unten geneigt"</v>
      </c>
      <c r="E223" t="str">
        <f>""""&amp;New!E223&amp;""""</f>
        <v>"F"</v>
      </c>
      <c r="F223" t="e">
        <f>""""&amp;New!#REF!&amp;""""</f>
        <v>#REF!</v>
      </c>
      <c r="G223" t="str">
        <f>""""&amp;New!G223&amp;""""</f>
        <v>"x"</v>
      </c>
      <c r="H223" t="str">
        <f>""""&amp;New!H223&amp;""""</f>
        <v>"x"</v>
      </c>
      <c r="I223" t="str">
        <f>""""&amp;New!F223&amp;""""</f>
        <v>""</v>
      </c>
      <c r="J223" t="str">
        <f>""""&amp;New!I223&amp;""""</f>
        <v>"x"</v>
      </c>
      <c r="K223" t="e">
        <f>""""&amp;New!#REF!&amp;""""</f>
        <v>#REF!</v>
      </c>
      <c r="L223" t="e">
        <f>""""&amp;New!#REF!&amp;""""</f>
        <v>#REF!</v>
      </c>
      <c r="M223" t="e">
        <f>""""&amp;New!#REF!&amp;""""</f>
        <v>#REF!</v>
      </c>
      <c r="N223" t="e">
        <f>""""&amp;New!#REF!&amp;""""</f>
        <v>#REF!</v>
      </c>
      <c r="O223" t="e">
        <f>""""&amp;New!#REF!&amp;""""</f>
        <v>#REF!</v>
      </c>
      <c r="P223" t="e">
        <f>""""&amp;New!#REF!&amp;""""</f>
        <v>#REF!</v>
      </c>
      <c r="Q223" t="str">
        <f>""""&amp;New!J223&amp;""""</f>
        <v>""</v>
      </c>
      <c r="R223" t="str">
        <f>""""&amp;New!K223&amp;""""</f>
        <v>""</v>
      </c>
      <c r="S223" t="str">
        <f>""""&amp;New!L223&amp;""""</f>
        <v>"x"</v>
      </c>
      <c r="T223" t="str">
        <f>""""&amp;New!M223&amp;""""</f>
        <v>"x"</v>
      </c>
      <c r="U223" t="str">
        <f>"("""&amp;New!N223&amp;""").encode('utf8')"</f>
        <v>("Wir empfehlen Dir vor allen Dingen BH-Typen, die Dir Stabilität und Halt geben. Dafür sind BHs mit einem Push-Up am besten geeignet. Genau passend für Deine Brust sind Bralettes, Balconette und Vollschalen BHs.").encode('utf8')</v>
      </c>
      <c r="V223" t="e">
        <f t="shared" si="3"/>
        <v>#REF!</v>
      </c>
      <c r="AA223" t="s">
        <v>53</v>
      </c>
      <c r="AB223" t="s">
        <v>54</v>
      </c>
    </row>
    <row r="224" spans="1:28" x14ac:dyDescent="0.25">
      <c r="A224" t="str">
        <f>""""&amp;New!A224&amp;""""</f>
        <v>"Rund"</v>
      </c>
      <c r="B224" t="str">
        <f>""""&amp;New!B224&amp;""""</f>
        <v>"Leicht Ost-West"</v>
      </c>
      <c r="C224" t="str">
        <f>""""&amp;New!C224&amp;""""</f>
        <v>"Asymmetrisch"</v>
      </c>
      <c r="D224" t="str">
        <f>""""&amp;New!D224&amp;""""</f>
        <v>"Gestuetzt"</v>
      </c>
      <c r="E224" t="str">
        <f>""""&amp;New!E224&amp;""""</f>
        <v>"F"</v>
      </c>
      <c r="F224" t="e">
        <f>""""&amp;New!#REF!&amp;""""</f>
        <v>#REF!</v>
      </c>
      <c r="G224" t="str">
        <f>""""&amp;New!G224&amp;""""</f>
        <v>""</v>
      </c>
      <c r="H224" t="str">
        <f>""""&amp;New!H224&amp;""""</f>
        <v>"x"</v>
      </c>
      <c r="I224" t="str">
        <f>""""&amp;New!F224&amp;""""</f>
        <v>""</v>
      </c>
      <c r="J224" t="str">
        <f>""""&amp;New!I224&amp;""""</f>
        <v>"x"</v>
      </c>
      <c r="K224" t="e">
        <f>""""&amp;New!#REF!&amp;""""</f>
        <v>#REF!</v>
      </c>
      <c r="L224" t="e">
        <f>""""&amp;New!#REF!&amp;""""</f>
        <v>#REF!</v>
      </c>
      <c r="M224" t="e">
        <f>""""&amp;New!#REF!&amp;""""</f>
        <v>#REF!</v>
      </c>
      <c r="N224" t="e">
        <f>""""&amp;New!#REF!&amp;""""</f>
        <v>#REF!</v>
      </c>
      <c r="O224" t="e">
        <f>""""&amp;New!#REF!&amp;""""</f>
        <v>#REF!</v>
      </c>
      <c r="P224" t="e">
        <f>""""&amp;New!#REF!&amp;""""</f>
        <v>#REF!</v>
      </c>
      <c r="Q224" t="str">
        <f>""""&amp;New!J224&amp;""""</f>
        <v>""</v>
      </c>
      <c r="R224" t="str">
        <f>""""&amp;New!K224&amp;""""</f>
        <v>""</v>
      </c>
      <c r="S224" t="str">
        <f>""""&amp;New!L224&amp;""""</f>
        <v>"x"</v>
      </c>
      <c r="T224" t="str">
        <f>""""&amp;New!M224&amp;""""</f>
        <v>""</v>
      </c>
      <c r="U224" t="str">
        <f>"("""&amp;New!N224&amp;""").encode('utf8')"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24" t="e">
        <f t="shared" si="3"/>
        <v>#REF!</v>
      </c>
      <c r="AA224" t="s">
        <v>53</v>
      </c>
      <c r="AB224" t="s">
        <v>54</v>
      </c>
    </row>
    <row r="225" spans="1:28" x14ac:dyDescent="0.25">
      <c r="A225" t="str">
        <f>""""&amp;New!A225&amp;""""</f>
        <v>"Rund"</v>
      </c>
      <c r="B225" t="str">
        <f>""""&amp;New!B225&amp;""""</f>
        <v>"Leicht Ost-West"</v>
      </c>
      <c r="C225" t="str">
        <f>""""&amp;New!C225&amp;""""</f>
        <v>"Asymmetrisch"</v>
      </c>
      <c r="D225" t="str">
        <f>""""&amp;New!D225&amp;""""</f>
        <v>"Halb gestuetzt"</v>
      </c>
      <c r="E225" t="str">
        <f>""""&amp;New!E225&amp;""""</f>
        <v>"F"</v>
      </c>
      <c r="F225" t="e">
        <f>""""&amp;New!#REF!&amp;""""</f>
        <v>#REF!</v>
      </c>
      <c r="G225" t="str">
        <f>""""&amp;New!G225&amp;""""</f>
        <v>""</v>
      </c>
      <c r="H225" t="str">
        <f>""""&amp;New!H225&amp;""""</f>
        <v>"x"</v>
      </c>
      <c r="I225" t="str">
        <f>""""&amp;New!F225&amp;""""</f>
        <v>""</v>
      </c>
      <c r="J225" t="str">
        <f>""""&amp;New!I225&amp;""""</f>
        <v>"x"</v>
      </c>
      <c r="K225" t="e">
        <f>""""&amp;New!#REF!&amp;""""</f>
        <v>#REF!</v>
      </c>
      <c r="L225" t="e">
        <f>""""&amp;New!#REF!&amp;""""</f>
        <v>#REF!</v>
      </c>
      <c r="M225" t="e">
        <f>""""&amp;New!#REF!&amp;""""</f>
        <v>#REF!</v>
      </c>
      <c r="N225" t="e">
        <f>""""&amp;New!#REF!&amp;""""</f>
        <v>#REF!</v>
      </c>
      <c r="O225" t="e">
        <f>""""&amp;New!#REF!&amp;""""</f>
        <v>#REF!</v>
      </c>
      <c r="P225" t="e">
        <f>""""&amp;New!#REF!&amp;""""</f>
        <v>#REF!</v>
      </c>
      <c r="Q225" t="str">
        <f>""""&amp;New!J225&amp;""""</f>
        <v>""</v>
      </c>
      <c r="R225" t="str">
        <f>""""&amp;New!K225&amp;""""</f>
        <v>""</v>
      </c>
      <c r="S225" t="str">
        <f>""""&amp;New!L225&amp;""""</f>
        <v>"x"</v>
      </c>
      <c r="T225" t="str">
        <f>""""&amp;New!M225&amp;""""</f>
        <v>"x"</v>
      </c>
      <c r="U225" t="str">
        <f>"("""&amp;New!N225&amp;""").encode('utf8')"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25" t="e">
        <f t="shared" si="3"/>
        <v>#REF!</v>
      </c>
      <c r="AA225" t="s">
        <v>53</v>
      </c>
      <c r="AB225" t="s">
        <v>54</v>
      </c>
    </row>
    <row r="226" spans="1:28" x14ac:dyDescent="0.25">
      <c r="A226" t="str">
        <f>""""&amp;New!A226&amp;""""</f>
        <v>"Rund"</v>
      </c>
      <c r="B226" t="str">
        <f>""""&amp;New!B226&amp;""""</f>
        <v>"Leicht Ost-West"</v>
      </c>
      <c r="C226" t="str">
        <f>""""&amp;New!C226&amp;""""</f>
        <v>"Asymmetrisch"</v>
      </c>
      <c r="D226" t="str">
        <f>""""&amp;New!D226&amp;""""</f>
        <v>"Nach unten geneigt"</v>
      </c>
      <c r="E226" t="str">
        <f>""""&amp;New!E226&amp;""""</f>
        <v>"F"</v>
      </c>
      <c r="F226" t="e">
        <f>""""&amp;New!#REF!&amp;""""</f>
        <v>#REF!</v>
      </c>
      <c r="G226" t="str">
        <f>""""&amp;New!G226&amp;""""</f>
        <v>""</v>
      </c>
      <c r="H226" t="str">
        <f>""""&amp;New!H226&amp;""""</f>
        <v>"x"</v>
      </c>
      <c r="I226" t="str">
        <f>""""&amp;New!F226&amp;""""</f>
        <v>""</v>
      </c>
      <c r="J226" t="str">
        <f>""""&amp;New!I226&amp;""""</f>
        <v>"x"</v>
      </c>
      <c r="K226" t="e">
        <f>""""&amp;New!#REF!&amp;""""</f>
        <v>#REF!</v>
      </c>
      <c r="L226" t="e">
        <f>""""&amp;New!#REF!&amp;""""</f>
        <v>#REF!</v>
      </c>
      <c r="M226" t="e">
        <f>""""&amp;New!#REF!&amp;""""</f>
        <v>#REF!</v>
      </c>
      <c r="N226" t="e">
        <f>""""&amp;New!#REF!&amp;""""</f>
        <v>#REF!</v>
      </c>
      <c r="O226" t="e">
        <f>""""&amp;New!#REF!&amp;""""</f>
        <v>#REF!</v>
      </c>
      <c r="P226" t="e">
        <f>""""&amp;New!#REF!&amp;""""</f>
        <v>#REF!</v>
      </c>
      <c r="Q226" t="str">
        <f>""""&amp;New!J226&amp;""""</f>
        <v>""</v>
      </c>
      <c r="R226" t="str">
        <f>""""&amp;New!K226&amp;""""</f>
        <v>""</v>
      </c>
      <c r="S226" t="str">
        <f>""""&amp;New!L226&amp;""""</f>
        <v>"x"</v>
      </c>
      <c r="T226" t="str">
        <f>""""&amp;New!M226&amp;""""</f>
        <v>"x"</v>
      </c>
      <c r="U226" t="str">
        <f>"("""&amp;New!N226&amp;""").encode('utf8')"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26" t="e">
        <f t="shared" si="3"/>
        <v>#REF!</v>
      </c>
      <c r="AA226" t="s">
        <v>53</v>
      </c>
      <c r="AB226" t="s">
        <v>54</v>
      </c>
    </row>
    <row r="227" spans="1:28" x14ac:dyDescent="0.25">
      <c r="A227" t="str">
        <f>""""&amp;New!A227&amp;""""</f>
        <v>"Rund"</v>
      </c>
      <c r="B227" t="str">
        <f>""""&amp;New!B227&amp;""""</f>
        <v>"Leicht Ost-West"</v>
      </c>
      <c r="C227" t="str">
        <f>""""&amp;New!C227&amp;""""</f>
        <v>"Symmetrisch"</v>
      </c>
      <c r="D227" t="str">
        <f>""""&amp;New!D227&amp;""""</f>
        <v>"Gestuetzt"</v>
      </c>
      <c r="E227" t="str">
        <f>""""&amp;New!E227&amp;""""</f>
        <v>"F"</v>
      </c>
      <c r="F227" t="e">
        <f>""""&amp;New!#REF!&amp;""""</f>
        <v>#REF!</v>
      </c>
      <c r="G227" t="str">
        <f>""""&amp;New!G227&amp;""""</f>
        <v>""</v>
      </c>
      <c r="H227" t="str">
        <f>""""&amp;New!H227&amp;""""</f>
        <v>"x"</v>
      </c>
      <c r="I227" t="str">
        <f>""""&amp;New!F227&amp;""""</f>
        <v>""</v>
      </c>
      <c r="J227" t="str">
        <f>""""&amp;New!I227&amp;""""</f>
        <v>"x"</v>
      </c>
      <c r="K227" t="e">
        <f>""""&amp;New!#REF!&amp;""""</f>
        <v>#REF!</v>
      </c>
      <c r="L227" t="e">
        <f>""""&amp;New!#REF!&amp;""""</f>
        <v>#REF!</v>
      </c>
      <c r="M227" t="e">
        <f>""""&amp;New!#REF!&amp;""""</f>
        <v>#REF!</v>
      </c>
      <c r="N227" t="e">
        <f>""""&amp;New!#REF!&amp;""""</f>
        <v>#REF!</v>
      </c>
      <c r="O227" t="e">
        <f>""""&amp;New!#REF!&amp;""""</f>
        <v>#REF!</v>
      </c>
      <c r="P227" t="e">
        <f>""""&amp;New!#REF!&amp;""""</f>
        <v>#REF!</v>
      </c>
      <c r="Q227" t="str">
        <f>""""&amp;New!J227&amp;""""</f>
        <v>""</v>
      </c>
      <c r="R227" t="str">
        <f>""""&amp;New!K227&amp;""""</f>
        <v>"x"</v>
      </c>
      <c r="S227" t="str">
        <f>""""&amp;New!L227&amp;""""</f>
        <v>"x"</v>
      </c>
      <c r="T227" t="str">
        <f>""""&amp;New!M227&amp;""""</f>
        <v>""</v>
      </c>
      <c r="U227" t="str">
        <f>"("""&amp;New!N227&amp;""").encode('utf8')"</f>
        <v>("Deine Brust benötigt Stabilität und Halt. Du solltest entweder einen Push-Up BH oder einen leicht wattierten BH tragen. Genau passend für Deine Brust sind Balconette und Vollschalen BHs.").encode('utf8')</v>
      </c>
      <c r="V227" t="e">
        <f t="shared" si="3"/>
        <v>#REF!</v>
      </c>
      <c r="AA227" t="s">
        <v>53</v>
      </c>
      <c r="AB227" t="s">
        <v>54</v>
      </c>
    </row>
    <row r="228" spans="1:28" x14ac:dyDescent="0.25">
      <c r="A228" t="str">
        <f>""""&amp;New!A228&amp;""""</f>
        <v>"Rund"</v>
      </c>
      <c r="B228" t="str">
        <f>""""&amp;New!B228&amp;""""</f>
        <v>"Leicht Ost-West"</v>
      </c>
      <c r="C228" t="str">
        <f>""""&amp;New!C228&amp;""""</f>
        <v>"Symmetrisch"</v>
      </c>
      <c r="D228" t="str">
        <f>""""&amp;New!D228&amp;""""</f>
        <v>"Halb gestuetzt"</v>
      </c>
      <c r="E228" t="str">
        <f>""""&amp;New!E228&amp;""""</f>
        <v>"F"</v>
      </c>
      <c r="F228" t="e">
        <f>""""&amp;New!#REF!&amp;""""</f>
        <v>#REF!</v>
      </c>
      <c r="G228" t="str">
        <f>""""&amp;New!G228&amp;""""</f>
        <v>"x"</v>
      </c>
      <c r="H228" t="str">
        <f>""""&amp;New!H228&amp;""""</f>
        <v>"x"</v>
      </c>
      <c r="I228" t="str">
        <f>""""&amp;New!F228&amp;""""</f>
        <v>""</v>
      </c>
      <c r="J228" t="str">
        <f>""""&amp;New!I228&amp;""""</f>
        <v>"x"</v>
      </c>
      <c r="K228" t="e">
        <f>""""&amp;New!#REF!&amp;""""</f>
        <v>#REF!</v>
      </c>
      <c r="L228" t="e">
        <f>""""&amp;New!#REF!&amp;""""</f>
        <v>#REF!</v>
      </c>
      <c r="M228" t="e">
        <f>""""&amp;New!#REF!&amp;""""</f>
        <v>#REF!</v>
      </c>
      <c r="N228" t="e">
        <f>""""&amp;New!#REF!&amp;""""</f>
        <v>#REF!</v>
      </c>
      <c r="O228" t="e">
        <f>""""&amp;New!#REF!&amp;""""</f>
        <v>#REF!</v>
      </c>
      <c r="P228" t="e">
        <f>""""&amp;New!#REF!&amp;""""</f>
        <v>#REF!</v>
      </c>
      <c r="Q228" t="str">
        <f>""""&amp;New!J228&amp;""""</f>
        <v>""</v>
      </c>
      <c r="R228" t="str">
        <f>""""&amp;New!K228&amp;""""</f>
        <v>"x"</v>
      </c>
      <c r="S228" t="str">
        <f>""""&amp;New!L228&amp;""""</f>
        <v>"x"</v>
      </c>
      <c r="T228" t="str">
        <f>""""&amp;New!M228&amp;""""</f>
        <v>"x"</v>
      </c>
      <c r="U228" t="str">
        <f>"("""&amp;New!N228&amp;""").encode('utf8')"</f>
        <v>("Deine Brust benötigt Stabilität und Halt. Du solltest entweder einen Push-Up BH oder einen leicht wattierten BH tragen. Genau passend für Deine Brust sind Bralettes, Balconette und Vollschalen BHs.").encode('utf8')</v>
      </c>
      <c r="V228" t="e">
        <f t="shared" si="3"/>
        <v>#REF!</v>
      </c>
      <c r="AA228" t="s">
        <v>53</v>
      </c>
      <c r="AB228" t="s">
        <v>54</v>
      </c>
    </row>
    <row r="229" spans="1:28" x14ac:dyDescent="0.25">
      <c r="A229" t="str">
        <f>""""&amp;New!A229&amp;""""</f>
        <v>"Rund"</v>
      </c>
      <c r="B229" t="str">
        <f>""""&amp;New!B229&amp;""""</f>
        <v>"Leicht Ost-West"</v>
      </c>
      <c r="C229" t="str">
        <f>""""&amp;New!C229&amp;""""</f>
        <v>"Symmetrisch"</v>
      </c>
      <c r="D229" t="str">
        <f>""""&amp;New!D229&amp;""""</f>
        <v>"Nach unten geneigt"</v>
      </c>
      <c r="E229" t="str">
        <f>""""&amp;New!E229&amp;""""</f>
        <v>"F"</v>
      </c>
      <c r="F229" t="e">
        <f>""""&amp;New!#REF!&amp;""""</f>
        <v>#REF!</v>
      </c>
      <c r="G229" t="str">
        <f>""""&amp;New!G229&amp;""""</f>
        <v>"x"</v>
      </c>
      <c r="H229" t="str">
        <f>""""&amp;New!H229&amp;""""</f>
        <v>"x"</v>
      </c>
      <c r="I229" t="str">
        <f>""""&amp;New!F229&amp;""""</f>
        <v>""</v>
      </c>
      <c r="J229" t="str">
        <f>""""&amp;New!I229&amp;""""</f>
        <v>"x"</v>
      </c>
      <c r="K229" t="e">
        <f>""""&amp;New!#REF!&amp;""""</f>
        <v>#REF!</v>
      </c>
      <c r="L229" t="e">
        <f>""""&amp;New!#REF!&amp;""""</f>
        <v>#REF!</v>
      </c>
      <c r="M229" t="e">
        <f>""""&amp;New!#REF!&amp;""""</f>
        <v>#REF!</v>
      </c>
      <c r="N229" t="e">
        <f>""""&amp;New!#REF!&amp;""""</f>
        <v>#REF!</v>
      </c>
      <c r="O229" t="e">
        <f>""""&amp;New!#REF!&amp;""""</f>
        <v>#REF!</v>
      </c>
      <c r="P229" t="e">
        <f>""""&amp;New!#REF!&amp;""""</f>
        <v>#REF!</v>
      </c>
      <c r="Q229" t="str">
        <f>""""&amp;New!J229&amp;""""</f>
        <v>""</v>
      </c>
      <c r="R229" t="str">
        <f>""""&amp;New!K229&amp;""""</f>
        <v>"x"</v>
      </c>
      <c r="S229" t="str">
        <f>""""&amp;New!L229&amp;""""</f>
        <v>"x"</v>
      </c>
      <c r="T229" t="str">
        <f>""""&amp;New!M229&amp;""""</f>
        <v>"x"</v>
      </c>
      <c r="U229" t="str">
        <f>"("""&amp;New!N229&amp;""").encode('utf8')"</f>
        <v>("Deine Brust benötigt Stabilität und Halt. Du solltest entweder einen Push-Up BH oder einen leicht wattierten BH tragen. Genau passend für Deine Brust sind Bralettes, Balconette und Vollschalen BHs.").encode('utf8')</v>
      </c>
      <c r="V229" t="e">
        <f t="shared" si="3"/>
        <v>#REF!</v>
      </c>
      <c r="AA229" t="s">
        <v>53</v>
      </c>
      <c r="AB229" t="s">
        <v>54</v>
      </c>
    </row>
    <row r="230" spans="1:28" x14ac:dyDescent="0.25">
      <c r="A230" t="str">
        <f>""""&amp;New!A230&amp;""""</f>
        <v>"Rund"</v>
      </c>
      <c r="B230" t="str">
        <f>""""&amp;New!B230&amp;""""</f>
        <v>"Mittig"</v>
      </c>
      <c r="C230" t="str">
        <f>""""&amp;New!C230&amp;""""</f>
        <v>"Asymmetrisch"</v>
      </c>
      <c r="D230" t="str">
        <f>""""&amp;New!D230&amp;""""</f>
        <v>"Gestuetzt"</v>
      </c>
      <c r="E230" t="str">
        <f>""""&amp;New!E230&amp;""""</f>
        <v>"F"</v>
      </c>
      <c r="F230" t="e">
        <f>""""&amp;New!#REF!&amp;""""</f>
        <v>#REF!</v>
      </c>
      <c r="G230" t="str">
        <f>""""&amp;New!G230&amp;""""</f>
        <v>""</v>
      </c>
      <c r="H230" t="str">
        <f>""""&amp;New!H230&amp;""""</f>
        <v>"x"</v>
      </c>
      <c r="I230" t="str">
        <f>""""&amp;New!F230&amp;""""</f>
        <v>""</v>
      </c>
      <c r="J230" t="str">
        <f>""""&amp;New!I230&amp;""""</f>
        <v>"x"</v>
      </c>
      <c r="K230" t="e">
        <f>""""&amp;New!#REF!&amp;""""</f>
        <v>#REF!</v>
      </c>
      <c r="L230" t="e">
        <f>""""&amp;New!#REF!&amp;""""</f>
        <v>#REF!</v>
      </c>
      <c r="M230" t="e">
        <f>""""&amp;New!#REF!&amp;""""</f>
        <v>#REF!</v>
      </c>
      <c r="N230" t="e">
        <f>""""&amp;New!#REF!&amp;""""</f>
        <v>#REF!</v>
      </c>
      <c r="O230" t="e">
        <f>""""&amp;New!#REF!&amp;""""</f>
        <v>#REF!</v>
      </c>
      <c r="P230" t="e">
        <f>""""&amp;New!#REF!&amp;""""</f>
        <v>#REF!</v>
      </c>
      <c r="Q230" t="str">
        <f>""""&amp;New!J230&amp;""""</f>
        <v>""</v>
      </c>
      <c r="R230" t="str">
        <f>""""&amp;New!K230&amp;""""</f>
        <v>"x"</v>
      </c>
      <c r="S230" t="str">
        <f>""""&amp;New!L230&amp;""""</f>
        <v>"x"</v>
      </c>
      <c r="T230" t="str">
        <f>""""&amp;New!M230&amp;""""</f>
        <v>""</v>
      </c>
      <c r="U230" t="str">
        <f>"("""&amp;New!N230&amp;""").encode('utf8')"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230" t="e">
        <f t="shared" si="3"/>
        <v>#REF!</v>
      </c>
      <c r="AA230" t="s">
        <v>53</v>
      </c>
      <c r="AB230" t="s">
        <v>54</v>
      </c>
    </row>
    <row r="231" spans="1:28" x14ac:dyDescent="0.25">
      <c r="A231" t="str">
        <f>""""&amp;New!A231&amp;""""</f>
        <v>"Rund"</v>
      </c>
      <c r="B231" t="str">
        <f>""""&amp;New!B231&amp;""""</f>
        <v>"Mittig"</v>
      </c>
      <c r="C231" t="str">
        <f>""""&amp;New!C231&amp;""""</f>
        <v>"Asymmetrisch"</v>
      </c>
      <c r="D231" t="str">
        <f>""""&amp;New!D231&amp;""""</f>
        <v>"Halb gestuetzt"</v>
      </c>
      <c r="E231" t="str">
        <f>""""&amp;New!E231&amp;""""</f>
        <v>"F"</v>
      </c>
      <c r="F231" t="e">
        <f>""""&amp;New!#REF!&amp;""""</f>
        <v>#REF!</v>
      </c>
      <c r="G231" t="str">
        <f>""""&amp;New!G231&amp;""""</f>
        <v>""</v>
      </c>
      <c r="H231" t="str">
        <f>""""&amp;New!H231&amp;""""</f>
        <v>"x"</v>
      </c>
      <c r="I231" t="str">
        <f>""""&amp;New!F231&amp;""""</f>
        <v>""</v>
      </c>
      <c r="J231" t="str">
        <f>""""&amp;New!I231&amp;""""</f>
        <v>"x"</v>
      </c>
      <c r="K231" t="e">
        <f>""""&amp;New!#REF!&amp;""""</f>
        <v>#REF!</v>
      </c>
      <c r="L231" t="e">
        <f>""""&amp;New!#REF!&amp;""""</f>
        <v>#REF!</v>
      </c>
      <c r="M231" t="e">
        <f>""""&amp;New!#REF!&amp;""""</f>
        <v>#REF!</v>
      </c>
      <c r="N231" t="e">
        <f>""""&amp;New!#REF!&amp;""""</f>
        <v>#REF!</v>
      </c>
      <c r="O231" t="e">
        <f>""""&amp;New!#REF!&amp;""""</f>
        <v>#REF!</v>
      </c>
      <c r="P231" t="e">
        <f>""""&amp;New!#REF!&amp;""""</f>
        <v>#REF!</v>
      </c>
      <c r="Q231" t="str">
        <f>""""&amp;New!J231&amp;""""</f>
        <v>""</v>
      </c>
      <c r="R231" t="str">
        <f>""""&amp;New!K231&amp;""""</f>
        <v>"x"</v>
      </c>
      <c r="S231" t="str">
        <f>""""&amp;New!L231&amp;""""</f>
        <v>"x"</v>
      </c>
      <c r="T231" t="str">
        <f>""""&amp;New!M231&amp;""""</f>
        <v>"x"</v>
      </c>
      <c r="U231" t="str">
        <f>"("""&amp;New!N231&amp;""").encode('utf8')"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231" t="e">
        <f t="shared" si="3"/>
        <v>#REF!</v>
      </c>
      <c r="AA231" t="s">
        <v>53</v>
      </c>
      <c r="AB231" t="s">
        <v>54</v>
      </c>
    </row>
    <row r="232" spans="1:28" x14ac:dyDescent="0.25">
      <c r="A232" t="str">
        <f>""""&amp;New!A232&amp;""""</f>
        <v>"Rund"</v>
      </c>
      <c r="B232" t="str">
        <f>""""&amp;New!B232&amp;""""</f>
        <v>"Mittig"</v>
      </c>
      <c r="C232" t="str">
        <f>""""&amp;New!C232&amp;""""</f>
        <v>"Asymmetrisch"</v>
      </c>
      <c r="D232" t="str">
        <f>""""&amp;New!D232&amp;""""</f>
        <v>"Nach unten geneigt"</v>
      </c>
      <c r="E232" t="str">
        <f>""""&amp;New!E232&amp;""""</f>
        <v>"F"</v>
      </c>
      <c r="F232" t="e">
        <f>""""&amp;New!#REF!&amp;""""</f>
        <v>#REF!</v>
      </c>
      <c r="G232" t="str">
        <f>""""&amp;New!G232&amp;""""</f>
        <v>""</v>
      </c>
      <c r="H232" t="str">
        <f>""""&amp;New!H232&amp;""""</f>
        <v>"x"</v>
      </c>
      <c r="I232" t="str">
        <f>""""&amp;New!F232&amp;""""</f>
        <v>""</v>
      </c>
      <c r="J232" t="str">
        <f>""""&amp;New!I232&amp;""""</f>
        <v>"x"</v>
      </c>
      <c r="K232" t="e">
        <f>""""&amp;New!#REF!&amp;""""</f>
        <v>#REF!</v>
      </c>
      <c r="L232" t="e">
        <f>""""&amp;New!#REF!&amp;""""</f>
        <v>#REF!</v>
      </c>
      <c r="M232" t="e">
        <f>""""&amp;New!#REF!&amp;""""</f>
        <v>#REF!</v>
      </c>
      <c r="N232" t="e">
        <f>""""&amp;New!#REF!&amp;""""</f>
        <v>#REF!</v>
      </c>
      <c r="O232" t="e">
        <f>""""&amp;New!#REF!&amp;""""</f>
        <v>#REF!</v>
      </c>
      <c r="P232" t="e">
        <f>""""&amp;New!#REF!&amp;""""</f>
        <v>#REF!</v>
      </c>
      <c r="Q232" t="str">
        <f>""""&amp;New!J232&amp;""""</f>
        <v>""</v>
      </c>
      <c r="R232" t="str">
        <f>""""&amp;New!K232&amp;""""</f>
        <v>"x"</v>
      </c>
      <c r="S232" t="str">
        <f>""""&amp;New!L232&amp;""""</f>
        <v>"x"</v>
      </c>
      <c r="T232" t="str">
        <f>""""&amp;New!M232&amp;""""</f>
        <v>"x"</v>
      </c>
      <c r="U232" t="str">
        <f>"("""&amp;New!N232&amp;""").encode('utf8')"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232" t="e">
        <f t="shared" si="3"/>
        <v>#REF!</v>
      </c>
      <c r="AA232" t="s">
        <v>53</v>
      </c>
      <c r="AB232" t="s">
        <v>54</v>
      </c>
    </row>
    <row r="233" spans="1:28" x14ac:dyDescent="0.25">
      <c r="A233" t="str">
        <f>""""&amp;New!A233&amp;""""</f>
        <v>"Rund"</v>
      </c>
      <c r="B233" t="str">
        <f>""""&amp;New!B233&amp;""""</f>
        <v>"Mittig"</v>
      </c>
      <c r="C233" t="str">
        <f>""""&amp;New!C233&amp;""""</f>
        <v>"Symmetrisch"</v>
      </c>
      <c r="D233" t="str">
        <f>""""&amp;New!D233&amp;""""</f>
        <v>"Gestuetzt"</v>
      </c>
      <c r="E233" t="str">
        <f>""""&amp;New!E233&amp;""""</f>
        <v>"F"</v>
      </c>
      <c r="F233" t="e">
        <f>""""&amp;New!#REF!&amp;""""</f>
        <v>#REF!</v>
      </c>
      <c r="G233" t="str">
        <f>""""&amp;New!G233&amp;""""</f>
        <v>""</v>
      </c>
      <c r="H233" t="str">
        <f>""""&amp;New!H233&amp;""""</f>
        <v>"x"</v>
      </c>
      <c r="I233" t="str">
        <f>""""&amp;New!F233&amp;""""</f>
        <v>"x"</v>
      </c>
      <c r="J233" t="str">
        <f>""""&amp;New!I233&amp;""""</f>
        <v>"x"</v>
      </c>
      <c r="K233" t="e">
        <f>""""&amp;New!#REF!&amp;""""</f>
        <v>#REF!</v>
      </c>
      <c r="L233" t="e">
        <f>""""&amp;New!#REF!&amp;""""</f>
        <v>#REF!</v>
      </c>
      <c r="M233" t="e">
        <f>""""&amp;New!#REF!&amp;""""</f>
        <v>#REF!</v>
      </c>
      <c r="N233" t="e">
        <f>""""&amp;New!#REF!&amp;""""</f>
        <v>#REF!</v>
      </c>
      <c r="O233" t="e">
        <f>""""&amp;New!#REF!&amp;""""</f>
        <v>#REF!</v>
      </c>
      <c r="P233" t="e">
        <f>""""&amp;New!#REF!&amp;""""</f>
        <v>#REF!</v>
      </c>
      <c r="Q233" t="str">
        <f>""""&amp;New!J233&amp;""""</f>
        <v>"x"</v>
      </c>
      <c r="R233" t="str">
        <f>""""&amp;New!K233&amp;""""</f>
        <v>"x"</v>
      </c>
      <c r="S233" t="str">
        <f>""""&amp;New!L233&amp;""""</f>
        <v>"x"</v>
      </c>
      <c r="T233" t="str">
        <f>""""&amp;New!M233&amp;""""</f>
        <v>""</v>
      </c>
      <c r="U233" t="str">
        <f>"("""&amp;New!N233&amp;""").encode('utf8')"</f>
        <v>("Deine Brust benötigt Stabilität und Halt. Du solltest entweder einen Push-Up BH, einen leicht wattierten BH oder einen Doppel Push-Up BH tragen. Genau passend für Deine Brust sind Bralettes, Balconette und Vollschalen BHs.").encode('utf8')</v>
      </c>
      <c r="V233" t="e">
        <f t="shared" si="3"/>
        <v>#REF!</v>
      </c>
      <c r="AA233" t="s">
        <v>53</v>
      </c>
      <c r="AB233" t="s">
        <v>54</v>
      </c>
    </row>
    <row r="234" spans="1:28" x14ac:dyDescent="0.25">
      <c r="A234" t="str">
        <f>""""&amp;New!A234&amp;""""</f>
        <v>"Rund"</v>
      </c>
      <c r="B234" t="str">
        <f>""""&amp;New!B234&amp;""""</f>
        <v>"Mittig"</v>
      </c>
      <c r="C234" t="str">
        <f>""""&amp;New!C234&amp;""""</f>
        <v>"Symmetrisch"</v>
      </c>
      <c r="D234" t="str">
        <f>""""&amp;New!D234&amp;""""</f>
        <v>"Halb gestuetzt"</v>
      </c>
      <c r="E234" t="str">
        <f>""""&amp;New!E234&amp;""""</f>
        <v>"F"</v>
      </c>
      <c r="F234" t="e">
        <f>""""&amp;New!#REF!&amp;""""</f>
        <v>#REF!</v>
      </c>
      <c r="G234" t="str">
        <f>""""&amp;New!G234&amp;""""</f>
        <v>"x"</v>
      </c>
      <c r="H234" t="str">
        <f>""""&amp;New!H234&amp;""""</f>
        <v>"x"</v>
      </c>
      <c r="I234" t="str">
        <f>""""&amp;New!F234&amp;""""</f>
        <v>"x"</v>
      </c>
      <c r="J234" t="str">
        <f>""""&amp;New!I234&amp;""""</f>
        <v>"x"</v>
      </c>
      <c r="K234" t="e">
        <f>""""&amp;New!#REF!&amp;""""</f>
        <v>#REF!</v>
      </c>
      <c r="L234" t="e">
        <f>""""&amp;New!#REF!&amp;""""</f>
        <v>#REF!</v>
      </c>
      <c r="M234" t="e">
        <f>""""&amp;New!#REF!&amp;""""</f>
        <v>#REF!</v>
      </c>
      <c r="N234" t="e">
        <f>""""&amp;New!#REF!&amp;""""</f>
        <v>#REF!</v>
      </c>
      <c r="O234" t="e">
        <f>""""&amp;New!#REF!&amp;""""</f>
        <v>#REF!</v>
      </c>
      <c r="P234" t="e">
        <f>""""&amp;New!#REF!&amp;""""</f>
        <v>#REF!</v>
      </c>
      <c r="Q234" t="str">
        <f>""""&amp;New!J234&amp;""""</f>
        <v>"x"</v>
      </c>
      <c r="R234" t="str">
        <f>""""&amp;New!K234&amp;""""</f>
        <v>"x"</v>
      </c>
      <c r="S234" t="str">
        <f>""""&amp;New!L234&amp;""""</f>
        <v>"x"</v>
      </c>
      <c r="T234" t="str">
        <f>""""&amp;New!M234&amp;""""</f>
        <v>"x"</v>
      </c>
      <c r="U234" t="str">
        <f>"("""&amp;New!N234&amp;""").encode('utf8')"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234" t="e">
        <f t="shared" si="3"/>
        <v>#REF!</v>
      </c>
      <c r="AA234" t="s">
        <v>53</v>
      </c>
      <c r="AB234" t="s">
        <v>54</v>
      </c>
    </row>
    <row r="235" spans="1:28" x14ac:dyDescent="0.25">
      <c r="A235" t="str">
        <f>""""&amp;New!A235&amp;""""</f>
        <v>"Rund"</v>
      </c>
      <c r="B235" t="str">
        <f>""""&amp;New!B235&amp;""""</f>
        <v>"Mittig"</v>
      </c>
      <c r="C235" t="str">
        <f>""""&amp;New!C235&amp;""""</f>
        <v>"Symmetrisch"</v>
      </c>
      <c r="D235" t="str">
        <f>""""&amp;New!D235&amp;""""</f>
        <v>"Nach unten geneigt"</v>
      </c>
      <c r="E235" t="str">
        <f>""""&amp;New!E235&amp;""""</f>
        <v>"F"</v>
      </c>
      <c r="F235" t="e">
        <f>""""&amp;New!#REF!&amp;""""</f>
        <v>#REF!</v>
      </c>
      <c r="G235" t="str">
        <f>""""&amp;New!G235&amp;""""</f>
        <v>"x"</v>
      </c>
      <c r="H235" t="str">
        <f>""""&amp;New!H235&amp;""""</f>
        <v>"x"</v>
      </c>
      <c r="I235" t="str">
        <f>""""&amp;New!F235&amp;""""</f>
        <v>"x"</v>
      </c>
      <c r="J235" t="str">
        <f>""""&amp;New!I235&amp;""""</f>
        <v>"x"</v>
      </c>
      <c r="K235" t="e">
        <f>""""&amp;New!#REF!&amp;""""</f>
        <v>#REF!</v>
      </c>
      <c r="L235" t="e">
        <f>""""&amp;New!#REF!&amp;""""</f>
        <v>#REF!</v>
      </c>
      <c r="M235" t="e">
        <f>""""&amp;New!#REF!&amp;""""</f>
        <v>#REF!</v>
      </c>
      <c r="N235" t="e">
        <f>""""&amp;New!#REF!&amp;""""</f>
        <v>#REF!</v>
      </c>
      <c r="O235" t="e">
        <f>""""&amp;New!#REF!&amp;""""</f>
        <v>#REF!</v>
      </c>
      <c r="P235" t="e">
        <f>""""&amp;New!#REF!&amp;""""</f>
        <v>#REF!</v>
      </c>
      <c r="Q235" t="str">
        <f>""""&amp;New!J235&amp;""""</f>
        <v>"x"</v>
      </c>
      <c r="R235" t="str">
        <f>""""&amp;New!K235&amp;""""</f>
        <v>"x"</v>
      </c>
      <c r="S235" t="str">
        <f>""""&amp;New!L235&amp;""""</f>
        <v>"x"</v>
      </c>
      <c r="T235" t="str">
        <f>""""&amp;New!M235&amp;""""</f>
        <v>"x"</v>
      </c>
      <c r="U235" t="str">
        <f>"("""&amp;New!N235&amp;""").encode('utf8')"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235" t="e">
        <f t="shared" si="3"/>
        <v>#REF!</v>
      </c>
      <c r="AA235" t="s">
        <v>53</v>
      </c>
      <c r="AB235" t="s">
        <v>54</v>
      </c>
    </row>
    <row r="236" spans="1:28" x14ac:dyDescent="0.25">
      <c r="A236" t="str">
        <f>""""&amp;New!A236&amp;""""</f>
        <v>"Tropfenform"</v>
      </c>
      <c r="B236" t="str">
        <f>""""&amp;New!B236&amp;""""</f>
        <v>"Stark Ost-West"</v>
      </c>
      <c r="C236" t="str">
        <f>""""&amp;New!C236&amp;""""</f>
        <v>"Asymmetrisch"</v>
      </c>
      <c r="D236" t="str">
        <f>""""&amp;New!D236&amp;""""</f>
        <v>"Gestuetzt"</v>
      </c>
      <c r="E236" t="str">
        <f>""""&amp;New!E236&amp;""""</f>
        <v>"F"</v>
      </c>
      <c r="F236" t="e">
        <f>""""&amp;New!#REF!&amp;""""</f>
        <v>#REF!</v>
      </c>
      <c r="G236" t="str">
        <f>""""&amp;New!G236&amp;""""</f>
        <v>""</v>
      </c>
      <c r="H236" t="str">
        <f>""""&amp;New!H236&amp;""""</f>
        <v>""</v>
      </c>
      <c r="I236" t="str">
        <f>""""&amp;New!F236&amp;""""</f>
        <v>""</v>
      </c>
      <c r="J236" t="str">
        <f>""""&amp;New!I236&amp;""""</f>
        <v>"x"</v>
      </c>
      <c r="K236" t="e">
        <f>""""&amp;New!#REF!&amp;""""</f>
        <v>#REF!</v>
      </c>
      <c r="L236" t="e">
        <f>""""&amp;New!#REF!&amp;""""</f>
        <v>#REF!</v>
      </c>
      <c r="M236" t="e">
        <f>""""&amp;New!#REF!&amp;""""</f>
        <v>#REF!</v>
      </c>
      <c r="N236" t="e">
        <f>""""&amp;New!#REF!&amp;""""</f>
        <v>#REF!</v>
      </c>
      <c r="O236" t="e">
        <f>""""&amp;New!#REF!&amp;""""</f>
        <v>#REF!</v>
      </c>
      <c r="P236" t="e">
        <f>""""&amp;New!#REF!&amp;""""</f>
        <v>#REF!</v>
      </c>
      <c r="Q236" t="str">
        <f>""""&amp;New!J236&amp;""""</f>
        <v>""</v>
      </c>
      <c r="R236" t="str">
        <f>""""&amp;New!K236&amp;""""</f>
        <v>""</v>
      </c>
      <c r="S236" t="str">
        <f>""""&amp;New!L236&amp;""""</f>
        <v>"x"</v>
      </c>
      <c r="T236" t="str">
        <f>""""&amp;New!M236&amp;""""</f>
        <v>""</v>
      </c>
      <c r="U236" t="str">
        <f>"("""&amp;New!N236&amp;""").encode('utf8')"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36" t="e">
        <f t="shared" si="3"/>
        <v>#REF!</v>
      </c>
      <c r="AA236" t="s">
        <v>53</v>
      </c>
      <c r="AB236" t="s">
        <v>54</v>
      </c>
    </row>
    <row r="237" spans="1:28" x14ac:dyDescent="0.25">
      <c r="A237" t="str">
        <f>""""&amp;New!A237&amp;""""</f>
        <v>"Tropfenform"</v>
      </c>
      <c r="B237" t="str">
        <f>""""&amp;New!B237&amp;""""</f>
        <v>"Stark Ost-West"</v>
      </c>
      <c r="C237" t="str">
        <f>""""&amp;New!C237&amp;""""</f>
        <v>"Asymmetrisch"</v>
      </c>
      <c r="D237" t="str">
        <f>""""&amp;New!D237&amp;""""</f>
        <v>"Halb gestuetzt"</v>
      </c>
      <c r="E237" t="str">
        <f>""""&amp;New!E237&amp;""""</f>
        <v>"F"</v>
      </c>
      <c r="F237" t="e">
        <f>""""&amp;New!#REF!&amp;""""</f>
        <v>#REF!</v>
      </c>
      <c r="G237" t="str">
        <f>""""&amp;New!G237&amp;""""</f>
        <v>""</v>
      </c>
      <c r="H237" t="str">
        <f>""""&amp;New!H237&amp;""""</f>
        <v>""</v>
      </c>
      <c r="I237" t="str">
        <f>""""&amp;New!F237&amp;""""</f>
        <v>""</v>
      </c>
      <c r="J237" t="str">
        <f>""""&amp;New!I237&amp;""""</f>
        <v>"x"</v>
      </c>
      <c r="K237" t="e">
        <f>""""&amp;New!#REF!&amp;""""</f>
        <v>#REF!</v>
      </c>
      <c r="L237" t="e">
        <f>""""&amp;New!#REF!&amp;""""</f>
        <v>#REF!</v>
      </c>
      <c r="M237" t="e">
        <f>""""&amp;New!#REF!&amp;""""</f>
        <v>#REF!</v>
      </c>
      <c r="N237" t="e">
        <f>""""&amp;New!#REF!&amp;""""</f>
        <v>#REF!</v>
      </c>
      <c r="O237" t="e">
        <f>""""&amp;New!#REF!&amp;""""</f>
        <v>#REF!</v>
      </c>
      <c r="P237" t="e">
        <f>""""&amp;New!#REF!&amp;""""</f>
        <v>#REF!</v>
      </c>
      <c r="Q237" t="str">
        <f>""""&amp;New!J237&amp;""""</f>
        <v>""</v>
      </c>
      <c r="R237" t="str">
        <f>""""&amp;New!K237&amp;""""</f>
        <v>""</v>
      </c>
      <c r="S237" t="str">
        <f>""""&amp;New!L237&amp;""""</f>
        <v>"x"</v>
      </c>
      <c r="T237" t="str">
        <f>""""&amp;New!M237&amp;""""</f>
        <v>"x"</v>
      </c>
      <c r="U237" t="str">
        <f>"("""&amp;New!N237&amp;""").encode('utf8')"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37" t="e">
        <f t="shared" si="3"/>
        <v>#REF!</v>
      </c>
      <c r="AA237" t="s">
        <v>53</v>
      </c>
      <c r="AB237" t="s">
        <v>54</v>
      </c>
    </row>
    <row r="238" spans="1:28" x14ac:dyDescent="0.25">
      <c r="A238" t="str">
        <f>""""&amp;New!A238&amp;""""</f>
        <v>"Tropfenform"</v>
      </c>
      <c r="B238" t="str">
        <f>""""&amp;New!B238&amp;""""</f>
        <v>"Stark Ost-West"</v>
      </c>
      <c r="C238" t="str">
        <f>""""&amp;New!C238&amp;""""</f>
        <v>"Asymmetrisch"</v>
      </c>
      <c r="D238" t="str">
        <f>""""&amp;New!D238&amp;""""</f>
        <v>"Nach unten geneigt"</v>
      </c>
      <c r="E238" t="str">
        <f>""""&amp;New!E238&amp;""""</f>
        <v>"F"</v>
      </c>
      <c r="F238" t="e">
        <f>""""&amp;New!#REF!&amp;""""</f>
        <v>#REF!</v>
      </c>
      <c r="G238" t="str">
        <f>""""&amp;New!G238&amp;""""</f>
        <v>""</v>
      </c>
      <c r="H238" t="str">
        <f>""""&amp;New!H238&amp;""""</f>
        <v>""</v>
      </c>
      <c r="I238" t="str">
        <f>""""&amp;New!F238&amp;""""</f>
        <v>""</v>
      </c>
      <c r="J238" t="str">
        <f>""""&amp;New!I238&amp;""""</f>
        <v>"x"</v>
      </c>
      <c r="K238" t="e">
        <f>""""&amp;New!#REF!&amp;""""</f>
        <v>#REF!</v>
      </c>
      <c r="L238" t="e">
        <f>""""&amp;New!#REF!&amp;""""</f>
        <v>#REF!</v>
      </c>
      <c r="M238" t="e">
        <f>""""&amp;New!#REF!&amp;""""</f>
        <v>#REF!</v>
      </c>
      <c r="N238" t="e">
        <f>""""&amp;New!#REF!&amp;""""</f>
        <v>#REF!</v>
      </c>
      <c r="O238" t="e">
        <f>""""&amp;New!#REF!&amp;""""</f>
        <v>#REF!</v>
      </c>
      <c r="P238" t="e">
        <f>""""&amp;New!#REF!&amp;""""</f>
        <v>#REF!</v>
      </c>
      <c r="Q238" t="str">
        <f>""""&amp;New!J238&amp;""""</f>
        <v>""</v>
      </c>
      <c r="R238" t="str">
        <f>""""&amp;New!K238&amp;""""</f>
        <v>""</v>
      </c>
      <c r="S238" t="str">
        <f>""""&amp;New!L238&amp;""""</f>
        <v>"x"</v>
      </c>
      <c r="T238" t="str">
        <f>""""&amp;New!M238&amp;""""</f>
        <v>"x"</v>
      </c>
      <c r="U238" t="str">
        <f>"("""&amp;New!N238&amp;""").encode('utf8')"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38" t="e">
        <f t="shared" si="3"/>
        <v>#REF!</v>
      </c>
      <c r="AA238" t="s">
        <v>53</v>
      </c>
      <c r="AB238" t="s">
        <v>54</v>
      </c>
    </row>
    <row r="239" spans="1:28" x14ac:dyDescent="0.25">
      <c r="A239" t="str">
        <f>""""&amp;New!A239&amp;""""</f>
        <v>"Tropfenform"</v>
      </c>
      <c r="B239" t="str">
        <f>""""&amp;New!B239&amp;""""</f>
        <v>"Stark Ost-West"</v>
      </c>
      <c r="C239" t="str">
        <f>""""&amp;New!C239&amp;""""</f>
        <v>"Symmetrisch"</v>
      </c>
      <c r="D239" t="str">
        <f>""""&amp;New!D239&amp;""""</f>
        <v>"Gestuetzt"</v>
      </c>
      <c r="E239" t="str">
        <f>""""&amp;New!E239&amp;""""</f>
        <v>"F"</v>
      </c>
      <c r="F239" t="e">
        <f>""""&amp;New!#REF!&amp;""""</f>
        <v>#REF!</v>
      </c>
      <c r="G239" t="str">
        <f>""""&amp;New!G239&amp;""""</f>
        <v>""</v>
      </c>
      <c r="H239" t="str">
        <f>""""&amp;New!H239&amp;""""</f>
        <v>""</v>
      </c>
      <c r="I239" t="str">
        <f>""""&amp;New!F239&amp;""""</f>
        <v>""</v>
      </c>
      <c r="J239" t="str">
        <f>""""&amp;New!I239&amp;""""</f>
        <v>"x"</v>
      </c>
      <c r="K239" t="e">
        <f>""""&amp;New!#REF!&amp;""""</f>
        <v>#REF!</v>
      </c>
      <c r="L239" t="e">
        <f>""""&amp;New!#REF!&amp;""""</f>
        <v>#REF!</v>
      </c>
      <c r="M239" t="e">
        <f>""""&amp;New!#REF!&amp;""""</f>
        <v>#REF!</v>
      </c>
      <c r="N239" t="e">
        <f>""""&amp;New!#REF!&amp;""""</f>
        <v>#REF!</v>
      </c>
      <c r="O239" t="e">
        <f>""""&amp;New!#REF!&amp;""""</f>
        <v>#REF!</v>
      </c>
      <c r="P239" t="e">
        <f>""""&amp;New!#REF!&amp;""""</f>
        <v>#REF!</v>
      </c>
      <c r="Q239" t="str">
        <f>""""&amp;New!J239&amp;""""</f>
        <v>""</v>
      </c>
      <c r="R239" t="str">
        <f>""""&amp;New!K239&amp;""""</f>
        <v>""</v>
      </c>
      <c r="S239" t="str">
        <f>""""&amp;New!L239&amp;""""</f>
        <v>"x"</v>
      </c>
      <c r="T239" t="str">
        <f>""""&amp;New!M239&amp;""""</f>
        <v>""</v>
      </c>
      <c r="U239" t="str">
        <f>"("""&amp;New!N239&amp;""").encode('utf8')"</f>
        <v>("Wir empfehlen Dir vor allen Dingen BH-Typen, die Dir Stabilität und Halt geben. Dafür sind BHs mit einem Push-Up am besten geeignet. Genau passend für Deine Brust sind Vollschalen BHs.").encode('utf8')</v>
      </c>
      <c r="V239" t="e">
        <f t="shared" si="3"/>
        <v>#REF!</v>
      </c>
      <c r="AA239" t="s">
        <v>53</v>
      </c>
      <c r="AB239" t="s">
        <v>54</v>
      </c>
    </row>
    <row r="240" spans="1:28" x14ac:dyDescent="0.25">
      <c r="A240" t="str">
        <f>""""&amp;New!A240&amp;""""</f>
        <v>"Tropfenform"</v>
      </c>
      <c r="B240" t="str">
        <f>""""&amp;New!B240&amp;""""</f>
        <v>"Stark Ost-West"</v>
      </c>
      <c r="C240" t="str">
        <f>""""&amp;New!C240&amp;""""</f>
        <v>"Symmetrisch"</v>
      </c>
      <c r="D240" t="str">
        <f>""""&amp;New!D240&amp;""""</f>
        <v>"Halb gestuetzt"</v>
      </c>
      <c r="E240" t="str">
        <f>""""&amp;New!E240&amp;""""</f>
        <v>"F"</v>
      </c>
      <c r="F240" t="e">
        <f>""""&amp;New!#REF!&amp;""""</f>
        <v>#REF!</v>
      </c>
      <c r="G240" t="str">
        <f>""""&amp;New!G240&amp;""""</f>
        <v>""</v>
      </c>
      <c r="H240" t="str">
        <f>""""&amp;New!H240&amp;""""</f>
        <v>""</v>
      </c>
      <c r="I240" t="str">
        <f>""""&amp;New!F240&amp;""""</f>
        <v>""</v>
      </c>
      <c r="J240" t="str">
        <f>""""&amp;New!I240&amp;""""</f>
        <v>"x"</v>
      </c>
      <c r="K240" t="e">
        <f>""""&amp;New!#REF!&amp;""""</f>
        <v>#REF!</v>
      </c>
      <c r="L240" t="e">
        <f>""""&amp;New!#REF!&amp;""""</f>
        <v>#REF!</v>
      </c>
      <c r="M240" t="e">
        <f>""""&amp;New!#REF!&amp;""""</f>
        <v>#REF!</v>
      </c>
      <c r="N240" t="e">
        <f>""""&amp;New!#REF!&amp;""""</f>
        <v>#REF!</v>
      </c>
      <c r="O240" t="e">
        <f>""""&amp;New!#REF!&amp;""""</f>
        <v>#REF!</v>
      </c>
      <c r="P240" t="e">
        <f>""""&amp;New!#REF!&amp;""""</f>
        <v>#REF!</v>
      </c>
      <c r="Q240" t="str">
        <f>""""&amp;New!J240&amp;""""</f>
        <v>""</v>
      </c>
      <c r="R240" t="str">
        <f>""""&amp;New!K240&amp;""""</f>
        <v>""</v>
      </c>
      <c r="S240" t="str">
        <f>""""&amp;New!L240&amp;""""</f>
        <v>"x"</v>
      </c>
      <c r="T240" t="str">
        <f>""""&amp;New!M240&amp;""""</f>
        <v>"x"</v>
      </c>
      <c r="U240" t="str">
        <f>"("""&amp;New!N240&amp;""").encode('utf8')"</f>
        <v>("Wir empfehlen Dir vor allen Dingen BH-Typen, die Dir Stabilität und Halt geben. Dafür sind BHs mit einem Push-Up am besten geeignet. Genau passend für Deine Brust sind Vollschalen BHs.").encode('utf8')</v>
      </c>
      <c r="V240" t="e">
        <f t="shared" si="3"/>
        <v>#REF!</v>
      </c>
      <c r="AA240" t="s">
        <v>53</v>
      </c>
      <c r="AB240" t="s">
        <v>54</v>
      </c>
    </row>
    <row r="241" spans="1:28" x14ac:dyDescent="0.25">
      <c r="A241" t="str">
        <f>""""&amp;New!A241&amp;""""</f>
        <v>"Tropfenform"</v>
      </c>
      <c r="B241" t="str">
        <f>""""&amp;New!B241&amp;""""</f>
        <v>"Stark Ost-West"</v>
      </c>
      <c r="C241" t="str">
        <f>""""&amp;New!C241&amp;""""</f>
        <v>"Symmetrisch"</v>
      </c>
      <c r="D241" t="str">
        <f>""""&amp;New!D241&amp;""""</f>
        <v>"Nach unten geneigt"</v>
      </c>
      <c r="E241" t="str">
        <f>""""&amp;New!E241&amp;""""</f>
        <v>"F"</v>
      </c>
      <c r="F241" t="e">
        <f>""""&amp;New!#REF!&amp;""""</f>
        <v>#REF!</v>
      </c>
      <c r="G241" t="str">
        <f>""""&amp;New!G241&amp;""""</f>
        <v>""</v>
      </c>
      <c r="H241" t="str">
        <f>""""&amp;New!H241&amp;""""</f>
        <v>""</v>
      </c>
      <c r="I241" t="str">
        <f>""""&amp;New!F241&amp;""""</f>
        <v>""</v>
      </c>
      <c r="J241" t="str">
        <f>""""&amp;New!I241&amp;""""</f>
        <v>"x"</v>
      </c>
      <c r="K241" t="e">
        <f>""""&amp;New!#REF!&amp;""""</f>
        <v>#REF!</v>
      </c>
      <c r="L241" t="e">
        <f>""""&amp;New!#REF!&amp;""""</f>
        <v>#REF!</v>
      </c>
      <c r="M241" t="e">
        <f>""""&amp;New!#REF!&amp;""""</f>
        <v>#REF!</v>
      </c>
      <c r="N241" t="e">
        <f>""""&amp;New!#REF!&amp;""""</f>
        <v>#REF!</v>
      </c>
      <c r="O241" t="e">
        <f>""""&amp;New!#REF!&amp;""""</f>
        <v>#REF!</v>
      </c>
      <c r="P241" t="e">
        <f>""""&amp;New!#REF!&amp;""""</f>
        <v>#REF!</v>
      </c>
      <c r="Q241" t="str">
        <f>""""&amp;New!J241&amp;""""</f>
        <v>""</v>
      </c>
      <c r="R241" t="str">
        <f>""""&amp;New!K241&amp;""""</f>
        <v>""</v>
      </c>
      <c r="S241" t="str">
        <f>""""&amp;New!L241&amp;""""</f>
        <v>"x"</v>
      </c>
      <c r="T241" t="str">
        <f>""""&amp;New!M241&amp;""""</f>
        <v>"x"</v>
      </c>
      <c r="U241" t="str">
        <f>"("""&amp;New!N241&amp;""").encode('utf8')"</f>
        <v>("Wir empfehlen Dir vor allen Dingen BH-Typen, die Dir Stabilität und Halt geben. Dafür sind BHs mit einem Push-Up am besten geeignet. Genau passend für Deine Brust sind Vollschalen BHs.").encode('utf8')</v>
      </c>
      <c r="V241" t="e">
        <f t="shared" si="3"/>
        <v>#REF!</v>
      </c>
      <c r="AA241" t="s">
        <v>53</v>
      </c>
      <c r="AB241" t="s">
        <v>54</v>
      </c>
    </row>
    <row r="242" spans="1:28" x14ac:dyDescent="0.25">
      <c r="A242" t="str">
        <f>""""&amp;New!A242&amp;""""</f>
        <v>"Tropfenform"</v>
      </c>
      <c r="B242" t="str">
        <f>""""&amp;New!B242&amp;""""</f>
        <v>"Leicht Ost-West"</v>
      </c>
      <c r="C242" t="str">
        <f>""""&amp;New!C242&amp;""""</f>
        <v>"Asymmetrisch"</v>
      </c>
      <c r="D242" t="str">
        <f>""""&amp;New!D242&amp;""""</f>
        <v>"Gestuetzt"</v>
      </c>
      <c r="E242" t="str">
        <f>""""&amp;New!E242&amp;""""</f>
        <v>"F"</v>
      </c>
      <c r="F242" t="e">
        <f>""""&amp;New!#REF!&amp;""""</f>
        <v>#REF!</v>
      </c>
      <c r="G242" t="str">
        <f>""""&amp;New!G242&amp;""""</f>
        <v>""</v>
      </c>
      <c r="H242" t="str">
        <f>""""&amp;New!H242&amp;""""</f>
        <v>""</v>
      </c>
      <c r="I242" t="str">
        <f>""""&amp;New!F242&amp;""""</f>
        <v>""</v>
      </c>
      <c r="J242" t="str">
        <f>""""&amp;New!I242&amp;""""</f>
        <v>"x"</v>
      </c>
      <c r="K242" t="e">
        <f>""""&amp;New!#REF!&amp;""""</f>
        <v>#REF!</v>
      </c>
      <c r="L242" t="e">
        <f>""""&amp;New!#REF!&amp;""""</f>
        <v>#REF!</v>
      </c>
      <c r="M242" t="e">
        <f>""""&amp;New!#REF!&amp;""""</f>
        <v>#REF!</v>
      </c>
      <c r="N242" t="e">
        <f>""""&amp;New!#REF!&amp;""""</f>
        <v>#REF!</v>
      </c>
      <c r="O242" t="e">
        <f>""""&amp;New!#REF!&amp;""""</f>
        <v>#REF!</v>
      </c>
      <c r="P242" t="e">
        <f>""""&amp;New!#REF!&amp;""""</f>
        <v>#REF!</v>
      </c>
      <c r="Q242" t="str">
        <f>""""&amp;New!J242&amp;""""</f>
        <v>""</v>
      </c>
      <c r="R242" t="str">
        <f>""""&amp;New!K242&amp;""""</f>
        <v>""</v>
      </c>
      <c r="S242" t="str">
        <f>""""&amp;New!L242&amp;""""</f>
        <v>"x"</v>
      </c>
      <c r="T242" t="str">
        <f>""""&amp;New!M242&amp;""""</f>
        <v>""</v>
      </c>
      <c r="U242" t="str">
        <f>"("""&amp;New!N242&amp;""").encode('utf8')"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42" t="e">
        <f t="shared" si="3"/>
        <v>#REF!</v>
      </c>
      <c r="AA242" t="s">
        <v>53</v>
      </c>
      <c r="AB242" t="s">
        <v>54</v>
      </c>
    </row>
    <row r="243" spans="1:28" x14ac:dyDescent="0.25">
      <c r="A243" t="str">
        <f>""""&amp;New!A243&amp;""""</f>
        <v>"Tropfenform"</v>
      </c>
      <c r="B243" t="str">
        <f>""""&amp;New!B243&amp;""""</f>
        <v>"Leicht Ost-West"</v>
      </c>
      <c r="C243" t="str">
        <f>""""&amp;New!C243&amp;""""</f>
        <v>"Asymmetrisch"</v>
      </c>
      <c r="D243" t="str">
        <f>""""&amp;New!D243&amp;""""</f>
        <v>"Halb gestuetzt"</v>
      </c>
      <c r="E243" t="str">
        <f>""""&amp;New!E243&amp;""""</f>
        <v>"F"</v>
      </c>
      <c r="F243" t="e">
        <f>""""&amp;New!#REF!&amp;""""</f>
        <v>#REF!</v>
      </c>
      <c r="G243" t="str">
        <f>""""&amp;New!G243&amp;""""</f>
        <v>""</v>
      </c>
      <c r="H243" t="str">
        <f>""""&amp;New!H243&amp;""""</f>
        <v>""</v>
      </c>
      <c r="I243" t="str">
        <f>""""&amp;New!F243&amp;""""</f>
        <v>""</v>
      </c>
      <c r="J243" t="str">
        <f>""""&amp;New!I243&amp;""""</f>
        <v>"x"</v>
      </c>
      <c r="K243" t="e">
        <f>""""&amp;New!#REF!&amp;""""</f>
        <v>#REF!</v>
      </c>
      <c r="L243" t="e">
        <f>""""&amp;New!#REF!&amp;""""</f>
        <v>#REF!</v>
      </c>
      <c r="M243" t="e">
        <f>""""&amp;New!#REF!&amp;""""</f>
        <v>#REF!</v>
      </c>
      <c r="N243" t="e">
        <f>""""&amp;New!#REF!&amp;""""</f>
        <v>#REF!</v>
      </c>
      <c r="O243" t="e">
        <f>""""&amp;New!#REF!&amp;""""</f>
        <v>#REF!</v>
      </c>
      <c r="P243" t="e">
        <f>""""&amp;New!#REF!&amp;""""</f>
        <v>#REF!</v>
      </c>
      <c r="Q243" t="str">
        <f>""""&amp;New!J243&amp;""""</f>
        <v>""</v>
      </c>
      <c r="R243" t="str">
        <f>""""&amp;New!K243&amp;""""</f>
        <v>""</v>
      </c>
      <c r="S243" t="str">
        <f>""""&amp;New!L243&amp;""""</f>
        <v>"x"</v>
      </c>
      <c r="T243" t="str">
        <f>""""&amp;New!M243&amp;""""</f>
        <v>"x"</v>
      </c>
      <c r="U243" t="str">
        <f>"("""&amp;New!N243&amp;""").encode('utf8')"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43" t="e">
        <f t="shared" si="3"/>
        <v>#REF!</v>
      </c>
      <c r="AA243" t="s">
        <v>53</v>
      </c>
      <c r="AB243" t="s">
        <v>54</v>
      </c>
    </row>
    <row r="244" spans="1:28" x14ac:dyDescent="0.25">
      <c r="A244" t="str">
        <f>""""&amp;New!A244&amp;""""</f>
        <v>"Tropfenform"</v>
      </c>
      <c r="B244" t="str">
        <f>""""&amp;New!B244&amp;""""</f>
        <v>"Leicht Ost-West"</v>
      </c>
      <c r="C244" t="str">
        <f>""""&amp;New!C244&amp;""""</f>
        <v>"Asymmetrisch"</v>
      </c>
      <c r="D244" t="str">
        <f>""""&amp;New!D244&amp;""""</f>
        <v>"Nach unten geneigt"</v>
      </c>
      <c r="E244" t="str">
        <f>""""&amp;New!E244&amp;""""</f>
        <v>"F"</v>
      </c>
      <c r="F244" t="e">
        <f>""""&amp;New!#REF!&amp;""""</f>
        <v>#REF!</v>
      </c>
      <c r="G244" t="str">
        <f>""""&amp;New!G244&amp;""""</f>
        <v>""</v>
      </c>
      <c r="H244" t="str">
        <f>""""&amp;New!H244&amp;""""</f>
        <v>""</v>
      </c>
      <c r="I244" t="str">
        <f>""""&amp;New!F244&amp;""""</f>
        <v>""</v>
      </c>
      <c r="J244" t="str">
        <f>""""&amp;New!I244&amp;""""</f>
        <v>"x"</v>
      </c>
      <c r="K244" t="e">
        <f>""""&amp;New!#REF!&amp;""""</f>
        <v>#REF!</v>
      </c>
      <c r="L244" t="e">
        <f>""""&amp;New!#REF!&amp;""""</f>
        <v>#REF!</v>
      </c>
      <c r="M244" t="e">
        <f>""""&amp;New!#REF!&amp;""""</f>
        <v>#REF!</v>
      </c>
      <c r="N244" t="e">
        <f>""""&amp;New!#REF!&amp;""""</f>
        <v>#REF!</v>
      </c>
      <c r="O244" t="e">
        <f>""""&amp;New!#REF!&amp;""""</f>
        <v>#REF!</v>
      </c>
      <c r="P244" t="e">
        <f>""""&amp;New!#REF!&amp;""""</f>
        <v>#REF!</v>
      </c>
      <c r="Q244" t="str">
        <f>""""&amp;New!J244&amp;""""</f>
        <v>""</v>
      </c>
      <c r="R244" t="str">
        <f>""""&amp;New!K244&amp;""""</f>
        <v>""</v>
      </c>
      <c r="S244" t="str">
        <f>""""&amp;New!L244&amp;""""</f>
        <v>"x"</v>
      </c>
      <c r="T244" t="str">
        <f>""""&amp;New!M244&amp;""""</f>
        <v>"x"</v>
      </c>
      <c r="U244" t="str">
        <f>"("""&amp;New!N244&amp;""").encode('utf8')"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44" t="e">
        <f t="shared" si="3"/>
        <v>#REF!</v>
      </c>
      <c r="AA244" t="s">
        <v>53</v>
      </c>
      <c r="AB244" t="s">
        <v>54</v>
      </c>
    </row>
    <row r="245" spans="1:28" x14ac:dyDescent="0.25">
      <c r="A245" t="str">
        <f>""""&amp;New!A245&amp;""""</f>
        <v>"Tropfenform"</v>
      </c>
      <c r="B245" t="str">
        <f>""""&amp;New!B245&amp;""""</f>
        <v>"Leicht Ost-West"</v>
      </c>
      <c r="C245" t="str">
        <f>""""&amp;New!C245&amp;""""</f>
        <v>"Symmetrisch"</v>
      </c>
      <c r="D245" t="str">
        <f>""""&amp;New!D245&amp;""""</f>
        <v>"Gestuetzt"</v>
      </c>
      <c r="E245" t="str">
        <f>""""&amp;New!E245&amp;""""</f>
        <v>"F"</v>
      </c>
      <c r="F245" t="e">
        <f>""""&amp;New!#REF!&amp;""""</f>
        <v>#REF!</v>
      </c>
      <c r="G245" t="str">
        <f>""""&amp;New!G245&amp;""""</f>
        <v>""</v>
      </c>
      <c r="H245" t="str">
        <f>""""&amp;New!H245&amp;""""</f>
        <v>""</v>
      </c>
      <c r="I245" t="str">
        <f>""""&amp;New!F245&amp;""""</f>
        <v>""</v>
      </c>
      <c r="J245" t="str">
        <f>""""&amp;New!I245&amp;""""</f>
        <v>"x"</v>
      </c>
      <c r="K245" t="e">
        <f>""""&amp;New!#REF!&amp;""""</f>
        <v>#REF!</v>
      </c>
      <c r="L245" t="e">
        <f>""""&amp;New!#REF!&amp;""""</f>
        <v>#REF!</v>
      </c>
      <c r="M245" t="e">
        <f>""""&amp;New!#REF!&amp;""""</f>
        <v>#REF!</v>
      </c>
      <c r="N245" t="e">
        <f>""""&amp;New!#REF!&amp;""""</f>
        <v>#REF!</v>
      </c>
      <c r="O245" t="e">
        <f>""""&amp;New!#REF!&amp;""""</f>
        <v>#REF!</v>
      </c>
      <c r="P245" t="e">
        <f>""""&amp;New!#REF!&amp;""""</f>
        <v>#REF!</v>
      </c>
      <c r="Q245" t="str">
        <f>""""&amp;New!J245&amp;""""</f>
        <v>""</v>
      </c>
      <c r="R245" t="str">
        <f>""""&amp;New!K245&amp;""""</f>
        <v>"x"</v>
      </c>
      <c r="S245" t="str">
        <f>""""&amp;New!L245&amp;""""</f>
        <v>"x"</v>
      </c>
      <c r="T245" t="str">
        <f>""""&amp;New!M245&amp;""""</f>
        <v>""</v>
      </c>
      <c r="U245" t="str">
        <f>"("""&amp;New!N245&amp;""").encode('utf8')"</f>
        <v>("Deine Brust benötigt Stabilität und Halt. Du solltest entweder einen Push-Up BH oder einen leicht wattierten BH tragen. Genau passend für Deine Brust sind Vollschalen BHs.").encode('utf8')</v>
      </c>
      <c r="V245" t="e">
        <f t="shared" si="3"/>
        <v>#REF!</v>
      </c>
      <c r="AA245" t="s">
        <v>53</v>
      </c>
      <c r="AB245" t="s">
        <v>54</v>
      </c>
    </row>
    <row r="246" spans="1:28" x14ac:dyDescent="0.25">
      <c r="A246" t="str">
        <f>""""&amp;New!A246&amp;""""</f>
        <v>"Tropfenform"</v>
      </c>
      <c r="B246" t="str">
        <f>""""&amp;New!B246&amp;""""</f>
        <v>"Leicht Ost-West"</v>
      </c>
      <c r="C246" t="str">
        <f>""""&amp;New!C246&amp;""""</f>
        <v>"Symmetrisch"</v>
      </c>
      <c r="D246" t="str">
        <f>""""&amp;New!D246&amp;""""</f>
        <v>"Halb gestuetzt"</v>
      </c>
      <c r="E246" t="str">
        <f>""""&amp;New!E246&amp;""""</f>
        <v>"F"</v>
      </c>
      <c r="F246" t="e">
        <f>""""&amp;New!#REF!&amp;""""</f>
        <v>#REF!</v>
      </c>
      <c r="G246" t="str">
        <f>""""&amp;New!G246&amp;""""</f>
        <v>""</v>
      </c>
      <c r="H246" t="str">
        <f>""""&amp;New!H246&amp;""""</f>
        <v>""</v>
      </c>
      <c r="I246" t="str">
        <f>""""&amp;New!F246&amp;""""</f>
        <v>""</v>
      </c>
      <c r="J246" t="str">
        <f>""""&amp;New!I246&amp;""""</f>
        <v>"x"</v>
      </c>
      <c r="K246" t="e">
        <f>""""&amp;New!#REF!&amp;""""</f>
        <v>#REF!</v>
      </c>
      <c r="L246" t="e">
        <f>""""&amp;New!#REF!&amp;""""</f>
        <v>#REF!</v>
      </c>
      <c r="M246" t="e">
        <f>""""&amp;New!#REF!&amp;""""</f>
        <v>#REF!</v>
      </c>
      <c r="N246" t="e">
        <f>""""&amp;New!#REF!&amp;""""</f>
        <v>#REF!</v>
      </c>
      <c r="O246" t="e">
        <f>""""&amp;New!#REF!&amp;""""</f>
        <v>#REF!</v>
      </c>
      <c r="P246" t="e">
        <f>""""&amp;New!#REF!&amp;""""</f>
        <v>#REF!</v>
      </c>
      <c r="Q246" t="str">
        <f>""""&amp;New!J246&amp;""""</f>
        <v>""</v>
      </c>
      <c r="R246" t="str">
        <f>""""&amp;New!K246&amp;""""</f>
        <v>"x"</v>
      </c>
      <c r="S246" t="str">
        <f>""""&amp;New!L246&amp;""""</f>
        <v>"x"</v>
      </c>
      <c r="T246" t="str">
        <f>""""&amp;New!M246&amp;""""</f>
        <v>"x"</v>
      </c>
      <c r="U246" t="str">
        <f>"("""&amp;New!N246&amp;""").encode('utf8')"</f>
        <v>("Deine Brust benötigt Stabilität und Halt. Du solltest entweder einen Push-Up BH oder einen leicht wattierten BH tragen. Genau passend für Deine Brust sind Vollschalen BHs.").encode('utf8')</v>
      </c>
      <c r="V246" t="e">
        <f t="shared" si="3"/>
        <v>#REF!</v>
      </c>
      <c r="AA246" t="s">
        <v>53</v>
      </c>
      <c r="AB246" t="s">
        <v>54</v>
      </c>
    </row>
    <row r="247" spans="1:28" x14ac:dyDescent="0.25">
      <c r="A247" t="str">
        <f>""""&amp;New!A247&amp;""""</f>
        <v>"Tropfenform"</v>
      </c>
      <c r="B247" t="str">
        <f>""""&amp;New!B247&amp;""""</f>
        <v>"Leicht Ost-West"</v>
      </c>
      <c r="C247" t="str">
        <f>""""&amp;New!C247&amp;""""</f>
        <v>"Symmetrisch"</v>
      </c>
      <c r="D247" t="str">
        <f>""""&amp;New!D247&amp;""""</f>
        <v>"Nach unten geneigt"</v>
      </c>
      <c r="E247" t="str">
        <f>""""&amp;New!E247&amp;""""</f>
        <v>"F"</v>
      </c>
      <c r="F247" t="e">
        <f>""""&amp;New!#REF!&amp;""""</f>
        <v>#REF!</v>
      </c>
      <c r="G247" t="str">
        <f>""""&amp;New!G247&amp;""""</f>
        <v>""</v>
      </c>
      <c r="H247" t="str">
        <f>""""&amp;New!H247&amp;""""</f>
        <v>""</v>
      </c>
      <c r="I247" t="str">
        <f>""""&amp;New!F247&amp;""""</f>
        <v>""</v>
      </c>
      <c r="J247" t="str">
        <f>""""&amp;New!I247&amp;""""</f>
        <v>"x"</v>
      </c>
      <c r="K247" t="e">
        <f>""""&amp;New!#REF!&amp;""""</f>
        <v>#REF!</v>
      </c>
      <c r="L247" t="e">
        <f>""""&amp;New!#REF!&amp;""""</f>
        <v>#REF!</v>
      </c>
      <c r="M247" t="e">
        <f>""""&amp;New!#REF!&amp;""""</f>
        <v>#REF!</v>
      </c>
      <c r="N247" t="e">
        <f>""""&amp;New!#REF!&amp;""""</f>
        <v>#REF!</v>
      </c>
      <c r="O247" t="e">
        <f>""""&amp;New!#REF!&amp;""""</f>
        <v>#REF!</v>
      </c>
      <c r="P247" t="e">
        <f>""""&amp;New!#REF!&amp;""""</f>
        <v>#REF!</v>
      </c>
      <c r="Q247" t="str">
        <f>""""&amp;New!J247&amp;""""</f>
        <v>""</v>
      </c>
      <c r="R247" t="str">
        <f>""""&amp;New!K247&amp;""""</f>
        <v>"x"</v>
      </c>
      <c r="S247" t="str">
        <f>""""&amp;New!L247&amp;""""</f>
        <v>"x"</v>
      </c>
      <c r="T247" t="str">
        <f>""""&amp;New!M247&amp;""""</f>
        <v>"x"</v>
      </c>
      <c r="U247" t="str">
        <f>"("""&amp;New!N247&amp;""").encode('utf8')"</f>
        <v>("Deine Brust benötigt Stabilität und Halt. Du solltest entweder einen Push-Up BH oder einen leicht wattierten BH tragen. Genau passend für Deine Brust sind Vollschalen BHs.").encode('utf8')</v>
      </c>
      <c r="V247" t="e">
        <f t="shared" si="3"/>
        <v>#REF!</v>
      </c>
      <c r="AA247" t="s">
        <v>53</v>
      </c>
      <c r="AB247" t="s">
        <v>54</v>
      </c>
    </row>
    <row r="248" spans="1:28" x14ac:dyDescent="0.25">
      <c r="A248" t="str">
        <f>""""&amp;New!A248&amp;""""</f>
        <v>"Tropfenform"</v>
      </c>
      <c r="B248" t="str">
        <f>""""&amp;New!B248&amp;""""</f>
        <v>"Mittig"</v>
      </c>
      <c r="C248" t="str">
        <f>""""&amp;New!C248&amp;""""</f>
        <v>"Asymmetrisch"</v>
      </c>
      <c r="D248" t="str">
        <f>""""&amp;New!D248&amp;""""</f>
        <v>"Gestuetzt"</v>
      </c>
      <c r="E248" t="str">
        <f>""""&amp;New!E248&amp;""""</f>
        <v>"F"</v>
      </c>
      <c r="F248" t="e">
        <f>""""&amp;New!#REF!&amp;""""</f>
        <v>#REF!</v>
      </c>
      <c r="G248" t="str">
        <f>""""&amp;New!G248&amp;""""</f>
        <v>""</v>
      </c>
      <c r="H248" t="str">
        <f>""""&amp;New!H248&amp;""""</f>
        <v>""</v>
      </c>
      <c r="I248" t="str">
        <f>""""&amp;New!F248&amp;""""</f>
        <v>""</v>
      </c>
      <c r="J248" t="str">
        <f>""""&amp;New!I248&amp;""""</f>
        <v>"x"</v>
      </c>
      <c r="K248" t="e">
        <f>""""&amp;New!#REF!&amp;""""</f>
        <v>#REF!</v>
      </c>
      <c r="L248" t="e">
        <f>""""&amp;New!#REF!&amp;""""</f>
        <v>#REF!</v>
      </c>
      <c r="M248" t="e">
        <f>""""&amp;New!#REF!&amp;""""</f>
        <v>#REF!</v>
      </c>
      <c r="N248" t="e">
        <f>""""&amp;New!#REF!&amp;""""</f>
        <v>#REF!</v>
      </c>
      <c r="O248" t="e">
        <f>""""&amp;New!#REF!&amp;""""</f>
        <v>#REF!</v>
      </c>
      <c r="P248" t="e">
        <f>""""&amp;New!#REF!&amp;""""</f>
        <v>#REF!</v>
      </c>
      <c r="Q248" t="str">
        <f>""""&amp;New!J248&amp;""""</f>
        <v>""</v>
      </c>
      <c r="R248" t="str">
        <f>""""&amp;New!K248&amp;""""</f>
        <v>"x"</v>
      </c>
      <c r="S248" t="str">
        <f>""""&amp;New!L248&amp;""""</f>
        <v>"x"</v>
      </c>
      <c r="T248" t="str">
        <f>""""&amp;New!M248&amp;""""</f>
        <v>""</v>
      </c>
      <c r="U248" t="str">
        <f>"("""&amp;New!N248&amp;""").encode('utf8')"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248" t="e">
        <f t="shared" si="3"/>
        <v>#REF!</v>
      </c>
      <c r="AA248" t="s">
        <v>53</v>
      </c>
      <c r="AB248" t="s">
        <v>54</v>
      </c>
    </row>
    <row r="249" spans="1:28" x14ac:dyDescent="0.25">
      <c r="A249" t="str">
        <f>""""&amp;New!A249&amp;""""</f>
        <v>"Tropfenform"</v>
      </c>
      <c r="B249" t="str">
        <f>""""&amp;New!B249&amp;""""</f>
        <v>"Mittig"</v>
      </c>
      <c r="C249" t="str">
        <f>""""&amp;New!C249&amp;""""</f>
        <v>"Asymmetrisch"</v>
      </c>
      <c r="D249" t="str">
        <f>""""&amp;New!D249&amp;""""</f>
        <v>"Halb gestuetzt"</v>
      </c>
      <c r="E249" t="str">
        <f>""""&amp;New!E249&amp;""""</f>
        <v>"F"</v>
      </c>
      <c r="F249" t="e">
        <f>""""&amp;New!#REF!&amp;""""</f>
        <v>#REF!</v>
      </c>
      <c r="G249" t="str">
        <f>""""&amp;New!G249&amp;""""</f>
        <v>""</v>
      </c>
      <c r="H249" t="str">
        <f>""""&amp;New!H249&amp;""""</f>
        <v>""</v>
      </c>
      <c r="I249" t="str">
        <f>""""&amp;New!F249&amp;""""</f>
        <v>""</v>
      </c>
      <c r="J249" t="str">
        <f>""""&amp;New!I249&amp;""""</f>
        <v>"x"</v>
      </c>
      <c r="K249" t="e">
        <f>""""&amp;New!#REF!&amp;""""</f>
        <v>#REF!</v>
      </c>
      <c r="L249" t="e">
        <f>""""&amp;New!#REF!&amp;""""</f>
        <v>#REF!</v>
      </c>
      <c r="M249" t="e">
        <f>""""&amp;New!#REF!&amp;""""</f>
        <v>#REF!</v>
      </c>
      <c r="N249" t="e">
        <f>""""&amp;New!#REF!&amp;""""</f>
        <v>#REF!</v>
      </c>
      <c r="O249" t="e">
        <f>""""&amp;New!#REF!&amp;""""</f>
        <v>#REF!</v>
      </c>
      <c r="P249" t="e">
        <f>""""&amp;New!#REF!&amp;""""</f>
        <v>#REF!</v>
      </c>
      <c r="Q249" t="str">
        <f>""""&amp;New!J249&amp;""""</f>
        <v>""</v>
      </c>
      <c r="R249" t="str">
        <f>""""&amp;New!K249&amp;""""</f>
        <v>"x"</v>
      </c>
      <c r="S249" t="str">
        <f>""""&amp;New!L249&amp;""""</f>
        <v>"x"</v>
      </c>
      <c r="T249" t="str">
        <f>""""&amp;New!M249&amp;""""</f>
        <v>"x"</v>
      </c>
      <c r="U249" t="str">
        <f>"("""&amp;New!N249&amp;""").encode('utf8')"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249" t="e">
        <f t="shared" si="3"/>
        <v>#REF!</v>
      </c>
      <c r="AA249" t="s">
        <v>53</v>
      </c>
      <c r="AB249" t="s">
        <v>54</v>
      </c>
    </row>
    <row r="250" spans="1:28" x14ac:dyDescent="0.25">
      <c r="A250" t="str">
        <f>""""&amp;New!A250&amp;""""</f>
        <v>"Tropfenform"</v>
      </c>
      <c r="B250" t="str">
        <f>""""&amp;New!B250&amp;""""</f>
        <v>"Mittig"</v>
      </c>
      <c r="C250" t="str">
        <f>""""&amp;New!C250&amp;""""</f>
        <v>"Asymmetrisch"</v>
      </c>
      <c r="D250" t="str">
        <f>""""&amp;New!D250&amp;""""</f>
        <v>"Nach unten geneigt"</v>
      </c>
      <c r="E250" t="str">
        <f>""""&amp;New!E250&amp;""""</f>
        <v>"F"</v>
      </c>
      <c r="F250" t="e">
        <f>""""&amp;New!#REF!&amp;""""</f>
        <v>#REF!</v>
      </c>
      <c r="G250" t="str">
        <f>""""&amp;New!G250&amp;""""</f>
        <v>""</v>
      </c>
      <c r="H250" t="str">
        <f>""""&amp;New!H250&amp;""""</f>
        <v>""</v>
      </c>
      <c r="I250" t="str">
        <f>""""&amp;New!F250&amp;""""</f>
        <v>""</v>
      </c>
      <c r="J250" t="str">
        <f>""""&amp;New!I250&amp;""""</f>
        <v>"x"</v>
      </c>
      <c r="K250" t="e">
        <f>""""&amp;New!#REF!&amp;""""</f>
        <v>#REF!</v>
      </c>
      <c r="L250" t="e">
        <f>""""&amp;New!#REF!&amp;""""</f>
        <v>#REF!</v>
      </c>
      <c r="M250" t="e">
        <f>""""&amp;New!#REF!&amp;""""</f>
        <v>#REF!</v>
      </c>
      <c r="N250" t="e">
        <f>""""&amp;New!#REF!&amp;""""</f>
        <v>#REF!</v>
      </c>
      <c r="O250" t="e">
        <f>""""&amp;New!#REF!&amp;""""</f>
        <v>#REF!</v>
      </c>
      <c r="P250" t="e">
        <f>""""&amp;New!#REF!&amp;""""</f>
        <v>#REF!</v>
      </c>
      <c r="Q250" t="str">
        <f>""""&amp;New!J250&amp;""""</f>
        <v>""</v>
      </c>
      <c r="R250" t="str">
        <f>""""&amp;New!K250&amp;""""</f>
        <v>"x"</v>
      </c>
      <c r="S250" t="str">
        <f>""""&amp;New!L250&amp;""""</f>
        <v>"x"</v>
      </c>
      <c r="T250" t="str">
        <f>""""&amp;New!M250&amp;""""</f>
        <v>"x"</v>
      </c>
      <c r="U250" t="str">
        <f>"("""&amp;New!N250&amp;""").encode('utf8')"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250" t="e">
        <f t="shared" si="3"/>
        <v>#REF!</v>
      </c>
      <c r="AA250" t="s">
        <v>53</v>
      </c>
      <c r="AB250" t="s">
        <v>54</v>
      </c>
    </row>
    <row r="251" spans="1:28" x14ac:dyDescent="0.25">
      <c r="A251" t="str">
        <f>""""&amp;New!A251&amp;""""</f>
        <v>"Tropfenform"</v>
      </c>
      <c r="B251" t="str">
        <f>""""&amp;New!B251&amp;""""</f>
        <v>"Mittig"</v>
      </c>
      <c r="C251" t="str">
        <f>""""&amp;New!C251&amp;""""</f>
        <v>"Symmetrisch"</v>
      </c>
      <c r="D251" t="str">
        <f>""""&amp;New!D251&amp;""""</f>
        <v>"Gestuetzt"</v>
      </c>
      <c r="E251" t="str">
        <f>""""&amp;New!E251&amp;""""</f>
        <v>"F"</v>
      </c>
      <c r="F251" t="e">
        <f>""""&amp;New!#REF!&amp;""""</f>
        <v>#REF!</v>
      </c>
      <c r="G251" t="str">
        <f>""""&amp;New!G251&amp;""""</f>
        <v>""</v>
      </c>
      <c r="H251" t="str">
        <f>""""&amp;New!H251&amp;""""</f>
        <v>""</v>
      </c>
      <c r="I251" t="str">
        <f>""""&amp;New!F251&amp;""""</f>
        <v>""</v>
      </c>
      <c r="J251" t="str">
        <f>""""&amp;New!I251&amp;""""</f>
        <v>"x"</v>
      </c>
      <c r="K251" t="e">
        <f>""""&amp;New!#REF!&amp;""""</f>
        <v>#REF!</v>
      </c>
      <c r="L251" t="e">
        <f>""""&amp;New!#REF!&amp;""""</f>
        <v>#REF!</v>
      </c>
      <c r="M251" t="e">
        <f>""""&amp;New!#REF!&amp;""""</f>
        <v>#REF!</v>
      </c>
      <c r="N251" t="e">
        <f>""""&amp;New!#REF!&amp;""""</f>
        <v>#REF!</v>
      </c>
      <c r="O251" t="e">
        <f>""""&amp;New!#REF!&amp;""""</f>
        <v>#REF!</v>
      </c>
      <c r="P251" t="e">
        <f>""""&amp;New!#REF!&amp;""""</f>
        <v>#REF!</v>
      </c>
      <c r="Q251" t="str">
        <f>""""&amp;New!J251&amp;""""</f>
        <v>""</v>
      </c>
      <c r="R251" t="str">
        <f>""""&amp;New!K251&amp;""""</f>
        <v>"x"</v>
      </c>
      <c r="S251" t="str">
        <f>""""&amp;New!L251&amp;""""</f>
        <v>"x"</v>
      </c>
      <c r="T251" t="str">
        <f>""""&amp;New!M251&amp;""""</f>
        <v>""</v>
      </c>
      <c r="U251" t="str">
        <f>"("""&amp;New!N251&amp;""").encode('utf8')"</f>
        <v>("Deine Brust benötigt Stabilität und Halt. Du solltest entweder einen Push-Up BH oder einen leicht wattierten BH tragen. Genau passend für Deine Brust sind Vollschalen BHs.").encode('utf8')</v>
      </c>
      <c r="V251" t="e">
        <f t="shared" si="3"/>
        <v>#REF!</v>
      </c>
      <c r="AA251" t="s">
        <v>53</v>
      </c>
      <c r="AB251" t="s">
        <v>54</v>
      </c>
    </row>
    <row r="252" spans="1:28" x14ac:dyDescent="0.25">
      <c r="A252" t="str">
        <f>""""&amp;New!A252&amp;""""</f>
        <v>"Tropfenform"</v>
      </c>
      <c r="B252" t="str">
        <f>""""&amp;New!B252&amp;""""</f>
        <v>"Mittig"</v>
      </c>
      <c r="C252" t="str">
        <f>""""&amp;New!C252&amp;""""</f>
        <v>"Symmetrisch"</v>
      </c>
      <c r="D252" t="str">
        <f>""""&amp;New!D252&amp;""""</f>
        <v>"Halb gestuetzt"</v>
      </c>
      <c r="E252" t="str">
        <f>""""&amp;New!E252&amp;""""</f>
        <v>"F"</v>
      </c>
      <c r="F252" t="e">
        <f>""""&amp;New!#REF!&amp;""""</f>
        <v>#REF!</v>
      </c>
      <c r="G252" t="str">
        <f>""""&amp;New!G252&amp;""""</f>
        <v>""</v>
      </c>
      <c r="H252" t="str">
        <f>""""&amp;New!H252&amp;""""</f>
        <v>""</v>
      </c>
      <c r="I252" t="str">
        <f>""""&amp;New!F252&amp;""""</f>
        <v>""</v>
      </c>
      <c r="J252" t="str">
        <f>""""&amp;New!I252&amp;""""</f>
        <v>"x"</v>
      </c>
      <c r="K252" t="e">
        <f>""""&amp;New!#REF!&amp;""""</f>
        <v>#REF!</v>
      </c>
      <c r="L252" t="e">
        <f>""""&amp;New!#REF!&amp;""""</f>
        <v>#REF!</v>
      </c>
      <c r="M252" t="e">
        <f>""""&amp;New!#REF!&amp;""""</f>
        <v>#REF!</v>
      </c>
      <c r="N252" t="e">
        <f>""""&amp;New!#REF!&amp;""""</f>
        <v>#REF!</v>
      </c>
      <c r="O252" t="e">
        <f>""""&amp;New!#REF!&amp;""""</f>
        <v>#REF!</v>
      </c>
      <c r="P252" t="e">
        <f>""""&amp;New!#REF!&amp;""""</f>
        <v>#REF!</v>
      </c>
      <c r="Q252" t="str">
        <f>""""&amp;New!J252&amp;""""</f>
        <v>""</v>
      </c>
      <c r="R252" t="str">
        <f>""""&amp;New!K252&amp;""""</f>
        <v>"x"</v>
      </c>
      <c r="S252" t="str">
        <f>""""&amp;New!L252&amp;""""</f>
        <v>"x"</v>
      </c>
      <c r="T252" t="str">
        <f>""""&amp;New!M252&amp;""""</f>
        <v>"x"</v>
      </c>
      <c r="U252" t="str">
        <f>"("""&amp;New!N252&amp;""").encode('utf8')"</f>
        <v>("Deine Brust benötigt Stabilität und Halt. Du solltest entweder einen Push-Up BH oder einen leicht wattierten BH tragen. Genau passend für Deine Brust sind Vollschalen BHs.").encode('utf8')</v>
      </c>
      <c r="V252" t="e">
        <f t="shared" si="3"/>
        <v>#REF!</v>
      </c>
      <c r="AA252" t="s">
        <v>53</v>
      </c>
      <c r="AB252" t="s">
        <v>54</v>
      </c>
    </row>
    <row r="253" spans="1:28" x14ac:dyDescent="0.25">
      <c r="A253" t="str">
        <f>""""&amp;New!A253&amp;""""</f>
        <v>"Tropfenform"</v>
      </c>
      <c r="B253" t="str">
        <f>""""&amp;New!B253&amp;""""</f>
        <v>"Mittig"</v>
      </c>
      <c r="C253" t="str">
        <f>""""&amp;New!C253&amp;""""</f>
        <v>"Symmetrisch"</v>
      </c>
      <c r="D253" t="str">
        <f>""""&amp;New!D253&amp;""""</f>
        <v>"Nach unten geneigt"</v>
      </c>
      <c r="E253" t="str">
        <f>""""&amp;New!E253&amp;""""</f>
        <v>"F"</v>
      </c>
      <c r="F253" t="e">
        <f>""""&amp;New!#REF!&amp;""""</f>
        <v>#REF!</v>
      </c>
      <c r="G253" t="str">
        <f>""""&amp;New!G253&amp;""""</f>
        <v>""</v>
      </c>
      <c r="H253" t="str">
        <f>""""&amp;New!H253&amp;""""</f>
        <v>""</v>
      </c>
      <c r="I253" t="str">
        <f>""""&amp;New!F253&amp;""""</f>
        <v>""</v>
      </c>
      <c r="J253" t="str">
        <f>""""&amp;New!I253&amp;""""</f>
        <v>"x"</v>
      </c>
      <c r="K253" t="e">
        <f>""""&amp;New!#REF!&amp;""""</f>
        <v>#REF!</v>
      </c>
      <c r="L253" t="e">
        <f>""""&amp;New!#REF!&amp;""""</f>
        <v>#REF!</v>
      </c>
      <c r="M253" t="e">
        <f>""""&amp;New!#REF!&amp;""""</f>
        <v>#REF!</v>
      </c>
      <c r="N253" t="e">
        <f>""""&amp;New!#REF!&amp;""""</f>
        <v>#REF!</v>
      </c>
      <c r="O253" t="e">
        <f>""""&amp;New!#REF!&amp;""""</f>
        <v>#REF!</v>
      </c>
      <c r="P253" t="e">
        <f>""""&amp;New!#REF!&amp;""""</f>
        <v>#REF!</v>
      </c>
      <c r="Q253" t="str">
        <f>""""&amp;New!J253&amp;""""</f>
        <v>""</v>
      </c>
      <c r="R253" t="str">
        <f>""""&amp;New!K253&amp;""""</f>
        <v>"x"</v>
      </c>
      <c r="S253" t="str">
        <f>""""&amp;New!L253&amp;""""</f>
        <v>"x"</v>
      </c>
      <c r="T253" t="str">
        <f>""""&amp;New!M253&amp;""""</f>
        <v>"x"</v>
      </c>
      <c r="U253" t="str">
        <f>"("""&amp;New!N253&amp;""").encode('utf8')"</f>
        <v>("Deine Brust benötigt Stabilität und Halt. Du solltest entweder einen Push-Up BH oder einen leicht wattierten BH tragen. Genau passend für Deine Brust sind Vollschalen BHs.").encode('utf8')</v>
      </c>
      <c r="V253" t="e">
        <f t="shared" si="3"/>
        <v>#REF!</v>
      </c>
      <c r="AA253" t="s">
        <v>53</v>
      </c>
      <c r="AB253" t="s">
        <v>54</v>
      </c>
    </row>
    <row r="254" spans="1:28" x14ac:dyDescent="0.25">
      <c r="A254" t="str">
        <f>""""&amp;New!A254&amp;""""</f>
        <v>"Rund"</v>
      </c>
      <c r="B254" t="str">
        <f>""""&amp;New!B254&amp;""""</f>
        <v>"Stark Ost-West"</v>
      </c>
      <c r="C254" t="str">
        <f>""""&amp;New!C254&amp;""""</f>
        <v>"Asymmetrisch"</v>
      </c>
      <c r="D254" t="str">
        <f>""""&amp;New!D254&amp;""""</f>
        <v>"Gestuetzt"</v>
      </c>
      <c r="E254" t="str">
        <f>""""&amp;New!E254&amp;""""</f>
        <v>"G"</v>
      </c>
      <c r="F254" t="e">
        <f>""""&amp;New!#REF!&amp;""""</f>
        <v>#REF!</v>
      </c>
      <c r="G254" t="str">
        <f>""""&amp;New!G254&amp;""""</f>
        <v>""</v>
      </c>
      <c r="H254" t="str">
        <f>""""&amp;New!H254&amp;""""</f>
        <v>"x"</v>
      </c>
      <c r="I254" t="str">
        <f>""""&amp;New!F254&amp;""""</f>
        <v>""</v>
      </c>
      <c r="J254" t="str">
        <f>""""&amp;New!I254&amp;""""</f>
        <v>"x"</v>
      </c>
      <c r="K254" t="e">
        <f>""""&amp;New!#REF!&amp;""""</f>
        <v>#REF!</v>
      </c>
      <c r="L254" t="e">
        <f>""""&amp;New!#REF!&amp;""""</f>
        <v>#REF!</v>
      </c>
      <c r="M254" t="e">
        <f>""""&amp;New!#REF!&amp;""""</f>
        <v>#REF!</v>
      </c>
      <c r="N254" t="e">
        <f>""""&amp;New!#REF!&amp;""""</f>
        <v>#REF!</v>
      </c>
      <c r="O254" t="e">
        <f>""""&amp;New!#REF!&amp;""""</f>
        <v>#REF!</v>
      </c>
      <c r="P254" t="e">
        <f>""""&amp;New!#REF!&amp;""""</f>
        <v>#REF!</v>
      </c>
      <c r="Q254" t="str">
        <f>""""&amp;New!J254&amp;""""</f>
        <v>""</v>
      </c>
      <c r="R254" t="str">
        <f>""""&amp;New!K254&amp;""""</f>
        <v>""</v>
      </c>
      <c r="S254" t="str">
        <f>""""&amp;New!L254&amp;""""</f>
        <v>"x"</v>
      </c>
      <c r="T254" t="str">
        <f>""""&amp;New!M254&amp;""""</f>
        <v>""</v>
      </c>
      <c r="U254" t="str">
        <f>"("""&amp;New!N254&amp;""").encode('utf8')"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54" t="e">
        <f t="shared" si="3"/>
        <v>#REF!</v>
      </c>
      <c r="AA254" t="s">
        <v>53</v>
      </c>
      <c r="AB254" t="s">
        <v>54</v>
      </c>
    </row>
    <row r="255" spans="1:28" x14ac:dyDescent="0.25">
      <c r="A255" t="str">
        <f>""""&amp;New!A255&amp;""""</f>
        <v>"Rund"</v>
      </c>
      <c r="B255" t="str">
        <f>""""&amp;New!B255&amp;""""</f>
        <v>"Stark Ost-West"</v>
      </c>
      <c r="C255" t="str">
        <f>""""&amp;New!C255&amp;""""</f>
        <v>"Asymmetrisch"</v>
      </c>
      <c r="D255" t="str">
        <f>""""&amp;New!D255&amp;""""</f>
        <v>"Halb gestuetzt"</v>
      </c>
      <c r="E255" t="str">
        <f>""""&amp;New!E255&amp;""""</f>
        <v>"G"</v>
      </c>
      <c r="F255" t="e">
        <f>""""&amp;New!#REF!&amp;""""</f>
        <v>#REF!</v>
      </c>
      <c r="G255" t="str">
        <f>""""&amp;New!G255&amp;""""</f>
        <v>""</v>
      </c>
      <c r="H255" t="str">
        <f>""""&amp;New!H255&amp;""""</f>
        <v>"x"</v>
      </c>
      <c r="I255" t="str">
        <f>""""&amp;New!F255&amp;""""</f>
        <v>""</v>
      </c>
      <c r="J255" t="str">
        <f>""""&amp;New!I255&amp;""""</f>
        <v>"x"</v>
      </c>
      <c r="K255" t="e">
        <f>""""&amp;New!#REF!&amp;""""</f>
        <v>#REF!</v>
      </c>
      <c r="L255" t="e">
        <f>""""&amp;New!#REF!&amp;""""</f>
        <v>#REF!</v>
      </c>
      <c r="M255" t="e">
        <f>""""&amp;New!#REF!&amp;""""</f>
        <v>#REF!</v>
      </c>
      <c r="N255" t="e">
        <f>""""&amp;New!#REF!&amp;""""</f>
        <v>#REF!</v>
      </c>
      <c r="O255" t="e">
        <f>""""&amp;New!#REF!&amp;""""</f>
        <v>#REF!</v>
      </c>
      <c r="P255" t="e">
        <f>""""&amp;New!#REF!&amp;""""</f>
        <v>#REF!</v>
      </c>
      <c r="Q255" t="str">
        <f>""""&amp;New!J255&amp;""""</f>
        <v>""</v>
      </c>
      <c r="R255" t="str">
        <f>""""&amp;New!K255&amp;""""</f>
        <v>""</v>
      </c>
      <c r="S255" t="str">
        <f>""""&amp;New!L255&amp;""""</f>
        <v>"x"</v>
      </c>
      <c r="T255" t="str">
        <f>""""&amp;New!M255&amp;""""</f>
        <v>"x"</v>
      </c>
      <c r="U255" t="str">
        <f>"("""&amp;New!N255&amp;""").encode('utf8')"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55" t="e">
        <f t="shared" si="3"/>
        <v>#REF!</v>
      </c>
      <c r="AA255" t="s">
        <v>53</v>
      </c>
      <c r="AB255" t="s">
        <v>54</v>
      </c>
    </row>
    <row r="256" spans="1:28" x14ac:dyDescent="0.25">
      <c r="A256" t="str">
        <f>""""&amp;New!A256&amp;""""</f>
        <v>"Rund"</v>
      </c>
      <c r="B256" t="str">
        <f>""""&amp;New!B256&amp;""""</f>
        <v>"Stark Ost-West"</v>
      </c>
      <c r="C256" t="str">
        <f>""""&amp;New!C256&amp;""""</f>
        <v>"Asymmetrisch"</v>
      </c>
      <c r="D256" t="str">
        <f>""""&amp;New!D256&amp;""""</f>
        <v>"Nach unten geneigt"</v>
      </c>
      <c r="E256" t="str">
        <f>""""&amp;New!E256&amp;""""</f>
        <v>"G"</v>
      </c>
      <c r="F256" t="e">
        <f>""""&amp;New!#REF!&amp;""""</f>
        <v>#REF!</v>
      </c>
      <c r="G256" t="str">
        <f>""""&amp;New!G256&amp;""""</f>
        <v>""</v>
      </c>
      <c r="H256" t="str">
        <f>""""&amp;New!H256&amp;""""</f>
        <v>"x"</v>
      </c>
      <c r="I256" t="str">
        <f>""""&amp;New!F256&amp;""""</f>
        <v>""</v>
      </c>
      <c r="J256" t="str">
        <f>""""&amp;New!I256&amp;""""</f>
        <v>"x"</v>
      </c>
      <c r="K256" t="e">
        <f>""""&amp;New!#REF!&amp;""""</f>
        <v>#REF!</v>
      </c>
      <c r="L256" t="e">
        <f>""""&amp;New!#REF!&amp;""""</f>
        <v>#REF!</v>
      </c>
      <c r="M256" t="e">
        <f>""""&amp;New!#REF!&amp;""""</f>
        <v>#REF!</v>
      </c>
      <c r="N256" t="e">
        <f>""""&amp;New!#REF!&amp;""""</f>
        <v>#REF!</v>
      </c>
      <c r="O256" t="e">
        <f>""""&amp;New!#REF!&amp;""""</f>
        <v>#REF!</v>
      </c>
      <c r="P256" t="e">
        <f>""""&amp;New!#REF!&amp;""""</f>
        <v>#REF!</v>
      </c>
      <c r="Q256" t="str">
        <f>""""&amp;New!J256&amp;""""</f>
        <v>""</v>
      </c>
      <c r="R256" t="str">
        <f>""""&amp;New!K256&amp;""""</f>
        <v>""</v>
      </c>
      <c r="S256" t="str">
        <f>""""&amp;New!L256&amp;""""</f>
        <v>"x"</v>
      </c>
      <c r="T256" t="str">
        <f>""""&amp;New!M256&amp;""""</f>
        <v>"x"</v>
      </c>
      <c r="U256" t="str">
        <f>"("""&amp;New!N256&amp;""").encode('utf8')"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56" t="e">
        <f t="shared" si="3"/>
        <v>#REF!</v>
      </c>
      <c r="AA256" t="s">
        <v>53</v>
      </c>
      <c r="AB256" t="s">
        <v>54</v>
      </c>
    </row>
    <row r="257" spans="1:28" x14ac:dyDescent="0.25">
      <c r="A257" t="str">
        <f>""""&amp;New!A257&amp;""""</f>
        <v>"Rund"</v>
      </c>
      <c r="B257" t="str">
        <f>""""&amp;New!B257&amp;""""</f>
        <v>"Stark Ost-West"</v>
      </c>
      <c r="C257" t="str">
        <f>""""&amp;New!C257&amp;""""</f>
        <v>"Symmetrisch"</v>
      </c>
      <c r="D257" t="str">
        <f>""""&amp;New!D257&amp;""""</f>
        <v>"Gestuetzt"</v>
      </c>
      <c r="E257" t="str">
        <f>""""&amp;New!E257&amp;""""</f>
        <v>"G"</v>
      </c>
      <c r="F257" t="e">
        <f>""""&amp;New!#REF!&amp;""""</f>
        <v>#REF!</v>
      </c>
      <c r="G257" t="str">
        <f>""""&amp;New!G257&amp;""""</f>
        <v>""</v>
      </c>
      <c r="H257" t="str">
        <f>""""&amp;New!H257&amp;""""</f>
        <v>"x"</v>
      </c>
      <c r="I257" t="str">
        <f>""""&amp;New!F257&amp;""""</f>
        <v>""</v>
      </c>
      <c r="J257" t="str">
        <f>""""&amp;New!I257&amp;""""</f>
        <v>"x"</v>
      </c>
      <c r="K257" t="e">
        <f>""""&amp;New!#REF!&amp;""""</f>
        <v>#REF!</v>
      </c>
      <c r="L257" t="e">
        <f>""""&amp;New!#REF!&amp;""""</f>
        <v>#REF!</v>
      </c>
      <c r="M257" t="e">
        <f>""""&amp;New!#REF!&amp;""""</f>
        <v>#REF!</v>
      </c>
      <c r="N257" t="e">
        <f>""""&amp;New!#REF!&amp;""""</f>
        <v>#REF!</v>
      </c>
      <c r="O257" t="e">
        <f>""""&amp;New!#REF!&amp;""""</f>
        <v>#REF!</v>
      </c>
      <c r="P257" t="e">
        <f>""""&amp;New!#REF!&amp;""""</f>
        <v>#REF!</v>
      </c>
      <c r="Q257" t="str">
        <f>""""&amp;New!J257&amp;""""</f>
        <v>""</v>
      </c>
      <c r="R257" t="str">
        <f>""""&amp;New!K257&amp;""""</f>
        <v>""</v>
      </c>
      <c r="S257" t="str">
        <f>""""&amp;New!L257&amp;""""</f>
        <v>"x"</v>
      </c>
      <c r="T257" t="str">
        <f>""""&amp;New!M257&amp;""""</f>
        <v>""</v>
      </c>
      <c r="U257" t="str">
        <f>"("""&amp;New!N257&amp;""").encode('utf8')"</f>
        <v>("Wir empfehlen Dir vor allen Dingen BH-Typen, die Dir Stabilität und Halt geben. Dafür sind BHs mit einem Push-Up am besten geeignet. Genau passend für Deine Brust sind Balconette und Vollschalen BHs.").encode('utf8')</v>
      </c>
      <c r="V257" t="e">
        <f t="shared" si="3"/>
        <v>#REF!</v>
      </c>
      <c r="AA257" t="s">
        <v>53</v>
      </c>
      <c r="AB257" t="s">
        <v>54</v>
      </c>
    </row>
    <row r="258" spans="1:28" x14ac:dyDescent="0.25">
      <c r="A258" t="str">
        <f>""""&amp;New!A258&amp;""""</f>
        <v>"Rund"</v>
      </c>
      <c r="B258" t="str">
        <f>""""&amp;New!B258&amp;""""</f>
        <v>"Stark Ost-West"</v>
      </c>
      <c r="C258" t="str">
        <f>""""&amp;New!C258&amp;""""</f>
        <v>"Symmetrisch"</v>
      </c>
      <c r="D258" t="str">
        <f>""""&amp;New!D258&amp;""""</f>
        <v>"Halb gestuetzt"</v>
      </c>
      <c r="E258" t="str">
        <f>""""&amp;New!E258&amp;""""</f>
        <v>"G"</v>
      </c>
      <c r="F258" t="e">
        <f>""""&amp;New!#REF!&amp;""""</f>
        <v>#REF!</v>
      </c>
      <c r="G258" t="str">
        <f>""""&amp;New!G258&amp;""""</f>
        <v>"x"</v>
      </c>
      <c r="H258" t="str">
        <f>""""&amp;New!H258&amp;""""</f>
        <v>"x"</v>
      </c>
      <c r="I258" t="str">
        <f>""""&amp;New!F258&amp;""""</f>
        <v>""</v>
      </c>
      <c r="J258" t="str">
        <f>""""&amp;New!I258&amp;""""</f>
        <v>"x"</v>
      </c>
      <c r="K258" t="e">
        <f>""""&amp;New!#REF!&amp;""""</f>
        <v>#REF!</v>
      </c>
      <c r="L258" t="e">
        <f>""""&amp;New!#REF!&amp;""""</f>
        <v>#REF!</v>
      </c>
      <c r="M258" t="e">
        <f>""""&amp;New!#REF!&amp;""""</f>
        <v>#REF!</v>
      </c>
      <c r="N258" t="e">
        <f>""""&amp;New!#REF!&amp;""""</f>
        <v>#REF!</v>
      </c>
      <c r="O258" t="e">
        <f>""""&amp;New!#REF!&amp;""""</f>
        <v>#REF!</v>
      </c>
      <c r="P258" t="e">
        <f>""""&amp;New!#REF!&amp;""""</f>
        <v>#REF!</v>
      </c>
      <c r="Q258" t="str">
        <f>""""&amp;New!J258&amp;""""</f>
        <v>""</v>
      </c>
      <c r="R258" t="str">
        <f>""""&amp;New!K258&amp;""""</f>
        <v>""</v>
      </c>
      <c r="S258" t="str">
        <f>""""&amp;New!L258&amp;""""</f>
        <v>"x"</v>
      </c>
      <c r="T258" t="str">
        <f>""""&amp;New!M258&amp;""""</f>
        <v>"x"</v>
      </c>
      <c r="U258" t="str">
        <f>"("""&amp;New!N258&amp;""").encode('utf8')"</f>
        <v>("Wir empfehlen Dir vor allen Dingen BH-Typen, die Dir Stabilität und Halt geben. Dafür sind BHs mit einem Push-Up am besten geeignet. Genau passend für Deine Brust sind Bralettes, Balconette und Vollschalen BHs.").encode('utf8')</v>
      </c>
      <c r="V258" t="e">
        <f t="shared" si="3"/>
        <v>#REF!</v>
      </c>
      <c r="AA258" t="s">
        <v>53</v>
      </c>
      <c r="AB258" t="s">
        <v>54</v>
      </c>
    </row>
    <row r="259" spans="1:28" x14ac:dyDescent="0.25">
      <c r="A259" t="str">
        <f>""""&amp;New!A259&amp;""""</f>
        <v>"Rund"</v>
      </c>
      <c r="B259" t="str">
        <f>""""&amp;New!B259&amp;""""</f>
        <v>"Stark Ost-West"</v>
      </c>
      <c r="C259" t="str">
        <f>""""&amp;New!C259&amp;""""</f>
        <v>"Symmetrisch"</v>
      </c>
      <c r="D259" t="str">
        <f>""""&amp;New!D259&amp;""""</f>
        <v>"Nach unten geneigt"</v>
      </c>
      <c r="E259" t="str">
        <f>""""&amp;New!E259&amp;""""</f>
        <v>"G"</v>
      </c>
      <c r="F259" t="e">
        <f>""""&amp;New!#REF!&amp;""""</f>
        <v>#REF!</v>
      </c>
      <c r="G259" t="str">
        <f>""""&amp;New!G259&amp;""""</f>
        <v>"x"</v>
      </c>
      <c r="H259" t="str">
        <f>""""&amp;New!H259&amp;""""</f>
        <v>"x"</v>
      </c>
      <c r="I259" t="str">
        <f>""""&amp;New!F259&amp;""""</f>
        <v>""</v>
      </c>
      <c r="J259" t="str">
        <f>""""&amp;New!I259&amp;""""</f>
        <v>"x"</v>
      </c>
      <c r="K259" t="e">
        <f>""""&amp;New!#REF!&amp;""""</f>
        <v>#REF!</v>
      </c>
      <c r="L259" t="e">
        <f>""""&amp;New!#REF!&amp;""""</f>
        <v>#REF!</v>
      </c>
      <c r="M259" t="e">
        <f>""""&amp;New!#REF!&amp;""""</f>
        <v>#REF!</v>
      </c>
      <c r="N259" t="e">
        <f>""""&amp;New!#REF!&amp;""""</f>
        <v>#REF!</v>
      </c>
      <c r="O259" t="e">
        <f>""""&amp;New!#REF!&amp;""""</f>
        <v>#REF!</v>
      </c>
      <c r="P259" t="e">
        <f>""""&amp;New!#REF!&amp;""""</f>
        <v>#REF!</v>
      </c>
      <c r="Q259" t="str">
        <f>""""&amp;New!J259&amp;""""</f>
        <v>""</v>
      </c>
      <c r="R259" t="str">
        <f>""""&amp;New!K259&amp;""""</f>
        <v>""</v>
      </c>
      <c r="S259" t="str">
        <f>""""&amp;New!L259&amp;""""</f>
        <v>"x"</v>
      </c>
      <c r="T259" t="str">
        <f>""""&amp;New!M259&amp;""""</f>
        <v>"x"</v>
      </c>
      <c r="U259" t="str">
        <f>"("""&amp;New!N259&amp;""").encode('utf8')"</f>
        <v>("Wir empfehlen Dir vor allen Dingen BH-Typen, die Dir Stabilität und Halt geben. Dafür sind BHs mit einem Push-Up am besten geeignet. Genau passend für Deine Brust sind Bralettes, Balconette und Vollschalen BHs.").encode('utf8')</v>
      </c>
      <c r="V259" t="e">
        <f t="shared" ref="V259:V322" si="4">AA259&amp;A259&amp;","&amp;B259&amp;","&amp;C259&amp;","&amp;D259&amp;","&amp;E259&amp;","&amp;F259&amp;","&amp;G259&amp;","&amp;H259&amp;","&amp;I259&amp;","&amp;J259&amp;","&amp;K259&amp;","&amp;L259&amp;","&amp;M259&amp;","&amp;N259&amp;","&amp;O259&amp;","&amp;P259&amp;","&amp;Q259&amp;","&amp;R259&amp;","&amp;S259&amp;","&amp;T259&amp;","&amp;U259&amp;AB259</f>
        <v>#REF!</v>
      </c>
      <c r="AA259" t="s">
        <v>53</v>
      </c>
      <c r="AB259" t="s">
        <v>54</v>
      </c>
    </row>
    <row r="260" spans="1:28" x14ac:dyDescent="0.25">
      <c r="A260" t="str">
        <f>""""&amp;New!A260&amp;""""</f>
        <v>"Rund"</v>
      </c>
      <c r="B260" t="str">
        <f>""""&amp;New!B260&amp;""""</f>
        <v>"Leicht Ost-West"</v>
      </c>
      <c r="C260" t="str">
        <f>""""&amp;New!C260&amp;""""</f>
        <v>"Asymmetrisch"</v>
      </c>
      <c r="D260" t="str">
        <f>""""&amp;New!D260&amp;""""</f>
        <v>"Gestuetzt"</v>
      </c>
      <c r="E260" t="str">
        <f>""""&amp;New!E260&amp;""""</f>
        <v>"G"</v>
      </c>
      <c r="F260" t="e">
        <f>""""&amp;New!#REF!&amp;""""</f>
        <v>#REF!</v>
      </c>
      <c r="G260" t="str">
        <f>""""&amp;New!G260&amp;""""</f>
        <v>""</v>
      </c>
      <c r="H260" t="str">
        <f>""""&amp;New!H260&amp;""""</f>
        <v>"x"</v>
      </c>
      <c r="I260" t="str">
        <f>""""&amp;New!F260&amp;""""</f>
        <v>""</v>
      </c>
      <c r="J260" t="str">
        <f>""""&amp;New!I260&amp;""""</f>
        <v>"x"</v>
      </c>
      <c r="K260" t="e">
        <f>""""&amp;New!#REF!&amp;""""</f>
        <v>#REF!</v>
      </c>
      <c r="L260" t="e">
        <f>""""&amp;New!#REF!&amp;""""</f>
        <v>#REF!</v>
      </c>
      <c r="M260" t="e">
        <f>""""&amp;New!#REF!&amp;""""</f>
        <v>#REF!</v>
      </c>
      <c r="N260" t="e">
        <f>""""&amp;New!#REF!&amp;""""</f>
        <v>#REF!</v>
      </c>
      <c r="O260" t="e">
        <f>""""&amp;New!#REF!&amp;""""</f>
        <v>#REF!</v>
      </c>
      <c r="P260" t="e">
        <f>""""&amp;New!#REF!&amp;""""</f>
        <v>#REF!</v>
      </c>
      <c r="Q260" t="str">
        <f>""""&amp;New!J260&amp;""""</f>
        <v>""</v>
      </c>
      <c r="R260" t="str">
        <f>""""&amp;New!K260&amp;""""</f>
        <v>""</v>
      </c>
      <c r="S260" t="str">
        <f>""""&amp;New!L260&amp;""""</f>
        <v>"x"</v>
      </c>
      <c r="T260" t="str">
        <f>""""&amp;New!M260&amp;""""</f>
        <v>""</v>
      </c>
      <c r="U260" t="str">
        <f>"("""&amp;New!N260&amp;""").encode('utf8')"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60" t="e">
        <f t="shared" si="4"/>
        <v>#REF!</v>
      </c>
      <c r="AA260" t="s">
        <v>53</v>
      </c>
      <c r="AB260" t="s">
        <v>54</v>
      </c>
    </row>
    <row r="261" spans="1:28" x14ac:dyDescent="0.25">
      <c r="A261" t="str">
        <f>""""&amp;New!A261&amp;""""</f>
        <v>"Rund"</v>
      </c>
      <c r="B261" t="str">
        <f>""""&amp;New!B261&amp;""""</f>
        <v>"Leicht Ost-West"</v>
      </c>
      <c r="C261" t="str">
        <f>""""&amp;New!C261&amp;""""</f>
        <v>"Asymmetrisch"</v>
      </c>
      <c r="D261" t="str">
        <f>""""&amp;New!D261&amp;""""</f>
        <v>"Halb gestuetzt"</v>
      </c>
      <c r="E261" t="str">
        <f>""""&amp;New!E261&amp;""""</f>
        <v>"G"</v>
      </c>
      <c r="F261" t="e">
        <f>""""&amp;New!#REF!&amp;""""</f>
        <v>#REF!</v>
      </c>
      <c r="G261" t="str">
        <f>""""&amp;New!G261&amp;""""</f>
        <v>""</v>
      </c>
      <c r="H261" t="str">
        <f>""""&amp;New!H261&amp;""""</f>
        <v>"x"</v>
      </c>
      <c r="I261" t="str">
        <f>""""&amp;New!F261&amp;""""</f>
        <v>""</v>
      </c>
      <c r="J261" t="str">
        <f>""""&amp;New!I261&amp;""""</f>
        <v>"x"</v>
      </c>
      <c r="K261" t="e">
        <f>""""&amp;New!#REF!&amp;""""</f>
        <v>#REF!</v>
      </c>
      <c r="L261" t="e">
        <f>""""&amp;New!#REF!&amp;""""</f>
        <v>#REF!</v>
      </c>
      <c r="M261" t="e">
        <f>""""&amp;New!#REF!&amp;""""</f>
        <v>#REF!</v>
      </c>
      <c r="N261" t="e">
        <f>""""&amp;New!#REF!&amp;""""</f>
        <v>#REF!</v>
      </c>
      <c r="O261" t="e">
        <f>""""&amp;New!#REF!&amp;""""</f>
        <v>#REF!</v>
      </c>
      <c r="P261" t="e">
        <f>""""&amp;New!#REF!&amp;""""</f>
        <v>#REF!</v>
      </c>
      <c r="Q261" t="str">
        <f>""""&amp;New!J261&amp;""""</f>
        <v>""</v>
      </c>
      <c r="R261" t="str">
        <f>""""&amp;New!K261&amp;""""</f>
        <v>""</v>
      </c>
      <c r="S261" t="str">
        <f>""""&amp;New!L261&amp;""""</f>
        <v>"x"</v>
      </c>
      <c r="T261" t="str">
        <f>""""&amp;New!M261&amp;""""</f>
        <v>"x"</v>
      </c>
      <c r="U261" t="str">
        <f>"("""&amp;New!N261&amp;""").encode('utf8')"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61" t="e">
        <f t="shared" si="4"/>
        <v>#REF!</v>
      </c>
      <c r="AA261" t="s">
        <v>53</v>
      </c>
      <c r="AB261" t="s">
        <v>54</v>
      </c>
    </row>
    <row r="262" spans="1:28" x14ac:dyDescent="0.25">
      <c r="A262" t="str">
        <f>""""&amp;New!A262&amp;""""</f>
        <v>"Rund"</v>
      </c>
      <c r="B262" t="str">
        <f>""""&amp;New!B262&amp;""""</f>
        <v>"Leicht Ost-West"</v>
      </c>
      <c r="C262" t="str">
        <f>""""&amp;New!C262&amp;""""</f>
        <v>"Asymmetrisch"</v>
      </c>
      <c r="D262" t="str">
        <f>""""&amp;New!D262&amp;""""</f>
        <v>"Nach unten geneigt"</v>
      </c>
      <c r="E262" t="str">
        <f>""""&amp;New!E262&amp;""""</f>
        <v>"G"</v>
      </c>
      <c r="F262" t="e">
        <f>""""&amp;New!#REF!&amp;""""</f>
        <v>#REF!</v>
      </c>
      <c r="G262" t="str">
        <f>""""&amp;New!G262&amp;""""</f>
        <v>""</v>
      </c>
      <c r="H262" t="str">
        <f>""""&amp;New!H262&amp;""""</f>
        <v>"x"</v>
      </c>
      <c r="I262" t="str">
        <f>""""&amp;New!F262&amp;""""</f>
        <v>""</v>
      </c>
      <c r="J262" t="str">
        <f>""""&amp;New!I262&amp;""""</f>
        <v>"x"</v>
      </c>
      <c r="K262" t="e">
        <f>""""&amp;New!#REF!&amp;""""</f>
        <v>#REF!</v>
      </c>
      <c r="L262" t="e">
        <f>""""&amp;New!#REF!&amp;""""</f>
        <v>#REF!</v>
      </c>
      <c r="M262" t="e">
        <f>""""&amp;New!#REF!&amp;""""</f>
        <v>#REF!</v>
      </c>
      <c r="N262" t="e">
        <f>""""&amp;New!#REF!&amp;""""</f>
        <v>#REF!</v>
      </c>
      <c r="O262" t="e">
        <f>""""&amp;New!#REF!&amp;""""</f>
        <v>#REF!</v>
      </c>
      <c r="P262" t="e">
        <f>""""&amp;New!#REF!&amp;""""</f>
        <v>#REF!</v>
      </c>
      <c r="Q262" t="str">
        <f>""""&amp;New!J262&amp;""""</f>
        <v>""</v>
      </c>
      <c r="R262" t="str">
        <f>""""&amp;New!K262&amp;""""</f>
        <v>""</v>
      </c>
      <c r="S262" t="str">
        <f>""""&amp;New!L262&amp;""""</f>
        <v>"x"</v>
      </c>
      <c r="T262" t="str">
        <f>""""&amp;New!M262&amp;""""</f>
        <v>"x"</v>
      </c>
      <c r="U262" t="str">
        <f>"("""&amp;New!N262&amp;""").encode('utf8')"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62" t="e">
        <f t="shared" si="4"/>
        <v>#REF!</v>
      </c>
      <c r="AA262" t="s">
        <v>53</v>
      </c>
      <c r="AB262" t="s">
        <v>54</v>
      </c>
    </row>
    <row r="263" spans="1:28" x14ac:dyDescent="0.25">
      <c r="A263" t="str">
        <f>""""&amp;New!A263&amp;""""</f>
        <v>"Rund"</v>
      </c>
      <c r="B263" t="str">
        <f>""""&amp;New!B263&amp;""""</f>
        <v>"Leicht Ost-West"</v>
      </c>
      <c r="C263" t="str">
        <f>""""&amp;New!C263&amp;""""</f>
        <v>"Symmetrisch"</v>
      </c>
      <c r="D263" t="str">
        <f>""""&amp;New!D263&amp;""""</f>
        <v>"Gestuetzt"</v>
      </c>
      <c r="E263" t="str">
        <f>""""&amp;New!E263&amp;""""</f>
        <v>"G"</v>
      </c>
      <c r="F263" t="e">
        <f>""""&amp;New!#REF!&amp;""""</f>
        <v>#REF!</v>
      </c>
      <c r="G263" t="str">
        <f>""""&amp;New!G263&amp;""""</f>
        <v>""</v>
      </c>
      <c r="H263" t="str">
        <f>""""&amp;New!H263&amp;""""</f>
        <v>"x"</v>
      </c>
      <c r="I263" t="str">
        <f>""""&amp;New!F263&amp;""""</f>
        <v>""</v>
      </c>
      <c r="J263" t="str">
        <f>""""&amp;New!I263&amp;""""</f>
        <v>"x"</v>
      </c>
      <c r="K263" t="e">
        <f>""""&amp;New!#REF!&amp;""""</f>
        <v>#REF!</v>
      </c>
      <c r="L263" t="e">
        <f>""""&amp;New!#REF!&amp;""""</f>
        <v>#REF!</v>
      </c>
      <c r="M263" t="e">
        <f>""""&amp;New!#REF!&amp;""""</f>
        <v>#REF!</v>
      </c>
      <c r="N263" t="e">
        <f>""""&amp;New!#REF!&amp;""""</f>
        <v>#REF!</v>
      </c>
      <c r="O263" t="e">
        <f>""""&amp;New!#REF!&amp;""""</f>
        <v>#REF!</v>
      </c>
      <c r="P263" t="e">
        <f>""""&amp;New!#REF!&amp;""""</f>
        <v>#REF!</v>
      </c>
      <c r="Q263" t="str">
        <f>""""&amp;New!J263&amp;""""</f>
        <v>""</v>
      </c>
      <c r="R263" t="str">
        <f>""""&amp;New!K263&amp;""""</f>
        <v>"x"</v>
      </c>
      <c r="S263" t="str">
        <f>""""&amp;New!L263&amp;""""</f>
        <v>"x"</v>
      </c>
      <c r="T263" t="str">
        <f>""""&amp;New!M263&amp;""""</f>
        <v>""</v>
      </c>
      <c r="U263" t="str">
        <f>"("""&amp;New!N263&amp;""").encode('utf8')"</f>
        <v>("Deine Brust benötigt Stabilität und Halt. Du solltest entweder einen Push-Up BH oder einen leicht wattierten BH tragen. Genau passend für Deine Brust sind Balconette und Vollschalen BHs.").encode('utf8')</v>
      </c>
      <c r="V263" t="e">
        <f t="shared" si="4"/>
        <v>#REF!</v>
      </c>
      <c r="AA263" t="s">
        <v>53</v>
      </c>
      <c r="AB263" t="s">
        <v>54</v>
      </c>
    </row>
    <row r="264" spans="1:28" x14ac:dyDescent="0.25">
      <c r="A264" t="str">
        <f>""""&amp;New!A264&amp;""""</f>
        <v>"Rund"</v>
      </c>
      <c r="B264" t="str">
        <f>""""&amp;New!B264&amp;""""</f>
        <v>"Leicht Ost-West"</v>
      </c>
      <c r="C264" t="str">
        <f>""""&amp;New!C264&amp;""""</f>
        <v>"Symmetrisch"</v>
      </c>
      <c r="D264" t="str">
        <f>""""&amp;New!D264&amp;""""</f>
        <v>"Halb gestuetzt"</v>
      </c>
      <c r="E264" t="str">
        <f>""""&amp;New!E264&amp;""""</f>
        <v>"G"</v>
      </c>
      <c r="F264" t="e">
        <f>""""&amp;New!#REF!&amp;""""</f>
        <v>#REF!</v>
      </c>
      <c r="G264" t="str">
        <f>""""&amp;New!G264&amp;""""</f>
        <v>"x"</v>
      </c>
      <c r="H264" t="str">
        <f>""""&amp;New!H264&amp;""""</f>
        <v>"x"</v>
      </c>
      <c r="I264" t="str">
        <f>""""&amp;New!F264&amp;""""</f>
        <v>""</v>
      </c>
      <c r="J264" t="str">
        <f>""""&amp;New!I264&amp;""""</f>
        <v>"x"</v>
      </c>
      <c r="K264" t="e">
        <f>""""&amp;New!#REF!&amp;""""</f>
        <v>#REF!</v>
      </c>
      <c r="L264" t="e">
        <f>""""&amp;New!#REF!&amp;""""</f>
        <v>#REF!</v>
      </c>
      <c r="M264" t="e">
        <f>""""&amp;New!#REF!&amp;""""</f>
        <v>#REF!</v>
      </c>
      <c r="N264" t="e">
        <f>""""&amp;New!#REF!&amp;""""</f>
        <v>#REF!</v>
      </c>
      <c r="O264" t="e">
        <f>""""&amp;New!#REF!&amp;""""</f>
        <v>#REF!</v>
      </c>
      <c r="P264" t="e">
        <f>""""&amp;New!#REF!&amp;""""</f>
        <v>#REF!</v>
      </c>
      <c r="Q264" t="str">
        <f>""""&amp;New!J264&amp;""""</f>
        <v>""</v>
      </c>
      <c r="R264" t="str">
        <f>""""&amp;New!K264&amp;""""</f>
        <v>"x"</v>
      </c>
      <c r="S264" t="str">
        <f>""""&amp;New!L264&amp;""""</f>
        <v>"x"</v>
      </c>
      <c r="T264" t="str">
        <f>""""&amp;New!M264&amp;""""</f>
        <v>"x"</v>
      </c>
      <c r="U264" t="str">
        <f>"("""&amp;New!N264&amp;""").encode('utf8')"</f>
        <v>("Deine Brust benötigt Stabilität und Halt. Du solltest entweder einen Push-Up BH oder einen leicht wattierten BH tragen. Genau passend für Deine Brust sind Bralettes, Balconette und Vollschalen BHs.").encode('utf8')</v>
      </c>
      <c r="V264" t="e">
        <f t="shared" si="4"/>
        <v>#REF!</v>
      </c>
      <c r="AA264" t="s">
        <v>53</v>
      </c>
      <c r="AB264" t="s">
        <v>54</v>
      </c>
    </row>
    <row r="265" spans="1:28" x14ac:dyDescent="0.25">
      <c r="A265" t="str">
        <f>""""&amp;New!A265&amp;""""</f>
        <v>"Rund"</v>
      </c>
      <c r="B265" t="str">
        <f>""""&amp;New!B265&amp;""""</f>
        <v>"Leicht Ost-West"</v>
      </c>
      <c r="C265" t="str">
        <f>""""&amp;New!C265&amp;""""</f>
        <v>"Symmetrisch"</v>
      </c>
      <c r="D265" t="str">
        <f>""""&amp;New!D265&amp;""""</f>
        <v>"Nach unten geneigt"</v>
      </c>
      <c r="E265" t="str">
        <f>""""&amp;New!E265&amp;""""</f>
        <v>"G"</v>
      </c>
      <c r="F265" t="e">
        <f>""""&amp;New!#REF!&amp;""""</f>
        <v>#REF!</v>
      </c>
      <c r="G265" t="str">
        <f>""""&amp;New!G265&amp;""""</f>
        <v>"x"</v>
      </c>
      <c r="H265" t="str">
        <f>""""&amp;New!H265&amp;""""</f>
        <v>"x"</v>
      </c>
      <c r="I265" t="str">
        <f>""""&amp;New!F265&amp;""""</f>
        <v>""</v>
      </c>
      <c r="J265" t="str">
        <f>""""&amp;New!I265&amp;""""</f>
        <v>"x"</v>
      </c>
      <c r="K265" t="e">
        <f>""""&amp;New!#REF!&amp;""""</f>
        <v>#REF!</v>
      </c>
      <c r="L265" t="e">
        <f>""""&amp;New!#REF!&amp;""""</f>
        <v>#REF!</v>
      </c>
      <c r="M265" t="e">
        <f>""""&amp;New!#REF!&amp;""""</f>
        <v>#REF!</v>
      </c>
      <c r="N265" t="e">
        <f>""""&amp;New!#REF!&amp;""""</f>
        <v>#REF!</v>
      </c>
      <c r="O265" t="e">
        <f>""""&amp;New!#REF!&amp;""""</f>
        <v>#REF!</v>
      </c>
      <c r="P265" t="e">
        <f>""""&amp;New!#REF!&amp;""""</f>
        <v>#REF!</v>
      </c>
      <c r="Q265" t="str">
        <f>""""&amp;New!J265&amp;""""</f>
        <v>""</v>
      </c>
      <c r="R265" t="str">
        <f>""""&amp;New!K265&amp;""""</f>
        <v>"x"</v>
      </c>
      <c r="S265" t="str">
        <f>""""&amp;New!L265&amp;""""</f>
        <v>"x"</v>
      </c>
      <c r="T265" t="str">
        <f>""""&amp;New!M265&amp;""""</f>
        <v>"x"</v>
      </c>
      <c r="U265" t="str">
        <f>"("""&amp;New!N265&amp;""").encode('utf8')"</f>
        <v>("Deine Brust benötigt Stabilität und Halt. Du solltest entweder einen Push-Up BH oder einen leicht wattierten BH tragen. Genau passend für Deine Brust sind Bralettes, Balconette und Vollschalen BHs.").encode('utf8')</v>
      </c>
      <c r="V265" t="e">
        <f t="shared" si="4"/>
        <v>#REF!</v>
      </c>
      <c r="AA265" t="s">
        <v>53</v>
      </c>
      <c r="AB265" t="s">
        <v>54</v>
      </c>
    </row>
    <row r="266" spans="1:28" x14ac:dyDescent="0.25">
      <c r="A266" t="str">
        <f>""""&amp;New!A266&amp;""""</f>
        <v>"Rund"</v>
      </c>
      <c r="B266" t="str">
        <f>""""&amp;New!B266&amp;""""</f>
        <v>"Mittig"</v>
      </c>
      <c r="C266" t="str">
        <f>""""&amp;New!C266&amp;""""</f>
        <v>"Asymmetrisch"</v>
      </c>
      <c r="D266" t="str">
        <f>""""&amp;New!D266&amp;""""</f>
        <v>"Gestuetzt"</v>
      </c>
      <c r="E266" t="str">
        <f>""""&amp;New!E266&amp;""""</f>
        <v>"G"</v>
      </c>
      <c r="F266" t="e">
        <f>""""&amp;New!#REF!&amp;""""</f>
        <v>#REF!</v>
      </c>
      <c r="G266" t="str">
        <f>""""&amp;New!G266&amp;""""</f>
        <v>""</v>
      </c>
      <c r="H266" t="str">
        <f>""""&amp;New!H266&amp;""""</f>
        <v>"x"</v>
      </c>
      <c r="I266" t="str">
        <f>""""&amp;New!F266&amp;""""</f>
        <v>""</v>
      </c>
      <c r="J266" t="str">
        <f>""""&amp;New!I266&amp;""""</f>
        <v>"x"</v>
      </c>
      <c r="K266" t="e">
        <f>""""&amp;New!#REF!&amp;""""</f>
        <v>#REF!</v>
      </c>
      <c r="L266" t="e">
        <f>""""&amp;New!#REF!&amp;""""</f>
        <v>#REF!</v>
      </c>
      <c r="M266" t="e">
        <f>""""&amp;New!#REF!&amp;""""</f>
        <v>#REF!</v>
      </c>
      <c r="N266" t="e">
        <f>""""&amp;New!#REF!&amp;""""</f>
        <v>#REF!</v>
      </c>
      <c r="O266" t="e">
        <f>""""&amp;New!#REF!&amp;""""</f>
        <v>#REF!</v>
      </c>
      <c r="P266" t="e">
        <f>""""&amp;New!#REF!&amp;""""</f>
        <v>#REF!</v>
      </c>
      <c r="Q266" t="str">
        <f>""""&amp;New!J266&amp;""""</f>
        <v>""</v>
      </c>
      <c r="R266" t="str">
        <f>""""&amp;New!K266&amp;""""</f>
        <v>"x"</v>
      </c>
      <c r="S266" t="str">
        <f>""""&amp;New!L266&amp;""""</f>
        <v>"x"</v>
      </c>
      <c r="T266" t="str">
        <f>""""&amp;New!M266&amp;""""</f>
        <v>""</v>
      </c>
      <c r="U266" t="str">
        <f>"("""&amp;New!N266&amp;""").encode('utf8')"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266" t="e">
        <f t="shared" si="4"/>
        <v>#REF!</v>
      </c>
      <c r="AA266" t="s">
        <v>53</v>
      </c>
      <c r="AB266" t="s">
        <v>54</v>
      </c>
    </row>
    <row r="267" spans="1:28" x14ac:dyDescent="0.25">
      <c r="A267" t="str">
        <f>""""&amp;New!A267&amp;""""</f>
        <v>"Rund"</v>
      </c>
      <c r="B267" t="str">
        <f>""""&amp;New!B267&amp;""""</f>
        <v>"Mittig"</v>
      </c>
      <c r="C267" t="str">
        <f>""""&amp;New!C267&amp;""""</f>
        <v>"Asymmetrisch"</v>
      </c>
      <c r="D267" t="str">
        <f>""""&amp;New!D267&amp;""""</f>
        <v>"Halb gestuetzt"</v>
      </c>
      <c r="E267" t="str">
        <f>""""&amp;New!E267&amp;""""</f>
        <v>"G"</v>
      </c>
      <c r="F267" t="e">
        <f>""""&amp;New!#REF!&amp;""""</f>
        <v>#REF!</v>
      </c>
      <c r="G267" t="str">
        <f>""""&amp;New!G267&amp;""""</f>
        <v>""</v>
      </c>
      <c r="H267" t="str">
        <f>""""&amp;New!H267&amp;""""</f>
        <v>"x"</v>
      </c>
      <c r="I267" t="str">
        <f>""""&amp;New!F267&amp;""""</f>
        <v>""</v>
      </c>
      <c r="J267" t="str">
        <f>""""&amp;New!I267&amp;""""</f>
        <v>"x"</v>
      </c>
      <c r="K267" t="e">
        <f>""""&amp;New!#REF!&amp;""""</f>
        <v>#REF!</v>
      </c>
      <c r="L267" t="e">
        <f>""""&amp;New!#REF!&amp;""""</f>
        <v>#REF!</v>
      </c>
      <c r="M267" t="e">
        <f>""""&amp;New!#REF!&amp;""""</f>
        <v>#REF!</v>
      </c>
      <c r="N267" t="e">
        <f>""""&amp;New!#REF!&amp;""""</f>
        <v>#REF!</v>
      </c>
      <c r="O267" t="e">
        <f>""""&amp;New!#REF!&amp;""""</f>
        <v>#REF!</v>
      </c>
      <c r="P267" t="e">
        <f>""""&amp;New!#REF!&amp;""""</f>
        <v>#REF!</v>
      </c>
      <c r="Q267" t="str">
        <f>""""&amp;New!J267&amp;""""</f>
        <v>""</v>
      </c>
      <c r="R267" t="str">
        <f>""""&amp;New!K267&amp;""""</f>
        <v>"x"</v>
      </c>
      <c r="S267" t="str">
        <f>""""&amp;New!L267&amp;""""</f>
        <v>"x"</v>
      </c>
      <c r="T267" t="str">
        <f>""""&amp;New!M267&amp;""""</f>
        <v>"x"</v>
      </c>
      <c r="U267" t="str">
        <f>"("""&amp;New!N267&amp;""").encode('utf8')"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267" t="e">
        <f t="shared" si="4"/>
        <v>#REF!</v>
      </c>
      <c r="AA267" t="s">
        <v>53</v>
      </c>
      <c r="AB267" t="s">
        <v>54</v>
      </c>
    </row>
    <row r="268" spans="1:28" x14ac:dyDescent="0.25">
      <c r="A268" t="str">
        <f>""""&amp;New!A268&amp;""""</f>
        <v>"Rund"</v>
      </c>
      <c r="B268" t="str">
        <f>""""&amp;New!B268&amp;""""</f>
        <v>"Mittig"</v>
      </c>
      <c r="C268" t="str">
        <f>""""&amp;New!C268&amp;""""</f>
        <v>"Asymmetrisch"</v>
      </c>
      <c r="D268" t="str">
        <f>""""&amp;New!D268&amp;""""</f>
        <v>"Nach unten geneigt"</v>
      </c>
      <c r="E268" t="str">
        <f>""""&amp;New!E268&amp;""""</f>
        <v>"G"</v>
      </c>
      <c r="F268" t="e">
        <f>""""&amp;New!#REF!&amp;""""</f>
        <v>#REF!</v>
      </c>
      <c r="G268" t="str">
        <f>""""&amp;New!G268&amp;""""</f>
        <v>""</v>
      </c>
      <c r="H268" t="str">
        <f>""""&amp;New!H268&amp;""""</f>
        <v>"x"</v>
      </c>
      <c r="I268" t="str">
        <f>""""&amp;New!F268&amp;""""</f>
        <v>""</v>
      </c>
      <c r="J268" t="str">
        <f>""""&amp;New!I268&amp;""""</f>
        <v>"x"</v>
      </c>
      <c r="K268" t="e">
        <f>""""&amp;New!#REF!&amp;""""</f>
        <v>#REF!</v>
      </c>
      <c r="L268" t="e">
        <f>""""&amp;New!#REF!&amp;""""</f>
        <v>#REF!</v>
      </c>
      <c r="M268" t="e">
        <f>""""&amp;New!#REF!&amp;""""</f>
        <v>#REF!</v>
      </c>
      <c r="N268" t="e">
        <f>""""&amp;New!#REF!&amp;""""</f>
        <v>#REF!</v>
      </c>
      <c r="O268" t="e">
        <f>""""&amp;New!#REF!&amp;""""</f>
        <v>#REF!</v>
      </c>
      <c r="P268" t="e">
        <f>""""&amp;New!#REF!&amp;""""</f>
        <v>#REF!</v>
      </c>
      <c r="Q268" t="str">
        <f>""""&amp;New!J268&amp;""""</f>
        <v>""</v>
      </c>
      <c r="R268" t="str">
        <f>""""&amp;New!K268&amp;""""</f>
        <v>"x"</v>
      </c>
      <c r="S268" t="str">
        <f>""""&amp;New!L268&amp;""""</f>
        <v>"x"</v>
      </c>
      <c r="T268" t="str">
        <f>""""&amp;New!M268&amp;""""</f>
        <v>"x"</v>
      </c>
      <c r="U268" t="str">
        <f>"("""&amp;New!N268&amp;""").encode('utf8')"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268" t="e">
        <f t="shared" si="4"/>
        <v>#REF!</v>
      </c>
      <c r="AA268" t="s">
        <v>53</v>
      </c>
      <c r="AB268" t="s">
        <v>54</v>
      </c>
    </row>
    <row r="269" spans="1:28" x14ac:dyDescent="0.25">
      <c r="A269" t="str">
        <f>""""&amp;New!A269&amp;""""</f>
        <v>"Rund"</v>
      </c>
      <c r="B269" t="str">
        <f>""""&amp;New!B269&amp;""""</f>
        <v>"Mittig"</v>
      </c>
      <c r="C269" t="str">
        <f>""""&amp;New!C269&amp;""""</f>
        <v>"Symmetrisch"</v>
      </c>
      <c r="D269" t="str">
        <f>""""&amp;New!D269&amp;""""</f>
        <v>"Gestuetzt"</v>
      </c>
      <c r="E269" t="str">
        <f>""""&amp;New!E269&amp;""""</f>
        <v>"G"</v>
      </c>
      <c r="F269" t="e">
        <f>""""&amp;New!#REF!&amp;""""</f>
        <v>#REF!</v>
      </c>
      <c r="G269" t="str">
        <f>""""&amp;New!G269&amp;""""</f>
        <v>""</v>
      </c>
      <c r="H269" t="str">
        <f>""""&amp;New!H269&amp;""""</f>
        <v>"x"</v>
      </c>
      <c r="I269" t="str">
        <f>""""&amp;New!F269&amp;""""</f>
        <v>"x"</v>
      </c>
      <c r="J269" t="str">
        <f>""""&amp;New!I269&amp;""""</f>
        <v>"x"</v>
      </c>
      <c r="K269" t="e">
        <f>""""&amp;New!#REF!&amp;""""</f>
        <v>#REF!</v>
      </c>
      <c r="L269" t="e">
        <f>""""&amp;New!#REF!&amp;""""</f>
        <v>#REF!</v>
      </c>
      <c r="M269" t="e">
        <f>""""&amp;New!#REF!&amp;""""</f>
        <v>#REF!</v>
      </c>
      <c r="N269" t="e">
        <f>""""&amp;New!#REF!&amp;""""</f>
        <v>#REF!</v>
      </c>
      <c r="O269" t="e">
        <f>""""&amp;New!#REF!&amp;""""</f>
        <v>#REF!</v>
      </c>
      <c r="P269" t="e">
        <f>""""&amp;New!#REF!&amp;""""</f>
        <v>#REF!</v>
      </c>
      <c r="Q269" t="str">
        <f>""""&amp;New!J269&amp;""""</f>
        <v>"x"</v>
      </c>
      <c r="R269" t="str">
        <f>""""&amp;New!K269&amp;""""</f>
        <v>"x"</v>
      </c>
      <c r="S269" t="str">
        <f>""""&amp;New!L269&amp;""""</f>
        <v>"x"</v>
      </c>
      <c r="T269" t="str">
        <f>""""&amp;New!M269&amp;""""</f>
        <v>""</v>
      </c>
      <c r="U269" t="str">
        <f>"("""&amp;New!N269&amp;""").encode('utf8')"</f>
        <v>("Deine Brust benötigt Stabilität und Halt. Du solltest entweder einen Push-Up BH, einen leicht wattierten BH oder einen Doppel Push-Up BH tragen. Genau passend für Deine Brust sind Bralettes, Balconette und Vollschalen BHs.").encode('utf8')</v>
      </c>
      <c r="V269" t="e">
        <f t="shared" si="4"/>
        <v>#REF!</v>
      </c>
      <c r="AA269" t="s">
        <v>53</v>
      </c>
      <c r="AB269" t="s">
        <v>54</v>
      </c>
    </row>
    <row r="270" spans="1:28" x14ac:dyDescent="0.25">
      <c r="A270" t="str">
        <f>""""&amp;New!A270&amp;""""</f>
        <v>"Rund"</v>
      </c>
      <c r="B270" t="str">
        <f>""""&amp;New!B270&amp;""""</f>
        <v>"Mittig"</v>
      </c>
      <c r="C270" t="str">
        <f>""""&amp;New!C270&amp;""""</f>
        <v>"Symmetrisch"</v>
      </c>
      <c r="D270" t="str">
        <f>""""&amp;New!D270&amp;""""</f>
        <v>"Halb gestuetzt"</v>
      </c>
      <c r="E270" t="str">
        <f>""""&amp;New!E270&amp;""""</f>
        <v>"G"</v>
      </c>
      <c r="F270" t="e">
        <f>""""&amp;New!#REF!&amp;""""</f>
        <v>#REF!</v>
      </c>
      <c r="G270" t="str">
        <f>""""&amp;New!G270&amp;""""</f>
        <v>"x"</v>
      </c>
      <c r="H270" t="str">
        <f>""""&amp;New!H270&amp;""""</f>
        <v>"x"</v>
      </c>
      <c r="I270" t="str">
        <f>""""&amp;New!F270&amp;""""</f>
        <v>"x"</v>
      </c>
      <c r="J270" t="str">
        <f>""""&amp;New!I270&amp;""""</f>
        <v>"x"</v>
      </c>
      <c r="K270" t="e">
        <f>""""&amp;New!#REF!&amp;""""</f>
        <v>#REF!</v>
      </c>
      <c r="L270" t="e">
        <f>""""&amp;New!#REF!&amp;""""</f>
        <v>#REF!</v>
      </c>
      <c r="M270" t="e">
        <f>""""&amp;New!#REF!&amp;""""</f>
        <v>#REF!</v>
      </c>
      <c r="N270" t="e">
        <f>""""&amp;New!#REF!&amp;""""</f>
        <v>#REF!</v>
      </c>
      <c r="O270" t="e">
        <f>""""&amp;New!#REF!&amp;""""</f>
        <v>#REF!</v>
      </c>
      <c r="P270" t="e">
        <f>""""&amp;New!#REF!&amp;""""</f>
        <v>#REF!</v>
      </c>
      <c r="Q270" t="str">
        <f>""""&amp;New!J270&amp;""""</f>
        <v>"x"</v>
      </c>
      <c r="R270" t="str">
        <f>""""&amp;New!K270&amp;""""</f>
        <v>"x"</v>
      </c>
      <c r="S270" t="str">
        <f>""""&amp;New!L270&amp;""""</f>
        <v>"x"</v>
      </c>
      <c r="T270" t="str">
        <f>""""&amp;New!M270&amp;""""</f>
        <v>"x"</v>
      </c>
      <c r="U270" t="str">
        <f>"("""&amp;New!N270&amp;""").encode('utf8')"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270" t="e">
        <f t="shared" si="4"/>
        <v>#REF!</v>
      </c>
      <c r="AA270" t="s">
        <v>53</v>
      </c>
      <c r="AB270" t="s">
        <v>54</v>
      </c>
    </row>
    <row r="271" spans="1:28" x14ac:dyDescent="0.25">
      <c r="A271" t="str">
        <f>""""&amp;New!A271&amp;""""</f>
        <v>"Rund"</v>
      </c>
      <c r="B271" t="str">
        <f>""""&amp;New!B271&amp;""""</f>
        <v>"Mittig"</v>
      </c>
      <c r="C271" t="str">
        <f>""""&amp;New!C271&amp;""""</f>
        <v>"Symmetrisch"</v>
      </c>
      <c r="D271" t="str">
        <f>""""&amp;New!D271&amp;""""</f>
        <v>"Nach unten geneigt"</v>
      </c>
      <c r="E271" t="str">
        <f>""""&amp;New!E271&amp;""""</f>
        <v>"G"</v>
      </c>
      <c r="F271" t="e">
        <f>""""&amp;New!#REF!&amp;""""</f>
        <v>#REF!</v>
      </c>
      <c r="G271" t="str">
        <f>""""&amp;New!G271&amp;""""</f>
        <v>"x"</v>
      </c>
      <c r="H271" t="str">
        <f>""""&amp;New!H271&amp;""""</f>
        <v>"x"</v>
      </c>
      <c r="I271" t="str">
        <f>""""&amp;New!F271&amp;""""</f>
        <v>"x"</v>
      </c>
      <c r="J271" t="str">
        <f>""""&amp;New!I271&amp;""""</f>
        <v>"x"</v>
      </c>
      <c r="K271" t="e">
        <f>""""&amp;New!#REF!&amp;""""</f>
        <v>#REF!</v>
      </c>
      <c r="L271" t="e">
        <f>""""&amp;New!#REF!&amp;""""</f>
        <v>#REF!</v>
      </c>
      <c r="M271" t="e">
        <f>""""&amp;New!#REF!&amp;""""</f>
        <v>#REF!</v>
      </c>
      <c r="N271" t="e">
        <f>""""&amp;New!#REF!&amp;""""</f>
        <v>#REF!</v>
      </c>
      <c r="O271" t="e">
        <f>""""&amp;New!#REF!&amp;""""</f>
        <v>#REF!</v>
      </c>
      <c r="P271" t="e">
        <f>""""&amp;New!#REF!&amp;""""</f>
        <v>#REF!</v>
      </c>
      <c r="Q271" t="str">
        <f>""""&amp;New!J271&amp;""""</f>
        <v>"x"</v>
      </c>
      <c r="R271" t="str">
        <f>""""&amp;New!K271&amp;""""</f>
        <v>"x"</v>
      </c>
      <c r="S271" t="str">
        <f>""""&amp;New!L271&amp;""""</f>
        <v>"x"</v>
      </c>
      <c r="T271" t="str">
        <f>""""&amp;New!M271&amp;""""</f>
        <v>"x"</v>
      </c>
      <c r="U271" t="str">
        <f>"("""&amp;New!N271&amp;""").encode('utf8')"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271" t="e">
        <f t="shared" si="4"/>
        <v>#REF!</v>
      </c>
      <c r="AA271" t="s">
        <v>53</v>
      </c>
      <c r="AB271" t="s">
        <v>54</v>
      </c>
    </row>
    <row r="272" spans="1:28" x14ac:dyDescent="0.25">
      <c r="A272" t="str">
        <f>""""&amp;New!A272&amp;""""</f>
        <v>"Tropfenform"</v>
      </c>
      <c r="B272" t="str">
        <f>""""&amp;New!B272&amp;""""</f>
        <v>"Stark Ost-West"</v>
      </c>
      <c r="C272" t="str">
        <f>""""&amp;New!C272&amp;""""</f>
        <v>"Asymmetrisch"</v>
      </c>
      <c r="D272" t="str">
        <f>""""&amp;New!D272&amp;""""</f>
        <v>"Gestuetzt"</v>
      </c>
      <c r="E272" t="str">
        <f>""""&amp;New!E272&amp;""""</f>
        <v>"G"</v>
      </c>
      <c r="F272" t="e">
        <f>""""&amp;New!#REF!&amp;""""</f>
        <v>#REF!</v>
      </c>
      <c r="G272" t="str">
        <f>""""&amp;New!G272&amp;""""</f>
        <v>""</v>
      </c>
      <c r="H272" t="str">
        <f>""""&amp;New!H272&amp;""""</f>
        <v>""</v>
      </c>
      <c r="I272" t="str">
        <f>""""&amp;New!F272&amp;""""</f>
        <v>""</v>
      </c>
      <c r="J272" t="str">
        <f>""""&amp;New!I272&amp;""""</f>
        <v>"x"</v>
      </c>
      <c r="K272" t="e">
        <f>""""&amp;New!#REF!&amp;""""</f>
        <v>#REF!</v>
      </c>
      <c r="L272" t="e">
        <f>""""&amp;New!#REF!&amp;""""</f>
        <v>#REF!</v>
      </c>
      <c r="M272" t="e">
        <f>""""&amp;New!#REF!&amp;""""</f>
        <v>#REF!</v>
      </c>
      <c r="N272" t="e">
        <f>""""&amp;New!#REF!&amp;""""</f>
        <v>#REF!</v>
      </c>
      <c r="O272" t="e">
        <f>""""&amp;New!#REF!&amp;""""</f>
        <v>#REF!</v>
      </c>
      <c r="P272" t="e">
        <f>""""&amp;New!#REF!&amp;""""</f>
        <v>#REF!</v>
      </c>
      <c r="Q272" t="str">
        <f>""""&amp;New!J272&amp;""""</f>
        <v>""</v>
      </c>
      <c r="R272" t="str">
        <f>""""&amp;New!K272&amp;""""</f>
        <v>""</v>
      </c>
      <c r="S272" t="str">
        <f>""""&amp;New!L272&amp;""""</f>
        <v>"x"</v>
      </c>
      <c r="T272" t="str">
        <f>""""&amp;New!M272&amp;""""</f>
        <v>""</v>
      </c>
      <c r="U272" t="str">
        <f>"("""&amp;New!N272&amp;""").encode('utf8')"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72" t="e">
        <f t="shared" si="4"/>
        <v>#REF!</v>
      </c>
      <c r="AA272" t="s">
        <v>53</v>
      </c>
      <c r="AB272" t="s">
        <v>54</v>
      </c>
    </row>
    <row r="273" spans="1:28" x14ac:dyDescent="0.25">
      <c r="A273" t="str">
        <f>""""&amp;New!A273&amp;""""</f>
        <v>"Tropfenform"</v>
      </c>
      <c r="B273" t="str">
        <f>""""&amp;New!B273&amp;""""</f>
        <v>"Stark Ost-West"</v>
      </c>
      <c r="C273" t="str">
        <f>""""&amp;New!C273&amp;""""</f>
        <v>"Asymmetrisch"</v>
      </c>
      <c r="D273" t="str">
        <f>""""&amp;New!D273&amp;""""</f>
        <v>"Halb gestuetzt"</v>
      </c>
      <c r="E273" t="str">
        <f>""""&amp;New!E273&amp;""""</f>
        <v>"G"</v>
      </c>
      <c r="F273" t="e">
        <f>""""&amp;New!#REF!&amp;""""</f>
        <v>#REF!</v>
      </c>
      <c r="G273" t="str">
        <f>""""&amp;New!G273&amp;""""</f>
        <v>""</v>
      </c>
      <c r="H273" t="str">
        <f>""""&amp;New!H273&amp;""""</f>
        <v>""</v>
      </c>
      <c r="I273" t="str">
        <f>""""&amp;New!F273&amp;""""</f>
        <v>""</v>
      </c>
      <c r="J273" t="str">
        <f>""""&amp;New!I273&amp;""""</f>
        <v>"x"</v>
      </c>
      <c r="K273" t="e">
        <f>""""&amp;New!#REF!&amp;""""</f>
        <v>#REF!</v>
      </c>
      <c r="L273" t="e">
        <f>""""&amp;New!#REF!&amp;""""</f>
        <v>#REF!</v>
      </c>
      <c r="M273" t="e">
        <f>""""&amp;New!#REF!&amp;""""</f>
        <v>#REF!</v>
      </c>
      <c r="N273" t="e">
        <f>""""&amp;New!#REF!&amp;""""</f>
        <v>#REF!</v>
      </c>
      <c r="O273" t="e">
        <f>""""&amp;New!#REF!&amp;""""</f>
        <v>#REF!</v>
      </c>
      <c r="P273" t="e">
        <f>""""&amp;New!#REF!&amp;""""</f>
        <v>#REF!</v>
      </c>
      <c r="Q273" t="str">
        <f>""""&amp;New!J273&amp;""""</f>
        <v>""</v>
      </c>
      <c r="R273" t="str">
        <f>""""&amp;New!K273&amp;""""</f>
        <v>""</v>
      </c>
      <c r="S273" t="str">
        <f>""""&amp;New!L273&amp;""""</f>
        <v>"x"</v>
      </c>
      <c r="T273" t="str">
        <f>""""&amp;New!M273&amp;""""</f>
        <v>"x"</v>
      </c>
      <c r="U273" t="str">
        <f>"("""&amp;New!N273&amp;""").encode('utf8')"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73" t="e">
        <f t="shared" si="4"/>
        <v>#REF!</v>
      </c>
      <c r="AA273" t="s">
        <v>53</v>
      </c>
      <c r="AB273" t="s">
        <v>54</v>
      </c>
    </row>
    <row r="274" spans="1:28" x14ac:dyDescent="0.25">
      <c r="A274" t="str">
        <f>""""&amp;New!A274&amp;""""</f>
        <v>"Tropfenform"</v>
      </c>
      <c r="B274" t="str">
        <f>""""&amp;New!B274&amp;""""</f>
        <v>"Stark Ost-West"</v>
      </c>
      <c r="C274" t="str">
        <f>""""&amp;New!C274&amp;""""</f>
        <v>"Asymmetrisch"</v>
      </c>
      <c r="D274" t="str">
        <f>""""&amp;New!D274&amp;""""</f>
        <v>"Nach unten geneigt"</v>
      </c>
      <c r="E274" t="str">
        <f>""""&amp;New!E274&amp;""""</f>
        <v>"G"</v>
      </c>
      <c r="F274" t="e">
        <f>""""&amp;New!#REF!&amp;""""</f>
        <v>#REF!</v>
      </c>
      <c r="G274" t="str">
        <f>""""&amp;New!G274&amp;""""</f>
        <v>""</v>
      </c>
      <c r="H274" t="str">
        <f>""""&amp;New!H274&amp;""""</f>
        <v>""</v>
      </c>
      <c r="I274" t="str">
        <f>""""&amp;New!F274&amp;""""</f>
        <v>""</v>
      </c>
      <c r="J274" t="str">
        <f>""""&amp;New!I274&amp;""""</f>
        <v>"x"</v>
      </c>
      <c r="K274" t="e">
        <f>""""&amp;New!#REF!&amp;""""</f>
        <v>#REF!</v>
      </c>
      <c r="L274" t="e">
        <f>""""&amp;New!#REF!&amp;""""</f>
        <v>#REF!</v>
      </c>
      <c r="M274" t="e">
        <f>""""&amp;New!#REF!&amp;""""</f>
        <v>#REF!</v>
      </c>
      <c r="N274" t="e">
        <f>""""&amp;New!#REF!&amp;""""</f>
        <v>#REF!</v>
      </c>
      <c r="O274" t="e">
        <f>""""&amp;New!#REF!&amp;""""</f>
        <v>#REF!</v>
      </c>
      <c r="P274" t="e">
        <f>""""&amp;New!#REF!&amp;""""</f>
        <v>#REF!</v>
      </c>
      <c r="Q274" t="str">
        <f>""""&amp;New!J274&amp;""""</f>
        <v>""</v>
      </c>
      <c r="R274" t="str">
        <f>""""&amp;New!K274&amp;""""</f>
        <v>""</v>
      </c>
      <c r="S274" t="str">
        <f>""""&amp;New!L274&amp;""""</f>
        <v>"x"</v>
      </c>
      <c r="T274" t="str">
        <f>""""&amp;New!M274&amp;""""</f>
        <v>"x"</v>
      </c>
      <c r="U274" t="str">
        <f>"("""&amp;New!N274&amp;""").encode('utf8')"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74" t="e">
        <f t="shared" si="4"/>
        <v>#REF!</v>
      </c>
      <c r="AA274" t="s">
        <v>53</v>
      </c>
      <c r="AB274" t="s">
        <v>54</v>
      </c>
    </row>
    <row r="275" spans="1:28" x14ac:dyDescent="0.25">
      <c r="A275" t="str">
        <f>""""&amp;New!A275&amp;""""</f>
        <v>"Tropfenform"</v>
      </c>
      <c r="B275" t="str">
        <f>""""&amp;New!B275&amp;""""</f>
        <v>"Stark Ost-West"</v>
      </c>
      <c r="C275" t="str">
        <f>""""&amp;New!C275&amp;""""</f>
        <v>"Symmetrisch"</v>
      </c>
      <c r="D275" t="str">
        <f>""""&amp;New!D275&amp;""""</f>
        <v>"Gestuetzt"</v>
      </c>
      <c r="E275" t="str">
        <f>""""&amp;New!E275&amp;""""</f>
        <v>"G"</v>
      </c>
      <c r="F275" t="e">
        <f>""""&amp;New!#REF!&amp;""""</f>
        <v>#REF!</v>
      </c>
      <c r="G275" t="str">
        <f>""""&amp;New!G275&amp;""""</f>
        <v>""</v>
      </c>
      <c r="H275" t="str">
        <f>""""&amp;New!H275&amp;""""</f>
        <v>""</v>
      </c>
      <c r="I275" t="str">
        <f>""""&amp;New!F275&amp;""""</f>
        <v>""</v>
      </c>
      <c r="J275" t="str">
        <f>""""&amp;New!I275&amp;""""</f>
        <v>"x"</v>
      </c>
      <c r="K275" t="e">
        <f>""""&amp;New!#REF!&amp;""""</f>
        <v>#REF!</v>
      </c>
      <c r="L275" t="e">
        <f>""""&amp;New!#REF!&amp;""""</f>
        <v>#REF!</v>
      </c>
      <c r="M275" t="e">
        <f>""""&amp;New!#REF!&amp;""""</f>
        <v>#REF!</v>
      </c>
      <c r="N275" t="e">
        <f>""""&amp;New!#REF!&amp;""""</f>
        <v>#REF!</v>
      </c>
      <c r="O275" t="e">
        <f>""""&amp;New!#REF!&amp;""""</f>
        <v>#REF!</v>
      </c>
      <c r="P275" t="e">
        <f>""""&amp;New!#REF!&amp;""""</f>
        <v>#REF!</v>
      </c>
      <c r="Q275" t="str">
        <f>""""&amp;New!J275&amp;""""</f>
        <v>""</v>
      </c>
      <c r="R275" t="str">
        <f>""""&amp;New!K275&amp;""""</f>
        <v>""</v>
      </c>
      <c r="S275" t="str">
        <f>""""&amp;New!L275&amp;""""</f>
        <v>"x"</v>
      </c>
      <c r="T275" t="str">
        <f>""""&amp;New!M275&amp;""""</f>
        <v>""</v>
      </c>
      <c r="U275" t="str">
        <f>"("""&amp;New!N275&amp;""").encode('utf8')"</f>
        <v>("Wir empfehlen Dir vor allen Dingen BH-Typen, die Dir Stabilität und Halt geben. Dafür sind BHs mit einem Push-Up am besten geeignet. Genau passend für Deine Brust sind Vollschalen BHs.").encode('utf8')</v>
      </c>
      <c r="V275" t="e">
        <f t="shared" si="4"/>
        <v>#REF!</v>
      </c>
      <c r="AA275" t="s">
        <v>53</v>
      </c>
      <c r="AB275" t="s">
        <v>54</v>
      </c>
    </row>
    <row r="276" spans="1:28" x14ac:dyDescent="0.25">
      <c r="A276" t="str">
        <f>""""&amp;New!A276&amp;""""</f>
        <v>"Tropfenform"</v>
      </c>
      <c r="B276" t="str">
        <f>""""&amp;New!B276&amp;""""</f>
        <v>"Stark Ost-West"</v>
      </c>
      <c r="C276" t="str">
        <f>""""&amp;New!C276&amp;""""</f>
        <v>"Symmetrisch"</v>
      </c>
      <c r="D276" t="str">
        <f>""""&amp;New!D276&amp;""""</f>
        <v>"Halb gestuetzt"</v>
      </c>
      <c r="E276" t="str">
        <f>""""&amp;New!E276&amp;""""</f>
        <v>"G"</v>
      </c>
      <c r="F276" t="e">
        <f>""""&amp;New!#REF!&amp;""""</f>
        <v>#REF!</v>
      </c>
      <c r="G276" t="str">
        <f>""""&amp;New!G276&amp;""""</f>
        <v>""</v>
      </c>
      <c r="H276" t="str">
        <f>""""&amp;New!H276&amp;""""</f>
        <v>""</v>
      </c>
      <c r="I276" t="str">
        <f>""""&amp;New!F276&amp;""""</f>
        <v>""</v>
      </c>
      <c r="J276" t="str">
        <f>""""&amp;New!I276&amp;""""</f>
        <v>"x"</v>
      </c>
      <c r="K276" t="e">
        <f>""""&amp;New!#REF!&amp;""""</f>
        <v>#REF!</v>
      </c>
      <c r="L276" t="e">
        <f>""""&amp;New!#REF!&amp;""""</f>
        <v>#REF!</v>
      </c>
      <c r="M276" t="e">
        <f>""""&amp;New!#REF!&amp;""""</f>
        <v>#REF!</v>
      </c>
      <c r="N276" t="e">
        <f>""""&amp;New!#REF!&amp;""""</f>
        <v>#REF!</v>
      </c>
      <c r="O276" t="e">
        <f>""""&amp;New!#REF!&amp;""""</f>
        <v>#REF!</v>
      </c>
      <c r="P276" t="e">
        <f>""""&amp;New!#REF!&amp;""""</f>
        <v>#REF!</v>
      </c>
      <c r="Q276" t="str">
        <f>""""&amp;New!J276&amp;""""</f>
        <v>""</v>
      </c>
      <c r="R276" t="str">
        <f>""""&amp;New!K276&amp;""""</f>
        <v>""</v>
      </c>
      <c r="S276" t="str">
        <f>""""&amp;New!L276&amp;""""</f>
        <v>"x"</v>
      </c>
      <c r="T276" t="str">
        <f>""""&amp;New!M276&amp;""""</f>
        <v>"x"</v>
      </c>
      <c r="U276" t="str">
        <f>"("""&amp;New!N276&amp;""").encode('utf8')"</f>
        <v>("Wir empfehlen Dir vor allen Dingen BH-Typen, die Dir Stabilität und Halt geben. Dafür sind BHs mit einem Push-Up am besten geeignet. Genau passend für Deine Brust sind Vollschalen BHs.").encode('utf8')</v>
      </c>
      <c r="V276" t="e">
        <f t="shared" si="4"/>
        <v>#REF!</v>
      </c>
      <c r="AA276" t="s">
        <v>53</v>
      </c>
      <c r="AB276" t="s">
        <v>54</v>
      </c>
    </row>
    <row r="277" spans="1:28" x14ac:dyDescent="0.25">
      <c r="A277" t="str">
        <f>""""&amp;New!A277&amp;""""</f>
        <v>"Tropfenform"</v>
      </c>
      <c r="B277" t="str">
        <f>""""&amp;New!B277&amp;""""</f>
        <v>"Stark Ost-West"</v>
      </c>
      <c r="C277" t="str">
        <f>""""&amp;New!C277&amp;""""</f>
        <v>"Symmetrisch"</v>
      </c>
      <c r="D277" t="str">
        <f>""""&amp;New!D277&amp;""""</f>
        <v>"Nach unten geneigt"</v>
      </c>
      <c r="E277" t="str">
        <f>""""&amp;New!E277&amp;""""</f>
        <v>"G"</v>
      </c>
      <c r="F277" t="e">
        <f>""""&amp;New!#REF!&amp;""""</f>
        <v>#REF!</v>
      </c>
      <c r="G277" t="str">
        <f>""""&amp;New!G277&amp;""""</f>
        <v>""</v>
      </c>
      <c r="H277" t="str">
        <f>""""&amp;New!H277&amp;""""</f>
        <v>""</v>
      </c>
      <c r="I277" t="str">
        <f>""""&amp;New!F277&amp;""""</f>
        <v>""</v>
      </c>
      <c r="J277" t="str">
        <f>""""&amp;New!I277&amp;""""</f>
        <v>"x"</v>
      </c>
      <c r="K277" t="e">
        <f>""""&amp;New!#REF!&amp;""""</f>
        <v>#REF!</v>
      </c>
      <c r="L277" t="e">
        <f>""""&amp;New!#REF!&amp;""""</f>
        <v>#REF!</v>
      </c>
      <c r="M277" t="e">
        <f>""""&amp;New!#REF!&amp;""""</f>
        <v>#REF!</v>
      </c>
      <c r="N277" t="e">
        <f>""""&amp;New!#REF!&amp;""""</f>
        <v>#REF!</v>
      </c>
      <c r="O277" t="e">
        <f>""""&amp;New!#REF!&amp;""""</f>
        <v>#REF!</v>
      </c>
      <c r="P277" t="e">
        <f>""""&amp;New!#REF!&amp;""""</f>
        <v>#REF!</v>
      </c>
      <c r="Q277" t="str">
        <f>""""&amp;New!J277&amp;""""</f>
        <v>""</v>
      </c>
      <c r="R277" t="str">
        <f>""""&amp;New!K277&amp;""""</f>
        <v>""</v>
      </c>
      <c r="S277" t="str">
        <f>""""&amp;New!L277&amp;""""</f>
        <v>"x"</v>
      </c>
      <c r="T277" t="str">
        <f>""""&amp;New!M277&amp;""""</f>
        <v>"x"</v>
      </c>
      <c r="U277" t="str">
        <f>"("""&amp;New!N277&amp;""").encode('utf8')"</f>
        <v>("Wir empfehlen Dir vor allen Dingen BH-Typen, die Dir Stabilität und Halt geben. Dafür sind BHs mit einem Push-Up am besten geeignet. Genau passend für Deine Brust sind Vollschalen BHs.").encode('utf8')</v>
      </c>
      <c r="V277" t="e">
        <f t="shared" si="4"/>
        <v>#REF!</v>
      </c>
      <c r="AA277" t="s">
        <v>53</v>
      </c>
      <c r="AB277" t="s">
        <v>54</v>
      </c>
    </row>
    <row r="278" spans="1:28" x14ac:dyDescent="0.25">
      <c r="A278" t="str">
        <f>""""&amp;New!A278&amp;""""</f>
        <v>"Tropfenform"</v>
      </c>
      <c r="B278" t="str">
        <f>""""&amp;New!B278&amp;""""</f>
        <v>"Leicht Ost-West"</v>
      </c>
      <c r="C278" t="str">
        <f>""""&amp;New!C278&amp;""""</f>
        <v>"Asymmetrisch"</v>
      </c>
      <c r="D278" t="str">
        <f>""""&amp;New!D278&amp;""""</f>
        <v>"Gestuetzt"</v>
      </c>
      <c r="E278" t="str">
        <f>""""&amp;New!E278&amp;""""</f>
        <v>"G"</v>
      </c>
      <c r="F278" t="e">
        <f>""""&amp;New!#REF!&amp;""""</f>
        <v>#REF!</v>
      </c>
      <c r="G278" t="str">
        <f>""""&amp;New!G278&amp;""""</f>
        <v>""</v>
      </c>
      <c r="H278" t="str">
        <f>""""&amp;New!H278&amp;""""</f>
        <v>""</v>
      </c>
      <c r="I278" t="str">
        <f>""""&amp;New!F278&amp;""""</f>
        <v>""</v>
      </c>
      <c r="J278" t="str">
        <f>""""&amp;New!I278&amp;""""</f>
        <v>"x"</v>
      </c>
      <c r="K278" t="e">
        <f>""""&amp;New!#REF!&amp;""""</f>
        <v>#REF!</v>
      </c>
      <c r="L278" t="e">
        <f>""""&amp;New!#REF!&amp;""""</f>
        <v>#REF!</v>
      </c>
      <c r="M278" t="e">
        <f>""""&amp;New!#REF!&amp;""""</f>
        <v>#REF!</v>
      </c>
      <c r="N278" t="e">
        <f>""""&amp;New!#REF!&amp;""""</f>
        <v>#REF!</v>
      </c>
      <c r="O278" t="e">
        <f>""""&amp;New!#REF!&amp;""""</f>
        <v>#REF!</v>
      </c>
      <c r="P278" t="e">
        <f>""""&amp;New!#REF!&amp;""""</f>
        <v>#REF!</v>
      </c>
      <c r="Q278" t="str">
        <f>""""&amp;New!J278&amp;""""</f>
        <v>""</v>
      </c>
      <c r="R278" t="str">
        <f>""""&amp;New!K278&amp;""""</f>
        <v>""</v>
      </c>
      <c r="S278" t="str">
        <f>""""&amp;New!L278&amp;""""</f>
        <v>"x"</v>
      </c>
      <c r="T278" t="str">
        <f>""""&amp;New!M278&amp;""""</f>
        <v>""</v>
      </c>
      <c r="U278" t="str">
        <f>"("""&amp;New!N278&amp;""").encode('utf8')"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78" t="e">
        <f t="shared" si="4"/>
        <v>#REF!</v>
      </c>
      <c r="AA278" t="s">
        <v>53</v>
      </c>
      <c r="AB278" t="s">
        <v>54</v>
      </c>
    </row>
    <row r="279" spans="1:28" x14ac:dyDescent="0.25">
      <c r="A279" t="str">
        <f>""""&amp;New!A279&amp;""""</f>
        <v>"Tropfenform"</v>
      </c>
      <c r="B279" t="str">
        <f>""""&amp;New!B279&amp;""""</f>
        <v>"Leicht Ost-West"</v>
      </c>
      <c r="C279" t="str">
        <f>""""&amp;New!C279&amp;""""</f>
        <v>"Asymmetrisch"</v>
      </c>
      <c r="D279" t="str">
        <f>""""&amp;New!D279&amp;""""</f>
        <v>"Halb gestuetzt"</v>
      </c>
      <c r="E279" t="str">
        <f>""""&amp;New!E279&amp;""""</f>
        <v>"G"</v>
      </c>
      <c r="F279" t="e">
        <f>""""&amp;New!#REF!&amp;""""</f>
        <v>#REF!</v>
      </c>
      <c r="G279" t="str">
        <f>""""&amp;New!G279&amp;""""</f>
        <v>""</v>
      </c>
      <c r="H279" t="str">
        <f>""""&amp;New!H279&amp;""""</f>
        <v>""</v>
      </c>
      <c r="I279" t="str">
        <f>""""&amp;New!F279&amp;""""</f>
        <v>""</v>
      </c>
      <c r="J279" t="str">
        <f>""""&amp;New!I279&amp;""""</f>
        <v>"x"</v>
      </c>
      <c r="K279" t="e">
        <f>""""&amp;New!#REF!&amp;""""</f>
        <v>#REF!</v>
      </c>
      <c r="L279" t="e">
        <f>""""&amp;New!#REF!&amp;""""</f>
        <v>#REF!</v>
      </c>
      <c r="M279" t="e">
        <f>""""&amp;New!#REF!&amp;""""</f>
        <v>#REF!</v>
      </c>
      <c r="N279" t="e">
        <f>""""&amp;New!#REF!&amp;""""</f>
        <v>#REF!</v>
      </c>
      <c r="O279" t="e">
        <f>""""&amp;New!#REF!&amp;""""</f>
        <v>#REF!</v>
      </c>
      <c r="P279" t="e">
        <f>""""&amp;New!#REF!&amp;""""</f>
        <v>#REF!</v>
      </c>
      <c r="Q279" t="str">
        <f>""""&amp;New!J279&amp;""""</f>
        <v>""</v>
      </c>
      <c r="R279" t="str">
        <f>""""&amp;New!K279&amp;""""</f>
        <v>""</v>
      </c>
      <c r="S279" t="str">
        <f>""""&amp;New!L279&amp;""""</f>
        <v>"x"</v>
      </c>
      <c r="T279" t="str">
        <f>""""&amp;New!M279&amp;""""</f>
        <v>"x"</v>
      </c>
      <c r="U279" t="str">
        <f>"("""&amp;New!N279&amp;""").encode('utf8')"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79" t="e">
        <f t="shared" si="4"/>
        <v>#REF!</v>
      </c>
      <c r="AA279" t="s">
        <v>53</v>
      </c>
      <c r="AB279" t="s">
        <v>54</v>
      </c>
    </row>
    <row r="280" spans="1:28" x14ac:dyDescent="0.25">
      <c r="A280" t="str">
        <f>""""&amp;New!A280&amp;""""</f>
        <v>"Tropfenform"</v>
      </c>
      <c r="B280" t="str">
        <f>""""&amp;New!B280&amp;""""</f>
        <v>"Leicht Ost-West"</v>
      </c>
      <c r="C280" t="str">
        <f>""""&amp;New!C280&amp;""""</f>
        <v>"Asymmetrisch"</v>
      </c>
      <c r="D280" t="str">
        <f>""""&amp;New!D280&amp;""""</f>
        <v>"Nach unten geneigt"</v>
      </c>
      <c r="E280" t="str">
        <f>""""&amp;New!E280&amp;""""</f>
        <v>"G"</v>
      </c>
      <c r="F280" t="e">
        <f>""""&amp;New!#REF!&amp;""""</f>
        <v>#REF!</v>
      </c>
      <c r="G280" t="str">
        <f>""""&amp;New!G280&amp;""""</f>
        <v>""</v>
      </c>
      <c r="H280" t="str">
        <f>""""&amp;New!H280&amp;""""</f>
        <v>""</v>
      </c>
      <c r="I280" t="str">
        <f>""""&amp;New!F280&amp;""""</f>
        <v>""</v>
      </c>
      <c r="J280" t="str">
        <f>""""&amp;New!I280&amp;""""</f>
        <v>"x"</v>
      </c>
      <c r="K280" t="e">
        <f>""""&amp;New!#REF!&amp;""""</f>
        <v>#REF!</v>
      </c>
      <c r="L280" t="e">
        <f>""""&amp;New!#REF!&amp;""""</f>
        <v>#REF!</v>
      </c>
      <c r="M280" t="e">
        <f>""""&amp;New!#REF!&amp;""""</f>
        <v>#REF!</v>
      </c>
      <c r="N280" t="e">
        <f>""""&amp;New!#REF!&amp;""""</f>
        <v>#REF!</v>
      </c>
      <c r="O280" t="e">
        <f>""""&amp;New!#REF!&amp;""""</f>
        <v>#REF!</v>
      </c>
      <c r="P280" t="e">
        <f>""""&amp;New!#REF!&amp;""""</f>
        <v>#REF!</v>
      </c>
      <c r="Q280" t="str">
        <f>""""&amp;New!J280&amp;""""</f>
        <v>""</v>
      </c>
      <c r="R280" t="str">
        <f>""""&amp;New!K280&amp;""""</f>
        <v>""</v>
      </c>
      <c r="S280" t="str">
        <f>""""&amp;New!L280&amp;""""</f>
        <v>"x"</v>
      </c>
      <c r="T280" t="str">
        <f>""""&amp;New!M280&amp;""""</f>
        <v>"x"</v>
      </c>
      <c r="U280" t="str">
        <f>"("""&amp;New!N280&amp;""").encode('utf8')"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280" t="e">
        <f t="shared" si="4"/>
        <v>#REF!</v>
      </c>
      <c r="AA280" t="s">
        <v>53</v>
      </c>
      <c r="AB280" t="s">
        <v>54</v>
      </c>
    </row>
    <row r="281" spans="1:28" x14ac:dyDescent="0.25">
      <c r="A281" t="str">
        <f>""""&amp;New!A281&amp;""""</f>
        <v>"Tropfenform"</v>
      </c>
      <c r="B281" t="str">
        <f>""""&amp;New!B281&amp;""""</f>
        <v>"Leicht Ost-West"</v>
      </c>
      <c r="C281" t="str">
        <f>""""&amp;New!C281&amp;""""</f>
        <v>"Symmetrisch"</v>
      </c>
      <c r="D281" t="str">
        <f>""""&amp;New!D281&amp;""""</f>
        <v>"Gestuetzt"</v>
      </c>
      <c r="E281" t="str">
        <f>""""&amp;New!E281&amp;""""</f>
        <v>"G"</v>
      </c>
      <c r="F281" t="e">
        <f>""""&amp;New!#REF!&amp;""""</f>
        <v>#REF!</v>
      </c>
      <c r="G281" t="str">
        <f>""""&amp;New!G281&amp;""""</f>
        <v>""</v>
      </c>
      <c r="H281" t="str">
        <f>""""&amp;New!H281&amp;""""</f>
        <v>""</v>
      </c>
      <c r="I281" t="str">
        <f>""""&amp;New!F281&amp;""""</f>
        <v>""</v>
      </c>
      <c r="J281" t="str">
        <f>""""&amp;New!I281&amp;""""</f>
        <v>"x"</v>
      </c>
      <c r="K281" t="e">
        <f>""""&amp;New!#REF!&amp;""""</f>
        <v>#REF!</v>
      </c>
      <c r="L281" t="e">
        <f>""""&amp;New!#REF!&amp;""""</f>
        <v>#REF!</v>
      </c>
      <c r="M281" t="e">
        <f>""""&amp;New!#REF!&amp;""""</f>
        <v>#REF!</v>
      </c>
      <c r="N281" t="e">
        <f>""""&amp;New!#REF!&amp;""""</f>
        <v>#REF!</v>
      </c>
      <c r="O281" t="e">
        <f>""""&amp;New!#REF!&amp;""""</f>
        <v>#REF!</v>
      </c>
      <c r="P281" t="e">
        <f>""""&amp;New!#REF!&amp;""""</f>
        <v>#REF!</v>
      </c>
      <c r="Q281" t="str">
        <f>""""&amp;New!J281&amp;""""</f>
        <v>""</v>
      </c>
      <c r="R281" t="str">
        <f>""""&amp;New!K281&amp;""""</f>
        <v>"x"</v>
      </c>
      <c r="S281" t="str">
        <f>""""&amp;New!L281&amp;""""</f>
        <v>"x"</v>
      </c>
      <c r="T281" t="str">
        <f>""""&amp;New!M281&amp;""""</f>
        <v>""</v>
      </c>
      <c r="U281" t="str">
        <f>"("""&amp;New!N281&amp;""").encode('utf8')"</f>
        <v>("Deine Brust benötigt Stabilität und Halt. Du solltest entweder einen Push-Up BH oder einen leicht wattierten BH tragen. Genau passend für Deine Brust sind Vollschalen BHs.").encode('utf8')</v>
      </c>
      <c r="V281" t="e">
        <f t="shared" si="4"/>
        <v>#REF!</v>
      </c>
      <c r="AA281" t="s">
        <v>53</v>
      </c>
      <c r="AB281" t="s">
        <v>54</v>
      </c>
    </row>
    <row r="282" spans="1:28" x14ac:dyDescent="0.25">
      <c r="A282" t="str">
        <f>""""&amp;New!A282&amp;""""</f>
        <v>"Tropfenform"</v>
      </c>
      <c r="B282" t="str">
        <f>""""&amp;New!B282&amp;""""</f>
        <v>"Leicht Ost-West"</v>
      </c>
      <c r="C282" t="str">
        <f>""""&amp;New!C282&amp;""""</f>
        <v>"Symmetrisch"</v>
      </c>
      <c r="D282" t="str">
        <f>""""&amp;New!D282&amp;""""</f>
        <v>"Halb gestuetzt"</v>
      </c>
      <c r="E282" t="str">
        <f>""""&amp;New!E282&amp;""""</f>
        <v>"G"</v>
      </c>
      <c r="F282" t="e">
        <f>""""&amp;New!#REF!&amp;""""</f>
        <v>#REF!</v>
      </c>
      <c r="G282" t="str">
        <f>""""&amp;New!G282&amp;""""</f>
        <v>""</v>
      </c>
      <c r="H282" t="str">
        <f>""""&amp;New!H282&amp;""""</f>
        <v>""</v>
      </c>
      <c r="I282" t="str">
        <f>""""&amp;New!F282&amp;""""</f>
        <v>""</v>
      </c>
      <c r="J282" t="str">
        <f>""""&amp;New!I282&amp;""""</f>
        <v>"x"</v>
      </c>
      <c r="K282" t="e">
        <f>""""&amp;New!#REF!&amp;""""</f>
        <v>#REF!</v>
      </c>
      <c r="L282" t="e">
        <f>""""&amp;New!#REF!&amp;""""</f>
        <v>#REF!</v>
      </c>
      <c r="M282" t="e">
        <f>""""&amp;New!#REF!&amp;""""</f>
        <v>#REF!</v>
      </c>
      <c r="N282" t="e">
        <f>""""&amp;New!#REF!&amp;""""</f>
        <v>#REF!</v>
      </c>
      <c r="O282" t="e">
        <f>""""&amp;New!#REF!&amp;""""</f>
        <v>#REF!</v>
      </c>
      <c r="P282" t="e">
        <f>""""&amp;New!#REF!&amp;""""</f>
        <v>#REF!</v>
      </c>
      <c r="Q282" t="str">
        <f>""""&amp;New!J282&amp;""""</f>
        <v>""</v>
      </c>
      <c r="R282" t="str">
        <f>""""&amp;New!K282&amp;""""</f>
        <v>"x"</v>
      </c>
      <c r="S282" t="str">
        <f>""""&amp;New!L282&amp;""""</f>
        <v>"x"</v>
      </c>
      <c r="T282" t="str">
        <f>""""&amp;New!M282&amp;""""</f>
        <v>"x"</v>
      </c>
      <c r="U282" t="str">
        <f>"("""&amp;New!N282&amp;""").encode('utf8')"</f>
        <v>("Deine Brust benötigt Stabilität und Halt. Du solltest entweder einen Push-Up BH oder einen leicht wattierten BH tragen. Genau passend für Deine Brust sind Vollschalen BHs.").encode('utf8')</v>
      </c>
      <c r="V282" t="e">
        <f t="shared" si="4"/>
        <v>#REF!</v>
      </c>
      <c r="AA282" t="s">
        <v>53</v>
      </c>
      <c r="AB282" t="s">
        <v>54</v>
      </c>
    </row>
    <row r="283" spans="1:28" x14ac:dyDescent="0.25">
      <c r="A283" t="str">
        <f>""""&amp;New!A283&amp;""""</f>
        <v>"Tropfenform"</v>
      </c>
      <c r="B283" t="str">
        <f>""""&amp;New!B283&amp;""""</f>
        <v>"Leicht Ost-West"</v>
      </c>
      <c r="C283" t="str">
        <f>""""&amp;New!C283&amp;""""</f>
        <v>"Symmetrisch"</v>
      </c>
      <c r="D283" t="str">
        <f>""""&amp;New!D283&amp;""""</f>
        <v>"Nach unten geneigt"</v>
      </c>
      <c r="E283" t="str">
        <f>""""&amp;New!E283&amp;""""</f>
        <v>"G"</v>
      </c>
      <c r="F283" t="e">
        <f>""""&amp;New!#REF!&amp;""""</f>
        <v>#REF!</v>
      </c>
      <c r="G283" t="str">
        <f>""""&amp;New!G283&amp;""""</f>
        <v>""</v>
      </c>
      <c r="H283" t="str">
        <f>""""&amp;New!H283&amp;""""</f>
        <v>""</v>
      </c>
      <c r="I283" t="str">
        <f>""""&amp;New!F283&amp;""""</f>
        <v>""</v>
      </c>
      <c r="J283" t="str">
        <f>""""&amp;New!I283&amp;""""</f>
        <v>"x"</v>
      </c>
      <c r="K283" t="e">
        <f>""""&amp;New!#REF!&amp;""""</f>
        <v>#REF!</v>
      </c>
      <c r="L283" t="e">
        <f>""""&amp;New!#REF!&amp;""""</f>
        <v>#REF!</v>
      </c>
      <c r="M283" t="e">
        <f>""""&amp;New!#REF!&amp;""""</f>
        <v>#REF!</v>
      </c>
      <c r="N283" t="e">
        <f>""""&amp;New!#REF!&amp;""""</f>
        <v>#REF!</v>
      </c>
      <c r="O283" t="e">
        <f>""""&amp;New!#REF!&amp;""""</f>
        <v>#REF!</v>
      </c>
      <c r="P283" t="e">
        <f>""""&amp;New!#REF!&amp;""""</f>
        <v>#REF!</v>
      </c>
      <c r="Q283" t="str">
        <f>""""&amp;New!J283&amp;""""</f>
        <v>""</v>
      </c>
      <c r="R283" t="str">
        <f>""""&amp;New!K283&amp;""""</f>
        <v>"x"</v>
      </c>
      <c r="S283" t="str">
        <f>""""&amp;New!L283&amp;""""</f>
        <v>"x"</v>
      </c>
      <c r="T283" t="str">
        <f>""""&amp;New!M283&amp;""""</f>
        <v>"x"</v>
      </c>
      <c r="U283" t="str">
        <f>"("""&amp;New!N283&amp;""").encode('utf8')"</f>
        <v>("Deine Brust benötigt Stabilität und Halt. Du solltest entweder einen Push-Up BH oder einen leicht wattierten BH tragen. Genau passend für Deine Brust sind Vollschalen BHs.").encode('utf8')</v>
      </c>
      <c r="V283" t="e">
        <f t="shared" si="4"/>
        <v>#REF!</v>
      </c>
      <c r="AA283" t="s">
        <v>53</v>
      </c>
      <c r="AB283" t="s">
        <v>54</v>
      </c>
    </row>
    <row r="284" spans="1:28" x14ac:dyDescent="0.25">
      <c r="A284" t="str">
        <f>""""&amp;New!A284&amp;""""</f>
        <v>"Tropfenform"</v>
      </c>
      <c r="B284" t="str">
        <f>""""&amp;New!B284&amp;""""</f>
        <v>"Mittig"</v>
      </c>
      <c r="C284" t="str">
        <f>""""&amp;New!C284&amp;""""</f>
        <v>"Asymmetrisch"</v>
      </c>
      <c r="D284" t="str">
        <f>""""&amp;New!D284&amp;""""</f>
        <v>"Gestuetzt"</v>
      </c>
      <c r="E284" t="str">
        <f>""""&amp;New!E284&amp;""""</f>
        <v>"G"</v>
      </c>
      <c r="F284" t="e">
        <f>""""&amp;New!#REF!&amp;""""</f>
        <v>#REF!</v>
      </c>
      <c r="G284" t="str">
        <f>""""&amp;New!G284&amp;""""</f>
        <v>""</v>
      </c>
      <c r="H284" t="str">
        <f>""""&amp;New!H284&amp;""""</f>
        <v>""</v>
      </c>
      <c r="I284" t="str">
        <f>""""&amp;New!F284&amp;""""</f>
        <v>""</v>
      </c>
      <c r="J284" t="str">
        <f>""""&amp;New!I284&amp;""""</f>
        <v>"x"</v>
      </c>
      <c r="K284" t="e">
        <f>""""&amp;New!#REF!&amp;""""</f>
        <v>#REF!</v>
      </c>
      <c r="L284" t="e">
        <f>""""&amp;New!#REF!&amp;""""</f>
        <v>#REF!</v>
      </c>
      <c r="M284" t="e">
        <f>""""&amp;New!#REF!&amp;""""</f>
        <v>#REF!</v>
      </c>
      <c r="N284" t="e">
        <f>""""&amp;New!#REF!&amp;""""</f>
        <v>#REF!</v>
      </c>
      <c r="O284" t="e">
        <f>""""&amp;New!#REF!&amp;""""</f>
        <v>#REF!</v>
      </c>
      <c r="P284" t="e">
        <f>""""&amp;New!#REF!&amp;""""</f>
        <v>#REF!</v>
      </c>
      <c r="Q284" t="str">
        <f>""""&amp;New!J284&amp;""""</f>
        <v>""</v>
      </c>
      <c r="R284" t="str">
        <f>""""&amp;New!K284&amp;""""</f>
        <v>"x"</v>
      </c>
      <c r="S284" t="str">
        <f>""""&amp;New!L284&amp;""""</f>
        <v>"x"</v>
      </c>
      <c r="T284" t="str">
        <f>""""&amp;New!M284&amp;""""</f>
        <v>""</v>
      </c>
      <c r="U284" t="str">
        <f>"("""&amp;New!N284&amp;""").encode('utf8')"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284" t="e">
        <f t="shared" si="4"/>
        <v>#REF!</v>
      </c>
      <c r="AA284" t="s">
        <v>53</v>
      </c>
      <c r="AB284" t="s">
        <v>54</v>
      </c>
    </row>
    <row r="285" spans="1:28" x14ac:dyDescent="0.25">
      <c r="A285" t="str">
        <f>""""&amp;New!A285&amp;""""</f>
        <v>"Tropfenform"</v>
      </c>
      <c r="B285" t="str">
        <f>""""&amp;New!B285&amp;""""</f>
        <v>"Mittig"</v>
      </c>
      <c r="C285" t="str">
        <f>""""&amp;New!C285&amp;""""</f>
        <v>"Asymmetrisch"</v>
      </c>
      <c r="D285" t="str">
        <f>""""&amp;New!D285&amp;""""</f>
        <v>"Halb gestuetzt"</v>
      </c>
      <c r="E285" t="str">
        <f>""""&amp;New!E285&amp;""""</f>
        <v>"G"</v>
      </c>
      <c r="F285" t="e">
        <f>""""&amp;New!#REF!&amp;""""</f>
        <v>#REF!</v>
      </c>
      <c r="G285" t="str">
        <f>""""&amp;New!G285&amp;""""</f>
        <v>""</v>
      </c>
      <c r="H285" t="str">
        <f>""""&amp;New!H285&amp;""""</f>
        <v>""</v>
      </c>
      <c r="I285" t="str">
        <f>""""&amp;New!F285&amp;""""</f>
        <v>""</v>
      </c>
      <c r="J285" t="str">
        <f>""""&amp;New!I285&amp;""""</f>
        <v>"x"</v>
      </c>
      <c r="K285" t="e">
        <f>""""&amp;New!#REF!&amp;""""</f>
        <v>#REF!</v>
      </c>
      <c r="L285" t="e">
        <f>""""&amp;New!#REF!&amp;""""</f>
        <v>#REF!</v>
      </c>
      <c r="M285" t="e">
        <f>""""&amp;New!#REF!&amp;""""</f>
        <v>#REF!</v>
      </c>
      <c r="N285" t="e">
        <f>""""&amp;New!#REF!&amp;""""</f>
        <v>#REF!</v>
      </c>
      <c r="O285" t="e">
        <f>""""&amp;New!#REF!&amp;""""</f>
        <v>#REF!</v>
      </c>
      <c r="P285" t="e">
        <f>""""&amp;New!#REF!&amp;""""</f>
        <v>#REF!</v>
      </c>
      <c r="Q285" t="str">
        <f>""""&amp;New!J285&amp;""""</f>
        <v>""</v>
      </c>
      <c r="R285" t="str">
        <f>""""&amp;New!K285&amp;""""</f>
        <v>"x"</v>
      </c>
      <c r="S285" t="str">
        <f>""""&amp;New!L285&amp;""""</f>
        <v>"x"</v>
      </c>
      <c r="T285" t="str">
        <f>""""&amp;New!M285&amp;""""</f>
        <v>"x"</v>
      </c>
      <c r="U285" t="str">
        <f>"("""&amp;New!N285&amp;""").encode('utf8')"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285" t="e">
        <f t="shared" si="4"/>
        <v>#REF!</v>
      </c>
      <c r="AA285" t="s">
        <v>53</v>
      </c>
      <c r="AB285" t="s">
        <v>54</v>
      </c>
    </row>
    <row r="286" spans="1:28" x14ac:dyDescent="0.25">
      <c r="A286" t="str">
        <f>""""&amp;New!A286&amp;""""</f>
        <v>"Tropfenform"</v>
      </c>
      <c r="B286" t="str">
        <f>""""&amp;New!B286&amp;""""</f>
        <v>"Mittig"</v>
      </c>
      <c r="C286" t="str">
        <f>""""&amp;New!C286&amp;""""</f>
        <v>"Asymmetrisch"</v>
      </c>
      <c r="D286" t="str">
        <f>""""&amp;New!D286&amp;""""</f>
        <v>"Nach unten geneigt"</v>
      </c>
      <c r="E286" t="str">
        <f>""""&amp;New!E286&amp;""""</f>
        <v>"G"</v>
      </c>
      <c r="F286" t="e">
        <f>""""&amp;New!#REF!&amp;""""</f>
        <v>#REF!</v>
      </c>
      <c r="G286" t="str">
        <f>""""&amp;New!G286&amp;""""</f>
        <v>""</v>
      </c>
      <c r="H286" t="str">
        <f>""""&amp;New!H286&amp;""""</f>
        <v>""</v>
      </c>
      <c r="I286" t="str">
        <f>""""&amp;New!F286&amp;""""</f>
        <v>""</v>
      </c>
      <c r="J286" t="str">
        <f>""""&amp;New!I286&amp;""""</f>
        <v>"x"</v>
      </c>
      <c r="K286" t="e">
        <f>""""&amp;New!#REF!&amp;""""</f>
        <v>#REF!</v>
      </c>
      <c r="L286" t="e">
        <f>""""&amp;New!#REF!&amp;""""</f>
        <v>#REF!</v>
      </c>
      <c r="M286" t="e">
        <f>""""&amp;New!#REF!&amp;""""</f>
        <v>#REF!</v>
      </c>
      <c r="N286" t="e">
        <f>""""&amp;New!#REF!&amp;""""</f>
        <v>#REF!</v>
      </c>
      <c r="O286" t="e">
        <f>""""&amp;New!#REF!&amp;""""</f>
        <v>#REF!</v>
      </c>
      <c r="P286" t="e">
        <f>""""&amp;New!#REF!&amp;""""</f>
        <v>#REF!</v>
      </c>
      <c r="Q286" t="str">
        <f>""""&amp;New!J286&amp;""""</f>
        <v>""</v>
      </c>
      <c r="R286" t="str">
        <f>""""&amp;New!K286&amp;""""</f>
        <v>"x"</v>
      </c>
      <c r="S286" t="str">
        <f>""""&amp;New!L286&amp;""""</f>
        <v>"x"</v>
      </c>
      <c r="T286" t="str">
        <f>""""&amp;New!M286&amp;""""</f>
        <v>"x"</v>
      </c>
      <c r="U286" t="str">
        <f>"("""&amp;New!N286&amp;""").encode('utf8')"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286" t="e">
        <f t="shared" si="4"/>
        <v>#REF!</v>
      </c>
      <c r="AA286" t="s">
        <v>53</v>
      </c>
      <c r="AB286" t="s">
        <v>54</v>
      </c>
    </row>
    <row r="287" spans="1:28" x14ac:dyDescent="0.25">
      <c r="A287" t="str">
        <f>""""&amp;New!A287&amp;""""</f>
        <v>"Tropfenform"</v>
      </c>
      <c r="B287" t="str">
        <f>""""&amp;New!B287&amp;""""</f>
        <v>"Mittig"</v>
      </c>
      <c r="C287" t="str">
        <f>""""&amp;New!C287&amp;""""</f>
        <v>"Symmetrisch"</v>
      </c>
      <c r="D287" t="str">
        <f>""""&amp;New!D287&amp;""""</f>
        <v>"Gestuetzt"</v>
      </c>
      <c r="E287" t="str">
        <f>""""&amp;New!E287&amp;""""</f>
        <v>"G"</v>
      </c>
      <c r="F287" t="e">
        <f>""""&amp;New!#REF!&amp;""""</f>
        <v>#REF!</v>
      </c>
      <c r="G287" t="str">
        <f>""""&amp;New!G287&amp;""""</f>
        <v>""</v>
      </c>
      <c r="H287" t="str">
        <f>""""&amp;New!H287&amp;""""</f>
        <v>""</v>
      </c>
      <c r="I287" t="str">
        <f>""""&amp;New!F287&amp;""""</f>
        <v>""</v>
      </c>
      <c r="J287" t="str">
        <f>""""&amp;New!I287&amp;""""</f>
        <v>"x"</v>
      </c>
      <c r="K287" t="e">
        <f>""""&amp;New!#REF!&amp;""""</f>
        <v>#REF!</v>
      </c>
      <c r="L287" t="e">
        <f>""""&amp;New!#REF!&amp;""""</f>
        <v>#REF!</v>
      </c>
      <c r="M287" t="e">
        <f>""""&amp;New!#REF!&amp;""""</f>
        <v>#REF!</v>
      </c>
      <c r="N287" t="e">
        <f>""""&amp;New!#REF!&amp;""""</f>
        <v>#REF!</v>
      </c>
      <c r="O287" t="e">
        <f>""""&amp;New!#REF!&amp;""""</f>
        <v>#REF!</v>
      </c>
      <c r="P287" t="e">
        <f>""""&amp;New!#REF!&amp;""""</f>
        <v>#REF!</v>
      </c>
      <c r="Q287" t="str">
        <f>""""&amp;New!J287&amp;""""</f>
        <v>""</v>
      </c>
      <c r="R287" t="str">
        <f>""""&amp;New!K287&amp;""""</f>
        <v>"x"</v>
      </c>
      <c r="S287" t="str">
        <f>""""&amp;New!L287&amp;""""</f>
        <v>"x"</v>
      </c>
      <c r="T287" t="str">
        <f>""""&amp;New!M287&amp;""""</f>
        <v>""</v>
      </c>
      <c r="U287" t="str">
        <f>"("""&amp;New!N287&amp;""").encode('utf8')"</f>
        <v>("Deine Brust benötigt Stabilität und Halt. Du solltest entweder einen Push-Up BH oder einen leicht wattierten BH tragen. Genau passend für Deine Brust sind Vollschalen BHs.").encode('utf8')</v>
      </c>
      <c r="V287" t="e">
        <f t="shared" si="4"/>
        <v>#REF!</v>
      </c>
      <c r="AA287" t="s">
        <v>53</v>
      </c>
      <c r="AB287" t="s">
        <v>54</v>
      </c>
    </row>
    <row r="288" spans="1:28" x14ac:dyDescent="0.25">
      <c r="A288" t="str">
        <f>""""&amp;New!A288&amp;""""</f>
        <v>"Tropfenform"</v>
      </c>
      <c r="B288" t="str">
        <f>""""&amp;New!B288&amp;""""</f>
        <v>"Mittig"</v>
      </c>
      <c r="C288" t="str">
        <f>""""&amp;New!C288&amp;""""</f>
        <v>"Symmetrisch"</v>
      </c>
      <c r="D288" t="str">
        <f>""""&amp;New!D288&amp;""""</f>
        <v>"Halb gestuetzt"</v>
      </c>
      <c r="E288" t="str">
        <f>""""&amp;New!E288&amp;""""</f>
        <v>"G"</v>
      </c>
      <c r="F288" t="e">
        <f>""""&amp;New!#REF!&amp;""""</f>
        <v>#REF!</v>
      </c>
      <c r="G288" t="str">
        <f>""""&amp;New!G288&amp;""""</f>
        <v>""</v>
      </c>
      <c r="H288" t="str">
        <f>""""&amp;New!H288&amp;""""</f>
        <v>""</v>
      </c>
      <c r="I288" t="str">
        <f>""""&amp;New!F288&amp;""""</f>
        <v>""</v>
      </c>
      <c r="J288" t="str">
        <f>""""&amp;New!I288&amp;""""</f>
        <v>"x"</v>
      </c>
      <c r="K288" t="e">
        <f>""""&amp;New!#REF!&amp;""""</f>
        <v>#REF!</v>
      </c>
      <c r="L288" t="e">
        <f>""""&amp;New!#REF!&amp;""""</f>
        <v>#REF!</v>
      </c>
      <c r="M288" t="e">
        <f>""""&amp;New!#REF!&amp;""""</f>
        <v>#REF!</v>
      </c>
      <c r="N288" t="e">
        <f>""""&amp;New!#REF!&amp;""""</f>
        <v>#REF!</v>
      </c>
      <c r="O288" t="e">
        <f>""""&amp;New!#REF!&amp;""""</f>
        <v>#REF!</v>
      </c>
      <c r="P288" t="e">
        <f>""""&amp;New!#REF!&amp;""""</f>
        <v>#REF!</v>
      </c>
      <c r="Q288" t="str">
        <f>""""&amp;New!J288&amp;""""</f>
        <v>""</v>
      </c>
      <c r="R288" t="str">
        <f>""""&amp;New!K288&amp;""""</f>
        <v>"x"</v>
      </c>
      <c r="S288" t="str">
        <f>""""&amp;New!L288&amp;""""</f>
        <v>"x"</v>
      </c>
      <c r="T288" t="str">
        <f>""""&amp;New!M288&amp;""""</f>
        <v>"x"</v>
      </c>
      <c r="U288" t="str">
        <f>"("""&amp;New!N288&amp;""").encode('utf8')"</f>
        <v>("Deine Brust benötigt Stabilität und Halt. Du solltest entweder einen Push-Up BH oder einen leicht wattierten BH tragen. Genau passend für Deine Brust sind Vollschalen BHs.").encode('utf8')</v>
      </c>
      <c r="V288" t="e">
        <f t="shared" si="4"/>
        <v>#REF!</v>
      </c>
      <c r="AA288" t="s">
        <v>53</v>
      </c>
      <c r="AB288" t="s">
        <v>54</v>
      </c>
    </row>
    <row r="289" spans="1:28" x14ac:dyDescent="0.25">
      <c r="A289" t="str">
        <f>""""&amp;New!A289&amp;""""</f>
        <v>"Tropfenform"</v>
      </c>
      <c r="B289" t="str">
        <f>""""&amp;New!B289&amp;""""</f>
        <v>"Mittig"</v>
      </c>
      <c r="C289" t="str">
        <f>""""&amp;New!C289&amp;""""</f>
        <v>"Symmetrisch"</v>
      </c>
      <c r="D289" t="str">
        <f>""""&amp;New!D289&amp;""""</f>
        <v>"Nach unten geneigt"</v>
      </c>
      <c r="E289" t="str">
        <f>""""&amp;New!E289&amp;""""</f>
        <v>"G"</v>
      </c>
      <c r="F289" t="e">
        <f>""""&amp;New!#REF!&amp;""""</f>
        <v>#REF!</v>
      </c>
      <c r="G289" t="str">
        <f>""""&amp;New!G289&amp;""""</f>
        <v>""</v>
      </c>
      <c r="H289" t="str">
        <f>""""&amp;New!H289&amp;""""</f>
        <v>""</v>
      </c>
      <c r="I289" t="str">
        <f>""""&amp;New!F289&amp;""""</f>
        <v>""</v>
      </c>
      <c r="J289" t="str">
        <f>""""&amp;New!I289&amp;""""</f>
        <v>"x"</v>
      </c>
      <c r="K289" t="e">
        <f>""""&amp;New!#REF!&amp;""""</f>
        <v>#REF!</v>
      </c>
      <c r="L289" t="e">
        <f>""""&amp;New!#REF!&amp;""""</f>
        <v>#REF!</v>
      </c>
      <c r="M289" t="e">
        <f>""""&amp;New!#REF!&amp;""""</f>
        <v>#REF!</v>
      </c>
      <c r="N289" t="e">
        <f>""""&amp;New!#REF!&amp;""""</f>
        <v>#REF!</v>
      </c>
      <c r="O289" t="e">
        <f>""""&amp;New!#REF!&amp;""""</f>
        <v>#REF!</v>
      </c>
      <c r="P289" t="e">
        <f>""""&amp;New!#REF!&amp;""""</f>
        <v>#REF!</v>
      </c>
      <c r="Q289" t="str">
        <f>""""&amp;New!J289&amp;""""</f>
        <v>""</v>
      </c>
      <c r="R289" t="str">
        <f>""""&amp;New!K289&amp;""""</f>
        <v>"x"</v>
      </c>
      <c r="S289" t="str">
        <f>""""&amp;New!L289&amp;""""</f>
        <v>"x"</v>
      </c>
      <c r="T289" t="str">
        <f>""""&amp;New!M289&amp;""""</f>
        <v>"x"</v>
      </c>
      <c r="U289" t="str">
        <f>"("""&amp;New!N289&amp;""").encode('utf8')"</f>
        <v>("Deine Brust benötigt Stabilität und Halt. Du solltest entweder einen Push-Up BH oder einen leicht wattierten BH tragen. Genau passend für Deine Brust sind Vollschalen BHs.").encode('utf8')</v>
      </c>
      <c r="V289" t="e">
        <f t="shared" si="4"/>
        <v>#REF!</v>
      </c>
      <c r="AA289" t="s">
        <v>53</v>
      </c>
      <c r="AB289" t="s">
        <v>54</v>
      </c>
    </row>
    <row r="290" spans="1:28" x14ac:dyDescent="0.25">
      <c r="A290" t="str">
        <f>""""&amp;New!A290&amp;""""</f>
        <v>"Rund"</v>
      </c>
      <c r="B290" t="str">
        <f>""""&amp;New!B290&amp;""""</f>
        <v>"Stark Ost-West"</v>
      </c>
      <c r="C290" t="str">
        <f>""""&amp;New!C290&amp;""""</f>
        <v>"Asymmetrisch"</v>
      </c>
      <c r="D290" t="str">
        <f>""""&amp;New!D290&amp;""""</f>
        <v>"Gestuetzt"</v>
      </c>
      <c r="E290" t="str">
        <f>""""&amp;New!E290&amp;""""</f>
        <v>"H"</v>
      </c>
      <c r="F290" t="e">
        <f>""""&amp;New!#REF!&amp;""""</f>
        <v>#REF!</v>
      </c>
      <c r="G290" t="str">
        <f>""""&amp;New!G290&amp;""""</f>
        <v>""</v>
      </c>
      <c r="H290" t="str">
        <f>""""&amp;New!H290&amp;""""</f>
        <v>"x"</v>
      </c>
      <c r="I290" t="str">
        <f>""""&amp;New!F290&amp;""""</f>
        <v>""</v>
      </c>
      <c r="J290" t="str">
        <f>""""&amp;New!I290&amp;""""</f>
        <v>"x"</v>
      </c>
      <c r="K290" t="e">
        <f>""""&amp;New!#REF!&amp;""""</f>
        <v>#REF!</v>
      </c>
      <c r="L290" t="e">
        <f>""""&amp;New!#REF!&amp;""""</f>
        <v>#REF!</v>
      </c>
      <c r="M290" t="e">
        <f>""""&amp;New!#REF!&amp;""""</f>
        <v>#REF!</v>
      </c>
      <c r="N290" t="e">
        <f>""""&amp;New!#REF!&amp;""""</f>
        <v>#REF!</v>
      </c>
      <c r="O290" t="e">
        <f>""""&amp;New!#REF!&amp;""""</f>
        <v>#REF!</v>
      </c>
      <c r="P290" t="e">
        <f>""""&amp;New!#REF!&amp;""""</f>
        <v>#REF!</v>
      </c>
      <c r="Q290" t="str">
        <f>""""&amp;New!J290&amp;""""</f>
        <v>""</v>
      </c>
      <c r="R290" t="str">
        <f>""""&amp;New!K290&amp;""""</f>
        <v>""</v>
      </c>
      <c r="S290" t="str">
        <f>""""&amp;New!L290&amp;""""</f>
        <v>"x"</v>
      </c>
      <c r="T290" t="str">
        <f>""""&amp;New!M290&amp;""""</f>
        <v>""</v>
      </c>
      <c r="U290" t="str">
        <f>"("""&amp;New!N290&amp;""").encode('utf8')"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90" t="e">
        <f t="shared" si="4"/>
        <v>#REF!</v>
      </c>
      <c r="AA290" t="s">
        <v>53</v>
      </c>
      <c r="AB290" t="s">
        <v>54</v>
      </c>
    </row>
    <row r="291" spans="1:28" x14ac:dyDescent="0.25">
      <c r="A291" t="str">
        <f>""""&amp;New!A291&amp;""""</f>
        <v>"Rund"</v>
      </c>
      <c r="B291" t="str">
        <f>""""&amp;New!B291&amp;""""</f>
        <v>"Stark Ost-West"</v>
      </c>
      <c r="C291" t="str">
        <f>""""&amp;New!C291&amp;""""</f>
        <v>"Asymmetrisch"</v>
      </c>
      <c r="D291" t="str">
        <f>""""&amp;New!D291&amp;""""</f>
        <v>"Halb gestuetzt"</v>
      </c>
      <c r="E291" t="str">
        <f>""""&amp;New!E291&amp;""""</f>
        <v>"H"</v>
      </c>
      <c r="F291" t="e">
        <f>""""&amp;New!#REF!&amp;""""</f>
        <v>#REF!</v>
      </c>
      <c r="G291" t="str">
        <f>""""&amp;New!G291&amp;""""</f>
        <v>""</v>
      </c>
      <c r="H291" t="str">
        <f>""""&amp;New!H291&amp;""""</f>
        <v>"x"</v>
      </c>
      <c r="I291" t="str">
        <f>""""&amp;New!F291&amp;""""</f>
        <v>""</v>
      </c>
      <c r="J291" t="str">
        <f>""""&amp;New!I291&amp;""""</f>
        <v>"x"</v>
      </c>
      <c r="K291" t="e">
        <f>""""&amp;New!#REF!&amp;""""</f>
        <v>#REF!</v>
      </c>
      <c r="L291" t="e">
        <f>""""&amp;New!#REF!&amp;""""</f>
        <v>#REF!</v>
      </c>
      <c r="M291" t="e">
        <f>""""&amp;New!#REF!&amp;""""</f>
        <v>#REF!</v>
      </c>
      <c r="N291" t="e">
        <f>""""&amp;New!#REF!&amp;""""</f>
        <v>#REF!</v>
      </c>
      <c r="O291" t="e">
        <f>""""&amp;New!#REF!&amp;""""</f>
        <v>#REF!</v>
      </c>
      <c r="P291" t="e">
        <f>""""&amp;New!#REF!&amp;""""</f>
        <v>#REF!</v>
      </c>
      <c r="Q291" t="str">
        <f>""""&amp;New!J291&amp;""""</f>
        <v>""</v>
      </c>
      <c r="R291" t="str">
        <f>""""&amp;New!K291&amp;""""</f>
        <v>""</v>
      </c>
      <c r="S291" t="str">
        <f>""""&amp;New!L291&amp;""""</f>
        <v>"x"</v>
      </c>
      <c r="T291" t="str">
        <f>""""&amp;New!M291&amp;""""</f>
        <v>"x"</v>
      </c>
      <c r="U291" t="str">
        <f>"("""&amp;New!N291&amp;""").encode('utf8')"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91" t="e">
        <f t="shared" si="4"/>
        <v>#REF!</v>
      </c>
      <c r="AA291" t="s">
        <v>53</v>
      </c>
      <c r="AB291" t="s">
        <v>54</v>
      </c>
    </row>
    <row r="292" spans="1:28" x14ac:dyDescent="0.25">
      <c r="A292" t="str">
        <f>""""&amp;New!A292&amp;""""</f>
        <v>"Rund"</v>
      </c>
      <c r="B292" t="str">
        <f>""""&amp;New!B292&amp;""""</f>
        <v>"Stark Ost-West"</v>
      </c>
      <c r="C292" t="str">
        <f>""""&amp;New!C292&amp;""""</f>
        <v>"Asymmetrisch"</v>
      </c>
      <c r="D292" t="str">
        <f>""""&amp;New!D292&amp;""""</f>
        <v>"Nach unten geneigt"</v>
      </c>
      <c r="E292" t="str">
        <f>""""&amp;New!E292&amp;""""</f>
        <v>"H"</v>
      </c>
      <c r="F292" t="e">
        <f>""""&amp;New!#REF!&amp;""""</f>
        <v>#REF!</v>
      </c>
      <c r="G292" t="str">
        <f>""""&amp;New!G292&amp;""""</f>
        <v>""</v>
      </c>
      <c r="H292" t="str">
        <f>""""&amp;New!H292&amp;""""</f>
        <v>"x"</v>
      </c>
      <c r="I292" t="str">
        <f>""""&amp;New!F292&amp;""""</f>
        <v>""</v>
      </c>
      <c r="J292" t="str">
        <f>""""&amp;New!I292&amp;""""</f>
        <v>"x"</v>
      </c>
      <c r="K292" t="e">
        <f>""""&amp;New!#REF!&amp;""""</f>
        <v>#REF!</v>
      </c>
      <c r="L292" t="e">
        <f>""""&amp;New!#REF!&amp;""""</f>
        <v>#REF!</v>
      </c>
      <c r="M292" t="e">
        <f>""""&amp;New!#REF!&amp;""""</f>
        <v>#REF!</v>
      </c>
      <c r="N292" t="e">
        <f>""""&amp;New!#REF!&amp;""""</f>
        <v>#REF!</v>
      </c>
      <c r="O292" t="e">
        <f>""""&amp;New!#REF!&amp;""""</f>
        <v>#REF!</v>
      </c>
      <c r="P292" t="e">
        <f>""""&amp;New!#REF!&amp;""""</f>
        <v>#REF!</v>
      </c>
      <c r="Q292" t="str">
        <f>""""&amp;New!J292&amp;""""</f>
        <v>""</v>
      </c>
      <c r="R292" t="str">
        <f>""""&amp;New!K292&amp;""""</f>
        <v>""</v>
      </c>
      <c r="S292" t="str">
        <f>""""&amp;New!L292&amp;""""</f>
        <v>"x"</v>
      </c>
      <c r="T292" t="str">
        <f>""""&amp;New!M292&amp;""""</f>
        <v>"x"</v>
      </c>
      <c r="U292" t="str">
        <f>"("""&amp;New!N292&amp;""").encode('utf8')"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92" t="e">
        <f t="shared" si="4"/>
        <v>#REF!</v>
      </c>
      <c r="AA292" t="s">
        <v>53</v>
      </c>
      <c r="AB292" t="s">
        <v>54</v>
      </c>
    </row>
    <row r="293" spans="1:28" x14ac:dyDescent="0.25">
      <c r="A293" t="str">
        <f>""""&amp;New!A293&amp;""""</f>
        <v>"Rund"</v>
      </c>
      <c r="B293" t="str">
        <f>""""&amp;New!B293&amp;""""</f>
        <v>"Stark Ost-West"</v>
      </c>
      <c r="C293" t="str">
        <f>""""&amp;New!C293&amp;""""</f>
        <v>"Symmetrisch"</v>
      </c>
      <c r="D293" t="str">
        <f>""""&amp;New!D293&amp;""""</f>
        <v>"Gestuetzt"</v>
      </c>
      <c r="E293" t="str">
        <f>""""&amp;New!E293&amp;""""</f>
        <v>"H"</v>
      </c>
      <c r="F293" t="e">
        <f>""""&amp;New!#REF!&amp;""""</f>
        <v>#REF!</v>
      </c>
      <c r="G293" t="str">
        <f>""""&amp;New!G293&amp;""""</f>
        <v>""</v>
      </c>
      <c r="H293" t="str">
        <f>""""&amp;New!H293&amp;""""</f>
        <v>"x"</v>
      </c>
      <c r="I293" t="str">
        <f>""""&amp;New!F293&amp;""""</f>
        <v>""</v>
      </c>
      <c r="J293" t="str">
        <f>""""&amp;New!I293&amp;""""</f>
        <v>"x"</v>
      </c>
      <c r="K293" t="e">
        <f>""""&amp;New!#REF!&amp;""""</f>
        <v>#REF!</v>
      </c>
      <c r="L293" t="e">
        <f>""""&amp;New!#REF!&amp;""""</f>
        <v>#REF!</v>
      </c>
      <c r="M293" t="e">
        <f>""""&amp;New!#REF!&amp;""""</f>
        <v>#REF!</v>
      </c>
      <c r="N293" t="e">
        <f>""""&amp;New!#REF!&amp;""""</f>
        <v>#REF!</v>
      </c>
      <c r="O293" t="e">
        <f>""""&amp;New!#REF!&amp;""""</f>
        <v>#REF!</v>
      </c>
      <c r="P293" t="e">
        <f>""""&amp;New!#REF!&amp;""""</f>
        <v>#REF!</v>
      </c>
      <c r="Q293" t="str">
        <f>""""&amp;New!J293&amp;""""</f>
        <v>""</v>
      </c>
      <c r="R293" t="str">
        <f>""""&amp;New!K293&amp;""""</f>
        <v>""</v>
      </c>
      <c r="S293" t="str">
        <f>""""&amp;New!L293&amp;""""</f>
        <v>"x"</v>
      </c>
      <c r="T293" t="str">
        <f>""""&amp;New!M293&amp;""""</f>
        <v>""</v>
      </c>
      <c r="U293" t="str">
        <f>"("""&amp;New!N293&amp;""").encode('utf8')"</f>
        <v>("Wir empfehlen Dir vor allen Dingen BH-Typen, die Dir Stabilität und Halt geben. Dafür sind BHs mit einem Push-Up am besten geeignet. Genau passend für Deine Brust sind Balconette und Vollschalen BHs.").encode('utf8')</v>
      </c>
      <c r="V293" t="e">
        <f t="shared" si="4"/>
        <v>#REF!</v>
      </c>
      <c r="AA293" t="s">
        <v>53</v>
      </c>
      <c r="AB293" t="s">
        <v>54</v>
      </c>
    </row>
    <row r="294" spans="1:28" x14ac:dyDescent="0.25">
      <c r="A294" t="str">
        <f>""""&amp;New!A294&amp;""""</f>
        <v>"Rund"</v>
      </c>
      <c r="B294" t="str">
        <f>""""&amp;New!B294&amp;""""</f>
        <v>"Stark Ost-West"</v>
      </c>
      <c r="C294" t="str">
        <f>""""&amp;New!C294&amp;""""</f>
        <v>"Symmetrisch"</v>
      </c>
      <c r="D294" t="str">
        <f>""""&amp;New!D294&amp;""""</f>
        <v>"Halb gestuetzt"</v>
      </c>
      <c r="E294" t="str">
        <f>""""&amp;New!E294&amp;""""</f>
        <v>"H"</v>
      </c>
      <c r="F294" t="e">
        <f>""""&amp;New!#REF!&amp;""""</f>
        <v>#REF!</v>
      </c>
      <c r="G294" t="str">
        <f>""""&amp;New!G294&amp;""""</f>
        <v>"x"</v>
      </c>
      <c r="H294" t="str">
        <f>""""&amp;New!H294&amp;""""</f>
        <v>"x"</v>
      </c>
      <c r="I294" t="str">
        <f>""""&amp;New!F294&amp;""""</f>
        <v>""</v>
      </c>
      <c r="J294" t="str">
        <f>""""&amp;New!I294&amp;""""</f>
        <v>"x"</v>
      </c>
      <c r="K294" t="e">
        <f>""""&amp;New!#REF!&amp;""""</f>
        <v>#REF!</v>
      </c>
      <c r="L294" t="e">
        <f>""""&amp;New!#REF!&amp;""""</f>
        <v>#REF!</v>
      </c>
      <c r="M294" t="e">
        <f>""""&amp;New!#REF!&amp;""""</f>
        <v>#REF!</v>
      </c>
      <c r="N294" t="e">
        <f>""""&amp;New!#REF!&amp;""""</f>
        <v>#REF!</v>
      </c>
      <c r="O294" t="e">
        <f>""""&amp;New!#REF!&amp;""""</f>
        <v>#REF!</v>
      </c>
      <c r="P294" t="e">
        <f>""""&amp;New!#REF!&amp;""""</f>
        <v>#REF!</v>
      </c>
      <c r="Q294" t="str">
        <f>""""&amp;New!J294&amp;""""</f>
        <v>""</v>
      </c>
      <c r="R294" t="str">
        <f>""""&amp;New!K294&amp;""""</f>
        <v>""</v>
      </c>
      <c r="S294" t="str">
        <f>""""&amp;New!L294&amp;""""</f>
        <v>"x"</v>
      </c>
      <c r="T294" t="str">
        <f>""""&amp;New!M294&amp;""""</f>
        <v>"x"</v>
      </c>
      <c r="U294" t="str">
        <f>"("""&amp;New!N294&amp;""").encode('utf8')"</f>
        <v>("Wir empfehlen Dir vor allen Dingen BH-Typen, die Dir Stabilität und Halt geben. Dafür sind BHs mit einem Push-Up am besten geeignet. Genau passend für Deine Brust sind Bralettes, Balconette und Vollschalen BHs.").encode('utf8')</v>
      </c>
      <c r="V294" t="e">
        <f t="shared" si="4"/>
        <v>#REF!</v>
      </c>
      <c r="AA294" t="s">
        <v>53</v>
      </c>
      <c r="AB294" t="s">
        <v>54</v>
      </c>
    </row>
    <row r="295" spans="1:28" x14ac:dyDescent="0.25">
      <c r="A295" t="str">
        <f>""""&amp;New!A295&amp;""""</f>
        <v>"Rund"</v>
      </c>
      <c r="B295" t="str">
        <f>""""&amp;New!B295&amp;""""</f>
        <v>"Stark Ost-West"</v>
      </c>
      <c r="C295" t="str">
        <f>""""&amp;New!C295&amp;""""</f>
        <v>"Symmetrisch"</v>
      </c>
      <c r="D295" t="str">
        <f>""""&amp;New!D295&amp;""""</f>
        <v>"Nach unten geneigt"</v>
      </c>
      <c r="E295" t="str">
        <f>""""&amp;New!E295&amp;""""</f>
        <v>"H"</v>
      </c>
      <c r="F295" t="e">
        <f>""""&amp;New!#REF!&amp;""""</f>
        <v>#REF!</v>
      </c>
      <c r="G295" t="str">
        <f>""""&amp;New!G295&amp;""""</f>
        <v>"x"</v>
      </c>
      <c r="H295" t="str">
        <f>""""&amp;New!H295&amp;""""</f>
        <v>"x"</v>
      </c>
      <c r="I295" t="str">
        <f>""""&amp;New!F295&amp;""""</f>
        <v>""</v>
      </c>
      <c r="J295" t="str">
        <f>""""&amp;New!I295&amp;""""</f>
        <v>"x"</v>
      </c>
      <c r="K295" t="e">
        <f>""""&amp;New!#REF!&amp;""""</f>
        <v>#REF!</v>
      </c>
      <c r="L295" t="e">
        <f>""""&amp;New!#REF!&amp;""""</f>
        <v>#REF!</v>
      </c>
      <c r="M295" t="e">
        <f>""""&amp;New!#REF!&amp;""""</f>
        <v>#REF!</v>
      </c>
      <c r="N295" t="e">
        <f>""""&amp;New!#REF!&amp;""""</f>
        <v>#REF!</v>
      </c>
      <c r="O295" t="e">
        <f>""""&amp;New!#REF!&amp;""""</f>
        <v>#REF!</v>
      </c>
      <c r="P295" t="e">
        <f>""""&amp;New!#REF!&amp;""""</f>
        <v>#REF!</v>
      </c>
      <c r="Q295" t="str">
        <f>""""&amp;New!J295&amp;""""</f>
        <v>""</v>
      </c>
      <c r="R295" t="str">
        <f>""""&amp;New!K295&amp;""""</f>
        <v>""</v>
      </c>
      <c r="S295" t="str">
        <f>""""&amp;New!L295&amp;""""</f>
        <v>"x"</v>
      </c>
      <c r="T295" t="str">
        <f>""""&amp;New!M295&amp;""""</f>
        <v>"x"</v>
      </c>
      <c r="U295" t="str">
        <f>"("""&amp;New!N295&amp;""").encode('utf8')"</f>
        <v>("Wir empfehlen Dir vor allen Dingen BH-Typen, die Dir Stabilität und Halt geben. Dafür sind BHs mit einem Push-Up am besten geeignet. Genau passend für Deine Brust sind Bralettes, Balconette und Vollschalen BHs.").encode('utf8')</v>
      </c>
      <c r="V295" t="e">
        <f t="shared" si="4"/>
        <v>#REF!</v>
      </c>
      <c r="AA295" t="s">
        <v>53</v>
      </c>
      <c r="AB295" t="s">
        <v>54</v>
      </c>
    </row>
    <row r="296" spans="1:28" x14ac:dyDescent="0.25">
      <c r="A296" t="str">
        <f>""""&amp;New!A296&amp;""""</f>
        <v>"Rund"</v>
      </c>
      <c r="B296" t="str">
        <f>""""&amp;New!B296&amp;""""</f>
        <v>"Leicht Ost-West"</v>
      </c>
      <c r="C296" t="str">
        <f>""""&amp;New!C296&amp;""""</f>
        <v>"Asymmetrisch"</v>
      </c>
      <c r="D296" t="str">
        <f>""""&amp;New!D296&amp;""""</f>
        <v>"Gestuetzt"</v>
      </c>
      <c r="E296" t="str">
        <f>""""&amp;New!E296&amp;""""</f>
        <v>"H"</v>
      </c>
      <c r="F296" t="e">
        <f>""""&amp;New!#REF!&amp;""""</f>
        <v>#REF!</v>
      </c>
      <c r="G296" t="str">
        <f>""""&amp;New!G296&amp;""""</f>
        <v>""</v>
      </c>
      <c r="H296" t="str">
        <f>""""&amp;New!H296&amp;""""</f>
        <v>"x"</v>
      </c>
      <c r="I296" t="str">
        <f>""""&amp;New!F296&amp;""""</f>
        <v>""</v>
      </c>
      <c r="J296" t="str">
        <f>""""&amp;New!I296&amp;""""</f>
        <v>"x"</v>
      </c>
      <c r="K296" t="e">
        <f>""""&amp;New!#REF!&amp;""""</f>
        <v>#REF!</v>
      </c>
      <c r="L296" t="e">
        <f>""""&amp;New!#REF!&amp;""""</f>
        <v>#REF!</v>
      </c>
      <c r="M296" t="e">
        <f>""""&amp;New!#REF!&amp;""""</f>
        <v>#REF!</v>
      </c>
      <c r="N296" t="e">
        <f>""""&amp;New!#REF!&amp;""""</f>
        <v>#REF!</v>
      </c>
      <c r="O296" t="e">
        <f>""""&amp;New!#REF!&amp;""""</f>
        <v>#REF!</v>
      </c>
      <c r="P296" t="e">
        <f>""""&amp;New!#REF!&amp;""""</f>
        <v>#REF!</v>
      </c>
      <c r="Q296" t="str">
        <f>""""&amp;New!J296&amp;""""</f>
        <v>""</v>
      </c>
      <c r="R296" t="str">
        <f>""""&amp;New!K296&amp;""""</f>
        <v>""</v>
      </c>
      <c r="S296" t="str">
        <f>""""&amp;New!L296&amp;""""</f>
        <v>"x"</v>
      </c>
      <c r="T296" t="str">
        <f>""""&amp;New!M296&amp;""""</f>
        <v>""</v>
      </c>
      <c r="U296" t="str">
        <f>"("""&amp;New!N296&amp;""").encode('utf8')"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96" t="e">
        <f t="shared" si="4"/>
        <v>#REF!</v>
      </c>
      <c r="AA296" t="s">
        <v>53</v>
      </c>
      <c r="AB296" t="s">
        <v>54</v>
      </c>
    </row>
    <row r="297" spans="1:28" x14ac:dyDescent="0.25">
      <c r="A297" t="str">
        <f>""""&amp;New!A297&amp;""""</f>
        <v>"Rund"</v>
      </c>
      <c r="B297" t="str">
        <f>""""&amp;New!B297&amp;""""</f>
        <v>"Leicht Ost-West"</v>
      </c>
      <c r="C297" t="str">
        <f>""""&amp;New!C297&amp;""""</f>
        <v>"Asymmetrisch"</v>
      </c>
      <c r="D297" t="str">
        <f>""""&amp;New!D297&amp;""""</f>
        <v>"Halb gestuetzt"</v>
      </c>
      <c r="E297" t="str">
        <f>""""&amp;New!E297&amp;""""</f>
        <v>"H"</v>
      </c>
      <c r="F297" t="e">
        <f>""""&amp;New!#REF!&amp;""""</f>
        <v>#REF!</v>
      </c>
      <c r="G297" t="str">
        <f>""""&amp;New!G297&amp;""""</f>
        <v>""</v>
      </c>
      <c r="H297" t="str">
        <f>""""&amp;New!H297&amp;""""</f>
        <v>"x"</v>
      </c>
      <c r="I297" t="str">
        <f>""""&amp;New!F297&amp;""""</f>
        <v>""</v>
      </c>
      <c r="J297" t="str">
        <f>""""&amp;New!I297&amp;""""</f>
        <v>"x"</v>
      </c>
      <c r="K297" t="e">
        <f>""""&amp;New!#REF!&amp;""""</f>
        <v>#REF!</v>
      </c>
      <c r="L297" t="e">
        <f>""""&amp;New!#REF!&amp;""""</f>
        <v>#REF!</v>
      </c>
      <c r="M297" t="e">
        <f>""""&amp;New!#REF!&amp;""""</f>
        <v>#REF!</v>
      </c>
      <c r="N297" t="e">
        <f>""""&amp;New!#REF!&amp;""""</f>
        <v>#REF!</v>
      </c>
      <c r="O297" t="e">
        <f>""""&amp;New!#REF!&amp;""""</f>
        <v>#REF!</v>
      </c>
      <c r="P297" t="e">
        <f>""""&amp;New!#REF!&amp;""""</f>
        <v>#REF!</v>
      </c>
      <c r="Q297" t="str">
        <f>""""&amp;New!J297&amp;""""</f>
        <v>""</v>
      </c>
      <c r="R297" t="str">
        <f>""""&amp;New!K297&amp;""""</f>
        <v>""</v>
      </c>
      <c r="S297" t="str">
        <f>""""&amp;New!L297&amp;""""</f>
        <v>"x"</v>
      </c>
      <c r="T297" t="str">
        <f>""""&amp;New!M297&amp;""""</f>
        <v>"x"</v>
      </c>
      <c r="U297" t="str">
        <f>"("""&amp;New!N297&amp;""").encode('utf8')"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97" t="e">
        <f t="shared" si="4"/>
        <v>#REF!</v>
      </c>
      <c r="AA297" t="s">
        <v>53</v>
      </c>
      <c r="AB297" t="s">
        <v>54</v>
      </c>
    </row>
    <row r="298" spans="1:28" x14ac:dyDescent="0.25">
      <c r="A298" t="str">
        <f>""""&amp;New!A298&amp;""""</f>
        <v>"Rund"</v>
      </c>
      <c r="B298" t="str">
        <f>""""&amp;New!B298&amp;""""</f>
        <v>"Leicht Ost-West"</v>
      </c>
      <c r="C298" t="str">
        <f>""""&amp;New!C298&amp;""""</f>
        <v>"Asymmetrisch"</v>
      </c>
      <c r="D298" t="str">
        <f>""""&amp;New!D298&amp;""""</f>
        <v>"Nach unten geneigt"</v>
      </c>
      <c r="E298" t="str">
        <f>""""&amp;New!E298&amp;""""</f>
        <v>"H"</v>
      </c>
      <c r="F298" t="e">
        <f>""""&amp;New!#REF!&amp;""""</f>
        <v>#REF!</v>
      </c>
      <c r="G298" t="str">
        <f>""""&amp;New!G298&amp;""""</f>
        <v>""</v>
      </c>
      <c r="H298" t="str">
        <f>""""&amp;New!H298&amp;""""</f>
        <v>"x"</v>
      </c>
      <c r="I298" t="str">
        <f>""""&amp;New!F298&amp;""""</f>
        <v>""</v>
      </c>
      <c r="J298" t="str">
        <f>""""&amp;New!I298&amp;""""</f>
        <v>"x"</v>
      </c>
      <c r="K298" t="e">
        <f>""""&amp;New!#REF!&amp;""""</f>
        <v>#REF!</v>
      </c>
      <c r="L298" t="e">
        <f>""""&amp;New!#REF!&amp;""""</f>
        <v>#REF!</v>
      </c>
      <c r="M298" t="e">
        <f>""""&amp;New!#REF!&amp;""""</f>
        <v>#REF!</v>
      </c>
      <c r="N298" t="e">
        <f>""""&amp;New!#REF!&amp;""""</f>
        <v>#REF!</v>
      </c>
      <c r="O298" t="e">
        <f>""""&amp;New!#REF!&amp;""""</f>
        <v>#REF!</v>
      </c>
      <c r="P298" t="e">
        <f>""""&amp;New!#REF!&amp;""""</f>
        <v>#REF!</v>
      </c>
      <c r="Q298" t="str">
        <f>""""&amp;New!J298&amp;""""</f>
        <v>""</v>
      </c>
      <c r="R298" t="str">
        <f>""""&amp;New!K298&amp;""""</f>
        <v>""</v>
      </c>
      <c r="S298" t="str">
        <f>""""&amp;New!L298&amp;""""</f>
        <v>"x"</v>
      </c>
      <c r="T298" t="str">
        <f>""""&amp;New!M298&amp;""""</f>
        <v>"x"</v>
      </c>
      <c r="U298" t="str">
        <f>"("""&amp;New!N298&amp;""").encode('utf8')"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298" t="e">
        <f t="shared" si="4"/>
        <v>#REF!</v>
      </c>
      <c r="AA298" t="s">
        <v>53</v>
      </c>
      <c r="AB298" t="s">
        <v>54</v>
      </c>
    </row>
    <row r="299" spans="1:28" x14ac:dyDescent="0.25">
      <c r="A299" t="str">
        <f>""""&amp;New!A299&amp;""""</f>
        <v>"Rund"</v>
      </c>
      <c r="B299" t="str">
        <f>""""&amp;New!B299&amp;""""</f>
        <v>"Leicht Ost-West"</v>
      </c>
      <c r="C299" t="str">
        <f>""""&amp;New!C299&amp;""""</f>
        <v>"Symmetrisch"</v>
      </c>
      <c r="D299" t="str">
        <f>""""&amp;New!D299&amp;""""</f>
        <v>"Gestuetzt"</v>
      </c>
      <c r="E299" t="str">
        <f>""""&amp;New!E299&amp;""""</f>
        <v>"H"</v>
      </c>
      <c r="F299" t="e">
        <f>""""&amp;New!#REF!&amp;""""</f>
        <v>#REF!</v>
      </c>
      <c r="G299" t="str">
        <f>""""&amp;New!G299&amp;""""</f>
        <v>""</v>
      </c>
      <c r="H299" t="str">
        <f>""""&amp;New!H299&amp;""""</f>
        <v>"x"</v>
      </c>
      <c r="I299" t="str">
        <f>""""&amp;New!F299&amp;""""</f>
        <v>""</v>
      </c>
      <c r="J299" t="str">
        <f>""""&amp;New!I299&amp;""""</f>
        <v>"x"</v>
      </c>
      <c r="K299" t="e">
        <f>""""&amp;New!#REF!&amp;""""</f>
        <v>#REF!</v>
      </c>
      <c r="L299" t="e">
        <f>""""&amp;New!#REF!&amp;""""</f>
        <v>#REF!</v>
      </c>
      <c r="M299" t="e">
        <f>""""&amp;New!#REF!&amp;""""</f>
        <v>#REF!</v>
      </c>
      <c r="N299" t="e">
        <f>""""&amp;New!#REF!&amp;""""</f>
        <v>#REF!</v>
      </c>
      <c r="O299" t="e">
        <f>""""&amp;New!#REF!&amp;""""</f>
        <v>#REF!</v>
      </c>
      <c r="P299" t="e">
        <f>""""&amp;New!#REF!&amp;""""</f>
        <v>#REF!</v>
      </c>
      <c r="Q299" t="str">
        <f>""""&amp;New!J299&amp;""""</f>
        <v>""</v>
      </c>
      <c r="R299" t="str">
        <f>""""&amp;New!K299&amp;""""</f>
        <v>"x"</v>
      </c>
      <c r="S299" t="str">
        <f>""""&amp;New!L299&amp;""""</f>
        <v>"x"</v>
      </c>
      <c r="T299" t="str">
        <f>""""&amp;New!M299&amp;""""</f>
        <v>""</v>
      </c>
      <c r="U299" t="str">
        <f>"("""&amp;New!N299&amp;""").encode('utf8')"</f>
        <v>("Deine Brust benötigt Stabilität und Halt. Du solltest entweder einen Push-Up BH oder einen leicht wattierten BH tragen. Genau passend für Deine Brust sind Balconette und Vollschalen BHs.").encode('utf8')</v>
      </c>
      <c r="V299" t="e">
        <f t="shared" si="4"/>
        <v>#REF!</v>
      </c>
      <c r="AA299" t="s">
        <v>53</v>
      </c>
      <c r="AB299" t="s">
        <v>54</v>
      </c>
    </row>
    <row r="300" spans="1:28" x14ac:dyDescent="0.25">
      <c r="A300" t="str">
        <f>""""&amp;New!A300&amp;""""</f>
        <v>"Rund"</v>
      </c>
      <c r="B300" t="str">
        <f>""""&amp;New!B300&amp;""""</f>
        <v>"Leicht Ost-West"</v>
      </c>
      <c r="C300" t="str">
        <f>""""&amp;New!C300&amp;""""</f>
        <v>"Symmetrisch"</v>
      </c>
      <c r="D300" t="str">
        <f>""""&amp;New!D300&amp;""""</f>
        <v>"Halb gestuetzt"</v>
      </c>
      <c r="E300" t="str">
        <f>""""&amp;New!E300&amp;""""</f>
        <v>"H"</v>
      </c>
      <c r="F300" t="e">
        <f>""""&amp;New!#REF!&amp;""""</f>
        <v>#REF!</v>
      </c>
      <c r="G300" t="str">
        <f>""""&amp;New!G300&amp;""""</f>
        <v>"x"</v>
      </c>
      <c r="H300" t="str">
        <f>""""&amp;New!H300&amp;""""</f>
        <v>"x"</v>
      </c>
      <c r="I300" t="str">
        <f>""""&amp;New!F300&amp;""""</f>
        <v>""</v>
      </c>
      <c r="J300" t="str">
        <f>""""&amp;New!I300&amp;""""</f>
        <v>"x"</v>
      </c>
      <c r="K300" t="e">
        <f>""""&amp;New!#REF!&amp;""""</f>
        <v>#REF!</v>
      </c>
      <c r="L300" t="e">
        <f>""""&amp;New!#REF!&amp;""""</f>
        <v>#REF!</v>
      </c>
      <c r="M300" t="e">
        <f>""""&amp;New!#REF!&amp;""""</f>
        <v>#REF!</v>
      </c>
      <c r="N300" t="e">
        <f>""""&amp;New!#REF!&amp;""""</f>
        <v>#REF!</v>
      </c>
      <c r="O300" t="e">
        <f>""""&amp;New!#REF!&amp;""""</f>
        <v>#REF!</v>
      </c>
      <c r="P300" t="e">
        <f>""""&amp;New!#REF!&amp;""""</f>
        <v>#REF!</v>
      </c>
      <c r="Q300" t="str">
        <f>""""&amp;New!J300&amp;""""</f>
        <v>""</v>
      </c>
      <c r="R300" t="str">
        <f>""""&amp;New!K300&amp;""""</f>
        <v>"x"</v>
      </c>
      <c r="S300" t="str">
        <f>""""&amp;New!L300&amp;""""</f>
        <v>"x"</v>
      </c>
      <c r="T300" t="str">
        <f>""""&amp;New!M300&amp;""""</f>
        <v>"x"</v>
      </c>
      <c r="U300" t="str">
        <f>"("""&amp;New!N300&amp;""").encode('utf8')"</f>
        <v>("Deine Brust benötigt Stabilität und Halt. Du solltest entweder einen Push-Up BH oder einen leicht wattierten BH tragen. Genau passend für Deine Brust sind Bralettes, Balconette und Vollschalen BHs.").encode('utf8')</v>
      </c>
      <c r="V300" t="e">
        <f t="shared" si="4"/>
        <v>#REF!</v>
      </c>
      <c r="AA300" t="s">
        <v>53</v>
      </c>
      <c r="AB300" t="s">
        <v>54</v>
      </c>
    </row>
    <row r="301" spans="1:28" x14ac:dyDescent="0.25">
      <c r="A301" t="str">
        <f>""""&amp;New!A301&amp;""""</f>
        <v>"Rund"</v>
      </c>
      <c r="B301" t="str">
        <f>""""&amp;New!B301&amp;""""</f>
        <v>"Leicht Ost-West"</v>
      </c>
      <c r="C301" t="str">
        <f>""""&amp;New!C301&amp;""""</f>
        <v>"Symmetrisch"</v>
      </c>
      <c r="D301" t="str">
        <f>""""&amp;New!D301&amp;""""</f>
        <v>"Nach unten geneigt"</v>
      </c>
      <c r="E301" t="str">
        <f>""""&amp;New!E301&amp;""""</f>
        <v>"H"</v>
      </c>
      <c r="F301" t="e">
        <f>""""&amp;New!#REF!&amp;""""</f>
        <v>#REF!</v>
      </c>
      <c r="G301" t="str">
        <f>""""&amp;New!G301&amp;""""</f>
        <v>"x"</v>
      </c>
      <c r="H301" t="str">
        <f>""""&amp;New!H301&amp;""""</f>
        <v>"x"</v>
      </c>
      <c r="I301" t="str">
        <f>""""&amp;New!F301&amp;""""</f>
        <v>""</v>
      </c>
      <c r="J301" t="str">
        <f>""""&amp;New!I301&amp;""""</f>
        <v>"x"</v>
      </c>
      <c r="K301" t="e">
        <f>""""&amp;New!#REF!&amp;""""</f>
        <v>#REF!</v>
      </c>
      <c r="L301" t="e">
        <f>""""&amp;New!#REF!&amp;""""</f>
        <v>#REF!</v>
      </c>
      <c r="M301" t="e">
        <f>""""&amp;New!#REF!&amp;""""</f>
        <v>#REF!</v>
      </c>
      <c r="N301" t="e">
        <f>""""&amp;New!#REF!&amp;""""</f>
        <v>#REF!</v>
      </c>
      <c r="O301" t="e">
        <f>""""&amp;New!#REF!&amp;""""</f>
        <v>#REF!</v>
      </c>
      <c r="P301" t="e">
        <f>""""&amp;New!#REF!&amp;""""</f>
        <v>#REF!</v>
      </c>
      <c r="Q301" t="str">
        <f>""""&amp;New!J301&amp;""""</f>
        <v>""</v>
      </c>
      <c r="R301" t="str">
        <f>""""&amp;New!K301&amp;""""</f>
        <v>"x"</v>
      </c>
      <c r="S301" t="str">
        <f>""""&amp;New!L301&amp;""""</f>
        <v>"x"</v>
      </c>
      <c r="T301" t="str">
        <f>""""&amp;New!M301&amp;""""</f>
        <v>"x"</v>
      </c>
      <c r="U301" t="str">
        <f>"("""&amp;New!N301&amp;""").encode('utf8')"</f>
        <v>("Deine Brust benötigt Stabilität und Halt. Du solltest entweder einen Push-Up BH oder einen leicht wattierten BH tragen. Genau passend für Deine Brust sind Bralettes, Balconette und Vollschalen BHs.").encode('utf8')</v>
      </c>
      <c r="V301" t="e">
        <f t="shared" si="4"/>
        <v>#REF!</v>
      </c>
      <c r="AA301" t="s">
        <v>53</v>
      </c>
      <c r="AB301" t="s">
        <v>54</v>
      </c>
    </row>
    <row r="302" spans="1:28" x14ac:dyDescent="0.25">
      <c r="A302" t="str">
        <f>""""&amp;New!A302&amp;""""</f>
        <v>"Rund"</v>
      </c>
      <c r="B302" t="str">
        <f>""""&amp;New!B302&amp;""""</f>
        <v>"Mittig"</v>
      </c>
      <c r="C302" t="str">
        <f>""""&amp;New!C302&amp;""""</f>
        <v>"Asymmetrisch"</v>
      </c>
      <c r="D302" t="str">
        <f>""""&amp;New!D302&amp;""""</f>
        <v>"Gestuetzt"</v>
      </c>
      <c r="E302" t="str">
        <f>""""&amp;New!E302&amp;""""</f>
        <v>"H"</v>
      </c>
      <c r="F302" t="e">
        <f>""""&amp;New!#REF!&amp;""""</f>
        <v>#REF!</v>
      </c>
      <c r="G302" t="str">
        <f>""""&amp;New!G302&amp;""""</f>
        <v>""</v>
      </c>
      <c r="H302" t="str">
        <f>""""&amp;New!H302&amp;""""</f>
        <v>"x"</v>
      </c>
      <c r="I302" t="str">
        <f>""""&amp;New!F302&amp;""""</f>
        <v>""</v>
      </c>
      <c r="J302" t="str">
        <f>""""&amp;New!I302&amp;""""</f>
        <v>"x"</v>
      </c>
      <c r="K302" t="e">
        <f>""""&amp;New!#REF!&amp;""""</f>
        <v>#REF!</v>
      </c>
      <c r="L302" t="e">
        <f>""""&amp;New!#REF!&amp;""""</f>
        <v>#REF!</v>
      </c>
      <c r="M302" t="e">
        <f>""""&amp;New!#REF!&amp;""""</f>
        <v>#REF!</v>
      </c>
      <c r="N302" t="e">
        <f>""""&amp;New!#REF!&amp;""""</f>
        <v>#REF!</v>
      </c>
      <c r="O302" t="e">
        <f>""""&amp;New!#REF!&amp;""""</f>
        <v>#REF!</v>
      </c>
      <c r="P302" t="e">
        <f>""""&amp;New!#REF!&amp;""""</f>
        <v>#REF!</v>
      </c>
      <c r="Q302" t="str">
        <f>""""&amp;New!J302&amp;""""</f>
        <v>""</v>
      </c>
      <c r="R302" t="str">
        <f>""""&amp;New!K302&amp;""""</f>
        <v>"x"</v>
      </c>
      <c r="S302" t="str">
        <f>""""&amp;New!L302&amp;""""</f>
        <v>"x"</v>
      </c>
      <c r="T302" t="str">
        <f>""""&amp;New!M302&amp;""""</f>
        <v>""</v>
      </c>
      <c r="U302" t="str">
        <f>"("""&amp;New!N302&amp;""").encode('utf8')"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302" t="e">
        <f t="shared" si="4"/>
        <v>#REF!</v>
      </c>
      <c r="AA302" t="s">
        <v>53</v>
      </c>
      <c r="AB302" t="s">
        <v>54</v>
      </c>
    </row>
    <row r="303" spans="1:28" x14ac:dyDescent="0.25">
      <c r="A303" t="str">
        <f>""""&amp;New!A303&amp;""""</f>
        <v>"Rund"</v>
      </c>
      <c r="B303" t="str">
        <f>""""&amp;New!B303&amp;""""</f>
        <v>"Mittig"</v>
      </c>
      <c r="C303" t="str">
        <f>""""&amp;New!C303&amp;""""</f>
        <v>"Asymmetrisch"</v>
      </c>
      <c r="D303" t="str">
        <f>""""&amp;New!D303&amp;""""</f>
        <v>"Halb gestuetzt"</v>
      </c>
      <c r="E303" t="str">
        <f>""""&amp;New!E303&amp;""""</f>
        <v>"H"</v>
      </c>
      <c r="F303" t="e">
        <f>""""&amp;New!#REF!&amp;""""</f>
        <v>#REF!</v>
      </c>
      <c r="G303" t="str">
        <f>""""&amp;New!G303&amp;""""</f>
        <v>""</v>
      </c>
      <c r="H303" t="str">
        <f>""""&amp;New!H303&amp;""""</f>
        <v>"x"</v>
      </c>
      <c r="I303" t="str">
        <f>""""&amp;New!F303&amp;""""</f>
        <v>""</v>
      </c>
      <c r="J303" t="str">
        <f>""""&amp;New!I303&amp;""""</f>
        <v>"x"</v>
      </c>
      <c r="K303" t="e">
        <f>""""&amp;New!#REF!&amp;""""</f>
        <v>#REF!</v>
      </c>
      <c r="L303" t="e">
        <f>""""&amp;New!#REF!&amp;""""</f>
        <v>#REF!</v>
      </c>
      <c r="M303" t="e">
        <f>""""&amp;New!#REF!&amp;""""</f>
        <v>#REF!</v>
      </c>
      <c r="N303" t="e">
        <f>""""&amp;New!#REF!&amp;""""</f>
        <v>#REF!</v>
      </c>
      <c r="O303" t="e">
        <f>""""&amp;New!#REF!&amp;""""</f>
        <v>#REF!</v>
      </c>
      <c r="P303" t="e">
        <f>""""&amp;New!#REF!&amp;""""</f>
        <v>#REF!</v>
      </c>
      <c r="Q303" t="str">
        <f>""""&amp;New!J303&amp;""""</f>
        <v>""</v>
      </c>
      <c r="R303" t="str">
        <f>""""&amp;New!K303&amp;""""</f>
        <v>"x"</v>
      </c>
      <c r="S303" t="str">
        <f>""""&amp;New!L303&amp;""""</f>
        <v>"x"</v>
      </c>
      <c r="T303" t="str">
        <f>""""&amp;New!M303&amp;""""</f>
        <v>"x"</v>
      </c>
      <c r="U303" t="str">
        <f>"("""&amp;New!N303&amp;""").encode('utf8')"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303" t="e">
        <f t="shared" si="4"/>
        <v>#REF!</v>
      </c>
      <c r="AA303" t="s">
        <v>53</v>
      </c>
      <c r="AB303" t="s">
        <v>54</v>
      </c>
    </row>
    <row r="304" spans="1:28" x14ac:dyDescent="0.25">
      <c r="A304" t="str">
        <f>""""&amp;New!A304&amp;""""</f>
        <v>"Rund"</v>
      </c>
      <c r="B304" t="str">
        <f>""""&amp;New!B304&amp;""""</f>
        <v>"Mittig"</v>
      </c>
      <c r="C304" t="str">
        <f>""""&amp;New!C304&amp;""""</f>
        <v>"Asymmetrisch"</v>
      </c>
      <c r="D304" t="str">
        <f>""""&amp;New!D304&amp;""""</f>
        <v>"Nach unten geneigt"</v>
      </c>
      <c r="E304" t="str">
        <f>""""&amp;New!E304&amp;""""</f>
        <v>"H"</v>
      </c>
      <c r="F304" t="e">
        <f>""""&amp;New!#REF!&amp;""""</f>
        <v>#REF!</v>
      </c>
      <c r="G304" t="str">
        <f>""""&amp;New!G304&amp;""""</f>
        <v>""</v>
      </c>
      <c r="H304" t="str">
        <f>""""&amp;New!H304&amp;""""</f>
        <v>"x"</v>
      </c>
      <c r="I304" t="str">
        <f>""""&amp;New!F304&amp;""""</f>
        <v>""</v>
      </c>
      <c r="J304" t="str">
        <f>""""&amp;New!I304&amp;""""</f>
        <v>"x"</v>
      </c>
      <c r="K304" t="e">
        <f>""""&amp;New!#REF!&amp;""""</f>
        <v>#REF!</v>
      </c>
      <c r="L304" t="e">
        <f>""""&amp;New!#REF!&amp;""""</f>
        <v>#REF!</v>
      </c>
      <c r="M304" t="e">
        <f>""""&amp;New!#REF!&amp;""""</f>
        <v>#REF!</v>
      </c>
      <c r="N304" t="e">
        <f>""""&amp;New!#REF!&amp;""""</f>
        <v>#REF!</v>
      </c>
      <c r="O304" t="e">
        <f>""""&amp;New!#REF!&amp;""""</f>
        <v>#REF!</v>
      </c>
      <c r="P304" t="e">
        <f>""""&amp;New!#REF!&amp;""""</f>
        <v>#REF!</v>
      </c>
      <c r="Q304" t="str">
        <f>""""&amp;New!J304&amp;""""</f>
        <v>""</v>
      </c>
      <c r="R304" t="str">
        <f>""""&amp;New!K304&amp;""""</f>
        <v>"x"</v>
      </c>
      <c r="S304" t="str">
        <f>""""&amp;New!L304&amp;""""</f>
        <v>"x"</v>
      </c>
      <c r="T304" t="str">
        <f>""""&amp;New!M304&amp;""""</f>
        <v>"x"</v>
      </c>
      <c r="U304" t="str">
        <f>"("""&amp;New!N304&amp;""").encode('utf8')"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304" t="e">
        <f t="shared" si="4"/>
        <v>#REF!</v>
      </c>
      <c r="AA304" t="s">
        <v>53</v>
      </c>
      <c r="AB304" t="s">
        <v>54</v>
      </c>
    </row>
    <row r="305" spans="1:28" x14ac:dyDescent="0.25">
      <c r="A305" t="str">
        <f>""""&amp;New!A305&amp;""""</f>
        <v>"Rund"</v>
      </c>
      <c r="B305" t="str">
        <f>""""&amp;New!B305&amp;""""</f>
        <v>"Mittig"</v>
      </c>
      <c r="C305" t="str">
        <f>""""&amp;New!C305&amp;""""</f>
        <v>"Symmetrisch"</v>
      </c>
      <c r="D305" t="str">
        <f>""""&amp;New!D305&amp;""""</f>
        <v>"Gestuetzt"</v>
      </c>
      <c r="E305" t="str">
        <f>""""&amp;New!E305&amp;""""</f>
        <v>"H"</v>
      </c>
      <c r="F305" t="e">
        <f>""""&amp;New!#REF!&amp;""""</f>
        <v>#REF!</v>
      </c>
      <c r="G305" t="str">
        <f>""""&amp;New!G305&amp;""""</f>
        <v>""</v>
      </c>
      <c r="H305" t="str">
        <f>""""&amp;New!H305&amp;""""</f>
        <v>"x"</v>
      </c>
      <c r="I305" t="str">
        <f>""""&amp;New!F305&amp;""""</f>
        <v>"x"</v>
      </c>
      <c r="J305" t="str">
        <f>""""&amp;New!I305&amp;""""</f>
        <v>"x"</v>
      </c>
      <c r="K305" t="e">
        <f>""""&amp;New!#REF!&amp;""""</f>
        <v>#REF!</v>
      </c>
      <c r="L305" t="e">
        <f>""""&amp;New!#REF!&amp;""""</f>
        <v>#REF!</v>
      </c>
      <c r="M305" t="e">
        <f>""""&amp;New!#REF!&amp;""""</f>
        <v>#REF!</v>
      </c>
      <c r="N305" t="e">
        <f>""""&amp;New!#REF!&amp;""""</f>
        <v>#REF!</v>
      </c>
      <c r="O305" t="e">
        <f>""""&amp;New!#REF!&amp;""""</f>
        <v>#REF!</v>
      </c>
      <c r="P305" t="e">
        <f>""""&amp;New!#REF!&amp;""""</f>
        <v>#REF!</v>
      </c>
      <c r="Q305" t="str">
        <f>""""&amp;New!J305&amp;""""</f>
        <v>"x"</v>
      </c>
      <c r="R305" t="str">
        <f>""""&amp;New!K305&amp;""""</f>
        <v>"x"</v>
      </c>
      <c r="S305" t="str">
        <f>""""&amp;New!L305&amp;""""</f>
        <v>"x"</v>
      </c>
      <c r="T305" t="str">
        <f>""""&amp;New!M305&amp;""""</f>
        <v>""</v>
      </c>
      <c r="U305" t="str">
        <f>"("""&amp;New!N305&amp;""").encode('utf8')"</f>
        <v>("Deine Brust benötigt Stabilität und Halt. Du solltest entweder einen Push-Up BH, einen leicht wattierten BH oder einen Doppel Push-Up BH tragen. Genau passend für Deine Brust sind Bralettes, Balconette und Vollschalen BHs.").encode('utf8')</v>
      </c>
      <c r="V305" t="e">
        <f t="shared" si="4"/>
        <v>#REF!</v>
      </c>
      <c r="AA305" t="s">
        <v>53</v>
      </c>
      <c r="AB305" t="s">
        <v>54</v>
      </c>
    </row>
    <row r="306" spans="1:28" x14ac:dyDescent="0.25">
      <c r="A306" t="str">
        <f>""""&amp;New!A306&amp;""""</f>
        <v>"Rund"</v>
      </c>
      <c r="B306" t="str">
        <f>""""&amp;New!B306&amp;""""</f>
        <v>"Mittig"</v>
      </c>
      <c r="C306" t="str">
        <f>""""&amp;New!C306&amp;""""</f>
        <v>"Symmetrisch"</v>
      </c>
      <c r="D306" t="str">
        <f>""""&amp;New!D306&amp;""""</f>
        <v>"Halb gestuetzt"</v>
      </c>
      <c r="E306" t="str">
        <f>""""&amp;New!E306&amp;""""</f>
        <v>"H"</v>
      </c>
      <c r="F306" t="e">
        <f>""""&amp;New!#REF!&amp;""""</f>
        <v>#REF!</v>
      </c>
      <c r="G306" t="str">
        <f>""""&amp;New!G306&amp;""""</f>
        <v>"x"</v>
      </c>
      <c r="H306" t="str">
        <f>""""&amp;New!H306&amp;""""</f>
        <v>"x"</v>
      </c>
      <c r="I306" t="str">
        <f>""""&amp;New!F306&amp;""""</f>
        <v>"x"</v>
      </c>
      <c r="J306" t="str">
        <f>""""&amp;New!I306&amp;""""</f>
        <v>"x"</v>
      </c>
      <c r="K306" t="e">
        <f>""""&amp;New!#REF!&amp;""""</f>
        <v>#REF!</v>
      </c>
      <c r="L306" t="e">
        <f>""""&amp;New!#REF!&amp;""""</f>
        <v>#REF!</v>
      </c>
      <c r="M306" t="e">
        <f>""""&amp;New!#REF!&amp;""""</f>
        <v>#REF!</v>
      </c>
      <c r="N306" t="e">
        <f>""""&amp;New!#REF!&amp;""""</f>
        <v>#REF!</v>
      </c>
      <c r="O306" t="e">
        <f>""""&amp;New!#REF!&amp;""""</f>
        <v>#REF!</v>
      </c>
      <c r="P306" t="e">
        <f>""""&amp;New!#REF!&amp;""""</f>
        <v>#REF!</v>
      </c>
      <c r="Q306" t="str">
        <f>""""&amp;New!J306&amp;""""</f>
        <v>"x"</v>
      </c>
      <c r="R306" t="str">
        <f>""""&amp;New!K306&amp;""""</f>
        <v>"x"</v>
      </c>
      <c r="S306" t="str">
        <f>""""&amp;New!L306&amp;""""</f>
        <v>"x"</v>
      </c>
      <c r="T306" t="str">
        <f>""""&amp;New!M306&amp;""""</f>
        <v>"x"</v>
      </c>
      <c r="U306" t="str">
        <f>"("""&amp;New!N306&amp;""").encode('utf8')"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306" t="e">
        <f t="shared" si="4"/>
        <v>#REF!</v>
      </c>
      <c r="AA306" t="s">
        <v>53</v>
      </c>
      <c r="AB306" t="s">
        <v>54</v>
      </c>
    </row>
    <row r="307" spans="1:28" x14ac:dyDescent="0.25">
      <c r="A307" t="str">
        <f>""""&amp;New!A307&amp;""""</f>
        <v>"Rund"</v>
      </c>
      <c r="B307" t="str">
        <f>""""&amp;New!B307&amp;""""</f>
        <v>"Mittig"</v>
      </c>
      <c r="C307" t="str">
        <f>""""&amp;New!C307&amp;""""</f>
        <v>"Symmetrisch"</v>
      </c>
      <c r="D307" t="str">
        <f>""""&amp;New!D307&amp;""""</f>
        <v>"Nach unten geneigt"</v>
      </c>
      <c r="E307" t="str">
        <f>""""&amp;New!E307&amp;""""</f>
        <v>"H"</v>
      </c>
      <c r="F307" t="e">
        <f>""""&amp;New!#REF!&amp;""""</f>
        <v>#REF!</v>
      </c>
      <c r="G307" t="str">
        <f>""""&amp;New!G307&amp;""""</f>
        <v>"x"</v>
      </c>
      <c r="H307" t="str">
        <f>""""&amp;New!H307&amp;""""</f>
        <v>"x"</v>
      </c>
      <c r="I307" t="str">
        <f>""""&amp;New!F307&amp;""""</f>
        <v>"x"</v>
      </c>
      <c r="J307" t="str">
        <f>""""&amp;New!I307&amp;""""</f>
        <v>"x"</v>
      </c>
      <c r="K307" t="e">
        <f>""""&amp;New!#REF!&amp;""""</f>
        <v>#REF!</v>
      </c>
      <c r="L307" t="e">
        <f>""""&amp;New!#REF!&amp;""""</f>
        <v>#REF!</v>
      </c>
      <c r="M307" t="e">
        <f>""""&amp;New!#REF!&amp;""""</f>
        <v>#REF!</v>
      </c>
      <c r="N307" t="e">
        <f>""""&amp;New!#REF!&amp;""""</f>
        <v>#REF!</v>
      </c>
      <c r="O307" t="e">
        <f>""""&amp;New!#REF!&amp;""""</f>
        <v>#REF!</v>
      </c>
      <c r="P307" t="e">
        <f>""""&amp;New!#REF!&amp;""""</f>
        <v>#REF!</v>
      </c>
      <c r="Q307" t="str">
        <f>""""&amp;New!J307&amp;""""</f>
        <v>"x"</v>
      </c>
      <c r="R307" t="str">
        <f>""""&amp;New!K307&amp;""""</f>
        <v>"x"</v>
      </c>
      <c r="S307" t="str">
        <f>""""&amp;New!L307&amp;""""</f>
        <v>"x"</v>
      </c>
      <c r="T307" t="str">
        <f>""""&amp;New!M307&amp;""""</f>
        <v>"x"</v>
      </c>
      <c r="U307" t="str">
        <f>"("""&amp;New!N307&amp;""").encode('utf8')"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307" t="e">
        <f t="shared" si="4"/>
        <v>#REF!</v>
      </c>
      <c r="AA307" t="s">
        <v>53</v>
      </c>
      <c r="AB307" t="s">
        <v>54</v>
      </c>
    </row>
    <row r="308" spans="1:28" x14ac:dyDescent="0.25">
      <c r="A308" t="str">
        <f>""""&amp;New!A308&amp;""""</f>
        <v>"Tropfenform"</v>
      </c>
      <c r="B308" t="str">
        <f>""""&amp;New!B308&amp;""""</f>
        <v>"Stark Ost-West"</v>
      </c>
      <c r="C308" t="str">
        <f>""""&amp;New!C308&amp;""""</f>
        <v>"Asymmetrisch"</v>
      </c>
      <c r="D308" t="str">
        <f>""""&amp;New!D308&amp;""""</f>
        <v>"Gestuetzt"</v>
      </c>
      <c r="E308" t="str">
        <f>""""&amp;New!E308&amp;""""</f>
        <v>"H"</v>
      </c>
      <c r="F308" t="e">
        <f>""""&amp;New!#REF!&amp;""""</f>
        <v>#REF!</v>
      </c>
      <c r="G308" t="str">
        <f>""""&amp;New!G308&amp;""""</f>
        <v>""</v>
      </c>
      <c r="H308" t="str">
        <f>""""&amp;New!H308&amp;""""</f>
        <v>""</v>
      </c>
      <c r="I308" t="str">
        <f>""""&amp;New!F308&amp;""""</f>
        <v>""</v>
      </c>
      <c r="J308" t="str">
        <f>""""&amp;New!I308&amp;""""</f>
        <v>"x"</v>
      </c>
      <c r="K308" t="e">
        <f>""""&amp;New!#REF!&amp;""""</f>
        <v>#REF!</v>
      </c>
      <c r="L308" t="e">
        <f>""""&amp;New!#REF!&amp;""""</f>
        <v>#REF!</v>
      </c>
      <c r="M308" t="e">
        <f>""""&amp;New!#REF!&amp;""""</f>
        <v>#REF!</v>
      </c>
      <c r="N308" t="e">
        <f>""""&amp;New!#REF!&amp;""""</f>
        <v>#REF!</v>
      </c>
      <c r="O308" t="e">
        <f>""""&amp;New!#REF!&amp;""""</f>
        <v>#REF!</v>
      </c>
      <c r="P308" t="e">
        <f>""""&amp;New!#REF!&amp;""""</f>
        <v>#REF!</v>
      </c>
      <c r="Q308" t="str">
        <f>""""&amp;New!J308&amp;""""</f>
        <v>""</v>
      </c>
      <c r="R308" t="str">
        <f>""""&amp;New!K308&amp;""""</f>
        <v>""</v>
      </c>
      <c r="S308" t="str">
        <f>""""&amp;New!L308&amp;""""</f>
        <v>"x"</v>
      </c>
      <c r="T308" t="str">
        <f>""""&amp;New!M308&amp;""""</f>
        <v>""</v>
      </c>
      <c r="U308" t="str">
        <f>"("""&amp;New!N308&amp;""").encode('utf8')"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08" t="e">
        <f t="shared" si="4"/>
        <v>#REF!</v>
      </c>
      <c r="AA308" t="s">
        <v>53</v>
      </c>
      <c r="AB308" t="s">
        <v>54</v>
      </c>
    </row>
    <row r="309" spans="1:28" x14ac:dyDescent="0.25">
      <c r="A309" t="str">
        <f>""""&amp;New!A309&amp;""""</f>
        <v>"Tropfenform"</v>
      </c>
      <c r="B309" t="str">
        <f>""""&amp;New!B309&amp;""""</f>
        <v>"Stark Ost-West"</v>
      </c>
      <c r="C309" t="str">
        <f>""""&amp;New!C309&amp;""""</f>
        <v>"Asymmetrisch"</v>
      </c>
      <c r="D309" t="str">
        <f>""""&amp;New!D309&amp;""""</f>
        <v>"Halb gestuetzt"</v>
      </c>
      <c r="E309" t="str">
        <f>""""&amp;New!E309&amp;""""</f>
        <v>"H"</v>
      </c>
      <c r="F309" t="e">
        <f>""""&amp;New!#REF!&amp;""""</f>
        <v>#REF!</v>
      </c>
      <c r="G309" t="str">
        <f>""""&amp;New!G309&amp;""""</f>
        <v>""</v>
      </c>
      <c r="H309" t="str">
        <f>""""&amp;New!H309&amp;""""</f>
        <v>""</v>
      </c>
      <c r="I309" t="str">
        <f>""""&amp;New!F309&amp;""""</f>
        <v>""</v>
      </c>
      <c r="J309" t="str">
        <f>""""&amp;New!I309&amp;""""</f>
        <v>"x"</v>
      </c>
      <c r="K309" t="e">
        <f>""""&amp;New!#REF!&amp;""""</f>
        <v>#REF!</v>
      </c>
      <c r="L309" t="e">
        <f>""""&amp;New!#REF!&amp;""""</f>
        <v>#REF!</v>
      </c>
      <c r="M309" t="e">
        <f>""""&amp;New!#REF!&amp;""""</f>
        <v>#REF!</v>
      </c>
      <c r="N309" t="e">
        <f>""""&amp;New!#REF!&amp;""""</f>
        <v>#REF!</v>
      </c>
      <c r="O309" t="e">
        <f>""""&amp;New!#REF!&amp;""""</f>
        <v>#REF!</v>
      </c>
      <c r="P309" t="e">
        <f>""""&amp;New!#REF!&amp;""""</f>
        <v>#REF!</v>
      </c>
      <c r="Q309" t="str">
        <f>""""&amp;New!J309&amp;""""</f>
        <v>""</v>
      </c>
      <c r="R309" t="str">
        <f>""""&amp;New!K309&amp;""""</f>
        <v>""</v>
      </c>
      <c r="S309" t="str">
        <f>""""&amp;New!L309&amp;""""</f>
        <v>"x"</v>
      </c>
      <c r="T309" t="str">
        <f>""""&amp;New!M309&amp;""""</f>
        <v>"x"</v>
      </c>
      <c r="U309" t="str">
        <f>"("""&amp;New!N309&amp;""").encode('utf8')"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09" t="e">
        <f t="shared" si="4"/>
        <v>#REF!</v>
      </c>
      <c r="AA309" t="s">
        <v>53</v>
      </c>
      <c r="AB309" t="s">
        <v>54</v>
      </c>
    </row>
    <row r="310" spans="1:28" x14ac:dyDescent="0.25">
      <c r="A310" t="str">
        <f>""""&amp;New!A310&amp;""""</f>
        <v>"Tropfenform"</v>
      </c>
      <c r="B310" t="str">
        <f>""""&amp;New!B310&amp;""""</f>
        <v>"Stark Ost-West"</v>
      </c>
      <c r="C310" t="str">
        <f>""""&amp;New!C310&amp;""""</f>
        <v>"Asymmetrisch"</v>
      </c>
      <c r="D310" t="str">
        <f>""""&amp;New!D310&amp;""""</f>
        <v>"Nach unten geneigt"</v>
      </c>
      <c r="E310" t="str">
        <f>""""&amp;New!E310&amp;""""</f>
        <v>"H"</v>
      </c>
      <c r="F310" t="e">
        <f>""""&amp;New!#REF!&amp;""""</f>
        <v>#REF!</v>
      </c>
      <c r="G310" t="str">
        <f>""""&amp;New!G310&amp;""""</f>
        <v>""</v>
      </c>
      <c r="H310" t="str">
        <f>""""&amp;New!H310&amp;""""</f>
        <v>""</v>
      </c>
      <c r="I310" t="str">
        <f>""""&amp;New!F310&amp;""""</f>
        <v>""</v>
      </c>
      <c r="J310" t="str">
        <f>""""&amp;New!I310&amp;""""</f>
        <v>"x"</v>
      </c>
      <c r="K310" t="e">
        <f>""""&amp;New!#REF!&amp;""""</f>
        <v>#REF!</v>
      </c>
      <c r="L310" t="e">
        <f>""""&amp;New!#REF!&amp;""""</f>
        <v>#REF!</v>
      </c>
      <c r="M310" t="e">
        <f>""""&amp;New!#REF!&amp;""""</f>
        <v>#REF!</v>
      </c>
      <c r="N310" t="e">
        <f>""""&amp;New!#REF!&amp;""""</f>
        <v>#REF!</v>
      </c>
      <c r="O310" t="e">
        <f>""""&amp;New!#REF!&amp;""""</f>
        <v>#REF!</v>
      </c>
      <c r="P310" t="e">
        <f>""""&amp;New!#REF!&amp;""""</f>
        <v>#REF!</v>
      </c>
      <c r="Q310" t="str">
        <f>""""&amp;New!J310&amp;""""</f>
        <v>""</v>
      </c>
      <c r="R310" t="str">
        <f>""""&amp;New!K310&amp;""""</f>
        <v>""</v>
      </c>
      <c r="S310" t="str">
        <f>""""&amp;New!L310&amp;""""</f>
        <v>"x"</v>
      </c>
      <c r="T310" t="str">
        <f>""""&amp;New!M310&amp;""""</f>
        <v>"x"</v>
      </c>
      <c r="U310" t="str">
        <f>"("""&amp;New!N310&amp;""").encode('utf8')"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10" t="e">
        <f t="shared" si="4"/>
        <v>#REF!</v>
      </c>
      <c r="AA310" t="s">
        <v>53</v>
      </c>
      <c r="AB310" t="s">
        <v>54</v>
      </c>
    </row>
    <row r="311" spans="1:28" x14ac:dyDescent="0.25">
      <c r="A311" t="str">
        <f>""""&amp;New!A311&amp;""""</f>
        <v>"Tropfenform"</v>
      </c>
      <c r="B311" t="str">
        <f>""""&amp;New!B311&amp;""""</f>
        <v>"Stark Ost-West"</v>
      </c>
      <c r="C311" t="str">
        <f>""""&amp;New!C311&amp;""""</f>
        <v>"Symmetrisch"</v>
      </c>
      <c r="D311" t="str">
        <f>""""&amp;New!D311&amp;""""</f>
        <v>"Gestuetzt"</v>
      </c>
      <c r="E311" t="str">
        <f>""""&amp;New!E311&amp;""""</f>
        <v>"H"</v>
      </c>
      <c r="F311" t="e">
        <f>""""&amp;New!#REF!&amp;""""</f>
        <v>#REF!</v>
      </c>
      <c r="G311" t="str">
        <f>""""&amp;New!G311&amp;""""</f>
        <v>""</v>
      </c>
      <c r="H311" t="str">
        <f>""""&amp;New!H311&amp;""""</f>
        <v>""</v>
      </c>
      <c r="I311" t="str">
        <f>""""&amp;New!F311&amp;""""</f>
        <v>""</v>
      </c>
      <c r="J311" t="str">
        <f>""""&amp;New!I311&amp;""""</f>
        <v>"x"</v>
      </c>
      <c r="K311" t="e">
        <f>""""&amp;New!#REF!&amp;""""</f>
        <v>#REF!</v>
      </c>
      <c r="L311" t="e">
        <f>""""&amp;New!#REF!&amp;""""</f>
        <v>#REF!</v>
      </c>
      <c r="M311" t="e">
        <f>""""&amp;New!#REF!&amp;""""</f>
        <v>#REF!</v>
      </c>
      <c r="N311" t="e">
        <f>""""&amp;New!#REF!&amp;""""</f>
        <v>#REF!</v>
      </c>
      <c r="O311" t="e">
        <f>""""&amp;New!#REF!&amp;""""</f>
        <v>#REF!</v>
      </c>
      <c r="P311" t="e">
        <f>""""&amp;New!#REF!&amp;""""</f>
        <v>#REF!</v>
      </c>
      <c r="Q311" t="str">
        <f>""""&amp;New!J311&amp;""""</f>
        <v>""</v>
      </c>
      <c r="R311" t="str">
        <f>""""&amp;New!K311&amp;""""</f>
        <v>""</v>
      </c>
      <c r="S311" t="str">
        <f>""""&amp;New!L311&amp;""""</f>
        <v>"x"</v>
      </c>
      <c r="T311" t="str">
        <f>""""&amp;New!M311&amp;""""</f>
        <v>""</v>
      </c>
      <c r="U311" t="str">
        <f>"("""&amp;New!N311&amp;""").encode('utf8')"</f>
        <v>("Wir empfehlen Dir vor allen Dingen BH-Typen, die Dir Stabilität und Halt geben. Dafür sind BHs mit einem Push-Up am besten geeignet. Genau passend für Deine Brust sind Vollschalen BHs.").encode('utf8')</v>
      </c>
      <c r="V311" t="e">
        <f t="shared" si="4"/>
        <v>#REF!</v>
      </c>
      <c r="AA311" t="s">
        <v>53</v>
      </c>
      <c r="AB311" t="s">
        <v>54</v>
      </c>
    </row>
    <row r="312" spans="1:28" x14ac:dyDescent="0.25">
      <c r="A312" t="str">
        <f>""""&amp;New!A312&amp;""""</f>
        <v>"Tropfenform"</v>
      </c>
      <c r="B312" t="str">
        <f>""""&amp;New!B312&amp;""""</f>
        <v>"Stark Ost-West"</v>
      </c>
      <c r="C312" t="str">
        <f>""""&amp;New!C312&amp;""""</f>
        <v>"Symmetrisch"</v>
      </c>
      <c r="D312" t="str">
        <f>""""&amp;New!D312&amp;""""</f>
        <v>"Halb gestuetzt"</v>
      </c>
      <c r="E312" t="str">
        <f>""""&amp;New!E312&amp;""""</f>
        <v>"H"</v>
      </c>
      <c r="F312" t="e">
        <f>""""&amp;New!#REF!&amp;""""</f>
        <v>#REF!</v>
      </c>
      <c r="G312" t="str">
        <f>""""&amp;New!G312&amp;""""</f>
        <v>""</v>
      </c>
      <c r="H312" t="str">
        <f>""""&amp;New!H312&amp;""""</f>
        <v>""</v>
      </c>
      <c r="I312" t="str">
        <f>""""&amp;New!F312&amp;""""</f>
        <v>""</v>
      </c>
      <c r="J312" t="str">
        <f>""""&amp;New!I312&amp;""""</f>
        <v>"x"</v>
      </c>
      <c r="K312" t="e">
        <f>""""&amp;New!#REF!&amp;""""</f>
        <v>#REF!</v>
      </c>
      <c r="L312" t="e">
        <f>""""&amp;New!#REF!&amp;""""</f>
        <v>#REF!</v>
      </c>
      <c r="M312" t="e">
        <f>""""&amp;New!#REF!&amp;""""</f>
        <v>#REF!</v>
      </c>
      <c r="N312" t="e">
        <f>""""&amp;New!#REF!&amp;""""</f>
        <v>#REF!</v>
      </c>
      <c r="O312" t="e">
        <f>""""&amp;New!#REF!&amp;""""</f>
        <v>#REF!</v>
      </c>
      <c r="P312" t="e">
        <f>""""&amp;New!#REF!&amp;""""</f>
        <v>#REF!</v>
      </c>
      <c r="Q312" t="str">
        <f>""""&amp;New!J312&amp;""""</f>
        <v>""</v>
      </c>
      <c r="R312" t="str">
        <f>""""&amp;New!K312&amp;""""</f>
        <v>""</v>
      </c>
      <c r="S312" t="str">
        <f>""""&amp;New!L312&amp;""""</f>
        <v>"x"</v>
      </c>
      <c r="T312" t="str">
        <f>""""&amp;New!M312&amp;""""</f>
        <v>"x"</v>
      </c>
      <c r="U312" t="str">
        <f>"("""&amp;New!N312&amp;""").encode('utf8')"</f>
        <v>("Wir empfehlen Dir vor allen Dingen BH-Typen, die Dir Stabilität und Halt geben. Dafür sind BHs mit einem Push-Up am besten geeignet. Genau passend für Deine Brust sind Vollschalen BHs.").encode('utf8')</v>
      </c>
      <c r="V312" t="e">
        <f t="shared" si="4"/>
        <v>#REF!</v>
      </c>
      <c r="AA312" t="s">
        <v>53</v>
      </c>
      <c r="AB312" t="s">
        <v>54</v>
      </c>
    </row>
    <row r="313" spans="1:28" x14ac:dyDescent="0.25">
      <c r="A313" t="str">
        <f>""""&amp;New!A313&amp;""""</f>
        <v>"Tropfenform"</v>
      </c>
      <c r="B313" t="str">
        <f>""""&amp;New!B313&amp;""""</f>
        <v>"Stark Ost-West"</v>
      </c>
      <c r="C313" t="str">
        <f>""""&amp;New!C313&amp;""""</f>
        <v>"Symmetrisch"</v>
      </c>
      <c r="D313" t="str">
        <f>""""&amp;New!D313&amp;""""</f>
        <v>"Nach unten geneigt"</v>
      </c>
      <c r="E313" t="str">
        <f>""""&amp;New!E313&amp;""""</f>
        <v>"H"</v>
      </c>
      <c r="F313" t="e">
        <f>""""&amp;New!#REF!&amp;""""</f>
        <v>#REF!</v>
      </c>
      <c r="G313" t="str">
        <f>""""&amp;New!G313&amp;""""</f>
        <v>""</v>
      </c>
      <c r="H313" t="str">
        <f>""""&amp;New!H313&amp;""""</f>
        <v>""</v>
      </c>
      <c r="I313" t="str">
        <f>""""&amp;New!F313&amp;""""</f>
        <v>""</v>
      </c>
      <c r="J313" t="str">
        <f>""""&amp;New!I313&amp;""""</f>
        <v>"x"</v>
      </c>
      <c r="K313" t="e">
        <f>""""&amp;New!#REF!&amp;""""</f>
        <v>#REF!</v>
      </c>
      <c r="L313" t="e">
        <f>""""&amp;New!#REF!&amp;""""</f>
        <v>#REF!</v>
      </c>
      <c r="M313" t="e">
        <f>""""&amp;New!#REF!&amp;""""</f>
        <v>#REF!</v>
      </c>
      <c r="N313" t="e">
        <f>""""&amp;New!#REF!&amp;""""</f>
        <v>#REF!</v>
      </c>
      <c r="O313" t="e">
        <f>""""&amp;New!#REF!&amp;""""</f>
        <v>#REF!</v>
      </c>
      <c r="P313" t="e">
        <f>""""&amp;New!#REF!&amp;""""</f>
        <v>#REF!</v>
      </c>
      <c r="Q313" t="str">
        <f>""""&amp;New!J313&amp;""""</f>
        <v>""</v>
      </c>
      <c r="R313" t="str">
        <f>""""&amp;New!K313&amp;""""</f>
        <v>""</v>
      </c>
      <c r="S313" t="str">
        <f>""""&amp;New!L313&amp;""""</f>
        <v>"x"</v>
      </c>
      <c r="T313" t="str">
        <f>""""&amp;New!M313&amp;""""</f>
        <v>"x"</v>
      </c>
      <c r="U313" t="str">
        <f>"("""&amp;New!N313&amp;""").encode('utf8')"</f>
        <v>("Wir empfehlen Dir vor allen Dingen BH-Typen, die Dir Stabilität und Halt geben. Dafür sind BHs mit einem Push-Up am besten geeignet. Genau passend für Deine Brust sind Vollschalen BHs.").encode('utf8')</v>
      </c>
      <c r="V313" t="e">
        <f t="shared" si="4"/>
        <v>#REF!</v>
      </c>
      <c r="AA313" t="s">
        <v>53</v>
      </c>
      <c r="AB313" t="s">
        <v>54</v>
      </c>
    </row>
    <row r="314" spans="1:28" x14ac:dyDescent="0.25">
      <c r="A314" t="str">
        <f>""""&amp;New!A314&amp;""""</f>
        <v>"Tropfenform"</v>
      </c>
      <c r="B314" t="str">
        <f>""""&amp;New!B314&amp;""""</f>
        <v>"Leicht Ost-West"</v>
      </c>
      <c r="C314" t="str">
        <f>""""&amp;New!C314&amp;""""</f>
        <v>"Asymmetrisch"</v>
      </c>
      <c r="D314" t="str">
        <f>""""&amp;New!D314&amp;""""</f>
        <v>"Gestuetzt"</v>
      </c>
      <c r="E314" t="str">
        <f>""""&amp;New!E314&amp;""""</f>
        <v>"H"</v>
      </c>
      <c r="F314" t="e">
        <f>""""&amp;New!#REF!&amp;""""</f>
        <v>#REF!</v>
      </c>
      <c r="G314" t="str">
        <f>""""&amp;New!G314&amp;""""</f>
        <v>""</v>
      </c>
      <c r="H314" t="str">
        <f>""""&amp;New!H314&amp;""""</f>
        <v>""</v>
      </c>
      <c r="I314" t="str">
        <f>""""&amp;New!F314&amp;""""</f>
        <v>""</v>
      </c>
      <c r="J314" t="str">
        <f>""""&amp;New!I314&amp;""""</f>
        <v>"x"</v>
      </c>
      <c r="K314" t="e">
        <f>""""&amp;New!#REF!&amp;""""</f>
        <v>#REF!</v>
      </c>
      <c r="L314" t="e">
        <f>""""&amp;New!#REF!&amp;""""</f>
        <v>#REF!</v>
      </c>
      <c r="M314" t="e">
        <f>""""&amp;New!#REF!&amp;""""</f>
        <v>#REF!</v>
      </c>
      <c r="N314" t="e">
        <f>""""&amp;New!#REF!&amp;""""</f>
        <v>#REF!</v>
      </c>
      <c r="O314" t="e">
        <f>""""&amp;New!#REF!&amp;""""</f>
        <v>#REF!</v>
      </c>
      <c r="P314" t="e">
        <f>""""&amp;New!#REF!&amp;""""</f>
        <v>#REF!</v>
      </c>
      <c r="Q314" t="str">
        <f>""""&amp;New!J314&amp;""""</f>
        <v>""</v>
      </c>
      <c r="R314" t="str">
        <f>""""&amp;New!K314&amp;""""</f>
        <v>""</v>
      </c>
      <c r="S314" t="str">
        <f>""""&amp;New!L314&amp;""""</f>
        <v>"x"</v>
      </c>
      <c r="T314" t="str">
        <f>""""&amp;New!M314&amp;""""</f>
        <v>""</v>
      </c>
      <c r="U314" t="str">
        <f>"("""&amp;New!N314&amp;""").encode('utf8')"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14" t="e">
        <f t="shared" si="4"/>
        <v>#REF!</v>
      </c>
      <c r="AA314" t="s">
        <v>53</v>
      </c>
      <c r="AB314" t="s">
        <v>54</v>
      </c>
    </row>
    <row r="315" spans="1:28" x14ac:dyDescent="0.25">
      <c r="A315" t="str">
        <f>""""&amp;New!A315&amp;""""</f>
        <v>"Tropfenform"</v>
      </c>
      <c r="B315" t="str">
        <f>""""&amp;New!B315&amp;""""</f>
        <v>"Leicht Ost-West"</v>
      </c>
      <c r="C315" t="str">
        <f>""""&amp;New!C315&amp;""""</f>
        <v>"Asymmetrisch"</v>
      </c>
      <c r="D315" t="str">
        <f>""""&amp;New!D315&amp;""""</f>
        <v>"Halb gestuetzt"</v>
      </c>
      <c r="E315" t="str">
        <f>""""&amp;New!E315&amp;""""</f>
        <v>"H"</v>
      </c>
      <c r="F315" t="e">
        <f>""""&amp;New!#REF!&amp;""""</f>
        <v>#REF!</v>
      </c>
      <c r="G315" t="str">
        <f>""""&amp;New!G315&amp;""""</f>
        <v>""</v>
      </c>
      <c r="H315" t="str">
        <f>""""&amp;New!H315&amp;""""</f>
        <v>""</v>
      </c>
      <c r="I315" t="str">
        <f>""""&amp;New!F315&amp;""""</f>
        <v>""</v>
      </c>
      <c r="J315" t="str">
        <f>""""&amp;New!I315&amp;""""</f>
        <v>"x"</v>
      </c>
      <c r="K315" t="e">
        <f>""""&amp;New!#REF!&amp;""""</f>
        <v>#REF!</v>
      </c>
      <c r="L315" t="e">
        <f>""""&amp;New!#REF!&amp;""""</f>
        <v>#REF!</v>
      </c>
      <c r="M315" t="e">
        <f>""""&amp;New!#REF!&amp;""""</f>
        <v>#REF!</v>
      </c>
      <c r="N315" t="e">
        <f>""""&amp;New!#REF!&amp;""""</f>
        <v>#REF!</v>
      </c>
      <c r="O315" t="e">
        <f>""""&amp;New!#REF!&amp;""""</f>
        <v>#REF!</v>
      </c>
      <c r="P315" t="e">
        <f>""""&amp;New!#REF!&amp;""""</f>
        <v>#REF!</v>
      </c>
      <c r="Q315" t="str">
        <f>""""&amp;New!J315&amp;""""</f>
        <v>""</v>
      </c>
      <c r="R315" t="str">
        <f>""""&amp;New!K315&amp;""""</f>
        <v>""</v>
      </c>
      <c r="S315" t="str">
        <f>""""&amp;New!L315&amp;""""</f>
        <v>"x"</v>
      </c>
      <c r="T315" t="str">
        <f>""""&amp;New!M315&amp;""""</f>
        <v>"x"</v>
      </c>
      <c r="U315" t="str">
        <f>"("""&amp;New!N315&amp;""").encode('utf8')"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15" t="e">
        <f t="shared" si="4"/>
        <v>#REF!</v>
      </c>
      <c r="AA315" t="s">
        <v>53</v>
      </c>
      <c r="AB315" t="s">
        <v>54</v>
      </c>
    </row>
    <row r="316" spans="1:28" x14ac:dyDescent="0.25">
      <c r="A316" t="str">
        <f>""""&amp;New!A316&amp;""""</f>
        <v>"Tropfenform"</v>
      </c>
      <c r="B316" t="str">
        <f>""""&amp;New!B316&amp;""""</f>
        <v>"Leicht Ost-West"</v>
      </c>
      <c r="C316" t="str">
        <f>""""&amp;New!C316&amp;""""</f>
        <v>"Asymmetrisch"</v>
      </c>
      <c r="D316" t="str">
        <f>""""&amp;New!D316&amp;""""</f>
        <v>"Nach unten geneigt"</v>
      </c>
      <c r="E316" t="str">
        <f>""""&amp;New!E316&amp;""""</f>
        <v>"H"</v>
      </c>
      <c r="F316" t="e">
        <f>""""&amp;New!#REF!&amp;""""</f>
        <v>#REF!</v>
      </c>
      <c r="G316" t="str">
        <f>""""&amp;New!G316&amp;""""</f>
        <v>""</v>
      </c>
      <c r="H316" t="str">
        <f>""""&amp;New!H316&amp;""""</f>
        <v>""</v>
      </c>
      <c r="I316" t="str">
        <f>""""&amp;New!F316&amp;""""</f>
        <v>""</v>
      </c>
      <c r="J316" t="str">
        <f>""""&amp;New!I316&amp;""""</f>
        <v>"x"</v>
      </c>
      <c r="K316" t="e">
        <f>""""&amp;New!#REF!&amp;""""</f>
        <v>#REF!</v>
      </c>
      <c r="L316" t="e">
        <f>""""&amp;New!#REF!&amp;""""</f>
        <v>#REF!</v>
      </c>
      <c r="M316" t="e">
        <f>""""&amp;New!#REF!&amp;""""</f>
        <v>#REF!</v>
      </c>
      <c r="N316" t="e">
        <f>""""&amp;New!#REF!&amp;""""</f>
        <v>#REF!</v>
      </c>
      <c r="O316" t="e">
        <f>""""&amp;New!#REF!&amp;""""</f>
        <v>#REF!</v>
      </c>
      <c r="P316" t="e">
        <f>""""&amp;New!#REF!&amp;""""</f>
        <v>#REF!</v>
      </c>
      <c r="Q316" t="str">
        <f>""""&amp;New!J316&amp;""""</f>
        <v>""</v>
      </c>
      <c r="R316" t="str">
        <f>""""&amp;New!K316&amp;""""</f>
        <v>""</v>
      </c>
      <c r="S316" t="str">
        <f>""""&amp;New!L316&amp;""""</f>
        <v>"x"</v>
      </c>
      <c r="T316" t="str">
        <f>""""&amp;New!M316&amp;""""</f>
        <v>"x"</v>
      </c>
      <c r="U316" t="str">
        <f>"("""&amp;New!N316&amp;""").encode('utf8')"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16" t="e">
        <f t="shared" si="4"/>
        <v>#REF!</v>
      </c>
      <c r="AA316" t="s">
        <v>53</v>
      </c>
      <c r="AB316" t="s">
        <v>54</v>
      </c>
    </row>
    <row r="317" spans="1:28" x14ac:dyDescent="0.25">
      <c r="A317" t="str">
        <f>""""&amp;New!A317&amp;""""</f>
        <v>"Tropfenform"</v>
      </c>
      <c r="B317" t="str">
        <f>""""&amp;New!B317&amp;""""</f>
        <v>"Leicht Ost-West"</v>
      </c>
      <c r="C317" t="str">
        <f>""""&amp;New!C317&amp;""""</f>
        <v>"Symmetrisch"</v>
      </c>
      <c r="D317" t="str">
        <f>""""&amp;New!D317&amp;""""</f>
        <v>"Gestuetzt"</v>
      </c>
      <c r="E317" t="str">
        <f>""""&amp;New!E317&amp;""""</f>
        <v>"H"</v>
      </c>
      <c r="F317" t="e">
        <f>""""&amp;New!#REF!&amp;""""</f>
        <v>#REF!</v>
      </c>
      <c r="G317" t="str">
        <f>""""&amp;New!G317&amp;""""</f>
        <v>""</v>
      </c>
      <c r="H317" t="str">
        <f>""""&amp;New!H317&amp;""""</f>
        <v>""</v>
      </c>
      <c r="I317" t="str">
        <f>""""&amp;New!F317&amp;""""</f>
        <v>""</v>
      </c>
      <c r="J317" t="str">
        <f>""""&amp;New!I317&amp;""""</f>
        <v>"x"</v>
      </c>
      <c r="K317" t="e">
        <f>""""&amp;New!#REF!&amp;""""</f>
        <v>#REF!</v>
      </c>
      <c r="L317" t="e">
        <f>""""&amp;New!#REF!&amp;""""</f>
        <v>#REF!</v>
      </c>
      <c r="M317" t="e">
        <f>""""&amp;New!#REF!&amp;""""</f>
        <v>#REF!</v>
      </c>
      <c r="N317" t="e">
        <f>""""&amp;New!#REF!&amp;""""</f>
        <v>#REF!</v>
      </c>
      <c r="O317" t="e">
        <f>""""&amp;New!#REF!&amp;""""</f>
        <v>#REF!</v>
      </c>
      <c r="P317" t="e">
        <f>""""&amp;New!#REF!&amp;""""</f>
        <v>#REF!</v>
      </c>
      <c r="Q317" t="str">
        <f>""""&amp;New!J317&amp;""""</f>
        <v>""</v>
      </c>
      <c r="R317" t="str">
        <f>""""&amp;New!K317&amp;""""</f>
        <v>"x"</v>
      </c>
      <c r="S317" t="str">
        <f>""""&amp;New!L317&amp;""""</f>
        <v>"x"</v>
      </c>
      <c r="T317" t="str">
        <f>""""&amp;New!M317&amp;""""</f>
        <v>""</v>
      </c>
      <c r="U317" t="str">
        <f>"("""&amp;New!N317&amp;""").encode('utf8')"</f>
        <v>("Deine Brust benötigt Stabilität und Halt. Du solltest entweder einen Push-Up BH oder einen leicht wattierten BH tragen. Genau passend für Deine Brust sind Vollschalen BHs.").encode('utf8')</v>
      </c>
      <c r="V317" t="e">
        <f t="shared" si="4"/>
        <v>#REF!</v>
      </c>
      <c r="AA317" t="s">
        <v>53</v>
      </c>
      <c r="AB317" t="s">
        <v>54</v>
      </c>
    </row>
    <row r="318" spans="1:28" x14ac:dyDescent="0.25">
      <c r="A318" t="str">
        <f>""""&amp;New!A318&amp;""""</f>
        <v>"Tropfenform"</v>
      </c>
      <c r="B318" t="str">
        <f>""""&amp;New!B318&amp;""""</f>
        <v>"Leicht Ost-West"</v>
      </c>
      <c r="C318" t="str">
        <f>""""&amp;New!C318&amp;""""</f>
        <v>"Symmetrisch"</v>
      </c>
      <c r="D318" t="str">
        <f>""""&amp;New!D318&amp;""""</f>
        <v>"Halb gestuetzt"</v>
      </c>
      <c r="E318" t="str">
        <f>""""&amp;New!E318&amp;""""</f>
        <v>"H"</v>
      </c>
      <c r="F318" t="e">
        <f>""""&amp;New!#REF!&amp;""""</f>
        <v>#REF!</v>
      </c>
      <c r="G318" t="str">
        <f>""""&amp;New!G318&amp;""""</f>
        <v>""</v>
      </c>
      <c r="H318" t="str">
        <f>""""&amp;New!H318&amp;""""</f>
        <v>""</v>
      </c>
      <c r="I318" t="str">
        <f>""""&amp;New!F318&amp;""""</f>
        <v>""</v>
      </c>
      <c r="J318" t="str">
        <f>""""&amp;New!I318&amp;""""</f>
        <v>"x"</v>
      </c>
      <c r="K318" t="e">
        <f>""""&amp;New!#REF!&amp;""""</f>
        <v>#REF!</v>
      </c>
      <c r="L318" t="e">
        <f>""""&amp;New!#REF!&amp;""""</f>
        <v>#REF!</v>
      </c>
      <c r="M318" t="e">
        <f>""""&amp;New!#REF!&amp;""""</f>
        <v>#REF!</v>
      </c>
      <c r="N318" t="e">
        <f>""""&amp;New!#REF!&amp;""""</f>
        <v>#REF!</v>
      </c>
      <c r="O318" t="e">
        <f>""""&amp;New!#REF!&amp;""""</f>
        <v>#REF!</v>
      </c>
      <c r="P318" t="e">
        <f>""""&amp;New!#REF!&amp;""""</f>
        <v>#REF!</v>
      </c>
      <c r="Q318" t="str">
        <f>""""&amp;New!J318&amp;""""</f>
        <v>""</v>
      </c>
      <c r="R318" t="str">
        <f>""""&amp;New!K318&amp;""""</f>
        <v>"x"</v>
      </c>
      <c r="S318" t="str">
        <f>""""&amp;New!L318&amp;""""</f>
        <v>"x"</v>
      </c>
      <c r="T318" t="str">
        <f>""""&amp;New!M318&amp;""""</f>
        <v>"x"</v>
      </c>
      <c r="U318" t="str">
        <f>"("""&amp;New!N318&amp;""").encode('utf8')"</f>
        <v>("Deine Brust benötigt Stabilität und Halt. Du solltest entweder einen Push-Up BH oder einen leicht wattierten BH tragen. Genau passend für Deine Brust sind Vollschalen BHs.").encode('utf8')</v>
      </c>
      <c r="V318" t="e">
        <f t="shared" si="4"/>
        <v>#REF!</v>
      </c>
      <c r="AA318" t="s">
        <v>53</v>
      </c>
      <c r="AB318" t="s">
        <v>54</v>
      </c>
    </row>
    <row r="319" spans="1:28" x14ac:dyDescent="0.25">
      <c r="A319" t="str">
        <f>""""&amp;New!A319&amp;""""</f>
        <v>"Tropfenform"</v>
      </c>
      <c r="B319" t="str">
        <f>""""&amp;New!B319&amp;""""</f>
        <v>"Leicht Ost-West"</v>
      </c>
      <c r="C319" t="str">
        <f>""""&amp;New!C319&amp;""""</f>
        <v>"Symmetrisch"</v>
      </c>
      <c r="D319" t="str">
        <f>""""&amp;New!D319&amp;""""</f>
        <v>"Nach unten geneigt"</v>
      </c>
      <c r="E319" t="str">
        <f>""""&amp;New!E319&amp;""""</f>
        <v>"H"</v>
      </c>
      <c r="F319" t="e">
        <f>""""&amp;New!#REF!&amp;""""</f>
        <v>#REF!</v>
      </c>
      <c r="G319" t="str">
        <f>""""&amp;New!G319&amp;""""</f>
        <v>""</v>
      </c>
      <c r="H319" t="str">
        <f>""""&amp;New!H319&amp;""""</f>
        <v>""</v>
      </c>
      <c r="I319" t="str">
        <f>""""&amp;New!F319&amp;""""</f>
        <v>""</v>
      </c>
      <c r="J319" t="str">
        <f>""""&amp;New!I319&amp;""""</f>
        <v>"x"</v>
      </c>
      <c r="K319" t="e">
        <f>""""&amp;New!#REF!&amp;""""</f>
        <v>#REF!</v>
      </c>
      <c r="L319" t="e">
        <f>""""&amp;New!#REF!&amp;""""</f>
        <v>#REF!</v>
      </c>
      <c r="M319" t="e">
        <f>""""&amp;New!#REF!&amp;""""</f>
        <v>#REF!</v>
      </c>
      <c r="N319" t="e">
        <f>""""&amp;New!#REF!&amp;""""</f>
        <v>#REF!</v>
      </c>
      <c r="O319" t="e">
        <f>""""&amp;New!#REF!&amp;""""</f>
        <v>#REF!</v>
      </c>
      <c r="P319" t="e">
        <f>""""&amp;New!#REF!&amp;""""</f>
        <v>#REF!</v>
      </c>
      <c r="Q319" t="str">
        <f>""""&amp;New!J319&amp;""""</f>
        <v>""</v>
      </c>
      <c r="R319" t="str">
        <f>""""&amp;New!K319&amp;""""</f>
        <v>"x"</v>
      </c>
      <c r="S319" t="str">
        <f>""""&amp;New!L319&amp;""""</f>
        <v>"x"</v>
      </c>
      <c r="T319" t="str">
        <f>""""&amp;New!M319&amp;""""</f>
        <v>"x"</v>
      </c>
      <c r="U319" t="str">
        <f>"("""&amp;New!N319&amp;""").encode('utf8')"</f>
        <v>("Deine Brust benötigt Stabilität und Halt. Du solltest entweder einen Push-Up BH oder einen leicht wattierten BH tragen. Genau passend für Deine Brust sind Vollschalen BHs.").encode('utf8')</v>
      </c>
      <c r="V319" t="e">
        <f t="shared" si="4"/>
        <v>#REF!</v>
      </c>
      <c r="AA319" t="s">
        <v>53</v>
      </c>
      <c r="AB319" t="s">
        <v>54</v>
      </c>
    </row>
    <row r="320" spans="1:28" x14ac:dyDescent="0.25">
      <c r="A320" t="str">
        <f>""""&amp;New!A320&amp;""""</f>
        <v>"Tropfenform"</v>
      </c>
      <c r="B320" t="str">
        <f>""""&amp;New!B320&amp;""""</f>
        <v>"Mittig"</v>
      </c>
      <c r="C320" t="str">
        <f>""""&amp;New!C320&amp;""""</f>
        <v>"Asymmetrisch"</v>
      </c>
      <c r="D320" t="str">
        <f>""""&amp;New!D320&amp;""""</f>
        <v>"Gestuetzt"</v>
      </c>
      <c r="E320" t="str">
        <f>""""&amp;New!E320&amp;""""</f>
        <v>"H"</v>
      </c>
      <c r="F320" t="e">
        <f>""""&amp;New!#REF!&amp;""""</f>
        <v>#REF!</v>
      </c>
      <c r="G320" t="str">
        <f>""""&amp;New!G320&amp;""""</f>
        <v>""</v>
      </c>
      <c r="H320" t="str">
        <f>""""&amp;New!H320&amp;""""</f>
        <v>""</v>
      </c>
      <c r="I320" t="str">
        <f>""""&amp;New!F320&amp;""""</f>
        <v>""</v>
      </c>
      <c r="J320" t="str">
        <f>""""&amp;New!I320&amp;""""</f>
        <v>"x"</v>
      </c>
      <c r="K320" t="e">
        <f>""""&amp;New!#REF!&amp;""""</f>
        <v>#REF!</v>
      </c>
      <c r="L320" t="e">
        <f>""""&amp;New!#REF!&amp;""""</f>
        <v>#REF!</v>
      </c>
      <c r="M320" t="e">
        <f>""""&amp;New!#REF!&amp;""""</f>
        <v>#REF!</v>
      </c>
      <c r="N320" t="e">
        <f>""""&amp;New!#REF!&amp;""""</f>
        <v>#REF!</v>
      </c>
      <c r="O320" t="e">
        <f>""""&amp;New!#REF!&amp;""""</f>
        <v>#REF!</v>
      </c>
      <c r="P320" t="e">
        <f>""""&amp;New!#REF!&amp;""""</f>
        <v>#REF!</v>
      </c>
      <c r="Q320" t="str">
        <f>""""&amp;New!J320&amp;""""</f>
        <v>""</v>
      </c>
      <c r="R320" t="str">
        <f>""""&amp;New!K320&amp;""""</f>
        <v>"x"</v>
      </c>
      <c r="S320" t="str">
        <f>""""&amp;New!L320&amp;""""</f>
        <v>"x"</v>
      </c>
      <c r="T320" t="str">
        <f>""""&amp;New!M320&amp;""""</f>
        <v>""</v>
      </c>
      <c r="U320" t="str">
        <f>"("""&amp;New!N320&amp;""").encode('utf8')"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320" t="e">
        <f t="shared" si="4"/>
        <v>#REF!</v>
      </c>
      <c r="AA320" t="s">
        <v>53</v>
      </c>
      <c r="AB320" t="s">
        <v>54</v>
      </c>
    </row>
    <row r="321" spans="1:28" x14ac:dyDescent="0.25">
      <c r="A321" t="str">
        <f>""""&amp;New!A321&amp;""""</f>
        <v>"Tropfenform"</v>
      </c>
      <c r="B321" t="str">
        <f>""""&amp;New!B321&amp;""""</f>
        <v>"Mittig"</v>
      </c>
      <c r="C321" t="str">
        <f>""""&amp;New!C321&amp;""""</f>
        <v>"Asymmetrisch"</v>
      </c>
      <c r="D321" t="str">
        <f>""""&amp;New!D321&amp;""""</f>
        <v>"Halb gestuetzt"</v>
      </c>
      <c r="E321" t="str">
        <f>""""&amp;New!E321&amp;""""</f>
        <v>"H"</v>
      </c>
      <c r="F321" t="e">
        <f>""""&amp;New!#REF!&amp;""""</f>
        <v>#REF!</v>
      </c>
      <c r="G321" t="str">
        <f>""""&amp;New!G321&amp;""""</f>
        <v>""</v>
      </c>
      <c r="H321" t="str">
        <f>""""&amp;New!H321&amp;""""</f>
        <v>""</v>
      </c>
      <c r="I321" t="str">
        <f>""""&amp;New!F321&amp;""""</f>
        <v>""</v>
      </c>
      <c r="J321" t="str">
        <f>""""&amp;New!I321&amp;""""</f>
        <v>"x"</v>
      </c>
      <c r="K321" t="e">
        <f>""""&amp;New!#REF!&amp;""""</f>
        <v>#REF!</v>
      </c>
      <c r="L321" t="e">
        <f>""""&amp;New!#REF!&amp;""""</f>
        <v>#REF!</v>
      </c>
      <c r="M321" t="e">
        <f>""""&amp;New!#REF!&amp;""""</f>
        <v>#REF!</v>
      </c>
      <c r="N321" t="e">
        <f>""""&amp;New!#REF!&amp;""""</f>
        <v>#REF!</v>
      </c>
      <c r="O321" t="e">
        <f>""""&amp;New!#REF!&amp;""""</f>
        <v>#REF!</v>
      </c>
      <c r="P321" t="e">
        <f>""""&amp;New!#REF!&amp;""""</f>
        <v>#REF!</v>
      </c>
      <c r="Q321" t="str">
        <f>""""&amp;New!J321&amp;""""</f>
        <v>""</v>
      </c>
      <c r="R321" t="str">
        <f>""""&amp;New!K321&amp;""""</f>
        <v>"x"</v>
      </c>
      <c r="S321" t="str">
        <f>""""&amp;New!L321&amp;""""</f>
        <v>"x"</v>
      </c>
      <c r="T321" t="str">
        <f>""""&amp;New!M321&amp;""""</f>
        <v>"x"</v>
      </c>
      <c r="U321" t="str">
        <f>"("""&amp;New!N321&amp;""").encode('utf8')"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321" t="e">
        <f t="shared" si="4"/>
        <v>#REF!</v>
      </c>
      <c r="AA321" t="s">
        <v>53</v>
      </c>
      <c r="AB321" t="s">
        <v>54</v>
      </c>
    </row>
    <row r="322" spans="1:28" x14ac:dyDescent="0.25">
      <c r="A322" t="str">
        <f>""""&amp;New!A322&amp;""""</f>
        <v>"Tropfenform"</v>
      </c>
      <c r="B322" t="str">
        <f>""""&amp;New!B322&amp;""""</f>
        <v>"Mittig"</v>
      </c>
      <c r="C322" t="str">
        <f>""""&amp;New!C322&amp;""""</f>
        <v>"Asymmetrisch"</v>
      </c>
      <c r="D322" t="str">
        <f>""""&amp;New!D322&amp;""""</f>
        <v>"Nach unten geneigt"</v>
      </c>
      <c r="E322" t="str">
        <f>""""&amp;New!E322&amp;""""</f>
        <v>"H"</v>
      </c>
      <c r="F322" t="e">
        <f>""""&amp;New!#REF!&amp;""""</f>
        <v>#REF!</v>
      </c>
      <c r="G322" t="str">
        <f>""""&amp;New!G322&amp;""""</f>
        <v>""</v>
      </c>
      <c r="H322" t="str">
        <f>""""&amp;New!H322&amp;""""</f>
        <v>""</v>
      </c>
      <c r="I322" t="str">
        <f>""""&amp;New!F322&amp;""""</f>
        <v>""</v>
      </c>
      <c r="J322" t="str">
        <f>""""&amp;New!I322&amp;""""</f>
        <v>"x"</v>
      </c>
      <c r="K322" t="e">
        <f>""""&amp;New!#REF!&amp;""""</f>
        <v>#REF!</v>
      </c>
      <c r="L322" t="e">
        <f>""""&amp;New!#REF!&amp;""""</f>
        <v>#REF!</v>
      </c>
      <c r="M322" t="e">
        <f>""""&amp;New!#REF!&amp;""""</f>
        <v>#REF!</v>
      </c>
      <c r="N322" t="e">
        <f>""""&amp;New!#REF!&amp;""""</f>
        <v>#REF!</v>
      </c>
      <c r="O322" t="e">
        <f>""""&amp;New!#REF!&amp;""""</f>
        <v>#REF!</v>
      </c>
      <c r="P322" t="e">
        <f>""""&amp;New!#REF!&amp;""""</f>
        <v>#REF!</v>
      </c>
      <c r="Q322" t="str">
        <f>""""&amp;New!J322&amp;""""</f>
        <v>""</v>
      </c>
      <c r="R322" t="str">
        <f>""""&amp;New!K322&amp;""""</f>
        <v>"x"</v>
      </c>
      <c r="S322" t="str">
        <f>""""&amp;New!L322&amp;""""</f>
        <v>"x"</v>
      </c>
      <c r="T322" t="str">
        <f>""""&amp;New!M322&amp;""""</f>
        <v>"x"</v>
      </c>
      <c r="U322" t="str">
        <f>"("""&amp;New!N322&amp;""").encode('utf8')"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322" t="e">
        <f t="shared" si="4"/>
        <v>#REF!</v>
      </c>
      <c r="AA322" t="s">
        <v>53</v>
      </c>
      <c r="AB322" t="s">
        <v>54</v>
      </c>
    </row>
    <row r="323" spans="1:28" x14ac:dyDescent="0.25">
      <c r="A323" t="str">
        <f>""""&amp;New!A323&amp;""""</f>
        <v>"Tropfenform"</v>
      </c>
      <c r="B323" t="str">
        <f>""""&amp;New!B323&amp;""""</f>
        <v>"Mittig"</v>
      </c>
      <c r="C323" t="str">
        <f>""""&amp;New!C323&amp;""""</f>
        <v>"Symmetrisch"</v>
      </c>
      <c r="D323" t="str">
        <f>""""&amp;New!D323&amp;""""</f>
        <v>"Gestuetzt"</v>
      </c>
      <c r="E323" t="str">
        <f>""""&amp;New!E323&amp;""""</f>
        <v>"H"</v>
      </c>
      <c r="F323" t="e">
        <f>""""&amp;New!#REF!&amp;""""</f>
        <v>#REF!</v>
      </c>
      <c r="G323" t="str">
        <f>""""&amp;New!G323&amp;""""</f>
        <v>""</v>
      </c>
      <c r="H323" t="str">
        <f>""""&amp;New!H323&amp;""""</f>
        <v>""</v>
      </c>
      <c r="I323" t="str">
        <f>""""&amp;New!F323&amp;""""</f>
        <v>""</v>
      </c>
      <c r="J323" t="str">
        <f>""""&amp;New!I323&amp;""""</f>
        <v>"x"</v>
      </c>
      <c r="K323" t="e">
        <f>""""&amp;New!#REF!&amp;""""</f>
        <v>#REF!</v>
      </c>
      <c r="L323" t="e">
        <f>""""&amp;New!#REF!&amp;""""</f>
        <v>#REF!</v>
      </c>
      <c r="M323" t="e">
        <f>""""&amp;New!#REF!&amp;""""</f>
        <v>#REF!</v>
      </c>
      <c r="N323" t="e">
        <f>""""&amp;New!#REF!&amp;""""</f>
        <v>#REF!</v>
      </c>
      <c r="O323" t="e">
        <f>""""&amp;New!#REF!&amp;""""</f>
        <v>#REF!</v>
      </c>
      <c r="P323" t="e">
        <f>""""&amp;New!#REF!&amp;""""</f>
        <v>#REF!</v>
      </c>
      <c r="Q323" t="str">
        <f>""""&amp;New!J323&amp;""""</f>
        <v>""</v>
      </c>
      <c r="R323" t="str">
        <f>""""&amp;New!K323&amp;""""</f>
        <v>"x"</v>
      </c>
      <c r="S323" t="str">
        <f>""""&amp;New!L323&amp;""""</f>
        <v>"x"</v>
      </c>
      <c r="T323" t="str">
        <f>""""&amp;New!M323&amp;""""</f>
        <v>""</v>
      </c>
      <c r="U323" t="str">
        <f>"("""&amp;New!N323&amp;""").encode('utf8')"</f>
        <v>("Deine Brust benötigt Stabilität und Halt. Du solltest entweder einen Push-Up BH oder einen leicht wattierten BH tragen. Genau passend für Deine Brust sind Vollschalen BHs.").encode('utf8')</v>
      </c>
      <c r="V323" t="e">
        <f t="shared" ref="V323:V361" si="5">AA323&amp;A323&amp;","&amp;B323&amp;","&amp;C323&amp;","&amp;D323&amp;","&amp;E323&amp;","&amp;F323&amp;","&amp;G323&amp;","&amp;H323&amp;","&amp;I323&amp;","&amp;J323&amp;","&amp;K323&amp;","&amp;L323&amp;","&amp;M323&amp;","&amp;N323&amp;","&amp;O323&amp;","&amp;P323&amp;","&amp;Q323&amp;","&amp;R323&amp;","&amp;S323&amp;","&amp;T323&amp;","&amp;U323&amp;AB323</f>
        <v>#REF!</v>
      </c>
      <c r="AA323" t="s">
        <v>53</v>
      </c>
      <c r="AB323" t="s">
        <v>54</v>
      </c>
    </row>
    <row r="324" spans="1:28" x14ac:dyDescent="0.25">
      <c r="A324" t="str">
        <f>""""&amp;New!A324&amp;""""</f>
        <v>"Tropfenform"</v>
      </c>
      <c r="B324" t="str">
        <f>""""&amp;New!B324&amp;""""</f>
        <v>"Mittig"</v>
      </c>
      <c r="C324" t="str">
        <f>""""&amp;New!C324&amp;""""</f>
        <v>"Symmetrisch"</v>
      </c>
      <c r="D324" t="str">
        <f>""""&amp;New!D324&amp;""""</f>
        <v>"Halb gestuetzt"</v>
      </c>
      <c r="E324" t="str">
        <f>""""&amp;New!E324&amp;""""</f>
        <v>"H"</v>
      </c>
      <c r="F324" t="e">
        <f>""""&amp;New!#REF!&amp;""""</f>
        <v>#REF!</v>
      </c>
      <c r="G324" t="str">
        <f>""""&amp;New!G324&amp;""""</f>
        <v>""</v>
      </c>
      <c r="H324" t="str">
        <f>""""&amp;New!H324&amp;""""</f>
        <v>""</v>
      </c>
      <c r="I324" t="str">
        <f>""""&amp;New!F324&amp;""""</f>
        <v>""</v>
      </c>
      <c r="J324" t="str">
        <f>""""&amp;New!I324&amp;""""</f>
        <v>"x"</v>
      </c>
      <c r="K324" t="e">
        <f>""""&amp;New!#REF!&amp;""""</f>
        <v>#REF!</v>
      </c>
      <c r="L324" t="e">
        <f>""""&amp;New!#REF!&amp;""""</f>
        <v>#REF!</v>
      </c>
      <c r="M324" t="e">
        <f>""""&amp;New!#REF!&amp;""""</f>
        <v>#REF!</v>
      </c>
      <c r="N324" t="e">
        <f>""""&amp;New!#REF!&amp;""""</f>
        <v>#REF!</v>
      </c>
      <c r="O324" t="e">
        <f>""""&amp;New!#REF!&amp;""""</f>
        <v>#REF!</v>
      </c>
      <c r="P324" t="e">
        <f>""""&amp;New!#REF!&amp;""""</f>
        <v>#REF!</v>
      </c>
      <c r="Q324" t="str">
        <f>""""&amp;New!J324&amp;""""</f>
        <v>""</v>
      </c>
      <c r="R324" t="str">
        <f>""""&amp;New!K324&amp;""""</f>
        <v>"x"</v>
      </c>
      <c r="S324" t="str">
        <f>""""&amp;New!L324&amp;""""</f>
        <v>"x"</v>
      </c>
      <c r="T324" t="str">
        <f>""""&amp;New!M324&amp;""""</f>
        <v>"x"</v>
      </c>
      <c r="U324" t="str">
        <f>"("""&amp;New!N324&amp;""").encode('utf8')"</f>
        <v>("Deine Brust benötigt Stabilität und Halt. Du solltest entweder einen Push-Up BH oder einen leicht wattierten BH tragen. Genau passend für Deine Brust sind Vollschalen BHs.").encode('utf8')</v>
      </c>
      <c r="V324" t="e">
        <f t="shared" si="5"/>
        <v>#REF!</v>
      </c>
      <c r="AA324" t="s">
        <v>53</v>
      </c>
      <c r="AB324" t="s">
        <v>54</v>
      </c>
    </row>
    <row r="325" spans="1:28" x14ac:dyDescent="0.25">
      <c r="A325" t="str">
        <f>""""&amp;New!A325&amp;""""</f>
        <v>"Tropfenform"</v>
      </c>
      <c r="B325" t="str">
        <f>""""&amp;New!B325&amp;""""</f>
        <v>"Mittig"</v>
      </c>
      <c r="C325" t="str">
        <f>""""&amp;New!C325&amp;""""</f>
        <v>"Symmetrisch"</v>
      </c>
      <c r="D325" t="str">
        <f>""""&amp;New!D325&amp;""""</f>
        <v>"Nach unten geneigt"</v>
      </c>
      <c r="E325" t="str">
        <f>""""&amp;New!E325&amp;""""</f>
        <v>"H"</v>
      </c>
      <c r="F325" t="e">
        <f>""""&amp;New!#REF!&amp;""""</f>
        <v>#REF!</v>
      </c>
      <c r="G325" t="str">
        <f>""""&amp;New!G325&amp;""""</f>
        <v>""</v>
      </c>
      <c r="H325" t="str">
        <f>""""&amp;New!H325&amp;""""</f>
        <v>""</v>
      </c>
      <c r="I325" t="str">
        <f>""""&amp;New!F325&amp;""""</f>
        <v>""</v>
      </c>
      <c r="J325" t="str">
        <f>""""&amp;New!I325&amp;""""</f>
        <v>"x"</v>
      </c>
      <c r="K325" t="e">
        <f>""""&amp;New!#REF!&amp;""""</f>
        <v>#REF!</v>
      </c>
      <c r="L325" t="e">
        <f>""""&amp;New!#REF!&amp;""""</f>
        <v>#REF!</v>
      </c>
      <c r="M325" t="e">
        <f>""""&amp;New!#REF!&amp;""""</f>
        <v>#REF!</v>
      </c>
      <c r="N325" t="e">
        <f>""""&amp;New!#REF!&amp;""""</f>
        <v>#REF!</v>
      </c>
      <c r="O325" t="e">
        <f>""""&amp;New!#REF!&amp;""""</f>
        <v>#REF!</v>
      </c>
      <c r="P325" t="e">
        <f>""""&amp;New!#REF!&amp;""""</f>
        <v>#REF!</v>
      </c>
      <c r="Q325" t="str">
        <f>""""&amp;New!J325&amp;""""</f>
        <v>""</v>
      </c>
      <c r="R325" t="str">
        <f>""""&amp;New!K325&amp;""""</f>
        <v>"x"</v>
      </c>
      <c r="S325" t="str">
        <f>""""&amp;New!L325&amp;""""</f>
        <v>"x"</v>
      </c>
      <c r="T325" t="str">
        <f>""""&amp;New!M325&amp;""""</f>
        <v>"x"</v>
      </c>
      <c r="U325" t="str">
        <f>"("""&amp;New!N325&amp;""").encode('utf8')"</f>
        <v>("Deine Brust benötigt Stabilität und Halt. Du solltest entweder einen Push-Up BH oder einen leicht wattierten BH tragen. Genau passend für Deine Brust sind Vollschalen BHs.").encode('utf8')</v>
      </c>
      <c r="V325" t="e">
        <f t="shared" si="5"/>
        <v>#REF!</v>
      </c>
      <c r="AA325" t="s">
        <v>53</v>
      </c>
      <c r="AB325" t="s">
        <v>54</v>
      </c>
    </row>
    <row r="326" spans="1:28" x14ac:dyDescent="0.25">
      <c r="A326" t="str">
        <f>""""&amp;New!A326&amp;""""</f>
        <v>"Rund"</v>
      </c>
      <c r="B326" t="str">
        <f>""""&amp;New!B326&amp;""""</f>
        <v>"Stark Ost-West"</v>
      </c>
      <c r="C326" t="str">
        <f>""""&amp;New!C326&amp;""""</f>
        <v>"Asymmetrisch"</v>
      </c>
      <c r="D326" t="str">
        <f>""""&amp;New!D326&amp;""""</f>
        <v>"Gestuetzt"</v>
      </c>
      <c r="E326" t="str">
        <f>""""&amp;New!E326&amp;""""</f>
        <v>"I"</v>
      </c>
      <c r="F326" t="e">
        <f>""""&amp;New!#REF!&amp;""""</f>
        <v>#REF!</v>
      </c>
      <c r="G326" t="str">
        <f>""""&amp;New!G326&amp;""""</f>
        <v>""</v>
      </c>
      <c r="H326" t="str">
        <f>""""&amp;New!H326&amp;""""</f>
        <v>"x"</v>
      </c>
      <c r="I326" t="str">
        <f>""""&amp;New!F326&amp;""""</f>
        <v>""</v>
      </c>
      <c r="J326" t="str">
        <f>""""&amp;New!I326&amp;""""</f>
        <v>"x"</v>
      </c>
      <c r="K326" t="e">
        <f>""""&amp;New!#REF!&amp;""""</f>
        <v>#REF!</v>
      </c>
      <c r="L326" t="e">
        <f>""""&amp;New!#REF!&amp;""""</f>
        <v>#REF!</v>
      </c>
      <c r="M326" t="e">
        <f>""""&amp;New!#REF!&amp;""""</f>
        <v>#REF!</v>
      </c>
      <c r="N326" t="e">
        <f>""""&amp;New!#REF!&amp;""""</f>
        <v>#REF!</v>
      </c>
      <c r="O326" t="e">
        <f>""""&amp;New!#REF!&amp;""""</f>
        <v>#REF!</v>
      </c>
      <c r="P326" t="e">
        <f>""""&amp;New!#REF!&amp;""""</f>
        <v>#REF!</v>
      </c>
      <c r="Q326" t="str">
        <f>""""&amp;New!J326&amp;""""</f>
        <v>""</v>
      </c>
      <c r="R326" t="str">
        <f>""""&amp;New!K326&amp;""""</f>
        <v>""</v>
      </c>
      <c r="S326" t="str">
        <f>""""&amp;New!L326&amp;""""</f>
        <v>"x"</v>
      </c>
      <c r="T326" t="str">
        <f>""""&amp;New!M326&amp;""""</f>
        <v>""</v>
      </c>
      <c r="U326" t="str">
        <f>"("""&amp;New!N326&amp;""").encode('utf8')"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26" t="e">
        <f t="shared" si="5"/>
        <v>#REF!</v>
      </c>
      <c r="AA326" t="s">
        <v>53</v>
      </c>
      <c r="AB326" t="s">
        <v>54</v>
      </c>
    </row>
    <row r="327" spans="1:28" x14ac:dyDescent="0.25">
      <c r="A327" t="str">
        <f>""""&amp;New!A327&amp;""""</f>
        <v>"Rund"</v>
      </c>
      <c r="B327" t="str">
        <f>""""&amp;New!B327&amp;""""</f>
        <v>"Stark Ost-West"</v>
      </c>
      <c r="C327" t="str">
        <f>""""&amp;New!C327&amp;""""</f>
        <v>"Asymmetrisch"</v>
      </c>
      <c r="D327" t="str">
        <f>""""&amp;New!D327&amp;""""</f>
        <v>"Halb gestuetzt"</v>
      </c>
      <c r="E327" t="str">
        <f>""""&amp;New!E327&amp;""""</f>
        <v>"I"</v>
      </c>
      <c r="F327" t="e">
        <f>""""&amp;New!#REF!&amp;""""</f>
        <v>#REF!</v>
      </c>
      <c r="G327" t="str">
        <f>""""&amp;New!G327&amp;""""</f>
        <v>""</v>
      </c>
      <c r="H327" t="str">
        <f>""""&amp;New!H327&amp;""""</f>
        <v>"x"</v>
      </c>
      <c r="I327" t="str">
        <f>""""&amp;New!F327&amp;""""</f>
        <v>""</v>
      </c>
      <c r="J327" t="str">
        <f>""""&amp;New!I327&amp;""""</f>
        <v>"x"</v>
      </c>
      <c r="K327" t="e">
        <f>""""&amp;New!#REF!&amp;""""</f>
        <v>#REF!</v>
      </c>
      <c r="L327" t="e">
        <f>""""&amp;New!#REF!&amp;""""</f>
        <v>#REF!</v>
      </c>
      <c r="M327" t="e">
        <f>""""&amp;New!#REF!&amp;""""</f>
        <v>#REF!</v>
      </c>
      <c r="N327" t="e">
        <f>""""&amp;New!#REF!&amp;""""</f>
        <v>#REF!</v>
      </c>
      <c r="O327" t="e">
        <f>""""&amp;New!#REF!&amp;""""</f>
        <v>#REF!</v>
      </c>
      <c r="P327" t="e">
        <f>""""&amp;New!#REF!&amp;""""</f>
        <v>#REF!</v>
      </c>
      <c r="Q327" t="str">
        <f>""""&amp;New!J327&amp;""""</f>
        <v>""</v>
      </c>
      <c r="R327" t="str">
        <f>""""&amp;New!K327&amp;""""</f>
        <v>""</v>
      </c>
      <c r="S327" t="str">
        <f>""""&amp;New!L327&amp;""""</f>
        <v>"x"</v>
      </c>
      <c r="T327" t="str">
        <f>""""&amp;New!M327&amp;""""</f>
        <v>"x"</v>
      </c>
      <c r="U327" t="str">
        <f>"("""&amp;New!N327&amp;""").encode('utf8')"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27" t="e">
        <f t="shared" si="5"/>
        <v>#REF!</v>
      </c>
      <c r="AA327" t="s">
        <v>53</v>
      </c>
      <c r="AB327" t="s">
        <v>54</v>
      </c>
    </row>
    <row r="328" spans="1:28" x14ac:dyDescent="0.25">
      <c r="A328" t="str">
        <f>""""&amp;New!A328&amp;""""</f>
        <v>"Rund"</v>
      </c>
      <c r="B328" t="str">
        <f>""""&amp;New!B328&amp;""""</f>
        <v>"Stark Ost-West"</v>
      </c>
      <c r="C328" t="str">
        <f>""""&amp;New!C328&amp;""""</f>
        <v>"Asymmetrisch"</v>
      </c>
      <c r="D328" t="str">
        <f>""""&amp;New!D328&amp;""""</f>
        <v>"Nach unten geneigt"</v>
      </c>
      <c r="E328" t="str">
        <f>""""&amp;New!E328&amp;""""</f>
        <v>"I"</v>
      </c>
      <c r="F328" t="e">
        <f>""""&amp;New!#REF!&amp;""""</f>
        <v>#REF!</v>
      </c>
      <c r="G328" t="str">
        <f>""""&amp;New!G328&amp;""""</f>
        <v>""</v>
      </c>
      <c r="H328" t="str">
        <f>""""&amp;New!H328&amp;""""</f>
        <v>"x"</v>
      </c>
      <c r="I328" t="str">
        <f>""""&amp;New!F328&amp;""""</f>
        <v>""</v>
      </c>
      <c r="J328" t="str">
        <f>""""&amp;New!I328&amp;""""</f>
        <v>"x"</v>
      </c>
      <c r="K328" t="e">
        <f>""""&amp;New!#REF!&amp;""""</f>
        <v>#REF!</v>
      </c>
      <c r="L328" t="e">
        <f>""""&amp;New!#REF!&amp;""""</f>
        <v>#REF!</v>
      </c>
      <c r="M328" t="e">
        <f>""""&amp;New!#REF!&amp;""""</f>
        <v>#REF!</v>
      </c>
      <c r="N328" t="e">
        <f>""""&amp;New!#REF!&amp;""""</f>
        <v>#REF!</v>
      </c>
      <c r="O328" t="e">
        <f>""""&amp;New!#REF!&amp;""""</f>
        <v>#REF!</v>
      </c>
      <c r="P328" t="e">
        <f>""""&amp;New!#REF!&amp;""""</f>
        <v>#REF!</v>
      </c>
      <c r="Q328" t="str">
        <f>""""&amp;New!J328&amp;""""</f>
        <v>""</v>
      </c>
      <c r="R328" t="str">
        <f>""""&amp;New!K328&amp;""""</f>
        <v>""</v>
      </c>
      <c r="S328" t="str">
        <f>""""&amp;New!L328&amp;""""</f>
        <v>"x"</v>
      </c>
      <c r="T328" t="str">
        <f>""""&amp;New!M328&amp;""""</f>
        <v>"x"</v>
      </c>
      <c r="U328" t="str">
        <f>"("""&amp;New!N328&amp;""").encode('utf8')"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28" t="e">
        <f t="shared" si="5"/>
        <v>#REF!</v>
      </c>
      <c r="AA328" t="s">
        <v>53</v>
      </c>
      <c r="AB328" t="s">
        <v>54</v>
      </c>
    </row>
    <row r="329" spans="1:28" x14ac:dyDescent="0.25">
      <c r="A329" t="str">
        <f>""""&amp;New!A329&amp;""""</f>
        <v>"Rund"</v>
      </c>
      <c r="B329" t="str">
        <f>""""&amp;New!B329&amp;""""</f>
        <v>"Stark Ost-West"</v>
      </c>
      <c r="C329" t="str">
        <f>""""&amp;New!C329&amp;""""</f>
        <v>"Symmetrisch"</v>
      </c>
      <c r="D329" t="str">
        <f>""""&amp;New!D329&amp;""""</f>
        <v>"Gestuetzt"</v>
      </c>
      <c r="E329" t="str">
        <f>""""&amp;New!E329&amp;""""</f>
        <v>"I"</v>
      </c>
      <c r="F329" t="e">
        <f>""""&amp;New!#REF!&amp;""""</f>
        <v>#REF!</v>
      </c>
      <c r="G329" t="str">
        <f>""""&amp;New!G329&amp;""""</f>
        <v>""</v>
      </c>
      <c r="H329" t="str">
        <f>""""&amp;New!H329&amp;""""</f>
        <v>"x"</v>
      </c>
      <c r="I329" t="str">
        <f>""""&amp;New!F329&amp;""""</f>
        <v>""</v>
      </c>
      <c r="J329" t="str">
        <f>""""&amp;New!I329&amp;""""</f>
        <v>"x"</v>
      </c>
      <c r="K329" t="e">
        <f>""""&amp;New!#REF!&amp;""""</f>
        <v>#REF!</v>
      </c>
      <c r="L329" t="e">
        <f>""""&amp;New!#REF!&amp;""""</f>
        <v>#REF!</v>
      </c>
      <c r="M329" t="e">
        <f>""""&amp;New!#REF!&amp;""""</f>
        <v>#REF!</v>
      </c>
      <c r="N329" t="e">
        <f>""""&amp;New!#REF!&amp;""""</f>
        <v>#REF!</v>
      </c>
      <c r="O329" t="e">
        <f>""""&amp;New!#REF!&amp;""""</f>
        <v>#REF!</v>
      </c>
      <c r="P329" t="e">
        <f>""""&amp;New!#REF!&amp;""""</f>
        <v>#REF!</v>
      </c>
      <c r="Q329" t="str">
        <f>""""&amp;New!J329&amp;""""</f>
        <v>""</v>
      </c>
      <c r="R329" t="str">
        <f>""""&amp;New!K329&amp;""""</f>
        <v>""</v>
      </c>
      <c r="S329" t="str">
        <f>""""&amp;New!L329&amp;""""</f>
        <v>"x"</v>
      </c>
      <c r="T329" t="str">
        <f>""""&amp;New!M329&amp;""""</f>
        <v>""</v>
      </c>
      <c r="U329" t="str">
        <f>"("""&amp;New!N329&amp;""").encode('utf8')"</f>
        <v>("Wir empfehlen Dir vor allen Dingen BH-Typen, die Dir Stabilität und Halt geben. Dafür sind BHs mit einem Push-Up am besten geeignet. Genau passend für Deine Brust sind Balconette und Vollschalen BHs.").encode('utf8')</v>
      </c>
      <c r="V329" t="e">
        <f t="shared" si="5"/>
        <v>#REF!</v>
      </c>
      <c r="AA329" t="s">
        <v>53</v>
      </c>
      <c r="AB329" t="s">
        <v>54</v>
      </c>
    </row>
    <row r="330" spans="1:28" x14ac:dyDescent="0.25">
      <c r="A330" t="str">
        <f>""""&amp;New!A330&amp;""""</f>
        <v>"Rund"</v>
      </c>
      <c r="B330" t="str">
        <f>""""&amp;New!B330&amp;""""</f>
        <v>"Stark Ost-West"</v>
      </c>
      <c r="C330" t="str">
        <f>""""&amp;New!C330&amp;""""</f>
        <v>"Symmetrisch"</v>
      </c>
      <c r="D330" t="str">
        <f>""""&amp;New!D330&amp;""""</f>
        <v>"Halb gestuetzt"</v>
      </c>
      <c r="E330" t="str">
        <f>""""&amp;New!E330&amp;""""</f>
        <v>"I"</v>
      </c>
      <c r="F330" t="e">
        <f>""""&amp;New!#REF!&amp;""""</f>
        <v>#REF!</v>
      </c>
      <c r="G330" t="str">
        <f>""""&amp;New!G330&amp;""""</f>
        <v>"x"</v>
      </c>
      <c r="H330" t="str">
        <f>""""&amp;New!H330&amp;""""</f>
        <v>"x"</v>
      </c>
      <c r="I330" t="str">
        <f>""""&amp;New!F330&amp;""""</f>
        <v>""</v>
      </c>
      <c r="J330" t="str">
        <f>""""&amp;New!I330&amp;""""</f>
        <v>"x"</v>
      </c>
      <c r="K330" t="e">
        <f>""""&amp;New!#REF!&amp;""""</f>
        <v>#REF!</v>
      </c>
      <c r="L330" t="e">
        <f>""""&amp;New!#REF!&amp;""""</f>
        <v>#REF!</v>
      </c>
      <c r="M330" t="e">
        <f>""""&amp;New!#REF!&amp;""""</f>
        <v>#REF!</v>
      </c>
      <c r="N330" t="e">
        <f>""""&amp;New!#REF!&amp;""""</f>
        <v>#REF!</v>
      </c>
      <c r="O330" t="e">
        <f>""""&amp;New!#REF!&amp;""""</f>
        <v>#REF!</v>
      </c>
      <c r="P330" t="e">
        <f>""""&amp;New!#REF!&amp;""""</f>
        <v>#REF!</v>
      </c>
      <c r="Q330" t="str">
        <f>""""&amp;New!J330&amp;""""</f>
        <v>""</v>
      </c>
      <c r="R330" t="str">
        <f>""""&amp;New!K330&amp;""""</f>
        <v>""</v>
      </c>
      <c r="S330" t="str">
        <f>""""&amp;New!L330&amp;""""</f>
        <v>"x"</v>
      </c>
      <c r="T330" t="str">
        <f>""""&amp;New!M330&amp;""""</f>
        <v>"x"</v>
      </c>
      <c r="U330" t="str">
        <f>"("""&amp;New!N330&amp;""").encode('utf8')"</f>
        <v>("Wir empfehlen Dir vor allen Dingen BH-Typen, die Dir Stabilität und Halt geben. Dafür sind BHs mit einem Push-Up am besten geeignet. Genau passend für Deine Brust sind Bralettes, Balconette und Vollschalen BHs.").encode('utf8')</v>
      </c>
      <c r="V330" t="e">
        <f t="shared" si="5"/>
        <v>#REF!</v>
      </c>
      <c r="AA330" t="s">
        <v>53</v>
      </c>
      <c r="AB330" t="s">
        <v>54</v>
      </c>
    </row>
    <row r="331" spans="1:28" x14ac:dyDescent="0.25">
      <c r="A331" t="str">
        <f>""""&amp;New!A331&amp;""""</f>
        <v>"Rund"</v>
      </c>
      <c r="B331" t="str">
        <f>""""&amp;New!B331&amp;""""</f>
        <v>"Stark Ost-West"</v>
      </c>
      <c r="C331" t="str">
        <f>""""&amp;New!C331&amp;""""</f>
        <v>"Symmetrisch"</v>
      </c>
      <c r="D331" t="str">
        <f>""""&amp;New!D331&amp;""""</f>
        <v>"Nach unten geneigt"</v>
      </c>
      <c r="E331" t="str">
        <f>""""&amp;New!E331&amp;""""</f>
        <v>"I"</v>
      </c>
      <c r="F331" t="e">
        <f>""""&amp;New!#REF!&amp;""""</f>
        <v>#REF!</v>
      </c>
      <c r="G331" t="str">
        <f>""""&amp;New!G331&amp;""""</f>
        <v>"x"</v>
      </c>
      <c r="H331" t="str">
        <f>""""&amp;New!H331&amp;""""</f>
        <v>"x"</v>
      </c>
      <c r="I331" t="str">
        <f>""""&amp;New!F331&amp;""""</f>
        <v>""</v>
      </c>
      <c r="J331" t="str">
        <f>""""&amp;New!I331&amp;""""</f>
        <v>"x"</v>
      </c>
      <c r="K331" t="e">
        <f>""""&amp;New!#REF!&amp;""""</f>
        <v>#REF!</v>
      </c>
      <c r="L331" t="e">
        <f>""""&amp;New!#REF!&amp;""""</f>
        <v>#REF!</v>
      </c>
      <c r="M331" t="e">
        <f>""""&amp;New!#REF!&amp;""""</f>
        <v>#REF!</v>
      </c>
      <c r="N331" t="e">
        <f>""""&amp;New!#REF!&amp;""""</f>
        <v>#REF!</v>
      </c>
      <c r="O331" t="e">
        <f>""""&amp;New!#REF!&amp;""""</f>
        <v>#REF!</v>
      </c>
      <c r="P331" t="e">
        <f>""""&amp;New!#REF!&amp;""""</f>
        <v>#REF!</v>
      </c>
      <c r="Q331" t="str">
        <f>""""&amp;New!J331&amp;""""</f>
        <v>""</v>
      </c>
      <c r="R331" t="str">
        <f>""""&amp;New!K331&amp;""""</f>
        <v>""</v>
      </c>
      <c r="S331" t="str">
        <f>""""&amp;New!L331&amp;""""</f>
        <v>"x"</v>
      </c>
      <c r="T331" t="str">
        <f>""""&amp;New!M331&amp;""""</f>
        <v>"x"</v>
      </c>
      <c r="U331" t="str">
        <f>"("""&amp;New!N331&amp;""").encode('utf8')"</f>
        <v>("Wir empfehlen Dir vor allen Dingen BH-Typen, die Dir Stabilität und Halt geben. Dafür sind BHs mit einem Push-Up am besten geeignet. Genau passend für Deine Brust sind Bralettes, Balconette und Vollschalen BHs.").encode('utf8')</v>
      </c>
      <c r="V331" t="e">
        <f t="shared" si="5"/>
        <v>#REF!</v>
      </c>
      <c r="AA331" t="s">
        <v>53</v>
      </c>
      <c r="AB331" t="s">
        <v>54</v>
      </c>
    </row>
    <row r="332" spans="1:28" x14ac:dyDescent="0.25">
      <c r="A332" t="str">
        <f>""""&amp;New!A332&amp;""""</f>
        <v>"Rund"</v>
      </c>
      <c r="B332" t="str">
        <f>""""&amp;New!B332&amp;""""</f>
        <v>"Leicht Ost-West"</v>
      </c>
      <c r="C332" t="str">
        <f>""""&amp;New!C332&amp;""""</f>
        <v>"Asymmetrisch"</v>
      </c>
      <c r="D332" t="str">
        <f>""""&amp;New!D332&amp;""""</f>
        <v>"Gestuetzt"</v>
      </c>
      <c r="E332" t="str">
        <f>""""&amp;New!E332&amp;""""</f>
        <v>"I"</v>
      </c>
      <c r="F332" t="e">
        <f>""""&amp;New!#REF!&amp;""""</f>
        <v>#REF!</v>
      </c>
      <c r="G332" t="str">
        <f>""""&amp;New!G332&amp;""""</f>
        <v>""</v>
      </c>
      <c r="H332" t="str">
        <f>""""&amp;New!H332&amp;""""</f>
        <v>"x"</v>
      </c>
      <c r="I332" t="str">
        <f>""""&amp;New!F332&amp;""""</f>
        <v>""</v>
      </c>
      <c r="J332" t="str">
        <f>""""&amp;New!I332&amp;""""</f>
        <v>"x"</v>
      </c>
      <c r="K332" t="e">
        <f>""""&amp;New!#REF!&amp;""""</f>
        <v>#REF!</v>
      </c>
      <c r="L332" t="e">
        <f>""""&amp;New!#REF!&amp;""""</f>
        <v>#REF!</v>
      </c>
      <c r="M332" t="e">
        <f>""""&amp;New!#REF!&amp;""""</f>
        <v>#REF!</v>
      </c>
      <c r="N332" t="e">
        <f>""""&amp;New!#REF!&amp;""""</f>
        <v>#REF!</v>
      </c>
      <c r="O332" t="e">
        <f>""""&amp;New!#REF!&amp;""""</f>
        <v>#REF!</v>
      </c>
      <c r="P332" t="e">
        <f>""""&amp;New!#REF!&amp;""""</f>
        <v>#REF!</v>
      </c>
      <c r="Q332" t="str">
        <f>""""&amp;New!J332&amp;""""</f>
        <v>""</v>
      </c>
      <c r="R332" t="str">
        <f>""""&amp;New!K332&amp;""""</f>
        <v>""</v>
      </c>
      <c r="S332" t="str">
        <f>""""&amp;New!L332&amp;""""</f>
        <v>"x"</v>
      </c>
      <c r="T332" t="str">
        <f>""""&amp;New!M332&amp;""""</f>
        <v>""</v>
      </c>
      <c r="U332" t="str">
        <f>"("""&amp;New!N332&amp;""").encode('utf8')"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32" t="e">
        <f t="shared" si="5"/>
        <v>#REF!</v>
      </c>
      <c r="AA332" t="s">
        <v>53</v>
      </c>
      <c r="AB332" t="s">
        <v>54</v>
      </c>
    </row>
    <row r="333" spans="1:28" x14ac:dyDescent="0.25">
      <c r="A333" t="str">
        <f>""""&amp;New!A333&amp;""""</f>
        <v>"Rund"</v>
      </c>
      <c r="B333" t="str">
        <f>""""&amp;New!B333&amp;""""</f>
        <v>"Leicht Ost-West"</v>
      </c>
      <c r="C333" t="str">
        <f>""""&amp;New!C333&amp;""""</f>
        <v>"Asymmetrisch"</v>
      </c>
      <c r="D333" t="str">
        <f>""""&amp;New!D333&amp;""""</f>
        <v>"Halb gestuetzt"</v>
      </c>
      <c r="E333" t="str">
        <f>""""&amp;New!E333&amp;""""</f>
        <v>"I"</v>
      </c>
      <c r="F333" t="e">
        <f>""""&amp;New!#REF!&amp;""""</f>
        <v>#REF!</v>
      </c>
      <c r="G333" t="str">
        <f>""""&amp;New!G333&amp;""""</f>
        <v>""</v>
      </c>
      <c r="H333" t="str">
        <f>""""&amp;New!H333&amp;""""</f>
        <v>"x"</v>
      </c>
      <c r="I333" t="str">
        <f>""""&amp;New!F333&amp;""""</f>
        <v>""</v>
      </c>
      <c r="J333" t="str">
        <f>""""&amp;New!I333&amp;""""</f>
        <v>"x"</v>
      </c>
      <c r="K333" t="e">
        <f>""""&amp;New!#REF!&amp;""""</f>
        <v>#REF!</v>
      </c>
      <c r="L333" t="e">
        <f>""""&amp;New!#REF!&amp;""""</f>
        <v>#REF!</v>
      </c>
      <c r="M333" t="e">
        <f>""""&amp;New!#REF!&amp;""""</f>
        <v>#REF!</v>
      </c>
      <c r="N333" t="e">
        <f>""""&amp;New!#REF!&amp;""""</f>
        <v>#REF!</v>
      </c>
      <c r="O333" t="e">
        <f>""""&amp;New!#REF!&amp;""""</f>
        <v>#REF!</v>
      </c>
      <c r="P333" t="e">
        <f>""""&amp;New!#REF!&amp;""""</f>
        <v>#REF!</v>
      </c>
      <c r="Q333" t="str">
        <f>""""&amp;New!J333&amp;""""</f>
        <v>""</v>
      </c>
      <c r="R333" t="str">
        <f>""""&amp;New!K333&amp;""""</f>
        <v>""</v>
      </c>
      <c r="S333" t="str">
        <f>""""&amp;New!L333&amp;""""</f>
        <v>"x"</v>
      </c>
      <c r="T333" t="str">
        <f>""""&amp;New!M333&amp;""""</f>
        <v>"x"</v>
      </c>
      <c r="U333" t="str">
        <f>"("""&amp;New!N333&amp;""").encode('utf8')"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33" t="e">
        <f t="shared" si="5"/>
        <v>#REF!</v>
      </c>
      <c r="AA333" t="s">
        <v>53</v>
      </c>
      <c r="AB333" t="s">
        <v>54</v>
      </c>
    </row>
    <row r="334" spans="1:28" x14ac:dyDescent="0.25">
      <c r="A334" t="str">
        <f>""""&amp;New!A334&amp;""""</f>
        <v>"Rund"</v>
      </c>
      <c r="B334" t="str">
        <f>""""&amp;New!B334&amp;""""</f>
        <v>"Leicht Ost-West"</v>
      </c>
      <c r="C334" t="str">
        <f>""""&amp;New!C334&amp;""""</f>
        <v>"Asymmetrisch"</v>
      </c>
      <c r="D334" t="str">
        <f>""""&amp;New!D334&amp;""""</f>
        <v>"Nach unten geneigt"</v>
      </c>
      <c r="E334" t="str">
        <f>""""&amp;New!E334&amp;""""</f>
        <v>"I"</v>
      </c>
      <c r="F334" t="e">
        <f>""""&amp;New!#REF!&amp;""""</f>
        <v>#REF!</v>
      </c>
      <c r="G334" t="str">
        <f>""""&amp;New!G334&amp;""""</f>
        <v>""</v>
      </c>
      <c r="H334" t="str">
        <f>""""&amp;New!H334&amp;""""</f>
        <v>"x"</v>
      </c>
      <c r="I334" t="str">
        <f>""""&amp;New!F334&amp;""""</f>
        <v>""</v>
      </c>
      <c r="J334" t="str">
        <f>""""&amp;New!I334&amp;""""</f>
        <v>"x"</v>
      </c>
      <c r="K334" t="e">
        <f>""""&amp;New!#REF!&amp;""""</f>
        <v>#REF!</v>
      </c>
      <c r="L334" t="e">
        <f>""""&amp;New!#REF!&amp;""""</f>
        <v>#REF!</v>
      </c>
      <c r="M334" t="e">
        <f>""""&amp;New!#REF!&amp;""""</f>
        <v>#REF!</v>
      </c>
      <c r="N334" t="e">
        <f>""""&amp;New!#REF!&amp;""""</f>
        <v>#REF!</v>
      </c>
      <c r="O334" t="e">
        <f>""""&amp;New!#REF!&amp;""""</f>
        <v>#REF!</v>
      </c>
      <c r="P334" t="e">
        <f>""""&amp;New!#REF!&amp;""""</f>
        <v>#REF!</v>
      </c>
      <c r="Q334" t="str">
        <f>""""&amp;New!J334&amp;""""</f>
        <v>""</v>
      </c>
      <c r="R334" t="str">
        <f>""""&amp;New!K334&amp;""""</f>
        <v>""</v>
      </c>
      <c r="S334" t="str">
        <f>""""&amp;New!L334&amp;""""</f>
        <v>"x"</v>
      </c>
      <c r="T334" t="str">
        <f>""""&amp;New!M334&amp;""""</f>
        <v>"x"</v>
      </c>
      <c r="U334" t="str">
        <f>"("""&amp;New!N334&amp;""").encode('utf8')"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BHs.").encode('utf8')</v>
      </c>
      <c r="V334" t="e">
        <f t="shared" si="5"/>
        <v>#REF!</v>
      </c>
      <c r="AA334" t="s">
        <v>53</v>
      </c>
      <c r="AB334" t="s">
        <v>54</v>
      </c>
    </row>
    <row r="335" spans="1:28" x14ac:dyDescent="0.25">
      <c r="A335" t="str">
        <f>""""&amp;New!A335&amp;""""</f>
        <v>"Rund"</v>
      </c>
      <c r="B335" t="str">
        <f>""""&amp;New!B335&amp;""""</f>
        <v>"Leicht Ost-West"</v>
      </c>
      <c r="C335" t="str">
        <f>""""&amp;New!C335&amp;""""</f>
        <v>"Symmetrisch"</v>
      </c>
      <c r="D335" t="str">
        <f>""""&amp;New!D335&amp;""""</f>
        <v>"Gestuetzt"</v>
      </c>
      <c r="E335" t="str">
        <f>""""&amp;New!E335&amp;""""</f>
        <v>"I"</v>
      </c>
      <c r="F335" t="e">
        <f>""""&amp;New!#REF!&amp;""""</f>
        <v>#REF!</v>
      </c>
      <c r="G335" t="str">
        <f>""""&amp;New!G335&amp;""""</f>
        <v>""</v>
      </c>
      <c r="H335" t="str">
        <f>""""&amp;New!H335&amp;""""</f>
        <v>"x"</v>
      </c>
      <c r="I335" t="str">
        <f>""""&amp;New!F335&amp;""""</f>
        <v>""</v>
      </c>
      <c r="J335" t="str">
        <f>""""&amp;New!I335&amp;""""</f>
        <v>"x"</v>
      </c>
      <c r="K335" t="e">
        <f>""""&amp;New!#REF!&amp;""""</f>
        <v>#REF!</v>
      </c>
      <c r="L335" t="e">
        <f>""""&amp;New!#REF!&amp;""""</f>
        <v>#REF!</v>
      </c>
      <c r="M335" t="e">
        <f>""""&amp;New!#REF!&amp;""""</f>
        <v>#REF!</v>
      </c>
      <c r="N335" t="e">
        <f>""""&amp;New!#REF!&amp;""""</f>
        <v>#REF!</v>
      </c>
      <c r="O335" t="e">
        <f>""""&amp;New!#REF!&amp;""""</f>
        <v>#REF!</v>
      </c>
      <c r="P335" t="e">
        <f>""""&amp;New!#REF!&amp;""""</f>
        <v>#REF!</v>
      </c>
      <c r="Q335" t="str">
        <f>""""&amp;New!J335&amp;""""</f>
        <v>""</v>
      </c>
      <c r="R335" t="str">
        <f>""""&amp;New!K335&amp;""""</f>
        <v>"x"</v>
      </c>
      <c r="S335" t="str">
        <f>""""&amp;New!L335&amp;""""</f>
        <v>"x"</v>
      </c>
      <c r="T335" t="str">
        <f>""""&amp;New!M335&amp;""""</f>
        <v>""</v>
      </c>
      <c r="U335" t="str">
        <f>"("""&amp;New!N335&amp;""").encode('utf8')"</f>
        <v>("Deine Brust benötigt Stabilität und Halt. Du solltest entweder einen Push-Up BH oder einen leicht wattierten BH tragen. Genau passend für Deine Brust sind Balconette und Vollschalen BHs.").encode('utf8')</v>
      </c>
      <c r="V335" t="e">
        <f t="shared" si="5"/>
        <v>#REF!</v>
      </c>
      <c r="AA335" t="s">
        <v>53</v>
      </c>
      <c r="AB335" t="s">
        <v>54</v>
      </c>
    </row>
    <row r="336" spans="1:28" x14ac:dyDescent="0.25">
      <c r="A336" t="str">
        <f>""""&amp;New!A336&amp;""""</f>
        <v>"Rund"</v>
      </c>
      <c r="B336" t="str">
        <f>""""&amp;New!B336&amp;""""</f>
        <v>"Leicht Ost-West"</v>
      </c>
      <c r="C336" t="str">
        <f>""""&amp;New!C336&amp;""""</f>
        <v>"Symmetrisch"</v>
      </c>
      <c r="D336" t="str">
        <f>""""&amp;New!D336&amp;""""</f>
        <v>"Halb gestuetzt"</v>
      </c>
      <c r="E336" t="str">
        <f>""""&amp;New!E336&amp;""""</f>
        <v>"I"</v>
      </c>
      <c r="F336" t="e">
        <f>""""&amp;New!#REF!&amp;""""</f>
        <v>#REF!</v>
      </c>
      <c r="G336" t="str">
        <f>""""&amp;New!G336&amp;""""</f>
        <v>"x"</v>
      </c>
      <c r="H336" t="str">
        <f>""""&amp;New!H336&amp;""""</f>
        <v>"x"</v>
      </c>
      <c r="I336" t="str">
        <f>""""&amp;New!F336&amp;""""</f>
        <v>""</v>
      </c>
      <c r="J336" t="str">
        <f>""""&amp;New!I336&amp;""""</f>
        <v>"x"</v>
      </c>
      <c r="K336" t="e">
        <f>""""&amp;New!#REF!&amp;""""</f>
        <v>#REF!</v>
      </c>
      <c r="L336" t="e">
        <f>""""&amp;New!#REF!&amp;""""</f>
        <v>#REF!</v>
      </c>
      <c r="M336" t="e">
        <f>""""&amp;New!#REF!&amp;""""</f>
        <v>#REF!</v>
      </c>
      <c r="N336" t="e">
        <f>""""&amp;New!#REF!&amp;""""</f>
        <v>#REF!</v>
      </c>
      <c r="O336" t="e">
        <f>""""&amp;New!#REF!&amp;""""</f>
        <v>#REF!</v>
      </c>
      <c r="P336" t="e">
        <f>""""&amp;New!#REF!&amp;""""</f>
        <v>#REF!</v>
      </c>
      <c r="Q336" t="str">
        <f>""""&amp;New!J336&amp;""""</f>
        <v>""</v>
      </c>
      <c r="R336" t="str">
        <f>""""&amp;New!K336&amp;""""</f>
        <v>"x"</v>
      </c>
      <c r="S336" t="str">
        <f>""""&amp;New!L336&amp;""""</f>
        <v>"x"</v>
      </c>
      <c r="T336" t="str">
        <f>""""&amp;New!M336&amp;""""</f>
        <v>"x"</v>
      </c>
      <c r="U336" t="str">
        <f>"("""&amp;New!N336&amp;""").encode('utf8')"</f>
        <v>("Deine Brust benötigt Stabilität und Halt. Du solltest entweder einen Push-Up BH oder einen leicht wattierten BH tragen. Genau passend für Deine Brust sind Bralettes, Balconette und Vollschalen BHs.").encode('utf8')</v>
      </c>
      <c r="V336" t="e">
        <f t="shared" si="5"/>
        <v>#REF!</v>
      </c>
      <c r="AA336" t="s">
        <v>53</v>
      </c>
      <c r="AB336" t="s">
        <v>54</v>
      </c>
    </row>
    <row r="337" spans="1:28" x14ac:dyDescent="0.25">
      <c r="A337" t="str">
        <f>""""&amp;New!A337&amp;""""</f>
        <v>"Rund"</v>
      </c>
      <c r="B337" t="str">
        <f>""""&amp;New!B337&amp;""""</f>
        <v>"Leicht Ost-West"</v>
      </c>
      <c r="C337" t="str">
        <f>""""&amp;New!C337&amp;""""</f>
        <v>"Symmetrisch"</v>
      </c>
      <c r="D337" t="str">
        <f>""""&amp;New!D337&amp;""""</f>
        <v>"Nach unten geneigt"</v>
      </c>
      <c r="E337" t="str">
        <f>""""&amp;New!E337&amp;""""</f>
        <v>"I"</v>
      </c>
      <c r="F337" t="e">
        <f>""""&amp;New!#REF!&amp;""""</f>
        <v>#REF!</v>
      </c>
      <c r="G337" t="str">
        <f>""""&amp;New!G337&amp;""""</f>
        <v>"x"</v>
      </c>
      <c r="H337" t="str">
        <f>""""&amp;New!H337&amp;""""</f>
        <v>"x"</v>
      </c>
      <c r="I337" t="str">
        <f>""""&amp;New!F337&amp;""""</f>
        <v>""</v>
      </c>
      <c r="J337" t="str">
        <f>""""&amp;New!I337&amp;""""</f>
        <v>"x"</v>
      </c>
      <c r="K337" t="e">
        <f>""""&amp;New!#REF!&amp;""""</f>
        <v>#REF!</v>
      </c>
      <c r="L337" t="e">
        <f>""""&amp;New!#REF!&amp;""""</f>
        <v>#REF!</v>
      </c>
      <c r="M337" t="e">
        <f>""""&amp;New!#REF!&amp;""""</f>
        <v>#REF!</v>
      </c>
      <c r="N337" t="e">
        <f>""""&amp;New!#REF!&amp;""""</f>
        <v>#REF!</v>
      </c>
      <c r="O337" t="e">
        <f>""""&amp;New!#REF!&amp;""""</f>
        <v>#REF!</v>
      </c>
      <c r="P337" t="e">
        <f>""""&amp;New!#REF!&amp;""""</f>
        <v>#REF!</v>
      </c>
      <c r="Q337" t="str">
        <f>""""&amp;New!J337&amp;""""</f>
        <v>""</v>
      </c>
      <c r="R337" t="str">
        <f>""""&amp;New!K337&amp;""""</f>
        <v>"x"</v>
      </c>
      <c r="S337" t="str">
        <f>""""&amp;New!L337&amp;""""</f>
        <v>"x"</v>
      </c>
      <c r="T337" t="str">
        <f>""""&amp;New!M337&amp;""""</f>
        <v>"x"</v>
      </c>
      <c r="U337" t="str">
        <f>"("""&amp;New!N337&amp;""").encode('utf8')"</f>
        <v>("Deine Brust benötigt Stabilität und Halt. Du solltest entweder einen Push-Up BH oder einen leicht wattierten BH tragen. Genau passend für Deine Brust sind Bralettes, Balconette und Vollschalen BHs.").encode('utf8')</v>
      </c>
      <c r="V337" t="e">
        <f t="shared" si="5"/>
        <v>#REF!</v>
      </c>
      <c r="AA337" t="s">
        <v>53</v>
      </c>
      <c r="AB337" t="s">
        <v>54</v>
      </c>
    </row>
    <row r="338" spans="1:28" x14ac:dyDescent="0.25">
      <c r="A338" t="str">
        <f>""""&amp;New!A338&amp;""""</f>
        <v>"Rund"</v>
      </c>
      <c r="B338" t="str">
        <f>""""&amp;New!B338&amp;""""</f>
        <v>"Mittig"</v>
      </c>
      <c r="C338" t="str">
        <f>""""&amp;New!C338&amp;""""</f>
        <v>"Asymmetrisch"</v>
      </c>
      <c r="D338" t="str">
        <f>""""&amp;New!D338&amp;""""</f>
        <v>"Gestuetzt"</v>
      </c>
      <c r="E338" t="str">
        <f>""""&amp;New!E338&amp;""""</f>
        <v>"I"</v>
      </c>
      <c r="F338" t="e">
        <f>""""&amp;New!#REF!&amp;""""</f>
        <v>#REF!</v>
      </c>
      <c r="G338" t="str">
        <f>""""&amp;New!G338&amp;""""</f>
        <v>""</v>
      </c>
      <c r="H338" t="str">
        <f>""""&amp;New!H338&amp;""""</f>
        <v>"x"</v>
      </c>
      <c r="I338" t="str">
        <f>""""&amp;New!F338&amp;""""</f>
        <v>""</v>
      </c>
      <c r="J338" t="str">
        <f>""""&amp;New!I338&amp;""""</f>
        <v>"x"</v>
      </c>
      <c r="K338" t="e">
        <f>""""&amp;New!#REF!&amp;""""</f>
        <v>#REF!</v>
      </c>
      <c r="L338" t="e">
        <f>""""&amp;New!#REF!&amp;""""</f>
        <v>#REF!</v>
      </c>
      <c r="M338" t="e">
        <f>""""&amp;New!#REF!&amp;""""</f>
        <v>#REF!</v>
      </c>
      <c r="N338" t="e">
        <f>""""&amp;New!#REF!&amp;""""</f>
        <v>#REF!</v>
      </c>
      <c r="O338" t="e">
        <f>""""&amp;New!#REF!&amp;""""</f>
        <v>#REF!</v>
      </c>
      <c r="P338" t="e">
        <f>""""&amp;New!#REF!&amp;""""</f>
        <v>#REF!</v>
      </c>
      <c r="Q338" t="str">
        <f>""""&amp;New!J338&amp;""""</f>
        <v>""</v>
      </c>
      <c r="R338" t="str">
        <f>""""&amp;New!K338&amp;""""</f>
        <v>"x"</v>
      </c>
      <c r="S338" t="str">
        <f>""""&amp;New!L338&amp;""""</f>
        <v>"x"</v>
      </c>
      <c r="T338" t="str">
        <f>""""&amp;New!M338&amp;""""</f>
        <v>""</v>
      </c>
      <c r="U338" t="str">
        <f>"("""&amp;New!N338&amp;""").encode('utf8')"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338" t="e">
        <f t="shared" si="5"/>
        <v>#REF!</v>
      </c>
      <c r="AA338" t="s">
        <v>53</v>
      </c>
      <c r="AB338" t="s">
        <v>54</v>
      </c>
    </row>
    <row r="339" spans="1:28" x14ac:dyDescent="0.25">
      <c r="A339" t="str">
        <f>""""&amp;New!A339&amp;""""</f>
        <v>"Rund"</v>
      </c>
      <c r="B339" t="str">
        <f>""""&amp;New!B339&amp;""""</f>
        <v>"Mittig"</v>
      </c>
      <c r="C339" t="str">
        <f>""""&amp;New!C339&amp;""""</f>
        <v>"Asymmetrisch"</v>
      </c>
      <c r="D339" t="str">
        <f>""""&amp;New!D339&amp;""""</f>
        <v>"Halb gestuetzt"</v>
      </c>
      <c r="E339" t="str">
        <f>""""&amp;New!E339&amp;""""</f>
        <v>"I"</v>
      </c>
      <c r="F339" t="e">
        <f>""""&amp;New!#REF!&amp;""""</f>
        <v>#REF!</v>
      </c>
      <c r="G339" t="str">
        <f>""""&amp;New!G339&amp;""""</f>
        <v>""</v>
      </c>
      <c r="H339" t="str">
        <f>""""&amp;New!H339&amp;""""</f>
        <v>"x"</v>
      </c>
      <c r="I339" t="str">
        <f>""""&amp;New!F339&amp;""""</f>
        <v>""</v>
      </c>
      <c r="J339" t="str">
        <f>""""&amp;New!I339&amp;""""</f>
        <v>"x"</v>
      </c>
      <c r="K339" t="e">
        <f>""""&amp;New!#REF!&amp;""""</f>
        <v>#REF!</v>
      </c>
      <c r="L339" t="e">
        <f>""""&amp;New!#REF!&amp;""""</f>
        <v>#REF!</v>
      </c>
      <c r="M339" t="e">
        <f>""""&amp;New!#REF!&amp;""""</f>
        <v>#REF!</v>
      </c>
      <c r="N339" t="e">
        <f>""""&amp;New!#REF!&amp;""""</f>
        <v>#REF!</v>
      </c>
      <c r="O339" t="e">
        <f>""""&amp;New!#REF!&amp;""""</f>
        <v>#REF!</v>
      </c>
      <c r="P339" t="e">
        <f>""""&amp;New!#REF!&amp;""""</f>
        <v>#REF!</v>
      </c>
      <c r="Q339" t="str">
        <f>""""&amp;New!J339&amp;""""</f>
        <v>""</v>
      </c>
      <c r="R339" t="str">
        <f>""""&amp;New!K339&amp;""""</f>
        <v>"x"</v>
      </c>
      <c r="S339" t="str">
        <f>""""&amp;New!L339&amp;""""</f>
        <v>"x"</v>
      </c>
      <c r="T339" t="str">
        <f>""""&amp;New!M339&amp;""""</f>
        <v>"x"</v>
      </c>
      <c r="U339" t="str">
        <f>"("""&amp;New!N339&amp;""").encode('utf8')"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339" t="e">
        <f t="shared" si="5"/>
        <v>#REF!</v>
      </c>
      <c r="AA339" t="s">
        <v>53</v>
      </c>
      <c r="AB339" t="s">
        <v>54</v>
      </c>
    </row>
    <row r="340" spans="1:28" x14ac:dyDescent="0.25">
      <c r="A340" t="str">
        <f>""""&amp;New!A340&amp;""""</f>
        <v>"Rund"</v>
      </c>
      <c r="B340" t="str">
        <f>""""&amp;New!B340&amp;""""</f>
        <v>"Mittig"</v>
      </c>
      <c r="C340" t="str">
        <f>""""&amp;New!C340&amp;""""</f>
        <v>"Asymmetrisch"</v>
      </c>
      <c r="D340" t="str">
        <f>""""&amp;New!D340&amp;""""</f>
        <v>"Nach unten geneigt"</v>
      </c>
      <c r="E340" t="str">
        <f>""""&amp;New!E340&amp;""""</f>
        <v>"I"</v>
      </c>
      <c r="F340" t="e">
        <f>""""&amp;New!#REF!&amp;""""</f>
        <v>#REF!</v>
      </c>
      <c r="G340" t="str">
        <f>""""&amp;New!G340&amp;""""</f>
        <v>""</v>
      </c>
      <c r="H340" t="str">
        <f>""""&amp;New!H340&amp;""""</f>
        <v>"x"</v>
      </c>
      <c r="I340" t="str">
        <f>""""&amp;New!F340&amp;""""</f>
        <v>""</v>
      </c>
      <c r="J340" t="str">
        <f>""""&amp;New!I340&amp;""""</f>
        <v>"x"</v>
      </c>
      <c r="K340" t="e">
        <f>""""&amp;New!#REF!&amp;""""</f>
        <v>#REF!</v>
      </c>
      <c r="L340" t="e">
        <f>""""&amp;New!#REF!&amp;""""</f>
        <v>#REF!</v>
      </c>
      <c r="M340" t="e">
        <f>""""&amp;New!#REF!&amp;""""</f>
        <v>#REF!</v>
      </c>
      <c r="N340" t="e">
        <f>""""&amp;New!#REF!&amp;""""</f>
        <v>#REF!</v>
      </c>
      <c r="O340" t="e">
        <f>""""&amp;New!#REF!&amp;""""</f>
        <v>#REF!</v>
      </c>
      <c r="P340" t="e">
        <f>""""&amp;New!#REF!&amp;""""</f>
        <v>#REF!</v>
      </c>
      <c r="Q340" t="str">
        <f>""""&amp;New!J340&amp;""""</f>
        <v>""</v>
      </c>
      <c r="R340" t="str">
        <f>""""&amp;New!K340&amp;""""</f>
        <v>"x"</v>
      </c>
      <c r="S340" t="str">
        <f>""""&amp;New!L340&amp;""""</f>
        <v>"x"</v>
      </c>
      <c r="T340" t="str">
        <f>""""&amp;New!M340&amp;""""</f>
        <v>"x"</v>
      </c>
      <c r="U340" t="str">
        <f>"("""&amp;New!N340&amp;""").encode('utf8')"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BHs.").encode('utf8')</v>
      </c>
      <c r="V340" t="e">
        <f t="shared" si="5"/>
        <v>#REF!</v>
      </c>
      <c r="AA340" t="s">
        <v>53</v>
      </c>
      <c r="AB340" t="s">
        <v>54</v>
      </c>
    </row>
    <row r="341" spans="1:28" x14ac:dyDescent="0.25">
      <c r="A341" t="str">
        <f>""""&amp;New!A341&amp;""""</f>
        <v>"Rund"</v>
      </c>
      <c r="B341" t="str">
        <f>""""&amp;New!B341&amp;""""</f>
        <v>"Mittig"</v>
      </c>
      <c r="C341" t="str">
        <f>""""&amp;New!C341&amp;""""</f>
        <v>"Symmetrisch"</v>
      </c>
      <c r="D341" t="str">
        <f>""""&amp;New!D341&amp;""""</f>
        <v>"Gestuetzt"</v>
      </c>
      <c r="E341" t="str">
        <f>""""&amp;New!E341&amp;""""</f>
        <v>"I"</v>
      </c>
      <c r="F341" t="e">
        <f>""""&amp;New!#REF!&amp;""""</f>
        <v>#REF!</v>
      </c>
      <c r="G341" t="str">
        <f>""""&amp;New!G341&amp;""""</f>
        <v>""</v>
      </c>
      <c r="H341" t="str">
        <f>""""&amp;New!H341&amp;""""</f>
        <v>"x"</v>
      </c>
      <c r="I341" t="str">
        <f>""""&amp;New!F341&amp;""""</f>
        <v>"x"</v>
      </c>
      <c r="J341" t="str">
        <f>""""&amp;New!I341&amp;""""</f>
        <v>"x"</v>
      </c>
      <c r="K341" t="e">
        <f>""""&amp;New!#REF!&amp;""""</f>
        <v>#REF!</v>
      </c>
      <c r="L341" t="e">
        <f>""""&amp;New!#REF!&amp;""""</f>
        <v>#REF!</v>
      </c>
      <c r="M341" t="e">
        <f>""""&amp;New!#REF!&amp;""""</f>
        <v>#REF!</v>
      </c>
      <c r="N341" t="e">
        <f>""""&amp;New!#REF!&amp;""""</f>
        <v>#REF!</v>
      </c>
      <c r="O341" t="e">
        <f>""""&amp;New!#REF!&amp;""""</f>
        <v>#REF!</v>
      </c>
      <c r="P341" t="e">
        <f>""""&amp;New!#REF!&amp;""""</f>
        <v>#REF!</v>
      </c>
      <c r="Q341" t="str">
        <f>""""&amp;New!J341&amp;""""</f>
        <v>"x"</v>
      </c>
      <c r="R341" t="str">
        <f>""""&amp;New!K341&amp;""""</f>
        <v>"x"</v>
      </c>
      <c r="S341" t="str">
        <f>""""&amp;New!L341&amp;""""</f>
        <v>"x"</v>
      </c>
      <c r="T341" t="str">
        <f>""""&amp;New!M341&amp;""""</f>
        <v>""</v>
      </c>
      <c r="U341" t="str">
        <f>"("""&amp;New!N341&amp;""").encode('utf8')"</f>
        <v>("Deine Brust benötigt Stabilität und Halt. Du solltest entweder einen Push-Up BH, einen leicht wattierten BH oder einen Doppel Push-Up BH tragen. Genau passend für Deine Brust sind Bralettes, Balconette und Vollschalen BHs.").encode('utf8')</v>
      </c>
      <c r="V341" t="e">
        <f t="shared" si="5"/>
        <v>#REF!</v>
      </c>
      <c r="AA341" t="s">
        <v>53</v>
      </c>
      <c r="AB341" t="s">
        <v>54</v>
      </c>
    </row>
    <row r="342" spans="1:28" x14ac:dyDescent="0.25">
      <c r="A342" t="str">
        <f>""""&amp;New!A342&amp;""""</f>
        <v>"Rund"</v>
      </c>
      <c r="B342" t="str">
        <f>""""&amp;New!B342&amp;""""</f>
        <v>"Mittig"</v>
      </c>
      <c r="C342" t="str">
        <f>""""&amp;New!C342&amp;""""</f>
        <v>"Symmetrisch"</v>
      </c>
      <c r="D342" t="str">
        <f>""""&amp;New!D342&amp;""""</f>
        <v>"Halb gestuetzt"</v>
      </c>
      <c r="E342" t="str">
        <f>""""&amp;New!E342&amp;""""</f>
        <v>"I"</v>
      </c>
      <c r="F342" t="e">
        <f>""""&amp;New!#REF!&amp;""""</f>
        <v>#REF!</v>
      </c>
      <c r="G342" t="str">
        <f>""""&amp;New!G342&amp;""""</f>
        <v>"x"</v>
      </c>
      <c r="H342" t="str">
        <f>""""&amp;New!H342&amp;""""</f>
        <v>"x"</v>
      </c>
      <c r="I342" t="str">
        <f>""""&amp;New!F342&amp;""""</f>
        <v>"x"</v>
      </c>
      <c r="J342" t="str">
        <f>""""&amp;New!I342&amp;""""</f>
        <v>"x"</v>
      </c>
      <c r="K342" t="e">
        <f>""""&amp;New!#REF!&amp;""""</f>
        <v>#REF!</v>
      </c>
      <c r="L342" t="e">
        <f>""""&amp;New!#REF!&amp;""""</f>
        <v>#REF!</v>
      </c>
      <c r="M342" t="e">
        <f>""""&amp;New!#REF!&amp;""""</f>
        <v>#REF!</v>
      </c>
      <c r="N342" t="e">
        <f>""""&amp;New!#REF!&amp;""""</f>
        <v>#REF!</v>
      </c>
      <c r="O342" t="e">
        <f>""""&amp;New!#REF!&amp;""""</f>
        <v>#REF!</v>
      </c>
      <c r="P342" t="e">
        <f>""""&amp;New!#REF!&amp;""""</f>
        <v>#REF!</v>
      </c>
      <c r="Q342" t="str">
        <f>""""&amp;New!J342&amp;""""</f>
        <v>"x"</v>
      </c>
      <c r="R342" t="str">
        <f>""""&amp;New!K342&amp;""""</f>
        <v>"x"</v>
      </c>
      <c r="S342" t="str">
        <f>""""&amp;New!L342&amp;""""</f>
        <v>"x"</v>
      </c>
      <c r="T342" t="str">
        <f>""""&amp;New!M342&amp;""""</f>
        <v>"x"</v>
      </c>
      <c r="U342" t="str">
        <f>"("""&amp;New!N342&amp;""").encode('utf8')"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342" t="e">
        <f t="shared" si="5"/>
        <v>#REF!</v>
      </c>
      <c r="AA342" t="s">
        <v>53</v>
      </c>
      <c r="AB342" t="s">
        <v>54</v>
      </c>
    </row>
    <row r="343" spans="1:28" x14ac:dyDescent="0.25">
      <c r="A343" t="str">
        <f>""""&amp;New!A343&amp;""""</f>
        <v>"Rund"</v>
      </c>
      <c r="B343" t="str">
        <f>""""&amp;New!B343&amp;""""</f>
        <v>"Mittig"</v>
      </c>
      <c r="C343" t="str">
        <f>""""&amp;New!C343&amp;""""</f>
        <v>"Symmetrisch"</v>
      </c>
      <c r="D343" t="str">
        <f>""""&amp;New!D343&amp;""""</f>
        <v>"Nach unten geneigt"</v>
      </c>
      <c r="E343" t="str">
        <f>""""&amp;New!E343&amp;""""</f>
        <v>"I"</v>
      </c>
      <c r="F343" t="e">
        <f>""""&amp;New!#REF!&amp;""""</f>
        <v>#REF!</v>
      </c>
      <c r="G343" t="str">
        <f>""""&amp;New!G343&amp;""""</f>
        <v>"x"</v>
      </c>
      <c r="H343" t="str">
        <f>""""&amp;New!H343&amp;""""</f>
        <v>"x"</v>
      </c>
      <c r="I343" t="str">
        <f>""""&amp;New!F343&amp;""""</f>
        <v>"x"</v>
      </c>
      <c r="J343" t="str">
        <f>""""&amp;New!I343&amp;""""</f>
        <v>"x"</v>
      </c>
      <c r="K343" t="e">
        <f>""""&amp;New!#REF!&amp;""""</f>
        <v>#REF!</v>
      </c>
      <c r="L343" t="e">
        <f>""""&amp;New!#REF!&amp;""""</f>
        <v>#REF!</v>
      </c>
      <c r="M343" t="e">
        <f>""""&amp;New!#REF!&amp;""""</f>
        <v>#REF!</v>
      </c>
      <c r="N343" t="e">
        <f>""""&amp;New!#REF!&amp;""""</f>
        <v>#REF!</v>
      </c>
      <c r="O343" t="e">
        <f>""""&amp;New!#REF!&amp;""""</f>
        <v>#REF!</v>
      </c>
      <c r="P343" t="e">
        <f>""""&amp;New!#REF!&amp;""""</f>
        <v>#REF!</v>
      </c>
      <c r="Q343" t="str">
        <f>""""&amp;New!J343&amp;""""</f>
        <v>"x"</v>
      </c>
      <c r="R343" t="str">
        <f>""""&amp;New!K343&amp;""""</f>
        <v>"x"</v>
      </c>
      <c r="S343" t="str">
        <f>""""&amp;New!L343&amp;""""</f>
        <v>"x"</v>
      </c>
      <c r="T343" t="str">
        <f>""""&amp;New!M343&amp;""""</f>
        <v>"x"</v>
      </c>
      <c r="U343" t="str">
        <f>"("""&amp;New!N343&amp;""").encode('utf8')"</f>
        <v>("Deine Brust benötigt Stabilität und Halt. Du solltest entweder einen Push-Up BH, einen leicht wattierten BH oder einen Doppel Push-Up BH tragen. Genau passend für Deine Brust sind Bralettes, Balconette, Vollschalen BHs und BHs mit einem tiefen Ausschnitt.").encode('utf8')</v>
      </c>
      <c r="V343" t="e">
        <f t="shared" si="5"/>
        <v>#REF!</v>
      </c>
      <c r="AA343" t="s">
        <v>53</v>
      </c>
      <c r="AB343" t="s">
        <v>54</v>
      </c>
    </row>
    <row r="344" spans="1:28" x14ac:dyDescent="0.25">
      <c r="A344" t="str">
        <f>""""&amp;New!A344&amp;""""</f>
        <v>"Tropfenform"</v>
      </c>
      <c r="B344" t="str">
        <f>""""&amp;New!B344&amp;""""</f>
        <v>"Stark Ost-West"</v>
      </c>
      <c r="C344" t="str">
        <f>""""&amp;New!C344&amp;""""</f>
        <v>"Asymmetrisch"</v>
      </c>
      <c r="D344" t="str">
        <f>""""&amp;New!D344&amp;""""</f>
        <v>"Gestuetzt"</v>
      </c>
      <c r="E344" t="str">
        <f>""""&amp;New!E344&amp;""""</f>
        <v>"I"</v>
      </c>
      <c r="F344" t="e">
        <f>""""&amp;New!#REF!&amp;""""</f>
        <v>#REF!</v>
      </c>
      <c r="G344" t="str">
        <f>""""&amp;New!G344&amp;""""</f>
        <v>""</v>
      </c>
      <c r="H344" t="str">
        <f>""""&amp;New!H344&amp;""""</f>
        <v>""</v>
      </c>
      <c r="I344" t="str">
        <f>""""&amp;New!F344&amp;""""</f>
        <v>""</v>
      </c>
      <c r="J344" t="str">
        <f>""""&amp;New!I344&amp;""""</f>
        <v>"x"</v>
      </c>
      <c r="K344" t="e">
        <f>""""&amp;New!#REF!&amp;""""</f>
        <v>#REF!</v>
      </c>
      <c r="L344" t="e">
        <f>""""&amp;New!#REF!&amp;""""</f>
        <v>#REF!</v>
      </c>
      <c r="M344" t="e">
        <f>""""&amp;New!#REF!&amp;""""</f>
        <v>#REF!</v>
      </c>
      <c r="N344" t="e">
        <f>""""&amp;New!#REF!&amp;""""</f>
        <v>#REF!</v>
      </c>
      <c r="O344" t="e">
        <f>""""&amp;New!#REF!&amp;""""</f>
        <v>#REF!</v>
      </c>
      <c r="P344" t="e">
        <f>""""&amp;New!#REF!&amp;""""</f>
        <v>#REF!</v>
      </c>
      <c r="Q344" t="str">
        <f>""""&amp;New!J344&amp;""""</f>
        <v>""</v>
      </c>
      <c r="R344" t="str">
        <f>""""&amp;New!K344&amp;""""</f>
        <v>""</v>
      </c>
      <c r="S344" t="str">
        <f>""""&amp;New!L344&amp;""""</f>
        <v>"x"</v>
      </c>
      <c r="T344" t="str">
        <f>""""&amp;New!M344&amp;""""</f>
        <v>""</v>
      </c>
      <c r="U344" t="str">
        <f>"("""&amp;New!N344&amp;""").encode('utf8')"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44" t="e">
        <f t="shared" si="5"/>
        <v>#REF!</v>
      </c>
      <c r="AA344" t="s">
        <v>53</v>
      </c>
      <c r="AB344" t="s">
        <v>54</v>
      </c>
    </row>
    <row r="345" spans="1:28" x14ac:dyDescent="0.25">
      <c r="A345" t="str">
        <f>""""&amp;New!A345&amp;""""</f>
        <v>"Tropfenform"</v>
      </c>
      <c r="B345" t="str">
        <f>""""&amp;New!B345&amp;""""</f>
        <v>"Stark Ost-West"</v>
      </c>
      <c r="C345" t="str">
        <f>""""&amp;New!C345&amp;""""</f>
        <v>"Asymmetrisch"</v>
      </c>
      <c r="D345" t="str">
        <f>""""&amp;New!D345&amp;""""</f>
        <v>"Halb gestuetzt"</v>
      </c>
      <c r="E345" t="str">
        <f>""""&amp;New!E345&amp;""""</f>
        <v>"I"</v>
      </c>
      <c r="F345" t="e">
        <f>""""&amp;New!#REF!&amp;""""</f>
        <v>#REF!</v>
      </c>
      <c r="G345" t="str">
        <f>""""&amp;New!G345&amp;""""</f>
        <v>""</v>
      </c>
      <c r="H345" t="str">
        <f>""""&amp;New!H345&amp;""""</f>
        <v>""</v>
      </c>
      <c r="I345" t="str">
        <f>""""&amp;New!F345&amp;""""</f>
        <v>""</v>
      </c>
      <c r="J345" t="str">
        <f>""""&amp;New!I345&amp;""""</f>
        <v>"x"</v>
      </c>
      <c r="K345" t="e">
        <f>""""&amp;New!#REF!&amp;""""</f>
        <v>#REF!</v>
      </c>
      <c r="L345" t="e">
        <f>""""&amp;New!#REF!&amp;""""</f>
        <v>#REF!</v>
      </c>
      <c r="M345" t="e">
        <f>""""&amp;New!#REF!&amp;""""</f>
        <v>#REF!</v>
      </c>
      <c r="N345" t="e">
        <f>""""&amp;New!#REF!&amp;""""</f>
        <v>#REF!</v>
      </c>
      <c r="O345" t="e">
        <f>""""&amp;New!#REF!&amp;""""</f>
        <v>#REF!</v>
      </c>
      <c r="P345" t="e">
        <f>""""&amp;New!#REF!&amp;""""</f>
        <v>#REF!</v>
      </c>
      <c r="Q345" t="str">
        <f>""""&amp;New!J345&amp;""""</f>
        <v>""</v>
      </c>
      <c r="R345" t="str">
        <f>""""&amp;New!K345&amp;""""</f>
        <v>""</v>
      </c>
      <c r="S345" t="str">
        <f>""""&amp;New!L345&amp;""""</f>
        <v>"x"</v>
      </c>
      <c r="T345" t="str">
        <f>""""&amp;New!M345&amp;""""</f>
        <v>"x"</v>
      </c>
      <c r="U345" t="str">
        <f>"("""&amp;New!N345&amp;""").encode('utf8')"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45" t="e">
        <f t="shared" si="5"/>
        <v>#REF!</v>
      </c>
      <c r="AA345" t="s">
        <v>53</v>
      </c>
      <c r="AB345" t="s">
        <v>54</v>
      </c>
    </row>
    <row r="346" spans="1:28" x14ac:dyDescent="0.25">
      <c r="A346" t="str">
        <f>""""&amp;New!A346&amp;""""</f>
        <v>"Tropfenform"</v>
      </c>
      <c r="B346" t="str">
        <f>""""&amp;New!B346&amp;""""</f>
        <v>"Stark Ost-West"</v>
      </c>
      <c r="C346" t="str">
        <f>""""&amp;New!C346&amp;""""</f>
        <v>"Asymmetrisch"</v>
      </c>
      <c r="D346" t="str">
        <f>""""&amp;New!D346&amp;""""</f>
        <v>"Nach unten geneigt"</v>
      </c>
      <c r="E346" t="str">
        <f>""""&amp;New!E346&amp;""""</f>
        <v>"I"</v>
      </c>
      <c r="F346" t="e">
        <f>""""&amp;New!#REF!&amp;""""</f>
        <v>#REF!</v>
      </c>
      <c r="G346" t="str">
        <f>""""&amp;New!G346&amp;""""</f>
        <v>""</v>
      </c>
      <c r="H346" t="str">
        <f>""""&amp;New!H346&amp;""""</f>
        <v>""</v>
      </c>
      <c r="I346" t="str">
        <f>""""&amp;New!F346&amp;""""</f>
        <v>""</v>
      </c>
      <c r="J346" t="str">
        <f>""""&amp;New!I346&amp;""""</f>
        <v>"x"</v>
      </c>
      <c r="K346" t="e">
        <f>""""&amp;New!#REF!&amp;""""</f>
        <v>#REF!</v>
      </c>
      <c r="L346" t="e">
        <f>""""&amp;New!#REF!&amp;""""</f>
        <v>#REF!</v>
      </c>
      <c r="M346" t="e">
        <f>""""&amp;New!#REF!&amp;""""</f>
        <v>#REF!</v>
      </c>
      <c r="N346" t="e">
        <f>""""&amp;New!#REF!&amp;""""</f>
        <v>#REF!</v>
      </c>
      <c r="O346" t="e">
        <f>""""&amp;New!#REF!&amp;""""</f>
        <v>#REF!</v>
      </c>
      <c r="P346" t="e">
        <f>""""&amp;New!#REF!&amp;""""</f>
        <v>#REF!</v>
      </c>
      <c r="Q346" t="str">
        <f>""""&amp;New!J346&amp;""""</f>
        <v>""</v>
      </c>
      <c r="R346" t="str">
        <f>""""&amp;New!K346&amp;""""</f>
        <v>""</v>
      </c>
      <c r="S346" t="str">
        <f>""""&amp;New!L346&amp;""""</f>
        <v>"x"</v>
      </c>
      <c r="T346" t="str">
        <f>""""&amp;New!M346&amp;""""</f>
        <v>"x"</v>
      </c>
      <c r="U346" t="str">
        <f>"("""&amp;New!N346&amp;""").encode('utf8')"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46" t="e">
        <f t="shared" si="5"/>
        <v>#REF!</v>
      </c>
      <c r="AA346" t="s">
        <v>53</v>
      </c>
      <c r="AB346" t="s">
        <v>54</v>
      </c>
    </row>
    <row r="347" spans="1:28" x14ac:dyDescent="0.25">
      <c r="A347" t="str">
        <f>""""&amp;New!A347&amp;""""</f>
        <v>"Tropfenform"</v>
      </c>
      <c r="B347" t="str">
        <f>""""&amp;New!B347&amp;""""</f>
        <v>"Stark Ost-West"</v>
      </c>
      <c r="C347" t="str">
        <f>""""&amp;New!C347&amp;""""</f>
        <v>"Symmetrisch"</v>
      </c>
      <c r="D347" t="str">
        <f>""""&amp;New!D347&amp;""""</f>
        <v>"Gestuetzt"</v>
      </c>
      <c r="E347" t="str">
        <f>""""&amp;New!E347&amp;""""</f>
        <v>"I"</v>
      </c>
      <c r="F347" t="e">
        <f>""""&amp;New!#REF!&amp;""""</f>
        <v>#REF!</v>
      </c>
      <c r="G347" t="str">
        <f>""""&amp;New!G347&amp;""""</f>
        <v>""</v>
      </c>
      <c r="H347" t="str">
        <f>""""&amp;New!H347&amp;""""</f>
        <v>""</v>
      </c>
      <c r="I347" t="str">
        <f>""""&amp;New!F347&amp;""""</f>
        <v>""</v>
      </c>
      <c r="J347" t="str">
        <f>""""&amp;New!I347&amp;""""</f>
        <v>"x"</v>
      </c>
      <c r="K347" t="e">
        <f>""""&amp;New!#REF!&amp;""""</f>
        <v>#REF!</v>
      </c>
      <c r="L347" t="e">
        <f>""""&amp;New!#REF!&amp;""""</f>
        <v>#REF!</v>
      </c>
      <c r="M347" t="e">
        <f>""""&amp;New!#REF!&amp;""""</f>
        <v>#REF!</v>
      </c>
      <c r="N347" t="e">
        <f>""""&amp;New!#REF!&amp;""""</f>
        <v>#REF!</v>
      </c>
      <c r="O347" t="e">
        <f>""""&amp;New!#REF!&amp;""""</f>
        <v>#REF!</v>
      </c>
      <c r="P347" t="e">
        <f>""""&amp;New!#REF!&amp;""""</f>
        <v>#REF!</v>
      </c>
      <c r="Q347" t="str">
        <f>""""&amp;New!J347&amp;""""</f>
        <v>""</v>
      </c>
      <c r="R347" t="str">
        <f>""""&amp;New!K347&amp;""""</f>
        <v>""</v>
      </c>
      <c r="S347" t="str">
        <f>""""&amp;New!L347&amp;""""</f>
        <v>"x"</v>
      </c>
      <c r="T347" t="str">
        <f>""""&amp;New!M347&amp;""""</f>
        <v>""</v>
      </c>
      <c r="U347" t="str">
        <f>"("""&amp;New!N347&amp;""").encode('utf8')"</f>
        <v>("Wir empfehlen Dir vor allen Dingen BH-Typen, die Dir Stabilität und Halt geben. Dafür sind BHs mit einem Push-Up am besten geeignet. Genau passend für Deine Brust sind Vollschalen BHs.").encode('utf8')</v>
      </c>
      <c r="V347" t="e">
        <f t="shared" si="5"/>
        <v>#REF!</v>
      </c>
      <c r="AA347" t="s">
        <v>53</v>
      </c>
      <c r="AB347" t="s">
        <v>54</v>
      </c>
    </row>
    <row r="348" spans="1:28" x14ac:dyDescent="0.25">
      <c r="A348" t="str">
        <f>""""&amp;New!A348&amp;""""</f>
        <v>"Tropfenform"</v>
      </c>
      <c r="B348" t="str">
        <f>""""&amp;New!B348&amp;""""</f>
        <v>"Stark Ost-West"</v>
      </c>
      <c r="C348" t="str">
        <f>""""&amp;New!C348&amp;""""</f>
        <v>"Symmetrisch"</v>
      </c>
      <c r="D348" t="str">
        <f>""""&amp;New!D348&amp;""""</f>
        <v>"Halb gestuetzt"</v>
      </c>
      <c r="E348" t="str">
        <f>""""&amp;New!E348&amp;""""</f>
        <v>"I"</v>
      </c>
      <c r="F348" t="e">
        <f>""""&amp;New!#REF!&amp;""""</f>
        <v>#REF!</v>
      </c>
      <c r="G348" t="str">
        <f>""""&amp;New!G348&amp;""""</f>
        <v>""</v>
      </c>
      <c r="H348" t="str">
        <f>""""&amp;New!H348&amp;""""</f>
        <v>""</v>
      </c>
      <c r="I348" t="str">
        <f>""""&amp;New!F348&amp;""""</f>
        <v>""</v>
      </c>
      <c r="J348" t="str">
        <f>""""&amp;New!I348&amp;""""</f>
        <v>"x"</v>
      </c>
      <c r="K348" t="e">
        <f>""""&amp;New!#REF!&amp;""""</f>
        <v>#REF!</v>
      </c>
      <c r="L348" t="e">
        <f>""""&amp;New!#REF!&amp;""""</f>
        <v>#REF!</v>
      </c>
      <c r="M348" t="e">
        <f>""""&amp;New!#REF!&amp;""""</f>
        <v>#REF!</v>
      </c>
      <c r="N348" t="e">
        <f>""""&amp;New!#REF!&amp;""""</f>
        <v>#REF!</v>
      </c>
      <c r="O348" t="e">
        <f>""""&amp;New!#REF!&amp;""""</f>
        <v>#REF!</v>
      </c>
      <c r="P348" t="e">
        <f>""""&amp;New!#REF!&amp;""""</f>
        <v>#REF!</v>
      </c>
      <c r="Q348" t="str">
        <f>""""&amp;New!J348&amp;""""</f>
        <v>""</v>
      </c>
      <c r="R348" t="str">
        <f>""""&amp;New!K348&amp;""""</f>
        <v>""</v>
      </c>
      <c r="S348" t="str">
        <f>""""&amp;New!L348&amp;""""</f>
        <v>"x"</v>
      </c>
      <c r="T348" t="str">
        <f>""""&amp;New!M348&amp;""""</f>
        <v>"x"</v>
      </c>
      <c r="U348" t="str">
        <f>"("""&amp;New!N348&amp;""").encode('utf8')"</f>
        <v>("Wir empfehlen Dir vor allen Dingen BH-Typen, die Dir Stabilität und Halt geben. Dafür sind BHs mit einem Push-Up am besten geeignet. Genau passend für Deine Brust sind Vollschalen BHs.").encode('utf8')</v>
      </c>
      <c r="V348" t="e">
        <f t="shared" si="5"/>
        <v>#REF!</v>
      </c>
      <c r="AA348" t="s">
        <v>53</v>
      </c>
      <c r="AB348" t="s">
        <v>54</v>
      </c>
    </row>
    <row r="349" spans="1:28" x14ac:dyDescent="0.25">
      <c r="A349" t="str">
        <f>""""&amp;New!A349&amp;""""</f>
        <v>"Tropfenform"</v>
      </c>
      <c r="B349" t="str">
        <f>""""&amp;New!B349&amp;""""</f>
        <v>"Stark Ost-West"</v>
      </c>
      <c r="C349" t="str">
        <f>""""&amp;New!C349&amp;""""</f>
        <v>"Symmetrisch"</v>
      </c>
      <c r="D349" t="str">
        <f>""""&amp;New!D349&amp;""""</f>
        <v>"Nach unten geneigt"</v>
      </c>
      <c r="E349" t="str">
        <f>""""&amp;New!E349&amp;""""</f>
        <v>"I"</v>
      </c>
      <c r="F349" t="e">
        <f>""""&amp;New!#REF!&amp;""""</f>
        <v>#REF!</v>
      </c>
      <c r="G349" t="str">
        <f>""""&amp;New!G349&amp;""""</f>
        <v>""</v>
      </c>
      <c r="H349" t="str">
        <f>""""&amp;New!H349&amp;""""</f>
        <v>""</v>
      </c>
      <c r="I349" t="str">
        <f>""""&amp;New!F349&amp;""""</f>
        <v>""</v>
      </c>
      <c r="J349" t="str">
        <f>""""&amp;New!I349&amp;""""</f>
        <v>"x"</v>
      </c>
      <c r="K349" t="e">
        <f>""""&amp;New!#REF!&amp;""""</f>
        <v>#REF!</v>
      </c>
      <c r="L349" t="e">
        <f>""""&amp;New!#REF!&amp;""""</f>
        <v>#REF!</v>
      </c>
      <c r="M349" t="e">
        <f>""""&amp;New!#REF!&amp;""""</f>
        <v>#REF!</v>
      </c>
      <c r="N349" t="e">
        <f>""""&amp;New!#REF!&amp;""""</f>
        <v>#REF!</v>
      </c>
      <c r="O349" t="e">
        <f>""""&amp;New!#REF!&amp;""""</f>
        <v>#REF!</v>
      </c>
      <c r="P349" t="e">
        <f>""""&amp;New!#REF!&amp;""""</f>
        <v>#REF!</v>
      </c>
      <c r="Q349" t="str">
        <f>""""&amp;New!J349&amp;""""</f>
        <v>""</v>
      </c>
      <c r="R349" t="str">
        <f>""""&amp;New!K349&amp;""""</f>
        <v>""</v>
      </c>
      <c r="S349" t="str">
        <f>""""&amp;New!L349&amp;""""</f>
        <v>"x"</v>
      </c>
      <c r="T349" t="str">
        <f>""""&amp;New!M349&amp;""""</f>
        <v>"x"</v>
      </c>
      <c r="U349" t="str">
        <f>"("""&amp;New!N349&amp;""").encode('utf8')"</f>
        <v>("Wir empfehlen Dir vor allen Dingen BH-Typen, die Dir Stabilität und Halt geben. Dafür sind BHs mit einem Push-Up am besten geeignet. Genau passend für Deine Brust sind Vollschalen BHs.").encode('utf8')</v>
      </c>
      <c r="V349" t="e">
        <f t="shared" si="5"/>
        <v>#REF!</v>
      </c>
      <c r="AA349" t="s">
        <v>53</v>
      </c>
      <c r="AB349" t="s">
        <v>54</v>
      </c>
    </row>
    <row r="350" spans="1:28" x14ac:dyDescent="0.25">
      <c r="A350" t="str">
        <f>""""&amp;New!A350&amp;""""</f>
        <v>"Tropfenform"</v>
      </c>
      <c r="B350" t="str">
        <f>""""&amp;New!B350&amp;""""</f>
        <v>"Leicht Ost-West"</v>
      </c>
      <c r="C350" t="str">
        <f>""""&amp;New!C350&amp;""""</f>
        <v>"Asymmetrisch"</v>
      </c>
      <c r="D350" t="str">
        <f>""""&amp;New!D350&amp;""""</f>
        <v>"Gestuetzt"</v>
      </c>
      <c r="E350" t="str">
        <f>""""&amp;New!E350&amp;""""</f>
        <v>"I"</v>
      </c>
      <c r="F350" t="e">
        <f>""""&amp;New!#REF!&amp;""""</f>
        <v>#REF!</v>
      </c>
      <c r="G350" t="str">
        <f>""""&amp;New!G350&amp;""""</f>
        <v>""</v>
      </c>
      <c r="H350" t="str">
        <f>""""&amp;New!H350&amp;""""</f>
        <v>""</v>
      </c>
      <c r="I350" t="str">
        <f>""""&amp;New!F350&amp;""""</f>
        <v>""</v>
      </c>
      <c r="J350" t="str">
        <f>""""&amp;New!I350&amp;""""</f>
        <v>"x"</v>
      </c>
      <c r="K350" t="e">
        <f>""""&amp;New!#REF!&amp;""""</f>
        <v>#REF!</v>
      </c>
      <c r="L350" t="e">
        <f>""""&amp;New!#REF!&amp;""""</f>
        <v>#REF!</v>
      </c>
      <c r="M350" t="e">
        <f>""""&amp;New!#REF!&amp;""""</f>
        <v>#REF!</v>
      </c>
      <c r="N350" t="e">
        <f>""""&amp;New!#REF!&amp;""""</f>
        <v>#REF!</v>
      </c>
      <c r="O350" t="e">
        <f>""""&amp;New!#REF!&amp;""""</f>
        <v>#REF!</v>
      </c>
      <c r="P350" t="e">
        <f>""""&amp;New!#REF!&amp;""""</f>
        <v>#REF!</v>
      </c>
      <c r="Q350" t="str">
        <f>""""&amp;New!J350&amp;""""</f>
        <v>""</v>
      </c>
      <c r="R350" t="str">
        <f>""""&amp;New!K350&amp;""""</f>
        <v>""</v>
      </c>
      <c r="S350" t="str">
        <f>""""&amp;New!L350&amp;""""</f>
        <v>"x"</v>
      </c>
      <c r="T350" t="str">
        <f>""""&amp;New!M350&amp;""""</f>
        <v>""</v>
      </c>
      <c r="U350" t="str">
        <f>"("""&amp;New!N350&amp;""").encode('utf8')"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50" t="e">
        <f t="shared" si="5"/>
        <v>#REF!</v>
      </c>
      <c r="AA350" t="s">
        <v>53</v>
      </c>
      <c r="AB350" t="s">
        <v>54</v>
      </c>
    </row>
    <row r="351" spans="1:28" x14ac:dyDescent="0.25">
      <c r="A351" t="str">
        <f>""""&amp;New!A351&amp;""""</f>
        <v>"Tropfenform"</v>
      </c>
      <c r="B351" t="str">
        <f>""""&amp;New!B351&amp;""""</f>
        <v>"Leicht Ost-West"</v>
      </c>
      <c r="C351" t="str">
        <f>""""&amp;New!C351&amp;""""</f>
        <v>"Asymmetrisch"</v>
      </c>
      <c r="D351" t="str">
        <f>""""&amp;New!D351&amp;""""</f>
        <v>"Halb gestuetzt"</v>
      </c>
      <c r="E351" t="str">
        <f>""""&amp;New!E351&amp;""""</f>
        <v>"I"</v>
      </c>
      <c r="F351" t="e">
        <f>""""&amp;New!#REF!&amp;""""</f>
        <v>#REF!</v>
      </c>
      <c r="G351" t="str">
        <f>""""&amp;New!G351&amp;""""</f>
        <v>""</v>
      </c>
      <c r="H351" t="str">
        <f>""""&amp;New!H351&amp;""""</f>
        <v>""</v>
      </c>
      <c r="I351" t="str">
        <f>""""&amp;New!F351&amp;""""</f>
        <v>""</v>
      </c>
      <c r="J351" t="str">
        <f>""""&amp;New!I351&amp;""""</f>
        <v>"x"</v>
      </c>
      <c r="K351" t="e">
        <f>""""&amp;New!#REF!&amp;""""</f>
        <v>#REF!</v>
      </c>
      <c r="L351" t="e">
        <f>""""&amp;New!#REF!&amp;""""</f>
        <v>#REF!</v>
      </c>
      <c r="M351" t="e">
        <f>""""&amp;New!#REF!&amp;""""</f>
        <v>#REF!</v>
      </c>
      <c r="N351" t="e">
        <f>""""&amp;New!#REF!&amp;""""</f>
        <v>#REF!</v>
      </c>
      <c r="O351" t="e">
        <f>""""&amp;New!#REF!&amp;""""</f>
        <v>#REF!</v>
      </c>
      <c r="P351" t="e">
        <f>""""&amp;New!#REF!&amp;""""</f>
        <v>#REF!</v>
      </c>
      <c r="Q351" t="str">
        <f>""""&amp;New!J351&amp;""""</f>
        <v>""</v>
      </c>
      <c r="R351" t="str">
        <f>""""&amp;New!K351&amp;""""</f>
        <v>""</v>
      </c>
      <c r="S351" t="str">
        <f>""""&amp;New!L351&amp;""""</f>
        <v>"x"</v>
      </c>
      <c r="T351" t="str">
        <f>""""&amp;New!M351&amp;""""</f>
        <v>"x"</v>
      </c>
      <c r="U351" t="str">
        <f>"("""&amp;New!N351&amp;""").encode('utf8')"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51" t="e">
        <f t="shared" si="5"/>
        <v>#REF!</v>
      </c>
      <c r="AA351" t="s">
        <v>53</v>
      </c>
      <c r="AB351" t="s">
        <v>54</v>
      </c>
    </row>
    <row r="352" spans="1:28" x14ac:dyDescent="0.25">
      <c r="A352" t="str">
        <f>""""&amp;New!A352&amp;""""</f>
        <v>"Tropfenform"</v>
      </c>
      <c r="B352" t="str">
        <f>""""&amp;New!B352&amp;""""</f>
        <v>"Leicht Ost-West"</v>
      </c>
      <c r="C352" t="str">
        <f>""""&amp;New!C352&amp;""""</f>
        <v>"Asymmetrisch"</v>
      </c>
      <c r="D352" t="str">
        <f>""""&amp;New!D352&amp;""""</f>
        <v>"Nach unten geneigt"</v>
      </c>
      <c r="E352" t="str">
        <f>""""&amp;New!E352&amp;""""</f>
        <v>"I"</v>
      </c>
      <c r="F352" t="e">
        <f>""""&amp;New!#REF!&amp;""""</f>
        <v>#REF!</v>
      </c>
      <c r="G352" t="str">
        <f>""""&amp;New!G352&amp;""""</f>
        <v>""</v>
      </c>
      <c r="H352" t="str">
        <f>""""&amp;New!H352&amp;""""</f>
        <v>""</v>
      </c>
      <c r="I352" t="str">
        <f>""""&amp;New!F352&amp;""""</f>
        <v>""</v>
      </c>
      <c r="J352" t="str">
        <f>""""&amp;New!I352&amp;""""</f>
        <v>"x"</v>
      </c>
      <c r="K352" t="e">
        <f>""""&amp;New!#REF!&amp;""""</f>
        <v>#REF!</v>
      </c>
      <c r="L352" t="e">
        <f>""""&amp;New!#REF!&amp;""""</f>
        <v>#REF!</v>
      </c>
      <c r="M352" t="e">
        <f>""""&amp;New!#REF!&amp;""""</f>
        <v>#REF!</v>
      </c>
      <c r="N352" t="e">
        <f>""""&amp;New!#REF!&amp;""""</f>
        <v>#REF!</v>
      </c>
      <c r="O352" t="e">
        <f>""""&amp;New!#REF!&amp;""""</f>
        <v>#REF!</v>
      </c>
      <c r="P352" t="e">
        <f>""""&amp;New!#REF!&amp;""""</f>
        <v>#REF!</v>
      </c>
      <c r="Q352" t="str">
        <f>""""&amp;New!J352&amp;""""</f>
        <v>""</v>
      </c>
      <c r="R352" t="str">
        <f>""""&amp;New!K352&amp;""""</f>
        <v>""</v>
      </c>
      <c r="S352" t="str">
        <f>""""&amp;New!L352&amp;""""</f>
        <v>"x"</v>
      </c>
      <c r="T352" t="str">
        <f>""""&amp;New!M352&amp;""""</f>
        <v>"x"</v>
      </c>
      <c r="U352" t="str">
        <f>"("""&amp;New!N352&amp;""").encode('utf8')"</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BHs.").encode('utf8')</v>
      </c>
      <c r="V352" t="e">
        <f t="shared" si="5"/>
        <v>#REF!</v>
      </c>
      <c r="AA352" t="s">
        <v>53</v>
      </c>
      <c r="AB352" t="s">
        <v>54</v>
      </c>
    </row>
    <row r="353" spans="1:28" x14ac:dyDescent="0.25">
      <c r="A353" t="str">
        <f>""""&amp;New!A353&amp;""""</f>
        <v>"Tropfenform"</v>
      </c>
      <c r="B353" t="str">
        <f>""""&amp;New!B353&amp;""""</f>
        <v>"Leicht Ost-West"</v>
      </c>
      <c r="C353" t="str">
        <f>""""&amp;New!C353&amp;""""</f>
        <v>"Symmetrisch"</v>
      </c>
      <c r="D353" t="str">
        <f>""""&amp;New!D353&amp;""""</f>
        <v>"Gestuetzt"</v>
      </c>
      <c r="E353" t="str">
        <f>""""&amp;New!E353&amp;""""</f>
        <v>"I"</v>
      </c>
      <c r="F353" t="e">
        <f>""""&amp;New!#REF!&amp;""""</f>
        <v>#REF!</v>
      </c>
      <c r="G353" t="str">
        <f>""""&amp;New!G353&amp;""""</f>
        <v>""</v>
      </c>
      <c r="H353" t="str">
        <f>""""&amp;New!H353&amp;""""</f>
        <v>""</v>
      </c>
      <c r="I353" t="str">
        <f>""""&amp;New!F353&amp;""""</f>
        <v>""</v>
      </c>
      <c r="J353" t="str">
        <f>""""&amp;New!I353&amp;""""</f>
        <v>"x"</v>
      </c>
      <c r="K353" t="e">
        <f>""""&amp;New!#REF!&amp;""""</f>
        <v>#REF!</v>
      </c>
      <c r="L353" t="e">
        <f>""""&amp;New!#REF!&amp;""""</f>
        <v>#REF!</v>
      </c>
      <c r="M353" t="e">
        <f>""""&amp;New!#REF!&amp;""""</f>
        <v>#REF!</v>
      </c>
      <c r="N353" t="e">
        <f>""""&amp;New!#REF!&amp;""""</f>
        <v>#REF!</v>
      </c>
      <c r="O353" t="e">
        <f>""""&amp;New!#REF!&amp;""""</f>
        <v>#REF!</v>
      </c>
      <c r="P353" t="e">
        <f>""""&amp;New!#REF!&amp;""""</f>
        <v>#REF!</v>
      </c>
      <c r="Q353" t="str">
        <f>""""&amp;New!J353&amp;""""</f>
        <v>""</v>
      </c>
      <c r="R353" t="str">
        <f>""""&amp;New!K353&amp;""""</f>
        <v>"x"</v>
      </c>
      <c r="S353" t="str">
        <f>""""&amp;New!L353&amp;""""</f>
        <v>"x"</v>
      </c>
      <c r="T353" t="str">
        <f>""""&amp;New!M353&amp;""""</f>
        <v>""</v>
      </c>
      <c r="U353" t="str">
        <f>"("""&amp;New!N353&amp;""").encode('utf8')"</f>
        <v>("Deine Brust benötigt Stabilität und Halt. Du solltest entweder einen Push-Up BH oder einen leicht wattierten BH tragen. Genau passend für Deine Brust sind Vollschalen BHs.").encode('utf8')</v>
      </c>
      <c r="V353" t="e">
        <f t="shared" si="5"/>
        <v>#REF!</v>
      </c>
      <c r="AA353" t="s">
        <v>53</v>
      </c>
      <c r="AB353" t="s">
        <v>54</v>
      </c>
    </row>
    <row r="354" spans="1:28" x14ac:dyDescent="0.25">
      <c r="A354" t="str">
        <f>""""&amp;New!A354&amp;""""</f>
        <v>"Tropfenform"</v>
      </c>
      <c r="B354" t="str">
        <f>""""&amp;New!B354&amp;""""</f>
        <v>"Leicht Ost-West"</v>
      </c>
      <c r="C354" t="str">
        <f>""""&amp;New!C354&amp;""""</f>
        <v>"Symmetrisch"</v>
      </c>
      <c r="D354" t="str">
        <f>""""&amp;New!D354&amp;""""</f>
        <v>"Halb gestuetzt"</v>
      </c>
      <c r="E354" t="str">
        <f>""""&amp;New!E354&amp;""""</f>
        <v>"I"</v>
      </c>
      <c r="F354" t="e">
        <f>""""&amp;New!#REF!&amp;""""</f>
        <v>#REF!</v>
      </c>
      <c r="G354" t="str">
        <f>""""&amp;New!G354&amp;""""</f>
        <v>""</v>
      </c>
      <c r="H354" t="str">
        <f>""""&amp;New!H354&amp;""""</f>
        <v>""</v>
      </c>
      <c r="I354" t="str">
        <f>""""&amp;New!F354&amp;""""</f>
        <v>""</v>
      </c>
      <c r="J354" t="str">
        <f>""""&amp;New!I354&amp;""""</f>
        <v>"x"</v>
      </c>
      <c r="K354" t="e">
        <f>""""&amp;New!#REF!&amp;""""</f>
        <v>#REF!</v>
      </c>
      <c r="L354" t="e">
        <f>""""&amp;New!#REF!&amp;""""</f>
        <v>#REF!</v>
      </c>
      <c r="M354" t="e">
        <f>""""&amp;New!#REF!&amp;""""</f>
        <v>#REF!</v>
      </c>
      <c r="N354" t="e">
        <f>""""&amp;New!#REF!&amp;""""</f>
        <v>#REF!</v>
      </c>
      <c r="O354" t="e">
        <f>""""&amp;New!#REF!&amp;""""</f>
        <v>#REF!</v>
      </c>
      <c r="P354" t="e">
        <f>""""&amp;New!#REF!&amp;""""</f>
        <v>#REF!</v>
      </c>
      <c r="Q354" t="str">
        <f>""""&amp;New!J354&amp;""""</f>
        <v>""</v>
      </c>
      <c r="R354" t="str">
        <f>""""&amp;New!K354&amp;""""</f>
        <v>"x"</v>
      </c>
      <c r="S354" t="str">
        <f>""""&amp;New!L354&amp;""""</f>
        <v>"x"</v>
      </c>
      <c r="T354" t="str">
        <f>""""&amp;New!M354&amp;""""</f>
        <v>"x"</v>
      </c>
      <c r="U354" t="str">
        <f>"("""&amp;New!N354&amp;""").encode('utf8')"</f>
        <v>("Deine Brust benötigt Stabilität und Halt. Du solltest entweder einen Push-Up BH oder einen leicht wattierten BH tragen. Genau passend für Deine Brust sind Vollschalen BHs.").encode('utf8')</v>
      </c>
      <c r="V354" t="e">
        <f t="shared" si="5"/>
        <v>#REF!</v>
      </c>
      <c r="AA354" t="s">
        <v>53</v>
      </c>
      <c r="AB354" t="s">
        <v>54</v>
      </c>
    </row>
    <row r="355" spans="1:28" x14ac:dyDescent="0.25">
      <c r="A355" t="str">
        <f>""""&amp;New!A355&amp;""""</f>
        <v>"Tropfenform"</v>
      </c>
      <c r="B355" t="str">
        <f>""""&amp;New!B355&amp;""""</f>
        <v>"Leicht Ost-West"</v>
      </c>
      <c r="C355" t="str">
        <f>""""&amp;New!C355&amp;""""</f>
        <v>"Symmetrisch"</v>
      </c>
      <c r="D355" t="str">
        <f>""""&amp;New!D355&amp;""""</f>
        <v>"Nach unten geneigt"</v>
      </c>
      <c r="E355" t="str">
        <f>""""&amp;New!E355&amp;""""</f>
        <v>"I"</v>
      </c>
      <c r="F355" t="e">
        <f>""""&amp;New!#REF!&amp;""""</f>
        <v>#REF!</v>
      </c>
      <c r="G355" t="str">
        <f>""""&amp;New!G355&amp;""""</f>
        <v>""</v>
      </c>
      <c r="H355" t="str">
        <f>""""&amp;New!H355&amp;""""</f>
        <v>""</v>
      </c>
      <c r="I355" t="str">
        <f>""""&amp;New!F355&amp;""""</f>
        <v>""</v>
      </c>
      <c r="J355" t="str">
        <f>""""&amp;New!I355&amp;""""</f>
        <v>"x"</v>
      </c>
      <c r="K355" t="e">
        <f>""""&amp;New!#REF!&amp;""""</f>
        <v>#REF!</v>
      </c>
      <c r="L355" t="e">
        <f>""""&amp;New!#REF!&amp;""""</f>
        <v>#REF!</v>
      </c>
      <c r="M355" t="e">
        <f>""""&amp;New!#REF!&amp;""""</f>
        <v>#REF!</v>
      </c>
      <c r="N355" t="e">
        <f>""""&amp;New!#REF!&amp;""""</f>
        <v>#REF!</v>
      </c>
      <c r="O355" t="e">
        <f>""""&amp;New!#REF!&amp;""""</f>
        <v>#REF!</v>
      </c>
      <c r="P355" t="e">
        <f>""""&amp;New!#REF!&amp;""""</f>
        <v>#REF!</v>
      </c>
      <c r="Q355" t="str">
        <f>""""&amp;New!J355&amp;""""</f>
        <v>""</v>
      </c>
      <c r="R355" t="str">
        <f>""""&amp;New!K355&amp;""""</f>
        <v>"x"</v>
      </c>
      <c r="S355" t="str">
        <f>""""&amp;New!L355&amp;""""</f>
        <v>"x"</v>
      </c>
      <c r="T355" t="str">
        <f>""""&amp;New!M355&amp;""""</f>
        <v>"x"</v>
      </c>
      <c r="U355" t="str">
        <f>"("""&amp;New!N355&amp;""").encode('utf8')"</f>
        <v>("Deine Brust benötigt Stabilität und Halt. Du solltest entweder einen Push-Up BH oder einen leicht wattierten BH tragen. Genau passend für Deine Brust sind Vollschalen BHs.").encode('utf8')</v>
      </c>
      <c r="V355" t="e">
        <f t="shared" si="5"/>
        <v>#REF!</v>
      </c>
      <c r="AA355" t="s">
        <v>53</v>
      </c>
      <c r="AB355" t="s">
        <v>54</v>
      </c>
    </row>
    <row r="356" spans="1:28" x14ac:dyDescent="0.25">
      <c r="A356" t="str">
        <f>""""&amp;New!A356&amp;""""</f>
        <v>"Tropfenform"</v>
      </c>
      <c r="B356" t="str">
        <f>""""&amp;New!B356&amp;""""</f>
        <v>"Mittig"</v>
      </c>
      <c r="C356" t="str">
        <f>""""&amp;New!C356&amp;""""</f>
        <v>"Asymmetrisch"</v>
      </c>
      <c r="D356" t="str">
        <f>""""&amp;New!D356&amp;""""</f>
        <v>"Gestuetzt"</v>
      </c>
      <c r="E356" t="str">
        <f>""""&amp;New!E356&amp;""""</f>
        <v>"I"</v>
      </c>
      <c r="F356" t="e">
        <f>""""&amp;New!#REF!&amp;""""</f>
        <v>#REF!</v>
      </c>
      <c r="G356" t="str">
        <f>""""&amp;New!G356&amp;""""</f>
        <v>""</v>
      </c>
      <c r="H356" t="str">
        <f>""""&amp;New!H356&amp;""""</f>
        <v>""</v>
      </c>
      <c r="I356" t="str">
        <f>""""&amp;New!F356&amp;""""</f>
        <v>""</v>
      </c>
      <c r="J356" t="str">
        <f>""""&amp;New!I356&amp;""""</f>
        <v>"x"</v>
      </c>
      <c r="K356" t="e">
        <f>""""&amp;New!#REF!&amp;""""</f>
        <v>#REF!</v>
      </c>
      <c r="L356" t="e">
        <f>""""&amp;New!#REF!&amp;""""</f>
        <v>#REF!</v>
      </c>
      <c r="M356" t="e">
        <f>""""&amp;New!#REF!&amp;""""</f>
        <v>#REF!</v>
      </c>
      <c r="N356" t="e">
        <f>""""&amp;New!#REF!&amp;""""</f>
        <v>#REF!</v>
      </c>
      <c r="O356" t="e">
        <f>""""&amp;New!#REF!&amp;""""</f>
        <v>#REF!</v>
      </c>
      <c r="P356" t="e">
        <f>""""&amp;New!#REF!&amp;""""</f>
        <v>#REF!</v>
      </c>
      <c r="Q356" t="str">
        <f>""""&amp;New!J356&amp;""""</f>
        <v>""</v>
      </c>
      <c r="R356" t="str">
        <f>""""&amp;New!K356&amp;""""</f>
        <v>"x"</v>
      </c>
      <c r="S356" t="str">
        <f>""""&amp;New!L356&amp;""""</f>
        <v>"x"</v>
      </c>
      <c r="T356" t="str">
        <f>""""&amp;New!M356&amp;""""</f>
        <v>""</v>
      </c>
      <c r="U356" t="str">
        <f>"("""&amp;New!N356&amp;""").encode('utf8')"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356" t="e">
        <f t="shared" si="5"/>
        <v>#REF!</v>
      </c>
      <c r="AA356" t="s">
        <v>53</v>
      </c>
      <c r="AB356" t="s">
        <v>54</v>
      </c>
    </row>
    <row r="357" spans="1:28" x14ac:dyDescent="0.25">
      <c r="A357" t="str">
        <f>""""&amp;New!A357&amp;""""</f>
        <v>"Tropfenform"</v>
      </c>
      <c r="B357" t="str">
        <f>""""&amp;New!B357&amp;""""</f>
        <v>"Mittig"</v>
      </c>
      <c r="C357" t="str">
        <f>""""&amp;New!C357&amp;""""</f>
        <v>"Asymmetrisch"</v>
      </c>
      <c r="D357" t="str">
        <f>""""&amp;New!D357&amp;""""</f>
        <v>"Halb gestuetzt"</v>
      </c>
      <c r="E357" t="str">
        <f>""""&amp;New!E357&amp;""""</f>
        <v>"I"</v>
      </c>
      <c r="F357" t="e">
        <f>""""&amp;New!#REF!&amp;""""</f>
        <v>#REF!</v>
      </c>
      <c r="G357" t="str">
        <f>""""&amp;New!G357&amp;""""</f>
        <v>""</v>
      </c>
      <c r="H357" t="str">
        <f>""""&amp;New!H357&amp;""""</f>
        <v>""</v>
      </c>
      <c r="I357" t="str">
        <f>""""&amp;New!F357&amp;""""</f>
        <v>""</v>
      </c>
      <c r="J357" t="str">
        <f>""""&amp;New!I357&amp;""""</f>
        <v>"x"</v>
      </c>
      <c r="K357" t="e">
        <f>""""&amp;New!#REF!&amp;""""</f>
        <v>#REF!</v>
      </c>
      <c r="L357" t="e">
        <f>""""&amp;New!#REF!&amp;""""</f>
        <v>#REF!</v>
      </c>
      <c r="M357" t="e">
        <f>""""&amp;New!#REF!&amp;""""</f>
        <v>#REF!</v>
      </c>
      <c r="N357" t="e">
        <f>""""&amp;New!#REF!&amp;""""</f>
        <v>#REF!</v>
      </c>
      <c r="O357" t="e">
        <f>""""&amp;New!#REF!&amp;""""</f>
        <v>#REF!</v>
      </c>
      <c r="P357" t="e">
        <f>""""&amp;New!#REF!&amp;""""</f>
        <v>#REF!</v>
      </c>
      <c r="Q357" t="str">
        <f>""""&amp;New!J357&amp;""""</f>
        <v>""</v>
      </c>
      <c r="R357" t="str">
        <f>""""&amp;New!K357&amp;""""</f>
        <v>"x"</v>
      </c>
      <c r="S357" t="str">
        <f>""""&amp;New!L357&amp;""""</f>
        <v>"x"</v>
      </c>
      <c r="T357" t="str">
        <f>""""&amp;New!M357&amp;""""</f>
        <v>"x"</v>
      </c>
      <c r="U357" t="str">
        <f>"("""&amp;New!N357&amp;""").encode('utf8')"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357" t="e">
        <f t="shared" si="5"/>
        <v>#REF!</v>
      </c>
      <c r="AA357" t="s">
        <v>53</v>
      </c>
      <c r="AB357" t="s">
        <v>54</v>
      </c>
    </row>
    <row r="358" spans="1:28" x14ac:dyDescent="0.25">
      <c r="A358" t="str">
        <f>""""&amp;New!A358&amp;""""</f>
        <v>"Tropfenform"</v>
      </c>
      <c r="B358" t="str">
        <f>""""&amp;New!B358&amp;""""</f>
        <v>"Mittig"</v>
      </c>
      <c r="C358" t="str">
        <f>""""&amp;New!C358&amp;""""</f>
        <v>"Asymmetrisch"</v>
      </c>
      <c r="D358" t="str">
        <f>""""&amp;New!D358&amp;""""</f>
        <v>"Nach unten geneigt"</v>
      </c>
      <c r="E358" t="str">
        <f>""""&amp;New!E358&amp;""""</f>
        <v>"I"</v>
      </c>
      <c r="F358" t="e">
        <f>""""&amp;New!#REF!&amp;""""</f>
        <v>#REF!</v>
      </c>
      <c r="G358" t="str">
        <f>""""&amp;New!G358&amp;""""</f>
        <v>""</v>
      </c>
      <c r="H358" t="str">
        <f>""""&amp;New!H358&amp;""""</f>
        <v>""</v>
      </c>
      <c r="I358" t="str">
        <f>""""&amp;New!F358&amp;""""</f>
        <v>""</v>
      </c>
      <c r="J358" t="str">
        <f>""""&amp;New!I358&amp;""""</f>
        <v>"x"</v>
      </c>
      <c r="K358" t="e">
        <f>""""&amp;New!#REF!&amp;""""</f>
        <v>#REF!</v>
      </c>
      <c r="L358" t="e">
        <f>""""&amp;New!#REF!&amp;""""</f>
        <v>#REF!</v>
      </c>
      <c r="M358" t="e">
        <f>""""&amp;New!#REF!&amp;""""</f>
        <v>#REF!</v>
      </c>
      <c r="N358" t="e">
        <f>""""&amp;New!#REF!&amp;""""</f>
        <v>#REF!</v>
      </c>
      <c r="O358" t="e">
        <f>""""&amp;New!#REF!&amp;""""</f>
        <v>#REF!</v>
      </c>
      <c r="P358" t="e">
        <f>""""&amp;New!#REF!&amp;""""</f>
        <v>#REF!</v>
      </c>
      <c r="Q358" t="str">
        <f>""""&amp;New!J358&amp;""""</f>
        <v>""</v>
      </c>
      <c r="R358" t="str">
        <f>""""&amp;New!K358&amp;""""</f>
        <v>"x"</v>
      </c>
      <c r="S358" t="str">
        <f>""""&amp;New!L358&amp;""""</f>
        <v>"x"</v>
      </c>
      <c r="T358" t="str">
        <f>""""&amp;New!M358&amp;""""</f>
        <v>"x"</v>
      </c>
      <c r="U358" t="str">
        <f>"("""&amp;New!N358&amp;""").encode('utf8')"</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BHs.").encode('utf8')</v>
      </c>
      <c r="V358" t="e">
        <f t="shared" si="5"/>
        <v>#REF!</v>
      </c>
      <c r="AA358" t="s">
        <v>53</v>
      </c>
      <c r="AB358" t="s">
        <v>54</v>
      </c>
    </row>
    <row r="359" spans="1:28" x14ac:dyDescent="0.25">
      <c r="A359" t="str">
        <f>""""&amp;New!A359&amp;""""</f>
        <v>"Tropfenform"</v>
      </c>
      <c r="B359" t="str">
        <f>""""&amp;New!B359&amp;""""</f>
        <v>"Mittig"</v>
      </c>
      <c r="C359" t="str">
        <f>""""&amp;New!C359&amp;""""</f>
        <v>"Symmetrisch"</v>
      </c>
      <c r="D359" t="str">
        <f>""""&amp;New!D359&amp;""""</f>
        <v>"Gestuetzt"</v>
      </c>
      <c r="E359" t="str">
        <f>""""&amp;New!E359&amp;""""</f>
        <v>"I"</v>
      </c>
      <c r="F359" t="e">
        <f>""""&amp;New!#REF!&amp;""""</f>
        <v>#REF!</v>
      </c>
      <c r="G359" t="str">
        <f>""""&amp;New!G359&amp;""""</f>
        <v>""</v>
      </c>
      <c r="H359" t="str">
        <f>""""&amp;New!H359&amp;""""</f>
        <v>""</v>
      </c>
      <c r="I359" t="str">
        <f>""""&amp;New!F359&amp;""""</f>
        <v>""</v>
      </c>
      <c r="J359" t="str">
        <f>""""&amp;New!I359&amp;""""</f>
        <v>"x"</v>
      </c>
      <c r="K359" t="e">
        <f>""""&amp;New!#REF!&amp;""""</f>
        <v>#REF!</v>
      </c>
      <c r="L359" t="e">
        <f>""""&amp;New!#REF!&amp;""""</f>
        <v>#REF!</v>
      </c>
      <c r="M359" t="e">
        <f>""""&amp;New!#REF!&amp;""""</f>
        <v>#REF!</v>
      </c>
      <c r="N359" t="e">
        <f>""""&amp;New!#REF!&amp;""""</f>
        <v>#REF!</v>
      </c>
      <c r="O359" t="e">
        <f>""""&amp;New!#REF!&amp;""""</f>
        <v>#REF!</v>
      </c>
      <c r="P359" t="e">
        <f>""""&amp;New!#REF!&amp;""""</f>
        <v>#REF!</v>
      </c>
      <c r="Q359" t="str">
        <f>""""&amp;New!J359&amp;""""</f>
        <v>""</v>
      </c>
      <c r="R359" t="str">
        <f>""""&amp;New!K359&amp;""""</f>
        <v>"x"</v>
      </c>
      <c r="S359" t="str">
        <f>""""&amp;New!L359&amp;""""</f>
        <v>"x"</v>
      </c>
      <c r="T359" t="str">
        <f>""""&amp;New!M359&amp;""""</f>
        <v>""</v>
      </c>
      <c r="U359" t="str">
        <f>"("""&amp;New!N359&amp;""").encode('utf8')"</f>
        <v>("Deine Brust benötigt Stabilität und Halt. Du solltest entweder einen Push-Up BH oder einen leicht wattierten BH tragen. Genau passend für Deine Brust sind Vollschalen BHs.").encode('utf8')</v>
      </c>
      <c r="V359" t="e">
        <f t="shared" si="5"/>
        <v>#REF!</v>
      </c>
      <c r="AA359" t="s">
        <v>53</v>
      </c>
      <c r="AB359" t="s">
        <v>54</v>
      </c>
    </row>
    <row r="360" spans="1:28" x14ac:dyDescent="0.25">
      <c r="A360" t="str">
        <f>""""&amp;New!A360&amp;""""</f>
        <v>"Tropfenform"</v>
      </c>
      <c r="B360" t="str">
        <f>""""&amp;New!B360&amp;""""</f>
        <v>"Mittig"</v>
      </c>
      <c r="C360" t="str">
        <f>""""&amp;New!C360&amp;""""</f>
        <v>"Symmetrisch"</v>
      </c>
      <c r="D360" t="str">
        <f>""""&amp;New!D360&amp;""""</f>
        <v>"Halb gestuetzt"</v>
      </c>
      <c r="E360" t="str">
        <f>""""&amp;New!E360&amp;""""</f>
        <v>"I"</v>
      </c>
      <c r="F360" t="e">
        <f>""""&amp;New!#REF!&amp;""""</f>
        <v>#REF!</v>
      </c>
      <c r="G360" t="str">
        <f>""""&amp;New!G360&amp;""""</f>
        <v>""</v>
      </c>
      <c r="H360" t="str">
        <f>""""&amp;New!H360&amp;""""</f>
        <v>""</v>
      </c>
      <c r="I360" t="str">
        <f>""""&amp;New!F360&amp;""""</f>
        <v>""</v>
      </c>
      <c r="J360" t="str">
        <f>""""&amp;New!I360&amp;""""</f>
        <v>"x"</v>
      </c>
      <c r="K360" t="e">
        <f>""""&amp;New!#REF!&amp;""""</f>
        <v>#REF!</v>
      </c>
      <c r="L360" t="e">
        <f>""""&amp;New!#REF!&amp;""""</f>
        <v>#REF!</v>
      </c>
      <c r="M360" t="e">
        <f>""""&amp;New!#REF!&amp;""""</f>
        <v>#REF!</v>
      </c>
      <c r="N360" t="e">
        <f>""""&amp;New!#REF!&amp;""""</f>
        <v>#REF!</v>
      </c>
      <c r="O360" t="e">
        <f>""""&amp;New!#REF!&amp;""""</f>
        <v>#REF!</v>
      </c>
      <c r="P360" t="e">
        <f>""""&amp;New!#REF!&amp;""""</f>
        <v>#REF!</v>
      </c>
      <c r="Q360" t="str">
        <f>""""&amp;New!J360&amp;""""</f>
        <v>""</v>
      </c>
      <c r="R360" t="str">
        <f>""""&amp;New!K360&amp;""""</f>
        <v>"x"</v>
      </c>
      <c r="S360" t="str">
        <f>""""&amp;New!L360&amp;""""</f>
        <v>"x"</v>
      </c>
      <c r="T360" t="str">
        <f>""""&amp;New!M360&amp;""""</f>
        <v>"x"</v>
      </c>
      <c r="U360" t="str">
        <f>"("""&amp;New!N360&amp;""").encode('utf8')"</f>
        <v>("Deine Brust benötigt Stabilität und Halt. Du solltest entweder einen Push-Up BH oder einen leicht wattierten BH tragen. Genau passend für Deine Brust sind Vollschalen BHs.").encode('utf8')</v>
      </c>
      <c r="V360" t="e">
        <f t="shared" si="5"/>
        <v>#REF!</v>
      </c>
      <c r="AA360" t="s">
        <v>53</v>
      </c>
      <c r="AB360" t="s">
        <v>54</v>
      </c>
    </row>
    <row r="361" spans="1:28" x14ac:dyDescent="0.25">
      <c r="A361" t="str">
        <f>""""&amp;New!A361&amp;""""</f>
        <v>"Tropfenform"</v>
      </c>
      <c r="B361" t="str">
        <f>""""&amp;New!B361&amp;""""</f>
        <v>"Mittig"</v>
      </c>
      <c r="C361" t="str">
        <f>""""&amp;New!C361&amp;""""</f>
        <v>"Symmetrisch"</v>
      </c>
      <c r="D361" t="str">
        <f>""""&amp;New!D361&amp;""""</f>
        <v>"Nach unten geneigt"</v>
      </c>
      <c r="E361" t="str">
        <f>""""&amp;New!E361&amp;""""</f>
        <v>"I"</v>
      </c>
      <c r="F361" t="e">
        <f>""""&amp;New!#REF!&amp;""""</f>
        <v>#REF!</v>
      </c>
      <c r="G361" t="str">
        <f>""""&amp;New!G361&amp;""""</f>
        <v>""</v>
      </c>
      <c r="H361" t="str">
        <f>""""&amp;New!H361&amp;""""</f>
        <v>""</v>
      </c>
      <c r="I361" t="str">
        <f>""""&amp;New!F361&amp;""""</f>
        <v>""</v>
      </c>
      <c r="J361" t="str">
        <f>""""&amp;New!I361&amp;""""</f>
        <v>"x"</v>
      </c>
      <c r="K361" t="e">
        <f>""""&amp;New!#REF!&amp;""""</f>
        <v>#REF!</v>
      </c>
      <c r="L361" t="e">
        <f>""""&amp;New!#REF!&amp;""""</f>
        <v>#REF!</v>
      </c>
      <c r="M361" t="e">
        <f>""""&amp;New!#REF!&amp;""""</f>
        <v>#REF!</v>
      </c>
      <c r="N361" t="e">
        <f>""""&amp;New!#REF!&amp;""""</f>
        <v>#REF!</v>
      </c>
      <c r="O361" t="e">
        <f>""""&amp;New!#REF!&amp;""""</f>
        <v>#REF!</v>
      </c>
      <c r="P361" t="e">
        <f>""""&amp;New!#REF!&amp;""""</f>
        <v>#REF!</v>
      </c>
      <c r="Q361" t="str">
        <f>""""&amp;New!J361&amp;""""</f>
        <v>""</v>
      </c>
      <c r="R361" t="str">
        <f>""""&amp;New!K361&amp;""""</f>
        <v>"x"</v>
      </c>
      <c r="S361" t="str">
        <f>""""&amp;New!L361&amp;""""</f>
        <v>"x"</v>
      </c>
      <c r="T361" t="str">
        <f>""""&amp;New!M361&amp;""""</f>
        <v>"x"</v>
      </c>
      <c r="U361" t="str">
        <f>"("""&amp;New!N361&amp;""").encode('utf8')"</f>
        <v>("Deine Brust benötigt Stabilität und Halt. Du solltest entweder einen Push-Up BH oder einen leicht wattierten BH tragen. Genau passend für Deine Brust sind Vollschalen BHs.").encode('utf8')</v>
      </c>
      <c r="V361" t="e">
        <f t="shared" si="5"/>
        <v>#REF!</v>
      </c>
      <c r="AA361" t="s">
        <v>53</v>
      </c>
      <c r="AB361" t="s">
        <v>54</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1"/>
  <sheetViews>
    <sheetView topLeftCell="A230" workbookViewId="0">
      <selection activeCell="A230" sqref="A1:N1048576"/>
    </sheetView>
  </sheetViews>
  <sheetFormatPr baseColWidth="10" defaultColWidth="11" defaultRowHeight="16" x14ac:dyDescent="0.2"/>
  <cols>
    <col min="6" max="13" width="11" style="1"/>
  </cols>
  <sheetData>
    <row r="1" spans="1:27" x14ac:dyDescent="0.2">
      <c r="A1" t="s">
        <v>20</v>
      </c>
      <c r="B1" t="s">
        <v>21</v>
      </c>
      <c r="C1" t="s">
        <v>22</v>
      </c>
      <c r="D1" t="s">
        <v>23</v>
      </c>
      <c r="E1" t="s">
        <v>24</v>
      </c>
      <c r="F1" s="1" t="s">
        <v>28</v>
      </c>
      <c r="G1" s="1" t="s">
        <v>26</v>
      </c>
      <c r="H1" s="1" t="s">
        <v>27</v>
      </c>
      <c r="I1" s="1" t="s">
        <v>29</v>
      </c>
      <c r="J1" s="1" t="s">
        <v>36</v>
      </c>
      <c r="K1" s="1" t="s">
        <v>37</v>
      </c>
      <c r="L1" s="1" t="s">
        <v>38</v>
      </c>
      <c r="M1" s="1" t="s">
        <v>39</v>
      </c>
      <c r="N1" t="s">
        <v>40</v>
      </c>
      <c r="O1" t="s">
        <v>46</v>
      </c>
      <c r="P1" t="s">
        <v>47</v>
      </c>
      <c r="Q1" t="s">
        <v>48</v>
      </c>
      <c r="R1" t="s">
        <v>49</v>
      </c>
      <c r="S1" t="s">
        <v>71</v>
      </c>
      <c r="T1" t="s">
        <v>43</v>
      </c>
      <c r="U1" t="s">
        <v>44</v>
      </c>
      <c r="V1" t="s">
        <v>45</v>
      </c>
      <c r="W1" t="s">
        <v>50</v>
      </c>
      <c r="X1" t="s">
        <v>51</v>
      </c>
      <c r="Y1" t="s">
        <v>52</v>
      </c>
    </row>
    <row r="2" spans="1:27" x14ac:dyDescent="0.2">
      <c r="A2" t="s">
        <v>0</v>
      </c>
      <c r="B2" t="s">
        <v>1</v>
      </c>
      <c r="C2" t="s">
        <v>2</v>
      </c>
      <c r="D2" t="s">
        <v>3</v>
      </c>
      <c r="E2" t="s">
        <v>4</v>
      </c>
      <c r="H2" s="1" t="s">
        <v>5</v>
      </c>
      <c r="I2" s="1" t="s">
        <v>5</v>
      </c>
      <c r="L2" s="1" t="s">
        <v>5</v>
      </c>
      <c r="N2" t="str">
        <f>O2&amp;P2&amp;Q2&amp;R2&amp;S2&amp;T2&amp;U2&amp;V2&amp;W2&amp;X2&amp;Y2</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 t="str">
        <f>IF(AND(L2="x",K2="",J2=""),"Wir empfehlen Dir vor allen Dingen BH-Typen, die Dir Stabilität und Halt geben. Dafür sind BHs mit einem Push-Up am besten geeignet.","")</f>
        <v>Wir empfehlen Dir vor allen Dingen BH-Typen, die Dir Stabilität und Halt geben. Dafür sind BHs mit einem Push-Up am besten geeignet.</v>
      </c>
      <c r="P2" t="str">
        <f>IF(AND(K2="x",L2="",J2=""),"Für deinen BH Typ ist es nicht notwendig, einen Push Up BH zu verwenden. Unwattierte BHs sind am besten geeignet. Ein Push-Up BH kann bei dir sogar den Effekt, dass die Brust aus dem BH herausrutscht.","")</f>
        <v/>
      </c>
      <c r="Q2" t="str">
        <f>IF(AND(K2="x",L2="x",J2=""),"Deine Brust benötigt Stabilität und Halt. Du solltest entweder einen Push-Up BH oder einen leicht wattierten BH tragen.","")</f>
        <v/>
      </c>
      <c r="R2" t="str">
        <f>IF(AND(K2="x",L2="",J2="x"),"Deine Brust benötigt nur begrenz Stabilität und Halt durch einen BH. Du kannst sowohl einen unwattierten oder einen leicht wattierten BH tragen.","")</f>
        <v/>
      </c>
      <c r="S2" t="str">
        <f>IF(AND(K2="x",L2="x",J2="x"),"Deine Brust benötigt Stabilität und Halt. Du solltest entweder einen Push-Up BH, einen leicht wattierten BH oder einen Doppel Push-Up BH tragen.","")</f>
        <v/>
      </c>
      <c r="T2" t="str">
        <f>IF(C2="Asymmetrisch","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 t="str">
        <f>IF(AND(F2="",G2="",H2="x",I2="x")," Genau passend für Deine Brust sind Balconette und Vollschalen BHs.","")</f>
        <v xml:space="preserve"> Genau passend für Deine Brust sind Balconette und Vollschalen BHs.</v>
      </c>
      <c r="V2" t="str">
        <f>IF(AND(F2="",G2="x",H2="x",I2="x")," Genau passend für Deine Brust sind Bralettes, Balconette und Vollschalen BHs.","")</f>
        <v/>
      </c>
      <c r="W2" t="str">
        <f>IF(AND(F2="x",G2="x",H2="x",I2="x")," Genau passend für Deine Brust sind Bralettes, Balconette, Vollschalen BHs und BHs mit einem tiefen Ausschnitt.","")</f>
        <v/>
      </c>
      <c r="X2" t="str">
        <f>IF(AND(F2="",G2="",H2="",I2="x")," Genau passend für Deine Brust sind Vollschalen BHs.","")</f>
        <v/>
      </c>
      <c r="Y2" t="str">
        <f>IF(AND(F2="x",G2="",H2="x",I2="x")," Genau passend für Deine Brust sind Bralettes, Balconette und Vollschalen BHs.","")</f>
        <v/>
      </c>
      <c r="Z2">
        <f>5-COUNTIF(U2:Y2,"")</f>
        <v>1</v>
      </c>
      <c r="AA2">
        <f>5-COUNTIF(O2:S2,"")</f>
        <v>1</v>
      </c>
    </row>
    <row r="3" spans="1:27" x14ac:dyDescent="0.2">
      <c r="A3" t="s">
        <v>0</v>
      </c>
      <c r="B3" t="s">
        <v>1</v>
      </c>
      <c r="C3" t="s">
        <v>2</v>
      </c>
      <c r="D3" t="s">
        <v>3</v>
      </c>
      <c r="E3" t="s">
        <v>6</v>
      </c>
      <c r="H3" s="1" t="s">
        <v>5</v>
      </c>
      <c r="I3" s="1" t="s">
        <v>5</v>
      </c>
      <c r="L3" s="1" t="s">
        <v>5</v>
      </c>
      <c r="N3" t="str">
        <f t="shared" ref="N3:N66" si="0">O3&amp;P3&amp;Q3&amp;R3&amp;S3&amp;T3&amp;U3&amp;V3&amp;W3&amp;X3&amp;Y3</f>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 t="str">
        <f t="shared" ref="O3:O66" si="1">IF(AND(L3="x",K3="",J3=""),"Wir empfehlen Dir vor allen Dingen BH-Typen, die Dir Stabilität und Halt geben. Dafür sind BHs mit einem Push-Up am besten geeignet.","")</f>
        <v>Wir empfehlen Dir vor allen Dingen BH-Typen, die Dir Stabilität und Halt geben. Dafür sind BHs mit einem Push-Up am besten geeignet.</v>
      </c>
      <c r="P3" t="str">
        <f t="shared" ref="P3:P66" si="2">IF(AND(K3="x",L3="",J3=""),"Für deinen BH Typ ist es nicht notwendig, einen Push Up BH zu verwenden. Unwattierte BHs sind am besten geeignet. Ein Push-Up BH kann bei dir sogar den Effekt, dass die Brust aus dem BH herausrutscht.","")</f>
        <v/>
      </c>
      <c r="Q3" t="str">
        <f t="shared" ref="Q3:Q66" si="3">IF(AND(K3="x",L3="x",J3=""),"Deine Brust benötigt Stabilität und Halt. Du solltest entweder einen Push-Up BH oder einen leicht wattierten BH tragen.","")</f>
        <v/>
      </c>
      <c r="R3" t="str">
        <f t="shared" ref="R3:R66" si="4">IF(AND(K3="x",L3="",J3="x"),"Deine Brust benötigt nur begrenz Stabilität und Halt durch einen BH. Du kannst sowohl einen unwattierten oder einen leicht wattierten BH tragen.","")</f>
        <v/>
      </c>
      <c r="S3" t="str">
        <f t="shared" ref="S3:S66" si="5">IF(AND(K3="x",L3="x",J3="x"),"Deine Brust benötigt Stabilität und Halt. Du solltest entweder einen Push-Up BH, einen leicht wattierten BH oder einen Doppel Push-Up BH tragen.","")</f>
        <v/>
      </c>
      <c r="T3" t="str">
        <f>IF(C3="Asymmetrisch","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 t="str">
        <f t="shared" ref="U3:U66" si="6">IF(AND(F3="",G3="",H3="x",I3="x")," Genau passend für Deine Brust sind Balconette und Vollschalen BHs.","")</f>
        <v xml:space="preserve"> Genau passend für Deine Brust sind Balconette und Vollschalen BHs.</v>
      </c>
      <c r="V3" t="str">
        <f t="shared" ref="V3:V66" si="7">IF(AND(F3="",G3="x",H3="x",I3="x")," Genau passend für Deine Brust sind Bralettes, Balconette und Vollschalen BHs.","")</f>
        <v/>
      </c>
      <c r="W3" t="str">
        <f t="shared" ref="W3:W66" si="8">IF(AND(F3="x",G3="x",H3="x",I3="x")," Genau passend für Deine Brust sind Bralettes, Balconette, Vollschalen BHs und BHs mit einem tiefen Ausschnitt.","")</f>
        <v/>
      </c>
      <c r="X3" t="str">
        <f t="shared" ref="X3:X66" si="9">IF(AND(F3="",G3="",H3="",I3="x")," Genau passend für Deine Brust sind Vollschalen BHs.","")</f>
        <v/>
      </c>
      <c r="Y3" t="str">
        <f t="shared" ref="Y3:Y66" si="10">IF(AND(F3="x",G3="",H3="x",I3="x")," Genau passend für Deine Brust sind Bralettes, Balconette und Vollschalen BHs.","")</f>
        <v/>
      </c>
      <c r="Z3">
        <f t="shared" ref="Z3:Z66" si="11">5-COUNTIF(U3:Y3,"")</f>
        <v>1</v>
      </c>
      <c r="AA3">
        <f t="shared" ref="AA3:AA66" si="12">5-COUNTIF(O3:S3,"")</f>
        <v>1</v>
      </c>
    </row>
    <row r="4" spans="1:27" x14ac:dyDescent="0.2">
      <c r="A4" t="s">
        <v>0</v>
      </c>
      <c r="B4" t="s">
        <v>1</v>
      </c>
      <c r="C4" t="s">
        <v>2</v>
      </c>
      <c r="D4" t="s">
        <v>3</v>
      </c>
      <c r="E4" t="s">
        <v>7</v>
      </c>
      <c r="H4" s="1" t="s">
        <v>5</v>
      </c>
      <c r="I4" s="1" t="s">
        <v>5</v>
      </c>
      <c r="L4" s="1" t="s">
        <v>5</v>
      </c>
      <c r="N4"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4" t="str">
        <f t="shared" si="1"/>
        <v>Wir empfehlen Dir vor allen Dingen BH-Typen, die Dir Stabilität und Halt geben. Dafür sind BHs mit einem Push-Up am besten geeignet.</v>
      </c>
      <c r="P4" t="str">
        <f t="shared" si="2"/>
        <v/>
      </c>
      <c r="Q4" t="str">
        <f t="shared" si="3"/>
        <v/>
      </c>
      <c r="R4" t="str">
        <f t="shared" si="4"/>
        <v/>
      </c>
      <c r="S4" t="str">
        <f t="shared" si="5"/>
        <v/>
      </c>
      <c r="T4" t="str">
        <f>IF(C4="Asymmetrisch","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4" t="str">
        <f t="shared" si="6"/>
        <v xml:space="preserve"> Genau passend für Deine Brust sind Balconette und Vollschalen BHs.</v>
      </c>
      <c r="V4" t="str">
        <f t="shared" si="7"/>
        <v/>
      </c>
      <c r="W4" t="str">
        <f t="shared" si="8"/>
        <v/>
      </c>
      <c r="X4" t="str">
        <f t="shared" si="9"/>
        <v/>
      </c>
      <c r="Y4" t="str">
        <f t="shared" si="10"/>
        <v/>
      </c>
      <c r="Z4">
        <f t="shared" si="11"/>
        <v>1</v>
      </c>
      <c r="AA4">
        <f t="shared" si="12"/>
        <v>1</v>
      </c>
    </row>
    <row r="5" spans="1:27" x14ac:dyDescent="0.2">
      <c r="A5" t="s">
        <v>0</v>
      </c>
      <c r="B5" t="s">
        <v>1</v>
      </c>
      <c r="C5" t="s">
        <v>2</v>
      </c>
      <c r="D5" t="s">
        <v>3</v>
      </c>
      <c r="E5" t="s">
        <v>8</v>
      </c>
      <c r="H5" s="1" t="s">
        <v>5</v>
      </c>
      <c r="I5" s="1" t="s">
        <v>5</v>
      </c>
      <c r="L5" s="1" t="s">
        <v>5</v>
      </c>
      <c r="N5"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5" t="str">
        <f t="shared" si="1"/>
        <v>Wir empfehlen Dir vor allen Dingen BH-Typen, die Dir Stabilität und Halt geben. Dafür sind BHs mit einem Push-Up am besten geeignet.</v>
      </c>
      <c r="P5" t="str">
        <f t="shared" si="2"/>
        <v/>
      </c>
      <c r="Q5" t="str">
        <f t="shared" si="3"/>
        <v/>
      </c>
      <c r="R5" t="str">
        <f t="shared" si="4"/>
        <v/>
      </c>
      <c r="S5" t="str">
        <f t="shared" si="5"/>
        <v/>
      </c>
      <c r="T5" t="str">
        <f>IF(C5="Asymmetrisch","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 t="str">
        <f t="shared" si="6"/>
        <v xml:space="preserve"> Genau passend für Deine Brust sind Balconette und Vollschalen BHs.</v>
      </c>
      <c r="V5" t="str">
        <f t="shared" si="7"/>
        <v/>
      </c>
      <c r="W5" t="str">
        <f t="shared" si="8"/>
        <v/>
      </c>
      <c r="X5" t="str">
        <f t="shared" si="9"/>
        <v/>
      </c>
      <c r="Y5" t="str">
        <f t="shared" si="10"/>
        <v/>
      </c>
      <c r="Z5">
        <f t="shared" si="11"/>
        <v>1</v>
      </c>
      <c r="AA5">
        <f t="shared" si="12"/>
        <v>1</v>
      </c>
    </row>
    <row r="6" spans="1:27" x14ac:dyDescent="0.2">
      <c r="A6" t="s">
        <v>0</v>
      </c>
      <c r="B6" t="s">
        <v>1</v>
      </c>
      <c r="C6" t="s">
        <v>2</v>
      </c>
      <c r="D6" t="s">
        <v>9</v>
      </c>
      <c r="E6" t="s">
        <v>4</v>
      </c>
      <c r="H6" s="1" t="s">
        <v>5</v>
      </c>
      <c r="I6" s="1" t="s">
        <v>5</v>
      </c>
      <c r="L6" s="1" t="s">
        <v>5</v>
      </c>
      <c r="M6" s="1" t="s">
        <v>5</v>
      </c>
      <c r="N6"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6" t="str">
        <f t="shared" si="1"/>
        <v>Wir empfehlen Dir vor allen Dingen BH-Typen, die Dir Stabilität und Halt geben. Dafür sind BHs mit einem Push-Up am besten geeignet.</v>
      </c>
      <c r="P6" t="str">
        <f t="shared" si="2"/>
        <v/>
      </c>
      <c r="Q6" t="str">
        <f t="shared" si="3"/>
        <v/>
      </c>
      <c r="R6" t="str">
        <f t="shared" si="4"/>
        <v/>
      </c>
      <c r="S6" t="str">
        <f t="shared" si="5"/>
        <v/>
      </c>
      <c r="T6" t="str">
        <f>IF(C6="Asymmetrisch","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6" t="str">
        <f t="shared" si="6"/>
        <v xml:space="preserve"> Genau passend für Deine Brust sind Balconette und Vollschalen BHs.</v>
      </c>
      <c r="V6" t="str">
        <f t="shared" si="7"/>
        <v/>
      </c>
      <c r="W6" t="str">
        <f t="shared" si="8"/>
        <v/>
      </c>
      <c r="X6" t="str">
        <f t="shared" si="9"/>
        <v/>
      </c>
      <c r="Y6" t="str">
        <f t="shared" si="10"/>
        <v/>
      </c>
      <c r="Z6">
        <f t="shared" si="11"/>
        <v>1</v>
      </c>
      <c r="AA6">
        <f t="shared" si="12"/>
        <v>1</v>
      </c>
    </row>
    <row r="7" spans="1:27" x14ac:dyDescent="0.2">
      <c r="A7" t="s">
        <v>0</v>
      </c>
      <c r="B7" t="s">
        <v>1</v>
      </c>
      <c r="C7" t="s">
        <v>2</v>
      </c>
      <c r="D7" t="s">
        <v>9</v>
      </c>
      <c r="E7" t="s">
        <v>6</v>
      </c>
      <c r="H7" s="1" t="s">
        <v>5</v>
      </c>
      <c r="I7" s="1" t="s">
        <v>5</v>
      </c>
      <c r="L7" s="1" t="s">
        <v>5</v>
      </c>
      <c r="M7" s="1" t="s">
        <v>5</v>
      </c>
      <c r="N7"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7" t="str">
        <f t="shared" si="1"/>
        <v>Wir empfehlen Dir vor allen Dingen BH-Typen, die Dir Stabilität und Halt geben. Dafür sind BHs mit einem Push-Up am besten geeignet.</v>
      </c>
      <c r="P7" t="str">
        <f t="shared" si="2"/>
        <v/>
      </c>
      <c r="Q7" t="str">
        <f t="shared" si="3"/>
        <v/>
      </c>
      <c r="R7" t="str">
        <f t="shared" si="4"/>
        <v/>
      </c>
      <c r="S7" t="str">
        <f t="shared" si="5"/>
        <v/>
      </c>
      <c r="T7" t="str">
        <f>IF(C7="Asymmetrisch","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7" t="str">
        <f t="shared" si="6"/>
        <v xml:space="preserve"> Genau passend für Deine Brust sind Balconette und Vollschalen BHs.</v>
      </c>
      <c r="V7" t="str">
        <f t="shared" si="7"/>
        <v/>
      </c>
      <c r="W7" t="str">
        <f t="shared" si="8"/>
        <v/>
      </c>
      <c r="X7" t="str">
        <f t="shared" si="9"/>
        <v/>
      </c>
      <c r="Y7" t="str">
        <f t="shared" si="10"/>
        <v/>
      </c>
      <c r="Z7">
        <f t="shared" si="11"/>
        <v>1</v>
      </c>
      <c r="AA7">
        <f t="shared" si="12"/>
        <v>1</v>
      </c>
    </row>
    <row r="8" spans="1:27" x14ac:dyDescent="0.2">
      <c r="A8" t="s">
        <v>0</v>
      </c>
      <c r="B8" t="s">
        <v>1</v>
      </c>
      <c r="C8" t="s">
        <v>2</v>
      </c>
      <c r="D8" t="s">
        <v>9</v>
      </c>
      <c r="E8" t="s">
        <v>7</v>
      </c>
      <c r="H8" s="1" t="s">
        <v>5</v>
      </c>
      <c r="I8" s="1" t="s">
        <v>5</v>
      </c>
      <c r="L8" s="1" t="s">
        <v>5</v>
      </c>
      <c r="M8" s="1" t="s">
        <v>5</v>
      </c>
      <c r="N8"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8" t="str">
        <f t="shared" si="1"/>
        <v>Wir empfehlen Dir vor allen Dingen BH-Typen, die Dir Stabilität und Halt geben. Dafür sind BHs mit einem Push-Up am besten geeignet.</v>
      </c>
      <c r="P8" t="str">
        <f t="shared" si="2"/>
        <v/>
      </c>
      <c r="Q8" t="str">
        <f t="shared" si="3"/>
        <v/>
      </c>
      <c r="R8" t="str">
        <f t="shared" si="4"/>
        <v/>
      </c>
      <c r="S8" t="str">
        <f t="shared" si="5"/>
        <v/>
      </c>
      <c r="T8" t="str">
        <f>IF(C8="Asymmetrisch","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8" t="str">
        <f t="shared" si="6"/>
        <v xml:space="preserve"> Genau passend für Deine Brust sind Balconette und Vollschalen BHs.</v>
      </c>
      <c r="V8" t="str">
        <f t="shared" si="7"/>
        <v/>
      </c>
      <c r="W8" t="str">
        <f t="shared" si="8"/>
        <v/>
      </c>
      <c r="X8" t="str">
        <f t="shared" si="9"/>
        <v/>
      </c>
      <c r="Y8" t="str">
        <f t="shared" si="10"/>
        <v/>
      </c>
      <c r="Z8">
        <f t="shared" si="11"/>
        <v>1</v>
      </c>
      <c r="AA8">
        <f t="shared" si="12"/>
        <v>1</v>
      </c>
    </row>
    <row r="9" spans="1:27" x14ac:dyDescent="0.2">
      <c r="A9" t="s">
        <v>0</v>
      </c>
      <c r="B9" t="s">
        <v>1</v>
      </c>
      <c r="C9" t="s">
        <v>2</v>
      </c>
      <c r="D9" t="s">
        <v>9</v>
      </c>
      <c r="E9" t="s">
        <v>8</v>
      </c>
      <c r="H9" s="1" t="s">
        <v>5</v>
      </c>
      <c r="I9" s="1" t="s">
        <v>5</v>
      </c>
      <c r="L9" s="1" t="s">
        <v>5</v>
      </c>
      <c r="M9" s="1" t="s">
        <v>5</v>
      </c>
      <c r="N9"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9" t="str">
        <f t="shared" si="1"/>
        <v>Wir empfehlen Dir vor allen Dingen BH-Typen, die Dir Stabilität und Halt geben. Dafür sind BHs mit einem Push-Up am besten geeignet.</v>
      </c>
      <c r="P9" t="str">
        <f t="shared" si="2"/>
        <v/>
      </c>
      <c r="Q9" t="str">
        <f t="shared" si="3"/>
        <v/>
      </c>
      <c r="R9" t="str">
        <f t="shared" si="4"/>
        <v/>
      </c>
      <c r="S9" t="str">
        <f t="shared" si="5"/>
        <v/>
      </c>
      <c r="T9" t="str">
        <f>IF(C9="Asymmetrisch","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9" t="str">
        <f t="shared" si="6"/>
        <v xml:space="preserve"> Genau passend für Deine Brust sind Balconette und Vollschalen BHs.</v>
      </c>
      <c r="V9" t="str">
        <f t="shared" si="7"/>
        <v/>
      </c>
      <c r="W9" t="str">
        <f t="shared" si="8"/>
        <v/>
      </c>
      <c r="X9" t="str">
        <f t="shared" si="9"/>
        <v/>
      </c>
      <c r="Y9" t="str">
        <f t="shared" si="10"/>
        <v/>
      </c>
      <c r="Z9">
        <f t="shared" si="11"/>
        <v>1</v>
      </c>
      <c r="AA9">
        <f t="shared" si="12"/>
        <v>1</v>
      </c>
    </row>
    <row r="10" spans="1:27" x14ac:dyDescent="0.2">
      <c r="A10" t="s">
        <v>0</v>
      </c>
      <c r="B10" t="s">
        <v>1</v>
      </c>
      <c r="C10" t="s">
        <v>2</v>
      </c>
      <c r="D10" t="s">
        <v>10</v>
      </c>
      <c r="E10" t="s">
        <v>4</v>
      </c>
      <c r="H10" s="1" t="s">
        <v>5</v>
      </c>
      <c r="I10" s="1" t="s">
        <v>5</v>
      </c>
      <c r="L10" s="1" t="s">
        <v>5</v>
      </c>
      <c r="M10" s="1" t="s">
        <v>5</v>
      </c>
      <c r="N10"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0" t="str">
        <f t="shared" si="1"/>
        <v>Wir empfehlen Dir vor allen Dingen BH-Typen, die Dir Stabilität und Halt geben. Dafür sind BHs mit einem Push-Up am besten geeignet.</v>
      </c>
      <c r="P10" t="str">
        <f t="shared" si="2"/>
        <v/>
      </c>
      <c r="Q10" t="str">
        <f t="shared" si="3"/>
        <v/>
      </c>
      <c r="R10" t="str">
        <f t="shared" si="4"/>
        <v/>
      </c>
      <c r="S10" t="str">
        <f t="shared" si="5"/>
        <v/>
      </c>
      <c r="T10" t="str">
        <f>IF(C10="Asymmetrisch","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 t="str">
        <f t="shared" si="6"/>
        <v xml:space="preserve"> Genau passend für Deine Brust sind Balconette und Vollschalen BHs.</v>
      </c>
      <c r="V10" t="str">
        <f t="shared" si="7"/>
        <v/>
      </c>
      <c r="W10" t="str">
        <f t="shared" si="8"/>
        <v/>
      </c>
      <c r="X10" t="str">
        <f t="shared" si="9"/>
        <v/>
      </c>
      <c r="Y10" t="str">
        <f t="shared" si="10"/>
        <v/>
      </c>
      <c r="Z10">
        <f t="shared" si="11"/>
        <v>1</v>
      </c>
      <c r="AA10">
        <f t="shared" si="12"/>
        <v>1</v>
      </c>
    </row>
    <row r="11" spans="1:27" x14ac:dyDescent="0.2">
      <c r="A11" t="s">
        <v>0</v>
      </c>
      <c r="B11" t="s">
        <v>1</v>
      </c>
      <c r="C11" t="s">
        <v>2</v>
      </c>
      <c r="D11" t="s">
        <v>10</v>
      </c>
      <c r="E11" t="s">
        <v>6</v>
      </c>
      <c r="H11" s="1" t="s">
        <v>5</v>
      </c>
      <c r="I11" s="1" t="s">
        <v>5</v>
      </c>
      <c r="L11" s="1" t="s">
        <v>5</v>
      </c>
      <c r="M11" s="1" t="s">
        <v>5</v>
      </c>
      <c r="N11"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1" t="str">
        <f t="shared" si="1"/>
        <v>Wir empfehlen Dir vor allen Dingen BH-Typen, die Dir Stabilität und Halt geben. Dafür sind BHs mit einem Push-Up am besten geeignet.</v>
      </c>
      <c r="P11" t="str">
        <f t="shared" si="2"/>
        <v/>
      </c>
      <c r="Q11" t="str">
        <f t="shared" si="3"/>
        <v/>
      </c>
      <c r="R11" t="str">
        <f t="shared" si="4"/>
        <v/>
      </c>
      <c r="S11" t="str">
        <f t="shared" si="5"/>
        <v/>
      </c>
      <c r="T11" t="str">
        <f>IF(C11="Asymmetrisch","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1" t="str">
        <f t="shared" si="6"/>
        <v xml:space="preserve"> Genau passend für Deine Brust sind Balconette und Vollschalen BHs.</v>
      </c>
      <c r="V11" t="str">
        <f t="shared" si="7"/>
        <v/>
      </c>
      <c r="W11" t="str">
        <f t="shared" si="8"/>
        <v/>
      </c>
      <c r="X11" t="str">
        <f t="shared" si="9"/>
        <v/>
      </c>
      <c r="Y11" t="str">
        <f t="shared" si="10"/>
        <v/>
      </c>
      <c r="Z11">
        <f t="shared" si="11"/>
        <v>1</v>
      </c>
      <c r="AA11">
        <f t="shared" si="12"/>
        <v>1</v>
      </c>
    </row>
    <row r="12" spans="1:27" x14ac:dyDescent="0.2">
      <c r="A12" t="s">
        <v>0</v>
      </c>
      <c r="B12" t="s">
        <v>1</v>
      </c>
      <c r="C12" t="s">
        <v>2</v>
      </c>
      <c r="D12" t="s">
        <v>10</v>
      </c>
      <c r="E12" t="s">
        <v>7</v>
      </c>
      <c r="H12" s="1" t="s">
        <v>5</v>
      </c>
      <c r="I12" s="1" t="s">
        <v>5</v>
      </c>
      <c r="L12" s="1" t="s">
        <v>5</v>
      </c>
      <c r="M12" s="1" t="s">
        <v>5</v>
      </c>
      <c r="N12"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2" t="str">
        <f t="shared" si="1"/>
        <v>Wir empfehlen Dir vor allen Dingen BH-Typen, die Dir Stabilität und Halt geben. Dafür sind BHs mit einem Push-Up am besten geeignet.</v>
      </c>
      <c r="P12" t="str">
        <f t="shared" si="2"/>
        <v/>
      </c>
      <c r="Q12" t="str">
        <f t="shared" si="3"/>
        <v/>
      </c>
      <c r="R12" t="str">
        <f t="shared" si="4"/>
        <v/>
      </c>
      <c r="S12" t="str">
        <f t="shared" si="5"/>
        <v/>
      </c>
      <c r="T12" t="str">
        <f>IF(C12="Asymmetrisch","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2" t="str">
        <f t="shared" si="6"/>
        <v xml:space="preserve"> Genau passend für Deine Brust sind Balconette und Vollschalen BHs.</v>
      </c>
      <c r="V12" t="str">
        <f t="shared" si="7"/>
        <v/>
      </c>
      <c r="W12" t="str">
        <f t="shared" si="8"/>
        <v/>
      </c>
      <c r="X12" t="str">
        <f t="shared" si="9"/>
        <v/>
      </c>
      <c r="Y12" t="str">
        <f t="shared" si="10"/>
        <v/>
      </c>
      <c r="Z12">
        <f t="shared" si="11"/>
        <v>1</v>
      </c>
      <c r="AA12">
        <f t="shared" si="12"/>
        <v>1</v>
      </c>
    </row>
    <row r="13" spans="1:27" x14ac:dyDescent="0.2">
      <c r="A13" t="s">
        <v>0</v>
      </c>
      <c r="B13" t="s">
        <v>1</v>
      </c>
      <c r="C13" t="s">
        <v>2</v>
      </c>
      <c r="D13" t="s">
        <v>10</v>
      </c>
      <c r="E13" t="s">
        <v>8</v>
      </c>
      <c r="H13" s="1" t="s">
        <v>5</v>
      </c>
      <c r="I13" s="1" t="s">
        <v>5</v>
      </c>
      <c r="L13" s="1" t="s">
        <v>5</v>
      </c>
      <c r="M13" s="1" t="s">
        <v>5</v>
      </c>
      <c r="N13"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3" t="str">
        <f t="shared" si="1"/>
        <v>Wir empfehlen Dir vor allen Dingen BH-Typen, die Dir Stabilität und Halt geben. Dafür sind BHs mit einem Push-Up am besten geeignet.</v>
      </c>
      <c r="P13" t="str">
        <f t="shared" si="2"/>
        <v/>
      </c>
      <c r="Q13" t="str">
        <f t="shared" si="3"/>
        <v/>
      </c>
      <c r="R13" t="str">
        <f t="shared" si="4"/>
        <v/>
      </c>
      <c r="S13" t="str">
        <f t="shared" si="5"/>
        <v/>
      </c>
      <c r="T13" t="str">
        <f>IF(C13="Asymmetrisch","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3" t="str">
        <f t="shared" si="6"/>
        <v xml:space="preserve"> Genau passend für Deine Brust sind Balconette und Vollschalen BHs.</v>
      </c>
      <c r="V13" t="str">
        <f t="shared" si="7"/>
        <v/>
      </c>
      <c r="W13" t="str">
        <f t="shared" si="8"/>
        <v/>
      </c>
      <c r="X13" t="str">
        <f t="shared" si="9"/>
        <v/>
      </c>
      <c r="Y13" t="str">
        <f t="shared" si="10"/>
        <v/>
      </c>
      <c r="Z13">
        <f t="shared" si="11"/>
        <v>1</v>
      </c>
      <c r="AA13">
        <f t="shared" si="12"/>
        <v>1</v>
      </c>
    </row>
    <row r="14" spans="1:27" x14ac:dyDescent="0.2">
      <c r="A14" t="s">
        <v>0</v>
      </c>
      <c r="B14" t="s">
        <v>1</v>
      </c>
      <c r="C14" t="s">
        <v>11</v>
      </c>
      <c r="D14" t="s">
        <v>3</v>
      </c>
      <c r="E14" t="s">
        <v>4</v>
      </c>
      <c r="H14" s="1" t="s">
        <v>5</v>
      </c>
      <c r="I14" s="1" t="s">
        <v>5</v>
      </c>
      <c r="L14" s="1" t="s">
        <v>5</v>
      </c>
      <c r="N14" t="str">
        <f t="shared" si="0"/>
        <v>Wir empfehlen Dir vor allen Dingen BH-Typen, die Dir Stabilität und Halt geben. Dafür sind BHs mit einem Push-Up am besten geeignet. Genau passend für Deine Brust sind Balconette und Vollschalen BHs.</v>
      </c>
      <c r="O14" t="str">
        <f t="shared" si="1"/>
        <v>Wir empfehlen Dir vor allen Dingen BH-Typen, die Dir Stabilität und Halt geben. Dafür sind BHs mit einem Push-Up am besten geeignet.</v>
      </c>
      <c r="P14" t="str">
        <f t="shared" si="2"/>
        <v/>
      </c>
      <c r="Q14" t="str">
        <f t="shared" si="3"/>
        <v/>
      </c>
      <c r="R14" t="str">
        <f t="shared" si="4"/>
        <v/>
      </c>
      <c r="S14" t="str">
        <f t="shared" si="5"/>
        <v/>
      </c>
      <c r="T14" t="str">
        <f>IF(C14="Asymmetrisch"," Idealerweise bietet Dein BH die Möglichkeit ein Pad herauszunehmen, um die unterschiedliche Größe Deiner Brüste auszugleichen","")</f>
        <v/>
      </c>
      <c r="U14" t="str">
        <f t="shared" si="6"/>
        <v xml:space="preserve"> Genau passend für Deine Brust sind Balconette und Vollschalen BHs.</v>
      </c>
      <c r="V14" t="str">
        <f t="shared" si="7"/>
        <v/>
      </c>
      <c r="W14" t="str">
        <f t="shared" si="8"/>
        <v/>
      </c>
      <c r="X14" t="str">
        <f t="shared" si="9"/>
        <v/>
      </c>
      <c r="Y14" t="str">
        <f t="shared" si="10"/>
        <v/>
      </c>
      <c r="Z14">
        <f t="shared" si="11"/>
        <v>1</v>
      </c>
      <c r="AA14">
        <f t="shared" si="12"/>
        <v>1</v>
      </c>
    </row>
    <row r="15" spans="1:27" x14ac:dyDescent="0.2">
      <c r="A15" t="s">
        <v>0</v>
      </c>
      <c r="B15" t="s">
        <v>1</v>
      </c>
      <c r="C15" t="s">
        <v>11</v>
      </c>
      <c r="D15" t="s">
        <v>3</v>
      </c>
      <c r="E15" t="s">
        <v>6</v>
      </c>
      <c r="H15" s="1" t="s">
        <v>5</v>
      </c>
      <c r="I15" s="1" t="s">
        <v>5</v>
      </c>
      <c r="L15" s="1" t="s">
        <v>5</v>
      </c>
      <c r="N15" t="str">
        <f t="shared" si="0"/>
        <v>Wir empfehlen Dir vor allen Dingen BH-Typen, die Dir Stabilität und Halt geben. Dafür sind BHs mit einem Push-Up am besten geeignet. Genau passend für Deine Brust sind Balconette und Vollschalen BHs.</v>
      </c>
      <c r="O15" t="str">
        <f t="shared" si="1"/>
        <v>Wir empfehlen Dir vor allen Dingen BH-Typen, die Dir Stabilität und Halt geben. Dafür sind BHs mit einem Push-Up am besten geeignet.</v>
      </c>
      <c r="P15" t="str">
        <f t="shared" si="2"/>
        <v/>
      </c>
      <c r="Q15" t="str">
        <f t="shared" si="3"/>
        <v/>
      </c>
      <c r="R15" t="str">
        <f t="shared" si="4"/>
        <v/>
      </c>
      <c r="S15" t="str">
        <f t="shared" si="5"/>
        <v/>
      </c>
      <c r="T15" t="str">
        <f>IF(C15="Asymmetrisch"," Idealerweise bietet Dein BH die Möglichkeit ein Pad herauszunehmen, um die unterschiedliche Größe Deiner Brüste auszugleichen","")</f>
        <v/>
      </c>
      <c r="U15" t="str">
        <f t="shared" si="6"/>
        <v xml:space="preserve"> Genau passend für Deine Brust sind Balconette und Vollschalen BHs.</v>
      </c>
      <c r="V15" t="str">
        <f t="shared" si="7"/>
        <v/>
      </c>
      <c r="W15" t="str">
        <f t="shared" si="8"/>
        <v/>
      </c>
      <c r="X15" t="str">
        <f t="shared" si="9"/>
        <v/>
      </c>
      <c r="Y15" t="str">
        <f t="shared" si="10"/>
        <v/>
      </c>
      <c r="Z15">
        <f t="shared" si="11"/>
        <v>1</v>
      </c>
      <c r="AA15">
        <f t="shared" si="12"/>
        <v>1</v>
      </c>
    </row>
    <row r="16" spans="1:27" x14ac:dyDescent="0.2">
      <c r="A16" t="s">
        <v>0</v>
      </c>
      <c r="B16" t="s">
        <v>1</v>
      </c>
      <c r="C16" t="s">
        <v>11</v>
      </c>
      <c r="D16" t="s">
        <v>3</v>
      </c>
      <c r="E16" t="s">
        <v>7</v>
      </c>
      <c r="H16" s="1" t="s">
        <v>5</v>
      </c>
      <c r="I16" s="1" t="s">
        <v>5</v>
      </c>
      <c r="L16" s="1" t="s">
        <v>5</v>
      </c>
      <c r="N16" t="str">
        <f t="shared" si="0"/>
        <v>Wir empfehlen Dir vor allen Dingen BH-Typen, die Dir Stabilität und Halt geben. Dafür sind BHs mit einem Push-Up am besten geeignet. Genau passend für Deine Brust sind Balconette und Vollschalen BHs.</v>
      </c>
      <c r="O16" t="str">
        <f t="shared" si="1"/>
        <v>Wir empfehlen Dir vor allen Dingen BH-Typen, die Dir Stabilität und Halt geben. Dafür sind BHs mit einem Push-Up am besten geeignet.</v>
      </c>
      <c r="P16" t="str">
        <f t="shared" si="2"/>
        <v/>
      </c>
      <c r="Q16" t="str">
        <f t="shared" si="3"/>
        <v/>
      </c>
      <c r="R16" t="str">
        <f t="shared" si="4"/>
        <v/>
      </c>
      <c r="S16" t="str">
        <f t="shared" si="5"/>
        <v/>
      </c>
      <c r="T16" t="str">
        <f>IF(C16="Asymmetrisch"," Idealerweise bietet Dein BH die Möglichkeit ein Pad herauszunehmen, um die unterschiedliche Größe Deiner Brüste auszugleichen","")</f>
        <v/>
      </c>
      <c r="U16" t="str">
        <f t="shared" si="6"/>
        <v xml:space="preserve"> Genau passend für Deine Brust sind Balconette und Vollschalen BHs.</v>
      </c>
      <c r="V16" t="str">
        <f t="shared" si="7"/>
        <v/>
      </c>
      <c r="W16" t="str">
        <f t="shared" si="8"/>
        <v/>
      </c>
      <c r="X16" t="str">
        <f t="shared" si="9"/>
        <v/>
      </c>
      <c r="Y16" t="str">
        <f t="shared" si="10"/>
        <v/>
      </c>
      <c r="Z16">
        <f t="shared" si="11"/>
        <v>1</v>
      </c>
      <c r="AA16">
        <f t="shared" si="12"/>
        <v>1</v>
      </c>
    </row>
    <row r="17" spans="1:27" x14ac:dyDescent="0.2">
      <c r="A17" t="s">
        <v>0</v>
      </c>
      <c r="B17" t="s">
        <v>1</v>
      </c>
      <c r="C17" t="s">
        <v>11</v>
      </c>
      <c r="D17" t="s">
        <v>3</v>
      </c>
      <c r="E17" t="s">
        <v>8</v>
      </c>
      <c r="H17" s="1" t="s">
        <v>5</v>
      </c>
      <c r="I17" s="1" t="s">
        <v>5</v>
      </c>
      <c r="L17" s="1" t="s">
        <v>5</v>
      </c>
      <c r="N17" t="str">
        <f t="shared" si="0"/>
        <v>Wir empfehlen Dir vor allen Dingen BH-Typen, die Dir Stabilität und Halt geben. Dafür sind BHs mit einem Push-Up am besten geeignet. Genau passend für Deine Brust sind Balconette und Vollschalen BHs.</v>
      </c>
      <c r="O17" t="str">
        <f t="shared" si="1"/>
        <v>Wir empfehlen Dir vor allen Dingen BH-Typen, die Dir Stabilität und Halt geben. Dafür sind BHs mit einem Push-Up am besten geeignet.</v>
      </c>
      <c r="P17" t="str">
        <f t="shared" si="2"/>
        <v/>
      </c>
      <c r="Q17" t="str">
        <f t="shared" si="3"/>
        <v/>
      </c>
      <c r="R17" t="str">
        <f t="shared" si="4"/>
        <v/>
      </c>
      <c r="S17" t="str">
        <f t="shared" si="5"/>
        <v/>
      </c>
      <c r="T17" t="str">
        <f>IF(C17="Asymmetrisch"," Idealerweise bietet Dein BH die Möglichkeit ein Pad herauszunehmen, um die unterschiedliche Größe Deiner Brüste auszugleichen","")</f>
        <v/>
      </c>
      <c r="U17" t="str">
        <f t="shared" si="6"/>
        <v xml:space="preserve"> Genau passend für Deine Brust sind Balconette und Vollschalen BHs.</v>
      </c>
      <c r="V17" t="str">
        <f t="shared" si="7"/>
        <v/>
      </c>
      <c r="W17" t="str">
        <f t="shared" si="8"/>
        <v/>
      </c>
      <c r="X17" t="str">
        <f t="shared" si="9"/>
        <v/>
      </c>
      <c r="Y17" t="str">
        <f t="shared" si="10"/>
        <v/>
      </c>
      <c r="Z17">
        <f t="shared" si="11"/>
        <v>1</v>
      </c>
      <c r="AA17">
        <f t="shared" si="12"/>
        <v>1</v>
      </c>
    </row>
    <row r="18" spans="1:27" x14ac:dyDescent="0.2">
      <c r="A18" t="s">
        <v>0</v>
      </c>
      <c r="B18" t="s">
        <v>1</v>
      </c>
      <c r="C18" t="s">
        <v>11</v>
      </c>
      <c r="D18" t="s">
        <v>9</v>
      </c>
      <c r="E18" t="s">
        <v>4</v>
      </c>
      <c r="G18" s="1" t="s">
        <v>5</v>
      </c>
      <c r="H18" s="1" t="s">
        <v>5</v>
      </c>
      <c r="I18" s="1" t="s">
        <v>5</v>
      </c>
      <c r="L18" s="1" t="s">
        <v>5</v>
      </c>
      <c r="M18" s="1" t="s">
        <v>5</v>
      </c>
      <c r="N18" t="str">
        <f t="shared" si="0"/>
        <v>Wir empfehlen Dir vor allen Dingen BH-Typen, die Dir Stabilität und Halt geben. Dafür sind BHs mit einem Push-Up am besten geeignet. Genau passend für Deine Brust sind Bralettes, Balconette und Vollschalen BHs.</v>
      </c>
      <c r="O18" t="str">
        <f t="shared" si="1"/>
        <v>Wir empfehlen Dir vor allen Dingen BH-Typen, die Dir Stabilität und Halt geben. Dafür sind BHs mit einem Push-Up am besten geeignet.</v>
      </c>
      <c r="P18" t="str">
        <f t="shared" si="2"/>
        <v/>
      </c>
      <c r="Q18" t="str">
        <f t="shared" si="3"/>
        <v/>
      </c>
      <c r="R18" t="str">
        <f t="shared" si="4"/>
        <v/>
      </c>
      <c r="S18" t="str">
        <f t="shared" si="5"/>
        <v/>
      </c>
      <c r="T18" t="str">
        <f>IF(C18="Asymmetrisch"," Idealerweise bietet Dein BH die Möglichkeit ein Pad herauszunehmen, um die unterschiedliche Größe Deiner Brüste auszugleichen","")</f>
        <v/>
      </c>
      <c r="U18" t="str">
        <f t="shared" si="6"/>
        <v/>
      </c>
      <c r="V18" t="str">
        <f t="shared" si="7"/>
        <v xml:space="preserve"> Genau passend für Deine Brust sind Bralettes, Balconette und Vollschalen BHs.</v>
      </c>
      <c r="W18" t="str">
        <f t="shared" si="8"/>
        <v/>
      </c>
      <c r="X18" t="str">
        <f t="shared" si="9"/>
        <v/>
      </c>
      <c r="Y18" t="str">
        <f t="shared" si="10"/>
        <v/>
      </c>
      <c r="Z18">
        <f t="shared" si="11"/>
        <v>1</v>
      </c>
      <c r="AA18">
        <f t="shared" si="12"/>
        <v>1</v>
      </c>
    </row>
    <row r="19" spans="1:27" x14ac:dyDescent="0.2">
      <c r="A19" t="s">
        <v>0</v>
      </c>
      <c r="B19" t="s">
        <v>1</v>
      </c>
      <c r="C19" t="s">
        <v>11</v>
      </c>
      <c r="D19" t="s">
        <v>9</v>
      </c>
      <c r="E19" t="s">
        <v>6</v>
      </c>
      <c r="G19" s="1" t="s">
        <v>5</v>
      </c>
      <c r="H19" s="1" t="s">
        <v>5</v>
      </c>
      <c r="I19" s="1" t="s">
        <v>5</v>
      </c>
      <c r="L19" s="1" t="s">
        <v>5</v>
      </c>
      <c r="M19" s="1" t="s">
        <v>5</v>
      </c>
      <c r="N19" t="str">
        <f t="shared" si="0"/>
        <v>Wir empfehlen Dir vor allen Dingen BH-Typen, die Dir Stabilität und Halt geben. Dafür sind BHs mit einem Push-Up am besten geeignet. Genau passend für Deine Brust sind Bralettes, Balconette und Vollschalen BHs.</v>
      </c>
      <c r="O19" t="str">
        <f t="shared" si="1"/>
        <v>Wir empfehlen Dir vor allen Dingen BH-Typen, die Dir Stabilität und Halt geben. Dafür sind BHs mit einem Push-Up am besten geeignet.</v>
      </c>
      <c r="P19" t="str">
        <f t="shared" si="2"/>
        <v/>
      </c>
      <c r="Q19" t="str">
        <f t="shared" si="3"/>
        <v/>
      </c>
      <c r="R19" t="str">
        <f t="shared" si="4"/>
        <v/>
      </c>
      <c r="S19" t="str">
        <f t="shared" si="5"/>
        <v/>
      </c>
      <c r="T19" t="str">
        <f>IF(C19="Asymmetrisch"," Idealerweise bietet Dein BH die Möglichkeit ein Pad herauszunehmen, um die unterschiedliche Größe Deiner Brüste auszugleichen","")</f>
        <v/>
      </c>
      <c r="U19" t="str">
        <f t="shared" si="6"/>
        <v/>
      </c>
      <c r="V19" t="str">
        <f t="shared" si="7"/>
        <v xml:space="preserve"> Genau passend für Deine Brust sind Bralettes, Balconette und Vollschalen BHs.</v>
      </c>
      <c r="W19" t="str">
        <f t="shared" si="8"/>
        <v/>
      </c>
      <c r="X19" t="str">
        <f t="shared" si="9"/>
        <v/>
      </c>
      <c r="Y19" t="str">
        <f t="shared" si="10"/>
        <v/>
      </c>
      <c r="Z19">
        <f t="shared" si="11"/>
        <v>1</v>
      </c>
      <c r="AA19">
        <f t="shared" si="12"/>
        <v>1</v>
      </c>
    </row>
    <row r="20" spans="1:27" x14ac:dyDescent="0.2">
      <c r="A20" t="s">
        <v>0</v>
      </c>
      <c r="B20" t="s">
        <v>1</v>
      </c>
      <c r="C20" t="s">
        <v>11</v>
      </c>
      <c r="D20" t="s">
        <v>9</v>
      </c>
      <c r="E20" t="s">
        <v>7</v>
      </c>
      <c r="G20" s="1" t="s">
        <v>5</v>
      </c>
      <c r="H20" s="1" t="s">
        <v>5</v>
      </c>
      <c r="I20" s="1" t="s">
        <v>5</v>
      </c>
      <c r="L20" s="1" t="s">
        <v>5</v>
      </c>
      <c r="M20" s="1" t="s">
        <v>5</v>
      </c>
      <c r="N20" t="str">
        <f t="shared" si="0"/>
        <v>Wir empfehlen Dir vor allen Dingen BH-Typen, die Dir Stabilität und Halt geben. Dafür sind BHs mit einem Push-Up am besten geeignet. Genau passend für Deine Brust sind Bralettes, Balconette und Vollschalen BHs.</v>
      </c>
      <c r="O20" t="str">
        <f t="shared" si="1"/>
        <v>Wir empfehlen Dir vor allen Dingen BH-Typen, die Dir Stabilität und Halt geben. Dafür sind BHs mit einem Push-Up am besten geeignet.</v>
      </c>
      <c r="P20" t="str">
        <f t="shared" si="2"/>
        <v/>
      </c>
      <c r="Q20" t="str">
        <f t="shared" si="3"/>
        <v/>
      </c>
      <c r="R20" t="str">
        <f t="shared" si="4"/>
        <v/>
      </c>
      <c r="S20" t="str">
        <f t="shared" si="5"/>
        <v/>
      </c>
      <c r="T20" t="str">
        <f>IF(C20="Asymmetrisch"," Idealerweise bietet Dein BH die Möglichkeit ein Pad herauszunehmen, um die unterschiedliche Größe Deiner Brüste auszugleichen","")</f>
        <v/>
      </c>
      <c r="U20" t="str">
        <f t="shared" si="6"/>
        <v/>
      </c>
      <c r="V20" t="str">
        <f t="shared" si="7"/>
        <v xml:space="preserve"> Genau passend für Deine Brust sind Bralettes, Balconette und Vollschalen BHs.</v>
      </c>
      <c r="W20" t="str">
        <f t="shared" si="8"/>
        <v/>
      </c>
      <c r="X20" t="str">
        <f t="shared" si="9"/>
        <v/>
      </c>
      <c r="Y20" t="str">
        <f t="shared" si="10"/>
        <v/>
      </c>
      <c r="Z20">
        <f t="shared" si="11"/>
        <v>1</v>
      </c>
      <c r="AA20">
        <f t="shared" si="12"/>
        <v>1</v>
      </c>
    </row>
    <row r="21" spans="1:27" x14ac:dyDescent="0.2">
      <c r="A21" t="s">
        <v>0</v>
      </c>
      <c r="B21" t="s">
        <v>1</v>
      </c>
      <c r="C21" t="s">
        <v>11</v>
      </c>
      <c r="D21" t="s">
        <v>9</v>
      </c>
      <c r="E21" t="s">
        <v>8</v>
      </c>
      <c r="G21" s="1" t="s">
        <v>5</v>
      </c>
      <c r="H21" s="1" t="s">
        <v>5</v>
      </c>
      <c r="I21" s="1" t="s">
        <v>5</v>
      </c>
      <c r="L21" s="1" t="s">
        <v>5</v>
      </c>
      <c r="M21" s="1" t="s">
        <v>5</v>
      </c>
      <c r="N21" t="str">
        <f t="shared" si="0"/>
        <v>Wir empfehlen Dir vor allen Dingen BH-Typen, die Dir Stabilität und Halt geben. Dafür sind BHs mit einem Push-Up am besten geeignet. Genau passend für Deine Brust sind Bralettes, Balconette und Vollschalen BHs.</v>
      </c>
      <c r="O21" t="str">
        <f t="shared" si="1"/>
        <v>Wir empfehlen Dir vor allen Dingen BH-Typen, die Dir Stabilität und Halt geben. Dafür sind BHs mit einem Push-Up am besten geeignet.</v>
      </c>
      <c r="P21" t="str">
        <f t="shared" si="2"/>
        <v/>
      </c>
      <c r="Q21" t="str">
        <f t="shared" si="3"/>
        <v/>
      </c>
      <c r="R21" t="str">
        <f t="shared" si="4"/>
        <v/>
      </c>
      <c r="S21" t="str">
        <f t="shared" si="5"/>
        <v/>
      </c>
      <c r="T21" t="str">
        <f>IF(C21="Asymmetrisch"," Idealerweise bietet Dein BH die Möglichkeit ein Pad herauszunehmen, um die unterschiedliche Größe Deiner Brüste auszugleichen","")</f>
        <v/>
      </c>
      <c r="U21" t="str">
        <f t="shared" si="6"/>
        <v/>
      </c>
      <c r="V21" t="str">
        <f t="shared" si="7"/>
        <v xml:space="preserve"> Genau passend für Deine Brust sind Bralettes, Balconette und Vollschalen BHs.</v>
      </c>
      <c r="W21" t="str">
        <f t="shared" si="8"/>
        <v/>
      </c>
      <c r="X21" t="str">
        <f t="shared" si="9"/>
        <v/>
      </c>
      <c r="Y21" t="str">
        <f t="shared" si="10"/>
        <v/>
      </c>
      <c r="Z21">
        <f t="shared" si="11"/>
        <v>1</v>
      </c>
      <c r="AA21">
        <f t="shared" si="12"/>
        <v>1</v>
      </c>
    </row>
    <row r="22" spans="1:27" x14ac:dyDescent="0.2">
      <c r="A22" t="s">
        <v>0</v>
      </c>
      <c r="B22" t="s">
        <v>1</v>
      </c>
      <c r="C22" t="s">
        <v>11</v>
      </c>
      <c r="D22" t="s">
        <v>10</v>
      </c>
      <c r="E22" t="s">
        <v>4</v>
      </c>
      <c r="G22" s="1" t="s">
        <v>5</v>
      </c>
      <c r="H22" s="1" t="s">
        <v>5</v>
      </c>
      <c r="I22" s="1" t="s">
        <v>5</v>
      </c>
      <c r="L22" s="1" t="s">
        <v>5</v>
      </c>
      <c r="M22" s="1" t="s">
        <v>5</v>
      </c>
      <c r="N22" t="str">
        <f t="shared" si="0"/>
        <v>Wir empfehlen Dir vor allen Dingen BH-Typen, die Dir Stabilität und Halt geben. Dafür sind BHs mit einem Push-Up am besten geeignet. Genau passend für Deine Brust sind Bralettes, Balconette und Vollschalen BHs.</v>
      </c>
      <c r="O22" t="str">
        <f t="shared" si="1"/>
        <v>Wir empfehlen Dir vor allen Dingen BH-Typen, die Dir Stabilität und Halt geben. Dafür sind BHs mit einem Push-Up am besten geeignet.</v>
      </c>
      <c r="P22" t="str">
        <f t="shared" si="2"/>
        <v/>
      </c>
      <c r="Q22" t="str">
        <f t="shared" si="3"/>
        <v/>
      </c>
      <c r="R22" t="str">
        <f t="shared" si="4"/>
        <v/>
      </c>
      <c r="S22" t="str">
        <f t="shared" si="5"/>
        <v/>
      </c>
      <c r="T22" t="str">
        <f>IF(C22="Asymmetrisch"," Idealerweise bietet Dein BH die Möglichkeit ein Pad herauszunehmen, um die unterschiedliche Größe Deiner Brüste auszugleichen","")</f>
        <v/>
      </c>
      <c r="U22" t="str">
        <f t="shared" si="6"/>
        <v/>
      </c>
      <c r="V22" t="str">
        <f t="shared" si="7"/>
        <v xml:space="preserve"> Genau passend für Deine Brust sind Bralettes, Balconette und Vollschalen BHs.</v>
      </c>
      <c r="W22" t="str">
        <f t="shared" si="8"/>
        <v/>
      </c>
      <c r="X22" t="str">
        <f t="shared" si="9"/>
        <v/>
      </c>
      <c r="Y22" t="str">
        <f t="shared" si="10"/>
        <v/>
      </c>
      <c r="Z22">
        <f t="shared" si="11"/>
        <v>1</v>
      </c>
      <c r="AA22">
        <f t="shared" si="12"/>
        <v>1</v>
      </c>
    </row>
    <row r="23" spans="1:27" x14ac:dyDescent="0.2">
      <c r="A23" t="s">
        <v>0</v>
      </c>
      <c r="B23" t="s">
        <v>1</v>
      </c>
      <c r="C23" t="s">
        <v>11</v>
      </c>
      <c r="D23" t="s">
        <v>10</v>
      </c>
      <c r="E23" t="s">
        <v>6</v>
      </c>
      <c r="G23" s="1" t="s">
        <v>5</v>
      </c>
      <c r="H23" s="1" t="s">
        <v>5</v>
      </c>
      <c r="I23" s="1" t="s">
        <v>5</v>
      </c>
      <c r="L23" s="1" t="s">
        <v>5</v>
      </c>
      <c r="M23" s="1" t="s">
        <v>5</v>
      </c>
      <c r="N23" t="str">
        <f t="shared" si="0"/>
        <v>Wir empfehlen Dir vor allen Dingen BH-Typen, die Dir Stabilität und Halt geben. Dafür sind BHs mit einem Push-Up am besten geeignet. Genau passend für Deine Brust sind Bralettes, Balconette und Vollschalen BHs.</v>
      </c>
      <c r="O23" t="str">
        <f t="shared" si="1"/>
        <v>Wir empfehlen Dir vor allen Dingen BH-Typen, die Dir Stabilität und Halt geben. Dafür sind BHs mit einem Push-Up am besten geeignet.</v>
      </c>
      <c r="P23" t="str">
        <f t="shared" si="2"/>
        <v/>
      </c>
      <c r="Q23" t="str">
        <f t="shared" si="3"/>
        <v/>
      </c>
      <c r="R23" t="str">
        <f t="shared" si="4"/>
        <v/>
      </c>
      <c r="S23" t="str">
        <f t="shared" si="5"/>
        <v/>
      </c>
      <c r="T23" t="str">
        <f>IF(C23="Asymmetrisch"," Idealerweise bietet Dein BH die Möglichkeit ein Pad herauszunehmen, um die unterschiedliche Größe Deiner Brüste auszugleichen","")</f>
        <v/>
      </c>
      <c r="U23" t="str">
        <f t="shared" si="6"/>
        <v/>
      </c>
      <c r="V23" t="str">
        <f t="shared" si="7"/>
        <v xml:space="preserve"> Genau passend für Deine Brust sind Bralettes, Balconette und Vollschalen BHs.</v>
      </c>
      <c r="W23" t="str">
        <f t="shared" si="8"/>
        <v/>
      </c>
      <c r="X23" t="str">
        <f t="shared" si="9"/>
        <v/>
      </c>
      <c r="Y23" t="str">
        <f t="shared" si="10"/>
        <v/>
      </c>
      <c r="Z23">
        <f t="shared" si="11"/>
        <v>1</v>
      </c>
      <c r="AA23">
        <f t="shared" si="12"/>
        <v>1</v>
      </c>
    </row>
    <row r="24" spans="1:27" x14ac:dyDescent="0.2">
      <c r="A24" t="s">
        <v>0</v>
      </c>
      <c r="B24" t="s">
        <v>1</v>
      </c>
      <c r="C24" t="s">
        <v>11</v>
      </c>
      <c r="D24" t="s">
        <v>10</v>
      </c>
      <c r="E24" t="s">
        <v>7</v>
      </c>
      <c r="G24" s="1" t="s">
        <v>5</v>
      </c>
      <c r="H24" s="1" t="s">
        <v>5</v>
      </c>
      <c r="I24" s="1" t="s">
        <v>5</v>
      </c>
      <c r="L24" s="1" t="s">
        <v>5</v>
      </c>
      <c r="M24" s="1" t="s">
        <v>5</v>
      </c>
      <c r="N24" t="str">
        <f t="shared" si="0"/>
        <v>Wir empfehlen Dir vor allen Dingen BH-Typen, die Dir Stabilität und Halt geben. Dafür sind BHs mit einem Push-Up am besten geeignet. Genau passend für Deine Brust sind Bralettes, Balconette und Vollschalen BHs.</v>
      </c>
      <c r="O24" t="str">
        <f t="shared" si="1"/>
        <v>Wir empfehlen Dir vor allen Dingen BH-Typen, die Dir Stabilität und Halt geben. Dafür sind BHs mit einem Push-Up am besten geeignet.</v>
      </c>
      <c r="P24" t="str">
        <f t="shared" si="2"/>
        <v/>
      </c>
      <c r="Q24" t="str">
        <f t="shared" si="3"/>
        <v/>
      </c>
      <c r="R24" t="str">
        <f t="shared" si="4"/>
        <v/>
      </c>
      <c r="S24" t="str">
        <f t="shared" si="5"/>
        <v/>
      </c>
      <c r="T24" t="str">
        <f>IF(C24="Asymmetrisch"," Idealerweise bietet Dein BH die Möglichkeit ein Pad herauszunehmen, um die unterschiedliche Größe Deiner Brüste auszugleichen","")</f>
        <v/>
      </c>
      <c r="U24" t="str">
        <f t="shared" si="6"/>
        <v/>
      </c>
      <c r="V24" t="str">
        <f t="shared" si="7"/>
        <v xml:space="preserve"> Genau passend für Deine Brust sind Bralettes, Balconette und Vollschalen BHs.</v>
      </c>
      <c r="W24" t="str">
        <f t="shared" si="8"/>
        <v/>
      </c>
      <c r="X24" t="str">
        <f t="shared" si="9"/>
        <v/>
      </c>
      <c r="Y24" t="str">
        <f t="shared" si="10"/>
        <v/>
      </c>
      <c r="Z24">
        <f t="shared" si="11"/>
        <v>1</v>
      </c>
      <c r="AA24">
        <f t="shared" si="12"/>
        <v>1</v>
      </c>
    </row>
    <row r="25" spans="1:27" x14ac:dyDescent="0.2">
      <c r="A25" t="s">
        <v>0</v>
      </c>
      <c r="B25" t="s">
        <v>1</v>
      </c>
      <c r="C25" t="s">
        <v>11</v>
      </c>
      <c r="D25" t="s">
        <v>10</v>
      </c>
      <c r="E25" t="s">
        <v>8</v>
      </c>
      <c r="G25" s="1" t="s">
        <v>5</v>
      </c>
      <c r="H25" s="1" t="s">
        <v>5</v>
      </c>
      <c r="I25" s="1" t="s">
        <v>5</v>
      </c>
      <c r="L25" s="1" t="s">
        <v>5</v>
      </c>
      <c r="M25" s="1" t="s">
        <v>5</v>
      </c>
      <c r="N25" t="str">
        <f t="shared" si="0"/>
        <v>Wir empfehlen Dir vor allen Dingen BH-Typen, die Dir Stabilität und Halt geben. Dafür sind BHs mit einem Push-Up am besten geeignet. Genau passend für Deine Brust sind Bralettes, Balconette und Vollschalen BHs.</v>
      </c>
      <c r="O25" t="str">
        <f t="shared" si="1"/>
        <v>Wir empfehlen Dir vor allen Dingen BH-Typen, die Dir Stabilität und Halt geben. Dafür sind BHs mit einem Push-Up am besten geeignet.</v>
      </c>
      <c r="P25" t="str">
        <f t="shared" si="2"/>
        <v/>
      </c>
      <c r="Q25" t="str">
        <f t="shared" si="3"/>
        <v/>
      </c>
      <c r="R25" t="str">
        <f t="shared" si="4"/>
        <v/>
      </c>
      <c r="S25" t="str">
        <f t="shared" si="5"/>
        <v/>
      </c>
      <c r="T25" t="str">
        <f>IF(C25="Asymmetrisch"," Idealerweise bietet Dein BH die Möglichkeit ein Pad herauszunehmen, um die unterschiedliche Größe Deiner Brüste auszugleichen","")</f>
        <v/>
      </c>
      <c r="U25" t="str">
        <f t="shared" si="6"/>
        <v/>
      </c>
      <c r="V25" t="str">
        <f t="shared" si="7"/>
        <v xml:space="preserve"> Genau passend für Deine Brust sind Bralettes, Balconette und Vollschalen BHs.</v>
      </c>
      <c r="W25" t="str">
        <f t="shared" si="8"/>
        <v/>
      </c>
      <c r="X25" t="str">
        <f t="shared" si="9"/>
        <v/>
      </c>
      <c r="Y25" t="str">
        <f t="shared" si="10"/>
        <v/>
      </c>
      <c r="Z25">
        <f t="shared" si="11"/>
        <v>1</v>
      </c>
      <c r="AA25">
        <f t="shared" si="12"/>
        <v>1</v>
      </c>
    </row>
    <row r="26" spans="1:27" x14ac:dyDescent="0.2">
      <c r="A26" t="s">
        <v>0</v>
      </c>
      <c r="B26" t="s">
        <v>12</v>
      </c>
      <c r="C26" t="s">
        <v>2</v>
      </c>
      <c r="D26" t="s">
        <v>3</v>
      </c>
      <c r="E26" t="s">
        <v>4</v>
      </c>
      <c r="H26" s="1" t="s">
        <v>5</v>
      </c>
      <c r="I26" s="1" t="s">
        <v>5</v>
      </c>
      <c r="L26" s="1" t="s">
        <v>5</v>
      </c>
      <c r="N26"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6" t="str">
        <f t="shared" si="1"/>
        <v>Wir empfehlen Dir vor allen Dingen BH-Typen, die Dir Stabilität und Halt geben. Dafür sind BHs mit einem Push-Up am besten geeignet.</v>
      </c>
      <c r="P26" t="str">
        <f t="shared" si="2"/>
        <v/>
      </c>
      <c r="Q26" t="str">
        <f t="shared" si="3"/>
        <v/>
      </c>
      <c r="R26" t="str">
        <f t="shared" si="4"/>
        <v/>
      </c>
      <c r="S26" t="str">
        <f t="shared" si="5"/>
        <v/>
      </c>
      <c r="T26" t="str">
        <f>IF(C26="Asymmetrisch","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6" t="str">
        <f t="shared" si="6"/>
        <v xml:space="preserve"> Genau passend für Deine Brust sind Balconette und Vollschalen BHs.</v>
      </c>
      <c r="V26" t="str">
        <f t="shared" si="7"/>
        <v/>
      </c>
      <c r="W26" t="str">
        <f t="shared" si="8"/>
        <v/>
      </c>
      <c r="X26" t="str">
        <f t="shared" si="9"/>
        <v/>
      </c>
      <c r="Y26" t="str">
        <f t="shared" si="10"/>
        <v/>
      </c>
      <c r="Z26">
        <f t="shared" si="11"/>
        <v>1</v>
      </c>
      <c r="AA26">
        <f t="shared" si="12"/>
        <v>1</v>
      </c>
    </row>
    <row r="27" spans="1:27" x14ac:dyDescent="0.2">
      <c r="A27" t="s">
        <v>0</v>
      </c>
      <c r="B27" t="s">
        <v>12</v>
      </c>
      <c r="C27" t="s">
        <v>2</v>
      </c>
      <c r="D27" t="s">
        <v>3</v>
      </c>
      <c r="E27" t="s">
        <v>6</v>
      </c>
      <c r="H27" s="1" t="s">
        <v>5</v>
      </c>
      <c r="I27" s="1" t="s">
        <v>5</v>
      </c>
      <c r="L27" s="1" t="s">
        <v>5</v>
      </c>
      <c r="N27"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7" t="str">
        <f t="shared" si="1"/>
        <v>Wir empfehlen Dir vor allen Dingen BH-Typen, die Dir Stabilität und Halt geben. Dafür sind BHs mit einem Push-Up am besten geeignet.</v>
      </c>
      <c r="P27" t="str">
        <f t="shared" si="2"/>
        <v/>
      </c>
      <c r="Q27" t="str">
        <f t="shared" si="3"/>
        <v/>
      </c>
      <c r="R27" t="str">
        <f t="shared" si="4"/>
        <v/>
      </c>
      <c r="S27" t="str">
        <f t="shared" si="5"/>
        <v/>
      </c>
      <c r="T27" t="str">
        <f>IF(C27="Asymmetrisch","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7" t="str">
        <f t="shared" si="6"/>
        <v xml:space="preserve"> Genau passend für Deine Brust sind Balconette und Vollschalen BHs.</v>
      </c>
      <c r="V27" t="str">
        <f t="shared" si="7"/>
        <v/>
      </c>
      <c r="W27" t="str">
        <f t="shared" si="8"/>
        <v/>
      </c>
      <c r="X27" t="str">
        <f t="shared" si="9"/>
        <v/>
      </c>
      <c r="Y27" t="str">
        <f t="shared" si="10"/>
        <v/>
      </c>
      <c r="Z27">
        <f t="shared" si="11"/>
        <v>1</v>
      </c>
      <c r="AA27">
        <f t="shared" si="12"/>
        <v>1</v>
      </c>
    </row>
    <row r="28" spans="1:27" x14ac:dyDescent="0.2">
      <c r="A28" t="s">
        <v>0</v>
      </c>
      <c r="B28" t="s">
        <v>12</v>
      </c>
      <c r="C28" t="s">
        <v>2</v>
      </c>
      <c r="D28" t="s">
        <v>3</v>
      </c>
      <c r="E28" t="s">
        <v>7</v>
      </c>
      <c r="H28" s="1" t="s">
        <v>5</v>
      </c>
      <c r="I28" s="1" t="s">
        <v>5</v>
      </c>
      <c r="L28" s="1" t="s">
        <v>5</v>
      </c>
      <c r="N28"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8" t="str">
        <f t="shared" si="1"/>
        <v>Wir empfehlen Dir vor allen Dingen BH-Typen, die Dir Stabilität und Halt geben. Dafür sind BHs mit einem Push-Up am besten geeignet.</v>
      </c>
      <c r="P28" t="str">
        <f t="shared" si="2"/>
        <v/>
      </c>
      <c r="Q28" t="str">
        <f t="shared" si="3"/>
        <v/>
      </c>
      <c r="R28" t="str">
        <f t="shared" si="4"/>
        <v/>
      </c>
      <c r="S28" t="str">
        <f t="shared" si="5"/>
        <v/>
      </c>
      <c r="T28" t="str">
        <f>IF(C28="Asymmetrisch","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8" t="str">
        <f t="shared" si="6"/>
        <v xml:space="preserve"> Genau passend für Deine Brust sind Balconette und Vollschalen BHs.</v>
      </c>
      <c r="V28" t="str">
        <f t="shared" si="7"/>
        <v/>
      </c>
      <c r="W28" t="str">
        <f t="shared" si="8"/>
        <v/>
      </c>
      <c r="X28" t="str">
        <f t="shared" si="9"/>
        <v/>
      </c>
      <c r="Y28" t="str">
        <f t="shared" si="10"/>
        <v/>
      </c>
      <c r="Z28">
        <f t="shared" si="11"/>
        <v>1</v>
      </c>
      <c r="AA28">
        <f t="shared" si="12"/>
        <v>1</v>
      </c>
    </row>
    <row r="29" spans="1:27" x14ac:dyDescent="0.2">
      <c r="A29" t="s">
        <v>0</v>
      </c>
      <c r="B29" t="s">
        <v>12</v>
      </c>
      <c r="C29" t="s">
        <v>2</v>
      </c>
      <c r="D29" t="s">
        <v>3</v>
      </c>
      <c r="E29" t="s">
        <v>8</v>
      </c>
      <c r="H29" s="1" t="s">
        <v>5</v>
      </c>
      <c r="I29" s="1" t="s">
        <v>5</v>
      </c>
      <c r="L29" s="1" t="s">
        <v>5</v>
      </c>
      <c r="N29"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9" t="str">
        <f t="shared" si="1"/>
        <v>Wir empfehlen Dir vor allen Dingen BH-Typen, die Dir Stabilität und Halt geben. Dafür sind BHs mit einem Push-Up am besten geeignet.</v>
      </c>
      <c r="P29" t="str">
        <f t="shared" si="2"/>
        <v/>
      </c>
      <c r="Q29" t="str">
        <f t="shared" si="3"/>
        <v/>
      </c>
      <c r="R29" t="str">
        <f t="shared" si="4"/>
        <v/>
      </c>
      <c r="S29" t="str">
        <f t="shared" si="5"/>
        <v/>
      </c>
      <c r="T29" t="str">
        <f>IF(C29="Asymmetrisch","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9" t="str">
        <f t="shared" si="6"/>
        <v xml:space="preserve"> Genau passend für Deine Brust sind Balconette und Vollschalen BHs.</v>
      </c>
      <c r="V29" t="str">
        <f t="shared" si="7"/>
        <v/>
      </c>
      <c r="W29" t="str">
        <f t="shared" si="8"/>
        <v/>
      </c>
      <c r="X29" t="str">
        <f t="shared" si="9"/>
        <v/>
      </c>
      <c r="Y29" t="str">
        <f t="shared" si="10"/>
        <v/>
      </c>
      <c r="Z29">
        <f t="shared" si="11"/>
        <v>1</v>
      </c>
      <c r="AA29">
        <f t="shared" si="12"/>
        <v>1</v>
      </c>
    </row>
    <row r="30" spans="1:27" x14ac:dyDescent="0.2">
      <c r="A30" t="s">
        <v>0</v>
      </c>
      <c r="B30" t="s">
        <v>12</v>
      </c>
      <c r="C30" t="s">
        <v>2</v>
      </c>
      <c r="D30" t="s">
        <v>9</v>
      </c>
      <c r="E30" t="s">
        <v>4</v>
      </c>
      <c r="H30" s="1" t="s">
        <v>5</v>
      </c>
      <c r="I30" s="1" t="s">
        <v>5</v>
      </c>
      <c r="L30" s="1" t="s">
        <v>5</v>
      </c>
      <c r="M30" s="1" t="s">
        <v>5</v>
      </c>
      <c r="N30"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0" t="str">
        <f t="shared" si="1"/>
        <v>Wir empfehlen Dir vor allen Dingen BH-Typen, die Dir Stabilität und Halt geben. Dafür sind BHs mit einem Push-Up am besten geeignet.</v>
      </c>
      <c r="P30" t="str">
        <f t="shared" si="2"/>
        <v/>
      </c>
      <c r="Q30" t="str">
        <f t="shared" si="3"/>
        <v/>
      </c>
      <c r="R30" t="str">
        <f t="shared" si="4"/>
        <v/>
      </c>
      <c r="S30" t="str">
        <f t="shared" si="5"/>
        <v/>
      </c>
      <c r="T30" t="str">
        <f>IF(C30="Asymmetrisch","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0" t="str">
        <f t="shared" si="6"/>
        <v xml:space="preserve"> Genau passend für Deine Brust sind Balconette und Vollschalen BHs.</v>
      </c>
      <c r="V30" t="str">
        <f t="shared" si="7"/>
        <v/>
      </c>
      <c r="W30" t="str">
        <f t="shared" si="8"/>
        <v/>
      </c>
      <c r="X30" t="str">
        <f t="shared" si="9"/>
        <v/>
      </c>
      <c r="Y30" t="str">
        <f t="shared" si="10"/>
        <v/>
      </c>
      <c r="Z30">
        <f t="shared" si="11"/>
        <v>1</v>
      </c>
      <c r="AA30">
        <f t="shared" si="12"/>
        <v>1</v>
      </c>
    </row>
    <row r="31" spans="1:27" x14ac:dyDescent="0.2">
      <c r="A31" t="s">
        <v>0</v>
      </c>
      <c r="B31" t="s">
        <v>12</v>
      </c>
      <c r="C31" t="s">
        <v>2</v>
      </c>
      <c r="D31" t="s">
        <v>9</v>
      </c>
      <c r="E31" t="s">
        <v>6</v>
      </c>
      <c r="H31" s="1" t="s">
        <v>5</v>
      </c>
      <c r="I31" s="1" t="s">
        <v>5</v>
      </c>
      <c r="L31" s="1" t="s">
        <v>5</v>
      </c>
      <c r="M31" s="1" t="s">
        <v>5</v>
      </c>
      <c r="N31"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1" t="str">
        <f t="shared" si="1"/>
        <v>Wir empfehlen Dir vor allen Dingen BH-Typen, die Dir Stabilität und Halt geben. Dafür sind BHs mit einem Push-Up am besten geeignet.</v>
      </c>
      <c r="P31" t="str">
        <f t="shared" si="2"/>
        <v/>
      </c>
      <c r="Q31" t="str">
        <f t="shared" si="3"/>
        <v/>
      </c>
      <c r="R31" t="str">
        <f t="shared" si="4"/>
        <v/>
      </c>
      <c r="S31" t="str">
        <f t="shared" si="5"/>
        <v/>
      </c>
      <c r="T31" t="str">
        <f>IF(C31="Asymmetrisch","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1" t="str">
        <f t="shared" si="6"/>
        <v xml:space="preserve"> Genau passend für Deine Brust sind Balconette und Vollschalen BHs.</v>
      </c>
      <c r="V31" t="str">
        <f t="shared" si="7"/>
        <v/>
      </c>
      <c r="W31" t="str">
        <f t="shared" si="8"/>
        <v/>
      </c>
      <c r="X31" t="str">
        <f t="shared" si="9"/>
        <v/>
      </c>
      <c r="Y31" t="str">
        <f t="shared" si="10"/>
        <v/>
      </c>
      <c r="Z31">
        <f t="shared" si="11"/>
        <v>1</v>
      </c>
      <c r="AA31">
        <f t="shared" si="12"/>
        <v>1</v>
      </c>
    </row>
    <row r="32" spans="1:27" x14ac:dyDescent="0.2">
      <c r="A32" t="s">
        <v>0</v>
      </c>
      <c r="B32" t="s">
        <v>12</v>
      </c>
      <c r="C32" t="s">
        <v>2</v>
      </c>
      <c r="D32" t="s">
        <v>9</v>
      </c>
      <c r="E32" t="s">
        <v>7</v>
      </c>
      <c r="H32" s="1" t="s">
        <v>5</v>
      </c>
      <c r="I32" s="1" t="s">
        <v>5</v>
      </c>
      <c r="L32" s="1" t="s">
        <v>5</v>
      </c>
      <c r="M32" s="1" t="s">
        <v>5</v>
      </c>
      <c r="N32"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2" t="str">
        <f t="shared" si="1"/>
        <v>Wir empfehlen Dir vor allen Dingen BH-Typen, die Dir Stabilität und Halt geben. Dafür sind BHs mit einem Push-Up am besten geeignet.</v>
      </c>
      <c r="P32" t="str">
        <f t="shared" si="2"/>
        <v/>
      </c>
      <c r="Q32" t="str">
        <f t="shared" si="3"/>
        <v/>
      </c>
      <c r="R32" t="str">
        <f t="shared" si="4"/>
        <v/>
      </c>
      <c r="S32" t="str">
        <f t="shared" si="5"/>
        <v/>
      </c>
      <c r="T32" t="str">
        <f>IF(C32="Asymmetrisch","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2" t="str">
        <f t="shared" si="6"/>
        <v xml:space="preserve"> Genau passend für Deine Brust sind Balconette und Vollschalen BHs.</v>
      </c>
      <c r="V32" t="str">
        <f t="shared" si="7"/>
        <v/>
      </c>
      <c r="W32" t="str">
        <f t="shared" si="8"/>
        <v/>
      </c>
      <c r="X32" t="str">
        <f t="shared" si="9"/>
        <v/>
      </c>
      <c r="Y32" t="str">
        <f t="shared" si="10"/>
        <v/>
      </c>
      <c r="Z32">
        <f t="shared" si="11"/>
        <v>1</v>
      </c>
      <c r="AA32">
        <f t="shared" si="12"/>
        <v>1</v>
      </c>
    </row>
    <row r="33" spans="1:27" x14ac:dyDescent="0.2">
      <c r="A33" t="s">
        <v>0</v>
      </c>
      <c r="B33" t="s">
        <v>12</v>
      </c>
      <c r="C33" t="s">
        <v>2</v>
      </c>
      <c r="D33" t="s">
        <v>9</v>
      </c>
      <c r="E33" t="s">
        <v>8</v>
      </c>
      <c r="H33" s="1" t="s">
        <v>5</v>
      </c>
      <c r="I33" s="1" t="s">
        <v>5</v>
      </c>
      <c r="L33" s="1" t="s">
        <v>5</v>
      </c>
      <c r="M33" s="1" t="s">
        <v>5</v>
      </c>
      <c r="N33"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3" t="str">
        <f t="shared" si="1"/>
        <v>Wir empfehlen Dir vor allen Dingen BH-Typen, die Dir Stabilität und Halt geben. Dafür sind BHs mit einem Push-Up am besten geeignet.</v>
      </c>
      <c r="P33" t="str">
        <f t="shared" si="2"/>
        <v/>
      </c>
      <c r="Q33" t="str">
        <f t="shared" si="3"/>
        <v/>
      </c>
      <c r="R33" t="str">
        <f t="shared" si="4"/>
        <v/>
      </c>
      <c r="S33" t="str">
        <f t="shared" si="5"/>
        <v/>
      </c>
      <c r="T33" t="str">
        <f>IF(C33="Asymmetrisch","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3" t="str">
        <f t="shared" si="6"/>
        <v xml:space="preserve"> Genau passend für Deine Brust sind Balconette und Vollschalen BHs.</v>
      </c>
      <c r="V33" t="str">
        <f t="shared" si="7"/>
        <v/>
      </c>
      <c r="W33" t="str">
        <f t="shared" si="8"/>
        <v/>
      </c>
      <c r="X33" t="str">
        <f t="shared" si="9"/>
        <v/>
      </c>
      <c r="Y33" t="str">
        <f t="shared" si="10"/>
        <v/>
      </c>
      <c r="Z33">
        <f t="shared" si="11"/>
        <v>1</v>
      </c>
      <c r="AA33">
        <f t="shared" si="12"/>
        <v>1</v>
      </c>
    </row>
    <row r="34" spans="1:27" x14ac:dyDescent="0.2">
      <c r="A34" t="s">
        <v>0</v>
      </c>
      <c r="B34" t="s">
        <v>12</v>
      </c>
      <c r="C34" t="s">
        <v>2</v>
      </c>
      <c r="D34" t="s">
        <v>10</v>
      </c>
      <c r="E34" t="s">
        <v>4</v>
      </c>
      <c r="H34" s="1" t="s">
        <v>5</v>
      </c>
      <c r="I34" s="1" t="s">
        <v>5</v>
      </c>
      <c r="L34" s="1" t="s">
        <v>5</v>
      </c>
      <c r="M34" s="1" t="s">
        <v>5</v>
      </c>
      <c r="N34"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4" t="str">
        <f t="shared" si="1"/>
        <v>Wir empfehlen Dir vor allen Dingen BH-Typen, die Dir Stabilität und Halt geben. Dafür sind BHs mit einem Push-Up am besten geeignet.</v>
      </c>
      <c r="P34" t="str">
        <f t="shared" si="2"/>
        <v/>
      </c>
      <c r="Q34" t="str">
        <f t="shared" si="3"/>
        <v/>
      </c>
      <c r="R34" t="str">
        <f t="shared" si="4"/>
        <v/>
      </c>
      <c r="S34" t="str">
        <f t="shared" si="5"/>
        <v/>
      </c>
      <c r="T34" t="str">
        <f>IF(C34="Asymmetrisch","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4" t="str">
        <f t="shared" si="6"/>
        <v xml:space="preserve"> Genau passend für Deine Brust sind Balconette und Vollschalen BHs.</v>
      </c>
      <c r="V34" t="str">
        <f t="shared" si="7"/>
        <v/>
      </c>
      <c r="W34" t="str">
        <f t="shared" si="8"/>
        <v/>
      </c>
      <c r="X34" t="str">
        <f t="shared" si="9"/>
        <v/>
      </c>
      <c r="Y34" t="str">
        <f t="shared" si="10"/>
        <v/>
      </c>
      <c r="Z34">
        <f t="shared" si="11"/>
        <v>1</v>
      </c>
      <c r="AA34">
        <f t="shared" si="12"/>
        <v>1</v>
      </c>
    </row>
    <row r="35" spans="1:27" x14ac:dyDescent="0.2">
      <c r="A35" t="s">
        <v>0</v>
      </c>
      <c r="B35" t="s">
        <v>12</v>
      </c>
      <c r="C35" t="s">
        <v>2</v>
      </c>
      <c r="D35" t="s">
        <v>10</v>
      </c>
      <c r="E35" t="s">
        <v>6</v>
      </c>
      <c r="H35" s="1" t="s">
        <v>5</v>
      </c>
      <c r="I35" s="1" t="s">
        <v>5</v>
      </c>
      <c r="L35" s="1" t="s">
        <v>5</v>
      </c>
      <c r="M35" s="1" t="s">
        <v>5</v>
      </c>
      <c r="N35"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5" t="str">
        <f t="shared" si="1"/>
        <v>Wir empfehlen Dir vor allen Dingen BH-Typen, die Dir Stabilität und Halt geben. Dafür sind BHs mit einem Push-Up am besten geeignet.</v>
      </c>
      <c r="P35" t="str">
        <f t="shared" si="2"/>
        <v/>
      </c>
      <c r="Q35" t="str">
        <f t="shared" si="3"/>
        <v/>
      </c>
      <c r="R35" t="str">
        <f t="shared" si="4"/>
        <v/>
      </c>
      <c r="S35" t="str">
        <f t="shared" si="5"/>
        <v/>
      </c>
      <c r="T35" t="str">
        <f>IF(C35="Asymmetrisch","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5" t="str">
        <f t="shared" si="6"/>
        <v xml:space="preserve"> Genau passend für Deine Brust sind Balconette und Vollschalen BHs.</v>
      </c>
      <c r="V35" t="str">
        <f t="shared" si="7"/>
        <v/>
      </c>
      <c r="W35" t="str">
        <f t="shared" si="8"/>
        <v/>
      </c>
      <c r="X35" t="str">
        <f t="shared" si="9"/>
        <v/>
      </c>
      <c r="Y35" t="str">
        <f t="shared" si="10"/>
        <v/>
      </c>
      <c r="Z35">
        <f t="shared" si="11"/>
        <v>1</v>
      </c>
      <c r="AA35">
        <f t="shared" si="12"/>
        <v>1</v>
      </c>
    </row>
    <row r="36" spans="1:27" x14ac:dyDescent="0.2">
      <c r="A36" t="s">
        <v>0</v>
      </c>
      <c r="B36" t="s">
        <v>12</v>
      </c>
      <c r="C36" t="s">
        <v>2</v>
      </c>
      <c r="D36" t="s">
        <v>10</v>
      </c>
      <c r="E36" t="s">
        <v>7</v>
      </c>
      <c r="H36" s="1" t="s">
        <v>5</v>
      </c>
      <c r="I36" s="1" t="s">
        <v>5</v>
      </c>
      <c r="L36" s="1" t="s">
        <v>5</v>
      </c>
      <c r="M36" s="1" t="s">
        <v>5</v>
      </c>
      <c r="N36"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6" t="str">
        <f t="shared" si="1"/>
        <v>Wir empfehlen Dir vor allen Dingen BH-Typen, die Dir Stabilität und Halt geben. Dafür sind BHs mit einem Push-Up am besten geeignet.</v>
      </c>
      <c r="P36" t="str">
        <f t="shared" si="2"/>
        <v/>
      </c>
      <c r="Q36" t="str">
        <f t="shared" si="3"/>
        <v/>
      </c>
      <c r="R36" t="str">
        <f t="shared" si="4"/>
        <v/>
      </c>
      <c r="S36" t="str">
        <f t="shared" si="5"/>
        <v/>
      </c>
      <c r="T36" t="str">
        <f>IF(C36="Asymmetrisch","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6" t="str">
        <f t="shared" si="6"/>
        <v xml:space="preserve"> Genau passend für Deine Brust sind Balconette und Vollschalen BHs.</v>
      </c>
      <c r="V36" t="str">
        <f t="shared" si="7"/>
        <v/>
      </c>
      <c r="W36" t="str">
        <f t="shared" si="8"/>
        <v/>
      </c>
      <c r="X36" t="str">
        <f t="shared" si="9"/>
        <v/>
      </c>
      <c r="Y36" t="str">
        <f t="shared" si="10"/>
        <v/>
      </c>
      <c r="Z36">
        <f t="shared" si="11"/>
        <v>1</v>
      </c>
      <c r="AA36">
        <f t="shared" si="12"/>
        <v>1</v>
      </c>
    </row>
    <row r="37" spans="1:27" x14ac:dyDescent="0.2">
      <c r="A37" t="s">
        <v>0</v>
      </c>
      <c r="B37" t="s">
        <v>12</v>
      </c>
      <c r="C37" t="s">
        <v>2</v>
      </c>
      <c r="D37" t="s">
        <v>10</v>
      </c>
      <c r="E37" t="s">
        <v>8</v>
      </c>
      <c r="H37" s="1" t="s">
        <v>5</v>
      </c>
      <c r="I37" s="1" t="s">
        <v>5</v>
      </c>
      <c r="L37" s="1" t="s">
        <v>5</v>
      </c>
      <c r="M37" s="1" t="s">
        <v>5</v>
      </c>
      <c r="N37" t="str">
        <f t="shared" si="0"/>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7" t="str">
        <f t="shared" si="1"/>
        <v>Wir empfehlen Dir vor allen Dingen BH-Typen, die Dir Stabilität und Halt geben. Dafür sind BHs mit einem Push-Up am besten geeignet.</v>
      </c>
      <c r="P37" t="str">
        <f t="shared" si="2"/>
        <v/>
      </c>
      <c r="Q37" t="str">
        <f t="shared" si="3"/>
        <v/>
      </c>
      <c r="R37" t="str">
        <f t="shared" si="4"/>
        <v/>
      </c>
      <c r="S37" t="str">
        <f t="shared" si="5"/>
        <v/>
      </c>
      <c r="T37" t="str">
        <f>IF(C37="Asymmetrisch","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7" t="str">
        <f t="shared" si="6"/>
        <v xml:space="preserve"> Genau passend für Deine Brust sind Balconette und Vollschalen BHs.</v>
      </c>
      <c r="V37" t="str">
        <f t="shared" si="7"/>
        <v/>
      </c>
      <c r="W37" t="str">
        <f t="shared" si="8"/>
        <v/>
      </c>
      <c r="X37" t="str">
        <f t="shared" si="9"/>
        <v/>
      </c>
      <c r="Y37" t="str">
        <f t="shared" si="10"/>
        <v/>
      </c>
      <c r="Z37">
        <f t="shared" si="11"/>
        <v>1</v>
      </c>
      <c r="AA37">
        <f t="shared" si="12"/>
        <v>1</v>
      </c>
    </row>
    <row r="38" spans="1:27" x14ac:dyDescent="0.2">
      <c r="A38" t="s">
        <v>0</v>
      </c>
      <c r="B38" t="s">
        <v>12</v>
      </c>
      <c r="C38" t="s">
        <v>11</v>
      </c>
      <c r="D38" t="s">
        <v>3</v>
      </c>
      <c r="E38" t="s">
        <v>4</v>
      </c>
      <c r="H38" s="1" t="s">
        <v>5</v>
      </c>
      <c r="I38" s="1" t="s">
        <v>5</v>
      </c>
      <c r="K38" s="1" t="s">
        <v>5</v>
      </c>
      <c r="L38" s="1" t="s">
        <v>5</v>
      </c>
      <c r="N38" t="str">
        <f t="shared" si="0"/>
        <v>Deine Brust benötigt Stabilität und Halt. Du solltest entweder einen Push-Up BH oder einen leicht wattierten BH tragen. Genau passend für Deine Brust sind Balconette und Vollschalen BHs.</v>
      </c>
      <c r="O38" t="str">
        <f t="shared" si="1"/>
        <v/>
      </c>
      <c r="P38" t="str">
        <f t="shared" si="2"/>
        <v/>
      </c>
      <c r="Q38" t="str">
        <f t="shared" si="3"/>
        <v>Deine Brust benötigt Stabilität und Halt. Du solltest entweder einen Push-Up BH oder einen leicht wattierten BH tragen.</v>
      </c>
      <c r="R38" t="str">
        <f t="shared" si="4"/>
        <v/>
      </c>
      <c r="S38" t="str">
        <f t="shared" si="5"/>
        <v/>
      </c>
      <c r="T38" t="str">
        <f>IF(C38="Asymmetrisch"," Idealerweise bietet Dein BH die Möglichkeit ein Pad herauszunehmen, um die unterschiedliche Größe Deiner Brüste auszugleichen","")</f>
        <v/>
      </c>
      <c r="U38" t="str">
        <f t="shared" si="6"/>
        <v xml:space="preserve"> Genau passend für Deine Brust sind Balconette und Vollschalen BHs.</v>
      </c>
      <c r="V38" t="str">
        <f t="shared" si="7"/>
        <v/>
      </c>
      <c r="W38" t="str">
        <f t="shared" si="8"/>
        <v/>
      </c>
      <c r="X38" t="str">
        <f t="shared" si="9"/>
        <v/>
      </c>
      <c r="Y38" t="str">
        <f t="shared" si="10"/>
        <v/>
      </c>
      <c r="Z38">
        <f t="shared" si="11"/>
        <v>1</v>
      </c>
      <c r="AA38">
        <f t="shared" si="12"/>
        <v>1</v>
      </c>
    </row>
    <row r="39" spans="1:27" x14ac:dyDescent="0.2">
      <c r="A39" t="s">
        <v>0</v>
      </c>
      <c r="B39" t="s">
        <v>12</v>
      </c>
      <c r="C39" t="s">
        <v>11</v>
      </c>
      <c r="D39" t="s">
        <v>3</v>
      </c>
      <c r="E39" t="s">
        <v>6</v>
      </c>
      <c r="H39" s="1" t="s">
        <v>5</v>
      </c>
      <c r="I39" s="1" t="s">
        <v>5</v>
      </c>
      <c r="K39" s="1" t="s">
        <v>5</v>
      </c>
      <c r="L39" s="1" t="s">
        <v>5</v>
      </c>
      <c r="N39" t="str">
        <f t="shared" si="0"/>
        <v>Deine Brust benötigt Stabilität und Halt. Du solltest entweder einen Push-Up BH oder einen leicht wattierten BH tragen. Genau passend für Deine Brust sind Balconette und Vollschalen BHs.</v>
      </c>
      <c r="O39" t="str">
        <f t="shared" si="1"/>
        <v/>
      </c>
      <c r="P39" t="str">
        <f t="shared" si="2"/>
        <v/>
      </c>
      <c r="Q39" t="str">
        <f t="shared" si="3"/>
        <v>Deine Brust benötigt Stabilität und Halt. Du solltest entweder einen Push-Up BH oder einen leicht wattierten BH tragen.</v>
      </c>
      <c r="R39" t="str">
        <f t="shared" si="4"/>
        <v/>
      </c>
      <c r="S39" t="str">
        <f t="shared" si="5"/>
        <v/>
      </c>
      <c r="T39" t="str">
        <f>IF(C39="Asymmetrisch"," Idealerweise bietet Dein BH die Möglichkeit ein Pad herauszunehmen, um die unterschiedliche Größe Deiner Brüste auszugleichen","")</f>
        <v/>
      </c>
      <c r="U39" t="str">
        <f t="shared" si="6"/>
        <v xml:space="preserve"> Genau passend für Deine Brust sind Balconette und Vollschalen BHs.</v>
      </c>
      <c r="V39" t="str">
        <f t="shared" si="7"/>
        <v/>
      </c>
      <c r="W39" t="str">
        <f t="shared" si="8"/>
        <v/>
      </c>
      <c r="X39" t="str">
        <f t="shared" si="9"/>
        <v/>
      </c>
      <c r="Y39" t="str">
        <f t="shared" si="10"/>
        <v/>
      </c>
      <c r="Z39">
        <f t="shared" si="11"/>
        <v>1</v>
      </c>
      <c r="AA39">
        <f t="shared" si="12"/>
        <v>1</v>
      </c>
    </row>
    <row r="40" spans="1:27" x14ac:dyDescent="0.2">
      <c r="A40" t="s">
        <v>0</v>
      </c>
      <c r="B40" t="s">
        <v>12</v>
      </c>
      <c r="C40" t="s">
        <v>11</v>
      </c>
      <c r="D40" t="s">
        <v>3</v>
      </c>
      <c r="E40" t="s">
        <v>7</v>
      </c>
      <c r="H40" s="1" t="s">
        <v>5</v>
      </c>
      <c r="I40" s="1" t="s">
        <v>5</v>
      </c>
      <c r="K40" s="1" t="s">
        <v>5</v>
      </c>
      <c r="L40" s="1" t="s">
        <v>5</v>
      </c>
      <c r="N40" t="str">
        <f t="shared" si="0"/>
        <v>Deine Brust benötigt Stabilität und Halt. Du solltest entweder einen Push-Up BH oder einen leicht wattierten BH tragen. Genau passend für Deine Brust sind Balconette und Vollschalen BHs.</v>
      </c>
      <c r="O40" t="str">
        <f t="shared" si="1"/>
        <v/>
      </c>
      <c r="P40" t="str">
        <f t="shared" si="2"/>
        <v/>
      </c>
      <c r="Q40" t="str">
        <f t="shared" si="3"/>
        <v>Deine Brust benötigt Stabilität und Halt. Du solltest entweder einen Push-Up BH oder einen leicht wattierten BH tragen.</v>
      </c>
      <c r="R40" t="str">
        <f t="shared" si="4"/>
        <v/>
      </c>
      <c r="S40" t="str">
        <f t="shared" si="5"/>
        <v/>
      </c>
      <c r="T40" t="str">
        <f>IF(C40="Asymmetrisch"," Idealerweise bietet Dein BH die Möglichkeit ein Pad herauszunehmen, um die unterschiedliche Größe Deiner Brüste auszugleichen","")</f>
        <v/>
      </c>
      <c r="U40" t="str">
        <f t="shared" si="6"/>
        <v xml:space="preserve"> Genau passend für Deine Brust sind Balconette und Vollschalen BHs.</v>
      </c>
      <c r="V40" t="str">
        <f t="shared" si="7"/>
        <v/>
      </c>
      <c r="W40" t="str">
        <f t="shared" si="8"/>
        <v/>
      </c>
      <c r="X40" t="str">
        <f t="shared" si="9"/>
        <v/>
      </c>
      <c r="Y40" t="str">
        <f t="shared" si="10"/>
        <v/>
      </c>
      <c r="Z40">
        <f t="shared" si="11"/>
        <v>1</v>
      </c>
      <c r="AA40">
        <f t="shared" si="12"/>
        <v>1</v>
      </c>
    </row>
    <row r="41" spans="1:27" x14ac:dyDescent="0.2">
      <c r="A41" t="s">
        <v>0</v>
      </c>
      <c r="B41" t="s">
        <v>12</v>
      </c>
      <c r="C41" t="s">
        <v>11</v>
      </c>
      <c r="D41" t="s">
        <v>3</v>
      </c>
      <c r="E41" t="s">
        <v>8</v>
      </c>
      <c r="H41" s="1" t="s">
        <v>5</v>
      </c>
      <c r="I41" s="1" t="s">
        <v>5</v>
      </c>
      <c r="K41" s="1" t="s">
        <v>5</v>
      </c>
      <c r="L41" s="1" t="s">
        <v>5</v>
      </c>
      <c r="N41" t="str">
        <f t="shared" si="0"/>
        <v>Deine Brust benötigt Stabilität und Halt. Du solltest entweder einen Push-Up BH oder einen leicht wattierten BH tragen. Genau passend für Deine Brust sind Balconette und Vollschalen BHs.</v>
      </c>
      <c r="O41" t="str">
        <f t="shared" si="1"/>
        <v/>
      </c>
      <c r="P41" t="str">
        <f t="shared" si="2"/>
        <v/>
      </c>
      <c r="Q41" t="str">
        <f t="shared" si="3"/>
        <v>Deine Brust benötigt Stabilität und Halt. Du solltest entweder einen Push-Up BH oder einen leicht wattierten BH tragen.</v>
      </c>
      <c r="R41" t="str">
        <f t="shared" si="4"/>
        <v/>
      </c>
      <c r="S41" t="str">
        <f t="shared" si="5"/>
        <v/>
      </c>
      <c r="T41" t="str">
        <f>IF(C41="Asymmetrisch"," Idealerweise bietet Dein BH die Möglichkeit ein Pad herauszunehmen, um die unterschiedliche Größe Deiner Brüste auszugleichen","")</f>
        <v/>
      </c>
      <c r="U41" t="str">
        <f t="shared" si="6"/>
        <v xml:space="preserve"> Genau passend für Deine Brust sind Balconette und Vollschalen BHs.</v>
      </c>
      <c r="V41" t="str">
        <f t="shared" si="7"/>
        <v/>
      </c>
      <c r="W41" t="str">
        <f t="shared" si="8"/>
        <v/>
      </c>
      <c r="X41" t="str">
        <f t="shared" si="9"/>
        <v/>
      </c>
      <c r="Y41" t="str">
        <f t="shared" si="10"/>
        <v/>
      </c>
      <c r="Z41">
        <f t="shared" si="11"/>
        <v>1</v>
      </c>
      <c r="AA41">
        <f t="shared" si="12"/>
        <v>1</v>
      </c>
    </row>
    <row r="42" spans="1:27" x14ac:dyDescent="0.2">
      <c r="A42" t="s">
        <v>0</v>
      </c>
      <c r="B42" t="s">
        <v>12</v>
      </c>
      <c r="C42" t="s">
        <v>11</v>
      </c>
      <c r="D42" t="s">
        <v>9</v>
      </c>
      <c r="E42" t="s">
        <v>4</v>
      </c>
      <c r="G42" s="1" t="s">
        <v>5</v>
      </c>
      <c r="H42" s="1" t="s">
        <v>5</v>
      </c>
      <c r="I42" s="1" t="s">
        <v>5</v>
      </c>
      <c r="K42" s="1" t="s">
        <v>5</v>
      </c>
      <c r="L42" s="1" t="s">
        <v>5</v>
      </c>
      <c r="M42" s="1" t="s">
        <v>5</v>
      </c>
      <c r="N42" t="str">
        <f t="shared" si="0"/>
        <v>Deine Brust benötigt Stabilität und Halt. Du solltest entweder einen Push-Up BH oder einen leicht wattierten BH tragen. Genau passend für Deine Brust sind Bralettes, Balconette und Vollschalen BHs.</v>
      </c>
      <c r="O42" t="str">
        <f t="shared" si="1"/>
        <v/>
      </c>
      <c r="P42" t="str">
        <f t="shared" si="2"/>
        <v/>
      </c>
      <c r="Q42" t="str">
        <f t="shared" si="3"/>
        <v>Deine Brust benötigt Stabilität und Halt. Du solltest entweder einen Push-Up BH oder einen leicht wattierten BH tragen.</v>
      </c>
      <c r="R42" t="str">
        <f t="shared" si="4"/>
        <v/>
      </c>
      <c r="S42" t="str">
        <f t="shared" si="5"/>
        <v/>
      </c>
      <c r="T42" t="str">
        <f>IF(C42="Asymmetrisch"," Idealerweise bietet Dein BH die Möglichkeit ein Pad herauszunehmen, um die unterschiedliche Größe Deiner Brüste auszugleichen","")</f>
        <v/>
      </c>
      <c r="U42" t="str">
        <f t="shared" si="6"/>
        <v/>
      </c>
      <c r="V42" t="str">
        <f t="shared" si="7"/>
        <v xml:space="preserve"> Genau passend für Deine Brust sind Bralettes, Balconette und Vollschalen BHs.</v>
      </c>
      <c r="W42" t="str">
        <f t="shared" si="8"/>
        <v/>
      </c>
      <c r="X42" t="str">
        <f t="shared" si="9"/>
        <v/>
      </c>
      <c r="Y42" t="str">
        <f t="shared" si="10"/>
        <v/>
      </c>
      <c r="Z42">
        <f t="shared" si="11"/>
        <v>1</v>
      </c>
      <c r="AA42">
        <f t="shared" si="12"/>
        <v>1</v>
      </c>
    </row>
    <row r="43" spans="1:27" x14ac:dyDescent="0.2">
      <c r="A43" t="s">
        <v>0</v>
      </c>
      <c r="B43" t="s">
        <v>12</v>
      </c>
      <c r="C43" t="s">
        <v>11</v>
      </c>
      <c r="D43" t="s">
        <v>9</v>
      </c>
      <c r="E43" t="s">
        <v>6</v>
      </c>
      <c r="G43" s="1" t="s">
        <v>5</v>
      </c>
      <c r="H43" s="1" t="s">
        <v>5</v>
      </c>
      <c r="I43" s="1" t="s">
        <v>5</v>
      </c>
      <c r="K43" s="1" t="s">
        <v>5</v>
      </c>
      <c r="L43" s="1" t="s">
        <v>5</v>
      </c>
      <c r="M43" s="1" t="s">
        <v>5</v>
      </c>
      <c r="N43" t="str">
        <f t="shared" si="0"/>
        <v>Deine Brust benötigt Stabilität und Halt. Du solltest entweder einen Push-Up BH oder einen leicht wattierten BH tragen. Genau passend für Deine Brust sind Bralettes, Balconette und Vollschalen BHs.</v>
      </c>
      <c r="O43" t="str">
        <f t="shared" si="1"/>
        <v/>
      </c>
      <c r="P43" t="str">
        <f t="shared" si="2"/>
        <v/>
      </c>
      <c r="Q43" t="str">
        <f t="shared" si="3"/>
        <v>Deine Brust benötigt Stabilität und Halt. Du solltest entweder einen Push-Up BH oder einen leicht wattierten BH tragen.</v>
      </c>
      <c r="R43" t="str">
        <f t="shared" si="4"/>
        <v/>
      </c>
      <c r="S43" t="str">
        <f t="shared" si="5"/>
        <v/>
      </c>
      <c r="T43" t="str">
        <f>IF(C43="Asymmetrisch"," Idealerweise bietet Dein BH die Möglichkeit ein Pad herauszunehmen, um die unterschiedliche Größe Deiner Brüste auszugleichen","")</f>
        <v/>
      </c>
      <c r="U43" t="str">
        <f t="shared" si="6"/>
        <v/>
      </c>
      <c r="V43" t="str">
        <f t="shared" si="7"/>
        <v xml:space="preserve"> Genau passend für Deine Brust sind Bralettes, Balconette und Vollschalen BHs.</v>
      </c>
      <c r="W43" t="str">
        <f t="shared" si="8"/>
        <v/>
      </c>
      <c r="X43" t="str">
        <f t="shared" si="9"/>
        <v/>
      </c>
      <c r="Y43" t="str">
        <f t="shared" si="10"/>
        <v/>
      </c>
      <c r="Z43">
        <f t="shared" si="11"/>
        <v>1</v>
      </c>
      <c r="AA43">
        <f t="shared" si="12"/>
        <v>1</v>
      </c>
    </row>
    <row r="44" spans="1:27" x14ac:dyDescent="0.2">
      <c r="A44" t="s">
        <v>0</v>
      </c>
      <c r="B44" t="s">
        <v>12</v>
      </c>
      <c r="C44" t="s">
        <v>11</v>
      </c>
      <c r="D44" t="s">
        <v>9</v>
      </c>
      <c r="E44" t="s">
        <v>7</v>
      </c>
      <c r="G44" s="1" t="s">
        <v>5</v>
      </c>
      <c r="H44" s="1" t="s">
        <v>5</v>
      </c>
      <c r="I44" s="1" t="s">
        <v>5</v>
      </c>
      <c r="K44" s="1" t="s">
        <v>5</v>
      </c>
      <c r="L44" s="1" t="s">
        <v>5</v>
      </c>
      <c r="M44" s="1" t="s">
        <v>5</v>
      </c>
      <c r="N44" t="str">
        <f t="shared" si="0"/>
        <v>Deine Brust benötigt Stabilität und Halt. Du solltest entweder einen Push-Up BH oder einen leicht wattierten BH tragen. Genau passend für Deine Brust sind Bralettes, Balconette und Vollschalen BHs.</v>
      </c>
      <c r="O44" t="str">
        <f t="shared" si="1"/>
        <v/>
      </c>
      <c r="P44" t="str">
        <f t="shared" si="2"/>
        <v/>
      </c>
      <c r="Q44" t="str">
        <f t="shared" si="3"/>
        <v>Deine Brust benötigt Stabilität und Halt. Du solltest entweder einen Push-Up BH oder einen leicht wattierten BH tragen.</v>
      </c>
      <c r="R44" t="str">
        <f t="shared" si="4"/>
        <v/>
      </c>
      <c r="S44" t="str">
        <f t="shared" si="5"/>
        <v/>
      </c>
      <c r="T44" t="str">
        <f>IF(C44="Asymmetrisch"," Idealerweise bietet Dein BH die Möglichkeit ein Pad herauszunehmen, um die unterschiedliche Größe Deiner Brüste auszugleichen","")</f>
        <v/>
      </c>
      <c r="U44" t="str">
        <f t="shared" si="6"/>
        <v/>
      </c>
      <c r="V44" t="str">
        <f t="shared" si="7"/>
        <v xml:space="preserve"> Genau passend für Deine Brust sind Bralettes, Balconette und Vollschalen BHs.</v>
      </c>
      <c r="W44" t="str">
        <f t="shared" si="8"/>
        <v/>
      </c>
      <c r="X44" t="str">
        <f t="shared" si="9"/>
        <v/>
      </c>
      <c r="Y44" t="str">
        <f t="shared" si="10"/>
        <v/>
      </c>
      <c r="Z44">
        <f t="shared" si="11"/>
        <v>1</v>
      </c>
      <c r="AA44">
        <f t="shared" si="12"/>
        <v>1</v>
      </c>
    </row>
    <row r="45" spans="1:27" x14ac:dyDescent="0.2">
      <c r="A45" t="s">
        <v>0</v>
      </c>
      <c r="B45" t="s">
        <v>12</v>
      </c>
      <c r="C45" t="s">
        <v>11</v>
      </c>
      <c r="D45" t="s">
        <v>9</v>
      </c>
      <c r="E45" t="s">
        <v>8</v>
      </c>
      <c r="G45" s="1" t="s">
        <v>5</v>
      </c>
      <c r="H45" s="1" t="s">
        <v>5</v>
      </c>
      <c r="I45" s="1" t="s">
        <v>5</v>
      </c>
      <c r="K45" s="1" t="s">
        <v>5</v>
      </c>
      <c r="L45" s="1" t="s">
        <v>5</v>
      </c>
      <c r="M45" s="1" t="s">
        <v>5</v>
      </c>
      <c r="N45" t="str">
        <f t="shared" si="0"/>
        <v>Deine Brust benötigt Stabilität und Halt. Du solltest entweder einen Push-Up BH oder einen leicht wattierten BH tragen. Genau passend für Deine Brust sind Bralettes, Balconette und Vollschalen BHs.</v>
      </c>
      <c r="O45" t="str">
        <f t="shared" si="1"/>
        <v/>
      </c>
      <c r="P45" t="str">
        <f t="shared" si="2"/>
        <v/>
      </c>
      <c r="Q45" t="str">
        <f t="shared" si="3"/>
        <v>Deine Brust benötigt Stabilität und Halt. Du solltest entweder einen Push-Up BH oder einen leicht wattierten BH tragen.</v>
      </c>
      <c r="R45" t="str">
        <f t="shared" si="4"/>
        <v/>
      </c>
      <c r="S45" t="str">
        <f t="shared" si="5"/>
        <v/>
      </c>
      <c r="T45" t="str">
        <f>IF(C45="Asymmetrisch"," Idealerweise bietet Dein BH die Möglichkeit ein Pad herauszunehmen, um die unterschiedliche Größe Deiner Brüste auszugleichen","")</f>
        <v/>
      </c>
      <c r="U45" t="str">
        <f t="shared" si="6"/>
        <v/>
      </c>
      <c r="V45" t="str">
        <f t="shared" si="7"/>
        <v xml:space="preserve"> Genau passend für Deine Brust sind Bralettes, Balconette und Vollschalen BHs.</v>
      </c>
      <c r="W45" t="str">
        <f t="shared" si="8"/>
        <v/>
      </c>
      <c r="X45" t="str">
        <f t="shared" si="9"/>
        <v/>
      </c>
      <c r="Y45" t="str">
        <f t="shared" si="10"/>
        <v/>
      </c>
      <c r="Z45">
        <f t="shared" si="11"/>
        <v>1</v>
      </c>
      <c r="AA45">
        <f t="shared" si="12"/>
        <v>1</v>
      </c>
    </row>
    <row r="46" spans="1:27" x14ac:dyDescent="0.2">
      <c r="A46" t="s">
        <v>0</v>
      </c>
      <c r="B46" t="s">
        <v>12</v>
      </c>
      <c r="C46" t="s">
        <v>11</v>
      </c>
      <c r="D46" t="s">
        <v>10</v>
      </c>
      <c r="E46" t="s">
        <v>4</v>
      </c>
      <c r="G46" s="1" t="s">
        <v>5</v>
      </c>
      <c r="H46" s="1" t="s">
        <v>5</v>
      </c>
      <c r="I46" s="1" t="s">
        <v>5</v>
      </c>
      <c r="K46" s="1" t="s">
        <v>5</v>
      </c>
      <c r="L46" s="1" t="s">
        <v>5</v>
      </c>
      <c r="M46" s="1" t="s">
        <v>5</v>
      </c>
      <c r="N46" t="str">
        <f t="shared" si="0"/>
        <v>Deine Brust benötigt Stabilität und Halt. Du solltest entweder einen Push-Up BH oder einen leicht wattierten BH tragen. Genau passend für Deine Brust sind Bralettes, Balconette und Vollschalen BHs.</v>
      </c>
      <c r="O46" t="str">
        <f t="shared" si="1"/>
        <v/>
      </c>
      <c r="P46" t="str">
        <f t="shared" si="2"/>
        <v/>
      </c>
      <c r="Q46" t="str">
        <f t="shared" si="3"/>
        <v>Deine Brust benötigt Stabilität und Halt. Du solltest entweder einen Push-Up BH oder einen leicht wattierten BH tragen.</v>
      </c>
      <c r="R46" t="str">
        <f t="shared" si="4"/>
        <v/>
      </c>
      <c r="S46" t="str">
        <f t="shared" si="5"/>
        <v/>
      </c>
      <c r="T46" t="str">
        <f>IF(C46="Asymmetrisch"," Idealerweise bietet Dein BH die Möglichkeit ein Pad herauszunehmen, um die unterschiedliche Größe Deiner Brüste auszugleichen","")</f>
        <v/>
      </c>
      <c r="U46" t="str">
        <f t="shared" si="6"/>
        <v/>
      </c>
      <c r="V46" t="str">
        <f t="shared" si="7"/>
        <v xml:space="preserve"> Genau passend für Deine Brust sind Bralettes, Balconette und Vollschalen BHs.</v>
      </c>
      <c r="W46" t="str">
        <f t="shared" si="8"/>
        <v/>
      </c>
      <c r="X46" t="str">
        <f t="shared" si="9"/>
        <v/>
      </c>
      <c r="Y46" t="str">
        <f t="shared" si="10"/>
        <v/>
      </c>
      <c r="Z46">
        <f t="shared" si="11"/>
        <v>1</v>
      </c>
      <c r="AA46">
        <f t="shared" si="12"/>
        <v>1</v>
      </c>
    </row>
    <row r="47" spans="1:27" x14ac:dyDescent="0.2">
      <c r="A47" t="s">
        <v>0</v>
      </c>
      <c r="B47" t="s">
        <v>12</v>
      </c>
      <c r="C47" t="s">
        <v>11</v>
      </c>
      <c r="D47" t="s">
        <v>10</v>
      </c>
      <c r="E47" t="s">
        <v>6</v>
      </c>
      <c r="G47" s="1" t="s">
        <v>5</v>
      </c>
      <c r="H47" s="1" t="s">
        <v>5</v>
      </c>
      <c r="I47" s="1" t="s">
        <v>5</v>
      </c>
      <c r="K47" s="1" t="s">
        <v>5</v>
      </c>
      <c r="L47" s="1" t="s">
        <v>5</v>
      </c>
      <c r="M47" s="1" t="s">
        <v>5</v>
      </c>
      <c r="N47" t="str">
        <f t="shared" si="0"/>
        <v>Deine Brust benötigt Stabilität und Halt. Du solltest entweder einen Push-Up BH oder einen leicht wattierten BH tragen. Genau passend für Deine Brust sind Bralettes, Balconette und Vollschalen BHs.</v>
      </c>
      <c r="O47" t="str">
        <f t="shared" si="1"/>
        <v/>
      </c>
      <c r="P47" t="str">
        <f t="shared" si="2"/>
        <v/>
      </c>
      <c r="Q47" t="str">
        <f t="shared" si="3"/>
        <v>Deine Brust benötigt Stabilität und Halt. Du solltest entweder einen Push-Up BH oder einen leicht wattierten BH tragen.</v>
      </c>
      <c r="R47" t="str">
        <f t="shared" si="4"/>
        <v/>
      </c>
      <c r="S47" t="str">
        <f t="shared" si="5"/>
        <v/>
      </c>
      <c r="T47" t="str">
        <f>IF(C47="Asymmetrisch"," Idealerweise bietet Dein BH die Möglichkeit ein Pad herauszunehmen, um die unterschiedliche Größe Deiner Brüste auszugleichen","")</f>
        <v/>
      </c>
      <c r="U47" t="str">
        <f t="shared" si="6"/>
        <v/>
      </c>
      <c r="V47" t="str">
        <f t="shared" si="7"/>
        <v xml:space="preserve"> Genau passend für Deine Brust sind Bralettes, Balconette und Vollschalen BHs.</v>
      </c>
      <c r="W47" t="str">
        <f t="shared" si="8"/>
        <v/>
      </c>
      <c r="X47" t="str">
        <f t="shared" si="9"/>
        <v/>
      </c>
      <c r="Y47" t="str">
        <f t="shared" si="10"/>
        <v/>
      </c>
      <c r="Z47">
        <f t="shared" si="11"/>
        <v>1</v>
      </c>
      <c r="AA47">
        <f t="shared" si="12"/>
        <v>1</v>
      </c>
    </row>
    <row r="48" spans="1:27" x14ac:dyDescent="0.2">
      <c r="A48" t="s">
        <v>0</v>
      </c>
      <c r="B48" t="s">
        <v>12</v>
      </c>
      <c r="C48" t="s">
        <v>11</v>
      </c>
      <c r="D48" t="s">
        <v>10</v>
      </c>
      <c r="E48" t="s">
        <v>7</v>
      </c>
      <c r="G48" s="1" t="s">
        <v>5</v>
      </c>
      <c r="H48" s="1" t="s">
        <v>5</v>
      </c>
      <c r="I48" s="1" t="s">
        <v>5</v>
      </c>
      <c r="K48" s="1" t="s">
        <v>5</v>
      </c>
      <c r="L48" s="1" t="s">
        <v>5</v>
      </c>
      <c r="M48" s="1" t="s">
        <v>5</v>
      </c>
      <c r="N48" t="str">
        <f t="shared" si="0"/>
        <v>Deine Brust benötigt Stabilität und Halt. Du solltest entweder einen Push-Up BH oder einen leicht wattierten BH tragen. Genau passend für Deine Brust sind Bralettes, Balconette und Vollschalen BHs.</v>
      </c>
      <c r="O48" t="str">
        <f t="shared" si="1"/>
        <v/>
      </c>
      <c r="P48" t="str">
        <f t="shared" si="2"/>
        <v/>
      </c>
      <c r="Q48" t="str">
        <f t="shared" si="3"/>
        <v>Deine Brust benötigt Stabilität und Halt. Du solltest entweder einen Push-Up BH oder einen leicht wattierten BH tragen.</v>
      </c>
      <c r="R48" t="str">
        <f t="shared" si="4"/>
        <v/>
      </c>
      <c r="S48" t="str">
        <f t="shared" si="5"/>
        <v/>
      </c>
      <c r="T48" t="str">
        <f>IF(C48="Asymmetrisch"," Idealerweise bietet Dein BH die Möglichkeit ein Pad herauszunehmen, um die unterschiedliche Größe Deiner Brüste auszugleichen","")</f>
        <v/>
      </c>
      <c r="U48" t="str">
        <f t="shared" si="6"/>
        <v/>
      </c>
      <c r="V48" t="str">
        <f t="shared" si="7"/>
        <v xml:space="preserve"> Genau passend für Deine Brust sind Bralettes, Balconette und Vollschalen BHs.</v>
      </c>
      <c r="W48" t="str">
        <f t="shared" si="8"/>
        <v/>
      </c>
      <c r="X48" t="str">
        <f t="shared" si="9"/>
        <v/>
      </c>
      <c r="Y48" t="str">
        <f t="shared" si="10"/>
        <v/>
      </c>
      <c r="Z48">
        <f t="shared" si="11"/>
        <v>1</v>
      </c>
      <c r="AA48">
        <f t="shared" si="12"/>
        <v>1</v>
      </c>
    </row>
    <row r="49" spans="1:27" x14ac:dyDescent="0.2">
      <c r="A49" t="s">
        <v>0</v>
      </c>
      <c r="B49" t="s">
        <v>12</v>
      </c>
      <c r="C49" t="s">
        <v>11</v>
      </c>
      <c r="D49" t="s">
        <v>10</v>
      </c>
      <c r="E49" t="s">
        <v>8</v>
      </c>
      <c r="G49" s="1" t="s">
        <v>5</v>
      </c>
      <c r="H49" s="1" t="s">
        <v>5</v>
      </c>
      <c r="I49" s="1" t="s">
        <v>5</v>
      </c>
      <c r="K49" s="1" t="s">
        <v>5</v>
      </c>
      <c r="L49" s="1" t="s">
        <v>5</v>
      </c>
      <c r="M49" s="1" t="s">
        <v>5</v>
      </c>
      <c r="N49" t="str">
        <f t="shared" si="0"/>
        <v>Deine Brust benötigt Stabilität und Halt. Du solltest entweder einen Push-Up BH oder einen leicht wattierten BH tragen. Genau passend für Deine Brust sind Bralettes, Balconette und Vollschalen BHs.</v>
      </c>
      <c r="O49" t="str">
        <f t="shared" si="1"/>
        <v/>
      </c>
      <c r="P49" t="str">
        <f t="shared" si="2"/>
        <v/>
      </c>
      <c r="Q49" t="str">
        <f t="shared" si="3"/>
        <v>Deine Brust benötigt Stabilität und Halt. Du solltest entweder einen Push-Up BH oder einen leicht wattierten BH tragen.</v>
      </c>
      <c r="R49" t="str">
        <f t="shared" si="4"/>
        <v/>
      </c>
      <c r="S49" t="str">
        <f t="shared" si="5"/>
        <v/>
      </c>
      <c r="T49" t="str">
        <f>IF(C49="Asymmetrisch"," Idealerweise bietet Dein BH die Möglichkeit ein Pad herauszunehmen, um die unterschiedliche Größe Deiner Brüste auszugleichen","")</f>
        <v/>
      </c>
      <c r="U49" t="str">
        <f t="shared" si="6"/>
        <v/>
      </c>
      <c r="V49" t="str">
        <f t="shared" si="7"/>
        <v xml:space="preserve"> Genau passend für Deine Brust sind Bralettes, Balconette und Vollschalen BHs.</v>
      </c>
      <c r="W49" t="str">
        <f t="shared" si="8"/>
        <v/>
      </c>
      <c r="X49" t="str">
        <f t="shared" si="9"/>
        <v/>
      </c>
      <c r="Y49" t="str">
        <f t="shared" si="10"/>
        <v/>
      </c>
      <c r="Z49">
        <f t="shared" si="11"/>
        <v>1</v>
      </c>
      <c r="AA49">
        <f t="shared" si="12"/>
        <v>1</v>
      </c>
    </row>
    <row r="50" spans="1:27" x14ac:dyDescent="0.2">
      <c r="A50" t="s">
        <v>0</v>
      </c>
      <c r="B50" t="s">
        <v>13</v>
      </c>
      <c r="C50" t="s">
        <v>2</v>
      </c>
      <c r="D50" t="s">
        <v>3</v>
      </c>
      <c r="E50" t="s">
        <v>4</v>
      </c>
      <c r="H50" s="1" t="s">
        <v>5</v>
      </c>
      <c r="I50" s="1" t="s">
        <v>5</v>
      </c>
      <c r="K50" s="1" t="s">
        <v>5</v>
      </c>
      <c r="L50" s="1" t="s">
        <v>5</v>
      </c>
      <c r="N50"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0" t="str">
        <f t="shared" si="1"/>
        <v/>
      </c>
      <c r="P50" t="str">
        <f t="shared" si="2"/>
        <v/>
      </c>
      <c r="Q50" t="str">
        <f t="shared" si="3"/>
        <v>Deine Brust benötigt Stabilität und Halt. Du solltest entweder einen Push-Up BH oder einen leicht wattierten BH tragen.</v>
      </c>
      <c r="R50" t="str">
        <f t="shared" si="4"/>
        <v/>
      </c>
      <c r="S50" t="str">
        <f t="shared" si="5"/>
        <v/>
      </c>
      <c r="T50" t="str">
        <f>IF(C50="Asymmetrisch","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0" t="str">
        <f t="shared" si="6"/>
        <v xml:space="preserve"> Genau passend für Deine Brust sind Balconette und Vollschalen BHs.</v>
      </c>
      <c r="V50" t="str">
        <f t="shared" si="7"/>
        <v/>
      </c>
      <c r="W50" t="str">
        <f t="shared" si="8"/>
        <v/>
      </c>
      <c r="X50" t="str">
        <f t="shared" si="9"/>
        <v/>
      </c>
      <c r="Y50" t="str">
        <f t="shared" si="10"/>
        <v/>
      </c>
      <c r="Z50">
        <f t="shared" si="11"/>
        <v>1</v>
      </c>
      <c r="AA50">
        <f t="shared" si="12"/>
        <v>1</v>
      </c>
    </row>
    <row r="51" spans="1:27" x14ac:dyDescent="0.2">
      <c r="A51" t="s">
        <v>0</v>
      </c>
      <c r="B51" t="s">
        <v>13</v>
      </c>
      <c r="C51" t="s">
        <v>2</v>
      </c>
      <c r="D51" t="s">
        <v>3</v>
      </c>
      <c r="E51" t="s">
        <v>6</v>
      </c>
      <c r="H51" s="1" t="s">
        <v>5</v>
      </c>
      <c r="I51" s="1" t="s">
        <v>5</v>
      </c>
      <c r="K51" s="1" t="s">
        <v>5</v>
      </c>
      <c r="L51" s="1" t="s">
        <v>5</v>
      </c>
      <c r="N51"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1" t="str">
        <f t="shared" si="1"/>
        <v/>
      </c>
      <c r="P51" t="str">
        <f t="shared" si="2"/>
        <v/>
      </c>
      <c r="Q51" t="str">
        <f t="shared" si="3"/>
        <v>Deine Brust benötigt Stabilität und Halt. Du solltest entweder einen Push-Up BH oder einen leicht wattierten BH tragen.</v>
      </c>
      <c r="R51" t="str">
        <f t="shared" si="4"/>
        <v/>
      </c>
      <c r="S51" t="str">
        <f t="shared" si="5"/>
        <v/>
      </c>
      <c r="T51" t="str">
        <f>IF(C51="Asymmetrisch","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1" t="str">
        <f t="shared" si="6"/>
        <v xml:space="preserve"> Genau passend für Deine Brust sind Balconette und Vollschalen BHs.</v>
      </c>
      <c r="V51" t="str">
        <f t="shared" si="7"/>
        <v/>
      </c>
      <c r="W51" t="str">
        <f t="shared" si="8"/>
        <v/>
      </c>
      <c r="X51" t="str">
        <f t="shared" si="9"/>
        <v/>
      </c>
      <c r="Y51" t="str">
        <f t="shared" si="10"/>
        <v/>
      </c>
      <c r="Z51">
        <f t="shared" si="11"/>
        <v>1</v>
      </c>
      <c r="AA51">
        <f t="shared" si="12"/>
        <v>1</v>
      </c>
    </row>
    <row r="52" spans="1:27" x14ac:dyDescent="0.2">
      <c r="A52" t="s">
        <v>0</v>
      </c>
      <c r="B52" t="s">
        <v>13</v>
      </c>
      <c r="C52" t="s">
        <v>2</v>
      </c>
      <c r="D52" t="s">
        <v>3</v>
      </c>
      <c r="E52" t="s">
        <v>7</v>
      </c>
      <c r="H52" s="1" t="s">
        <v>5</v>
      </c>
      <c r="I52" s="1" t="s">
        <v>5</v>
      </c>
      <c r="K52" s="1" t="s">
        <v>5</v>
      </c>
      <c r="L52" s="1" t="s">
        <v>5</v>
      </c>
      <c r="N52"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2" t="str">
        <f t="shared" si="1"/>
        <v/>
      </c>
      <c r="P52" t="str">
        <f t="shared" si="2"/>
        <v/>
      </c>
      <c r="Q52" t="str">
        <f t="shared" si="3"/>
        <v>Deine Brust benötigt Stabilität und Halt. Du solltest entweder einen Push-Up BH oder einen leicht wattierten BH tragen.</v>
      </c>
      <c r="R52" t="str">
        <f t="shared" si="4"/>
        <v/>
      </c>
      <c r="S52" t="str">
        <f t="shared" si="5"/>
        <v/>
      </c>
      <c r="T52" t="str">
        <f>IF(C52="Asymmetrisch","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2" t="str">
        <f t="shared" si="6"/>
        <v xml:space="preserve"> Genau passend für Deine Brust sind Balconette und Vollschalen BHs.</v>
      </c>
      <c r="V52" t="str">
        <f t="shared" si="7"/>
        <v/>
      </c>
      <c r="W52" t="str">
        <f t="shared" si="8"/>
        <v/>
      </c>
      <c r="X52" t="str">
        <f t="shared" si="9"/>
        <v/>
      </c>
      <c r="Y52" t="str">
        <f t="shared" si="10"/>
        <v/>
      </c>
      <c r="Z52">
        <f t="shared" si="11"/>
        <v>1</v>
      </c>
      <c r="AA52">
        <f t="shared" si="12"/>
        <v>1</v>
      </c>
    </row>
    <row r="53" spans="1:27" x14ac:dyDescent="0.2">
      <c r="A53" t="s">
        <v>0</v>
      </c>
      <c r="B53" t="s">
        <v>13</v>
      </c>
      <c r="C53" t="s">
        <v>2</v>
      </c>
      <c r="D53" t="s">
        <v>3</v>
      </c>
      <c r="E53" t="s">
        <v>8</v>
      </c>
      <c r="H53" s="1" t="s">
        <v>5</v>
      </c>
      <c r="I53" s="1" t="s">
        <v>5</v>
      </c>
      <c r="K53" s="1" t="s">
        <v>5</v>
      </c>
      <c r="L53" s="1" t="s">
        <v>5</v>
      </c>
      <c r="N53"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3" t="str">
        <f t="shared" si="1"/>
        <v/>
      </c>
      <c r="P53" t="str">
        <f t="shared" si="2"/>
        <v/>
      </c>
      <c r="Q53" t="str">
        <f t="shared" si="3"/>
        <v>Deine Brust benötigt Stabilität und Halt. Du solltest entweder einen Push-Up BH oder einen leicht wattierten BH tragen.</v>
      </c>
      <c r="R53" t="str">
        <f t="shared" si="4"/>
        <v/>
      </c>
      <c r="S53" t="str">
        <f t="shared" si="5"/>
        <v/>
      </c>
      <c r="T53" t="str">
        <f>IF(C53="Asymmetrisch","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3" t="str">
        <f t="shared" si="6"/>
        <v xml:space="preserve"> Genau passend für Deine Brust sind Balconette und Vollschalen BHs.</v>
      </c>
      <c r="V53" t="str">
        <f t="shared" si="7"/>
        <v/>
      </c>
      <c r="W53" t="str">
        <f t="shared" si="8"/>
        <v/>
      </c>
      <c r="X53" t="str">
        <f t="shared" si="9"/>
        <v/>
      </c>
      <c r="Y53" t="str">
        <f t="shared" si="10"/>
        <v/>
      </c>
      <c r="Z53">
        <f t="shared" si="11"/>
        <v>1</v>
      </c>
      <c r="AA53">
        <f t="shared" si="12"/>
        <v>1</v>
      </c>
    </row>
    <row r="54" spans="1:27" x14ac:dyDescent="0.2">
      <c r="A54" t="s">
        <v>0</v>
      </c>
      <c r="B54" t="s">
        <v>13</v>
      </c>
      <c r="C54" t="s">
        <v>2</v>
      </c>
      <c r="D54" t="s">
        <v>9</v>
      </c>
      <c r="E54" t="s">
        <v>4</v>
      </c>
      <c r="H54" s="1" t="s">
        <v>5</v>
      </c>
      <c r="I54" s="1" t="s">
        <v>5</v>
      </c>
      <c r="K54" s="1" t="s">
        <v>5</v>
      </c>
      <c r="L54" s="1" t="s">
        <v>5</v>
      </c>
      <c r="M54" s="1" t="s">
        <v>5</v>
      </c>
      <c r="N54"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4" t="str">
        <f t="shared" si="1"/>
        <v/>
      </c>
      <c r="P54" t="str">
        <f t="shared" si="2"/>
        <v/>
      </c>
      <c r="Q54" t="str">
        <f t="shared" si="3"/>
        <v>Deine Brust benötigt Stabilität und Halt. Du solltest entweder einen Push-Up BH oder einen leicht wattierten BH tragen.</v>
      </c>
      <c r="R54" t="str">
        <f t="shared" si="4"/>
        <v/>
      </c>
      <c r="S54" t="str">
        <f t="shared" si="5"/>
        <v/>
      </c>
      <c r="T54" t="str">
        <f>IF(C54="Asymmetrisch","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4" t="str">
        <f t="shared" si="6"/>
        <v xml:space="preserve"> Genau passend für Deine Brust sind Balconette und Vollschalen BHs.</v>
      </c>
      <c r="V54" t="str">
        <f t="shared" si="7"/>
        <v/>
      </c>
      <c r="W54" t="str">
        <f t="shared" si="8"/>
        <v/>
      </c>
      <c r="X54" t="str">
        <f t="shared" si="9"/>
        <v/>
      </c>
      <c r="Y54" t="str">
        <f t="shared" si="10"/>
        <v/>
      </c>
      <c r="Z54">
        <f t="shared" si="11"/>
        <v>1</v>
      </c>
      <c r="AA54">
        <f t="shared" si="12"/>
        <v>1</v>
      </c>
    </row>
    <row r="55" spans="1:27" x14ac:dyDescent="0.2">
      <c r="A55" t="s">
        <v>0</v>
      </c>
      <c r="B55" t="s">
        <v>13</v>
      </c>
      <c r="C55" t="s">
        <v>2</v>
      </c>
      <c r="D55" t="s">
        <v>9</v>
      </c>
      <c r="E55" t="s">
        <v>6</v>
      </c>
      <c r="H55" s="1" t="s">
        <v>5</v>
      </c>
      <c r="I55" s="1" t="s">
        <v>5</v>
      </c>
      <c r="K55" s="1" t="s">
        <v>5</v>
      </c>
      <c r="L55" s="1" t="s">
        <v>5</v>
      </c>
      <c r="M55" s="1" t="s">
        <v>5</v>
      </c>
      <c r="N55"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5" t="str">
        <f t="shared" si="1"/>
        <v/>
      </c>
      <c r="P55" t="str">
        <f t="shared" si="2"/>
        <v/>
      </c>
      <c r="Q55" t="str">
        <f t="shared" si="3"/>
        <v>Deine Brust benötigt Stabilität und Halt. Du solltest entweder einen Push-Up BH oder einen leicht wattierten BH tragen.</v>
      </c>
      <c r="R55" t="str">
        <f t="shared" si="4"/>
        <v/>
      </c>
      <c r="S55" t="str">
        <f t="shared" si="5"/>
        <v/>
      </c>
      <c r="T55" t="str">
        <f>IF(C55="Asymmetrisch","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5" t="str">
        <f t="shared" si="6"/>
        <v xml:space="preserve"> Genau passend für Deine Brust sind Balconette und Vollschalen BHs.</v>
      </c>
      <c r="V55" t="str">
        <f t="shared" si="7"/>
        <v/>
      </c>
      <c r="W55" t="str">
        <f t="shared" si="8"/>
        <v/>
      </c>
      <c r="X55" t="str">
        <f t="shared" si="9"/>
        <v/>
      </c>
      <c r="Y55" t="str">
        <f t="shared" si="10"/>
        <v/>
      </c>
      <c r="Z55">
        <f t="shared" si="11"/>
        <v>1</v>
      </c>
      <c r="AA55">
        <f t="shared" si="12"/>
        <v>1</v>
      </c>
    </row>
    <row r="56" spans="1:27" x14ac:dyDescent="0.2">
      <c r="A56" t="s">
        <v>0</v>
      </c>
      <c r="B56" t="s">
        <v>13</v>
      </c>
      <c r="C56" t="s">
        <v>2</v>
      </c>
      <c r="D56" t="s">
        <v>9</v>
      </c>
      <c r="E56" t="s">
        <v>7</v>
      </c>
      <c r="H56" s="1" t="s">
        <v>5</v>
      </c>
      <c r="I56" s="1" t="s">
        <v>5</v>
      </c>
      <c r="K56" s="1" t="s">
        <v>5</v>
      </c>
      <c r="L56" s="1" t="s">
        <v>5</v>
      </c>
      <c r="M56" s="1" t="s">
        <v>5</v>
      </c>
      <c r="N56"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6" t="str">
        <f t="shared" si="1"/>
        <v/>
      </c>
      <c r="P56" t="str">
        <f t="shared" si="2"/>
        <v/>
      </c>
      <c r="Q56" t="str">
        <f t="shared" si="3"/>
        <v>Deine Brust benötigt Stabilität und Halt. Du solltest entweder einen Push-Up BH oder einen leicht wattierten BH tragen.</v>
      </c>
      <c r="R56" t="str">
        <f t="shared" si="4"/>
        <v/>
      </c>
      <c r="S56" t="str">
        <f t="shared" si="5"/>
        <v/>
      </c>
      <c r="T56" t="str">
        <f>IF(C56="Asymmetrisch","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6" t="str">
        <f t="shared" si="6"/>
        <v xml:space="preserve"> Genau passend für Deine Brust sind Balconette und Vollschalen BHs.</v>
      </c>
      <c r="V56" t="str">
        <f t="shared" si="7"/>
        <v/>
      </c>
      <c r="W56" t="str">
        <f t="shared" si="8"/>
        <v/>
      </c>
      <c r="X56" t="str">
        <f t="shared" si="9"/>
        <v/>
      </c>
      <c r="Y56" t="str">
        <f t="shared" si="10"/>
        <v/>
      </c>
      <c r="Z56">
        <f t="shared" si="11"/>
        <v>1</v>
      </c>
      <c r="AA56">
        <f t="shared" si="12"/>
        <v>1</v>
      </c>
    </row>
    <row r="57" spans="1:27" x14ac:dyDescent="0.2">
      <c r="A57" t="s">
        <v>0</v>
      </c>
      <c r="B57" t="s">
        <v>13</v>
      </c>
      <c r="C57" t="s">
        <v>2</v>
      </c>
      <c r="D57" t="s">
        <v>9</v>
      </c>
      <c r="E57" t="s">
        <v>8</v>
      </c>
      <c r="H57" s="1" t="s">
        <v>5</v>
      </c>
      <c r="I57" s="1" t="s">
        <v>5</v>
      </c>
      <c r="K57" s="1" t="s">
        <v>5</v>
      </c>
      <c r="L57" s="1" t="s">
        <v>5</v>
      </c>
      <c r="M57" s="1" t="s">
        <v>5</v>
      </c>
      <c r="N57"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7" t="str">
        <f t="shared" si="1"/>
        <v/>
      </c>
      <c r="P57" t="str">
        <f t="shared" si="2"/>
        <v/>
      </c>
      <c r="Q57" t="str">
        <f t="shared" si="3"/>
        <v>Deine Brust benötigt Stabilität und Halt. Du solltest entweder einen Push-Up BH oder einen leicht wattierten BH tragen.</v>
      </c>
      <c r="R57" t="str">
        <f t="shared" si="4"/>
        <v/>
      </c>
      <c r="S57" t="str">
        <f t="shared" si="5"/>
        <v/>
      </c>
      <c r="T57" t="str">
        <f>IF(C57="Asymmetrisch","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7" t="str">
        <f t="shared" si="6"/>
        <v xml:space="preserve"> Genau passend für Deine Brust sind Balconette und Vollschalen BHs.</v>
      </c>
      <c r="V57" t="str">
        <f t="shared" si="7"/>
        <v/>
      </c>
      <c r="W57" t="str">
        <f t="shared" si="8"/>
        <v/>
      </c>
      <c r="X57" t="str">
        <f t="shared" si="9"/>
        <v/>
      </c>
      <c r="Y57" t="str">
        <f t="shared" si="10"/>
        <v/>
      </c>
      <c r="Z57">
        <f t="shared" si="11"/>
        <v>1</v>
      </c>
      <c r="AA57">
        <f t="shared" si="12"/>
        <v>1</v>
      </c>
    </row>
    <row r="58" spans="1:27" x14ac:dyDescent="0.2">
      <c r="A58" t="s">
        <v>0</v>
      </c>
      <c r="B58" t="s">
        <v>13</v>
      </c>
      <c r="C58" t="s">
        <v>2</v>
      </c>
      <c r="D58" t="s">
        <v>10</v>
      </c>
      <c r="E58" t="s">
        <v>4</v>
      </c>
      <c r="H58" s="1" t="s">
        <v>5</v>
      </c>
      <c r="I58" s="1" t="s">
        <v>5</v>
      </c>
      <c r="K58" s="1" t="s">
        <v>5</v>
      </c>
      <c r="L58" s="1" t="s">
        <v>5</v>
      </c>
      <c r="M58" s="1" t="s">
        <v>5</v>
      </c>
      <c r="N58"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8" t="str">
        <f t="shared" si="1"/>
        <v/>
      </c>
      <c r="P58" t="str">
        <f t="shared" si="2"/>
        <v/>
      </c>
      <c r="Q58" t="str">
        <f t="shared" si="3"/>
        <v>Deine Brust benötigt Stabilität und Halt. Du solltest entweder einen Push-Up BH oder einen leicht wattierten BH tragen.</v>
      </c>
      <c r="R58" t="str">
        <f t="shared" si="4"/>
        <v/>
      </c>
      <c r="S58" t="str">
        <f t="shared" si="5"/>
        <v/>
      </c>
      <c r="T58" t="str">
        <f>IF(C58="Asymmetrisch","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8" t="str">
        <f t="shared" si="6"/>
        <v xml:space="preserve"> Genau passend für Deine Brust sind Balconette und Vollschalen BHs.</v>
      </c>
      <c r="V58" t="str">
        <f t="shared" si="7"/>
        <v/>
      </c>
      <c r="W58" t="str">
        <f t="shared" si="8"/>
        <v/>
      </c>
      <c r="X58" t="str">
        <f t="shared" si="9"/>
        <v/>
      </c>
      <c r="Y58" t="str">
        <f t="shared" si="10"/>
        <v/>
      </c>
      <c r="Z58">
        <f t="shared" si="11"/>
        <v>1</v>
      </c>
      <c r="AA58">
        <f t="shared" si="12"/>
        <v>1</v>
      </c>
    </row>
    <row r="59" spans="1:27" x14ac:dyDescent="0.2">
      <c r="A59" t="s">
        <v>0</v>
      </c>
      <c r="B59" t="s">
        <v>13</v>
      </c>
      <c r="C59" t="s">
        <v>2</v>
      </c>
      <c r="D59" t="s">
        <v>10</v>
      </c>
      <c r="E59" t="s">
        <v>6</v>
      </c>
      <c r="H59" s="1" t="s">
        <v>5</v>
      </c>
      <c r="I59" s="1" t="s">
        <v>5</v>
      </c>
      <c r="K59" s="1" t="s">
        <v>5</v>
      </c>
      <c r="L59" s="1" t="s">
        <v>5</v>
      </c>
      <c r="M59" s="1" t="s">
        <v>5</v>
      </c>
      <c r="N59"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59" t="str">
        <f t="shared" si="1"/>
        <v/>
      </c>
      <c r="P59" t="str">
        <f t="shared" si="2"/>
        <v/>
      </c>
      <c r="Q59" t="str">
        <f t="shared" si="3"/>
        <v>Deine Brust benötigt Stabilität und Halt. Du solltest entweder einen Push-Up BH oder einen leicht wattierten BH tragen.</v>
      </c>
      <c r="R59" t="str">
        <f t="shared" si="4"/>
        <v/>
      </c>
      <c r="S59" t="str">
        <f t="shared" si="5"/>
        <v/>
      </c>
      <c r="T59" t="str">
        <f>IF(C59="Asymmetrisch","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59" t="str">
        <f t="shared" si="6"/>
        <v xml:space="preserve"> Genau passend für Deine Brust sind Balconette und Vollschalen BHs.</v>
      </c>
      <c r="V59" t="str">
        <f t="shared" si="7"/>
        <v/>
      </c>
      <c r="W59" t="str">
        <f t="shared" si="8"/>
        <v/>
      </c>
      <c r="X59" t="str">
        <f t="shared" si="9"/>
        <v/>
      </c>
      <c r="Y59" t="str">
        <f t="shared" si="10"/>
        <v/>
      </c>
      <c r="Z59">
        <f t="shared" si="11"/>
        <v>1</v>
      </c>
      <c r="AA59">
        <f t="shared" si="12"/>
        <v>1</v>
      </c>
    </row>
    <row r="60" spans="1:27" x14ac:dyDescent="0.2">
      <c r="A60" t="s">
        <v>0</v>
      </c>
      <c r="B60" t="s">
        <v>13</v>
      </c>
      <c r="C60" t="s">
        <v>2</v>
      </c>
      <c r="D60" t="s">
        <v>10</v>
      </c>
      <c r="E60" t="s">
        <v>7</v>
      </c>
      <c r="H60" s="1" t="s">
        <v>5</v>
      </c>
      <c r="I60" s="1" t="s">
        <v>5</v>
      </c>
      <c r="K60" s="1" t="s">
        <v>5</v>
      </c>
      <c r="L60" s="1" t="s">
        <v>5</v>
      </c>
      <c r="M60" s="1" t="s">
        <v>5</v>
      </c>
      <c r="N60"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60" t="str">
        <f t="shared" si="1"/>
        <v/>
      </c>
      <c r="P60" t="str">
        <f t="shared" si="2"/>
        <v/>
      </c>
      <c r="Q60" t="str">
        <f t="shared" si="3"/>
        <v>Deine Brust benötigt Stabilität und Halt. Du solltest entweder einen Push-Up BH oder einen leicht wattierten BH tragen.</v>
      </c>
      <c r="R60" t="str">
        <f t="shared" si="4"/>
        <v/>
      </c>
      <c r="S60" t="str">
        <f t="shared" si="5"/>
        <v/>
      </c>
      <c r="T60" t="str">
        <f>IF(C60="Asymmetrisch","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60" t="str">
        <f t="shared" si="6"/>
        <v xml:space="preserve"> Genau passend für Deine Brust sind Balconette und Vollschalen BHs.</v>
      </c>
      <c r="V60" t="str">
        <f t="shared" si="7"/>
        <v/>
      </c>
      <c r="W60" t="str">
        <f t="shared" si="8"/>
        <v/>
      </c>
      <c r="X60" t="str">
        <f t="shared" si="9"/>
        <v/>
      </c>
      <c r="Y60" t="str">
        <f t="shared" si="10"/>
        <v/>
      </c>
      <c r="Z60">
        <f t="shared" si="11"/>
        <v>1</v>
      </c>
      <c r="AA60">
        <f t="shared" si="12"/>
        <v>1</v>
      </c>
    </row>
    <row r="61" spans="1:27" x14ac:dyDescent="0.2">
      <c r="A61" t="s">
        <v>0</v>
      </c>
      <c r="B61" t="s">
        <v>13</v>
      </c>
      <c r="C61" t="s">
        <v>2</v>
      </c>
      <c r="D61" t="s">
        <v>10</v>
      </c>
      <c r="E61" t="s">
        <v>8</v>
      </c>
      <c r="H61" s="1" t="s">
        <v>5</v>
      </c>
      <c r="I61" s="1" t="s">
        <v>5</v>
      </c>
      <c r="K61" s="1" t="s">
        <v>5</v>
      </c>
      <c r="L61" s="1" t="s">
        <v>5</v>
      </c>
      <c r="M61" s="1" t="s">
        <v>5</v>
      </c>
      <c r="N61" t="str">
        <f t="shared" si="0"/>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61" t="str">
        <f t="shared" si="1"/>
        <v/>
      </c>
      <c r="P61" t="str">
        <f t="shared" si="2"/>
        <v/>
      </c>
      <c r="Q61" t="str">
        <f t="shared" si="3"/>
        <v>Deine Brust benötigt Stabilität und Halt. Du solltest entweder einen Push-Up BH oder einen leicht wattierten BH tragen.</v>
      </c>
      <c r="R61" t="str">
        <f t="shared" si="4"/>
        <v/>
      </c>
      <c r="S61" t="str">
        <f t="shared" si="5"/>
        <v/>
      </c>
      <c r="T61" t="str">
        <f>IF(C61="Asymmetrisch","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61" t="str">
        <f t="shared" si="6"/>
        <v xml:space="preserve"> Genau passend für Deine Brust sind Balconette und Vollschalen BHs.</v>
      </c>
      <c r="V61" t="str">
        <f t="shared" si="7"/>
        <v/>
      </c>
      <c r="W61" t="str">
        <f t="shared" si="8"/>
        <v/>
      </c>
      <c r="X61" t="str">
        <f t="shared" si="9"/>
        <v/>
      </c>
      <c r="Y61" t="str">
        <f t="shared" si="10"/>
        <v/>
      </c>
      <c r="Z61">
        <f t="shared" si="11"/>
        <v>1</v>
      </c>
      <c r="AA61">
        <f t="shared" si="12"/>
        <v>1</v>
      </c>
    </row>
    <row r="62" spans="1:27" x14ac:dyDescent="0.2">
      <c r="A62" t="s">
        <v>0</v>
      </c>
      <c r="B62" t="s">
        <v>13</v>
      </c>
      <c r="C62" t="s">
        <v>11</v>
      </c>
      <c r="D62" t="s">
        <v>3</v>
      </c>
      <c r="E62" t="s">
        <v>4</v>
      </c>
      <c r="F62" s="1" t="s">
        <v>5</v>
      </c>
      <c r="H62" s="1" t="s">
        <v>5</v>
      </c>
      <c r="I62" s="1" t="s">
        <v>5</v>
      </c>
      <c r="J62" s="1" t="s">
        <v>5</v>
      </c>
      <c r="K62" s="1" t="s">
        <v>5</v>
      </c>
      <c r="L62" s="1" t="s">
        <v>5</v>
      </c>
      <c r="N62" t="str">
        <f t="shared" si="0"/>
        <v>Deine Brust benötigt Stabilität und Halt. Du solltest entweder einen Push-Up BH, einen leicht wattierten BH oder einen Doppel Push-Up BH tragen. Genau passend für Deine Brust sind Bralettes, Balconette und Vollschalen BHs.</v>
      </c>
      <c r="O62" t="str">
        <f t="shared" si="1"/>
        <v/>
      </c>
      <c r="P62" t="str">
        <f t="shared" si="2"/>
        <v/>
      </c>
      <c r="Q62" t="str">
        <f t="shared" si="3"/>
        <v/>
      </c>
      <c r="R62" t="str">
        <f t="shared" si="4"/>
        <v/>
      </c>
      <c r="S62" t="str">
        <f t="shared" si="5"/>
        <v>Deine Brust benötigt Stabilität und Halt. Du solltest entweder einen Push-Up BH, einen leicht wattierten BH oder einen Doppel Push-Up BH tragen.</v>
      </c>
      <c r="T62" t="str">
        <f>IF(C62="Asymmetrisch"," Idealerweise bietet Dein BH die Möglichkeit ein Pad herauszunehmen, um die unterschiedliche Größe Deiner Brüste auszugleichen","")</f>
        <v/>
      </c>
      <c r="U62" t="str">
        <f t="shared" si="6"/>
        <v/>
      </c>
      <c r="V62" t="str">
        <f t="shared" si="7"/>
        <v/>
      </c>
      <c r="W62" t="str">
        <f t="shared" si="8"/>
        <v/>
      </c>
      <c r="X62" t="str">
        <f t="shared" si="9"/>
        <v/>
      </c>
      <c r="Y62" t="str">
        <f t="shared" si="10"/>
        <v xml:space="preserve"> Genau passend für Deine Brust sind Bralettes, Balconette und Vollschalen BHs.</v>
      </c>
      <c r="Z62">
        <f t="shared" si="11"/>
        <v>1</v>
      </c>
      <c r="AA62">
        <f t="shared" si="12"/>
        <v>1</v>
      </c>
    </row>
    <row r="63" spans="1:27" x14ac:dyDescent="0.2">
      <c r="A63" t="s">
        <v>0</v>
      </c>
      <c r="B63" t="s">
        <v>13</v>
      </c>
      <c r="C63" t="s">
        <v>11</v>
      </c>
      <c r="D63" t="s">
        <v>3</v>
      </c>
      <c r="E63" t="s">
        <v>6</v>
      </c>
      <c r="F63" s="1" t="s">
        <v>5</v>
      </c>
      <c r="H63" s="1" t="s">
        <v>5</v>
      </c>
      <c r="I63" s="1" t="s">
        <v>5</v>
      </c>
      <c r="J63" s="1" t="s">
        <v>5</v>
      </c>
      <c r="K63" s="1" t="s">
        <v>5</v>
      </c>
      <c r="L63" s="1" t="s">
        <v>5</v>
      </c>
      <c r="N63" t="str">
        <f t="shared" si="0"/>
        <v>Deine Brust benötigt Stabilität und Halt. Du solltest entweder einen Push-Up BH, einen leicht wattierten BH oder einen Doppel Push-Up BH tragen. Genau passend für Deine Brust sind Bralettes, Balconette und Vollschalen BHs.</v>
      </c>
      <c r="O63" t="str">
        <f t="shared" si="1"/>
        <v/>
      </c>
      <c r="P63" t="str">
        <f t="shared" si="2"/>
        <v/>
      </c>
      <c r="Q63" t="str">
        <f t="shared" si="3"/>
        <v/>
      </c>
      <c r="R63" t="str">
        <f t="shared" si="4"/>
        <v/>
      </c>
      <c r="S63" t="str">
        <f t="shared" si="5"/>
        <v>Deine Brust benötigt Stabilität und Halt. Du solltest entweder einen Push-Up BH, einen leicht wattierten BH oder einen Doppel Push-Up BH tragen.</v>
      </c>
      <c r="T63" t="str">
        <f>IF(C63="Asymmetrisch"," Idealerweise bietet Dein BH die Möglichkeit ein Pad herauszunehmen, um die unterschiedliche Größe Deiner Brüste auszugleichen","")</f>
        <v/>
      </c>
      <c r="U63" t="str">
        <f t="shared" si="6"/>
        <v/>
      </c>
      <c r="V63" t="str">
        <f t="shared" si="7"/>
        <v/>
      </c>
      <c r="W63" t="str">
        <f t="shared" si="8"/>
        <v/>
      </c>
      <c r="X63" t="str">
        <f t="shared" si="9"/>
        <v/>
      </c>
      <c r="Y63" t="str">
        <f t="shared" si="10"/>
        <v xml:space="preserve"> Genau passend für Deine Brust sind Bralettes, Balconette und Vollschalen BHs.</v>
      </c>
      <c r="Z63">
        <f t="shared" si="11"/>
        <v>1</v>
      </c>
      <c r="AA63">
        <f t="shared" si="12"/>
        <v>1</v>
      </c>
    </row>
    <row r="64" spans="1:27" x14ac:dyDescent="0.2">
      <c r="A64" t="s">
        <v>0</v>
      </c>
      <c r="B64" t="s">
        <v>13</v>
      </c>
      <c r="C64" t="s">
        <v>11</v>
      </c>
      <c r="D64" t="s">
        <v>3</v>
      </c>
      <c r="E64" t="s">
        <v>7</v>
      </c>
      <c r="F64" s="1" t="s">
        <v>5</v>
      </c>
      <c r="H64" s="1" t="s">
        <v>5</v>
      </c>
      <c r="I64" s="1" t="s">
        <v>5</v>
      </c>
      <c r="J64" s="1" t="s">
        <v>5</v>
      </c>
      <c r="K64" s="1" t="s">
        <v>5</v>
      </c>
      <c r="L64" s="1" t="s">
        <v>5</v>
      </c>
      <c r="N64" t="str">
        <f t="shared" si="0"/>
        <v>Deine Brust benötigt Stabilität und Halt. Du solltest entweder einen Push-Up BH, einen leicht wattierten BH oder einen Doppel Push-Up BH tragen. Genau passend für Deine Brust sind Bralettes, Balconette und Vollschalen BHs.</v>
      </c>
      <c r="O64" t="str">
        <f t="shared" si="1"/>
        <v/>
      </c>
      <c r="P64" t="str">
        <f t="shared" si="2"/>
        <v/>
      </c>
      <c r="Q64" t="str">
        <f t="shared" si="3"/>
        <v/>
      </c>
      <c r="R64" t="str">
        <f t="shared" si="4"/>
        <v/>
      </c>
      <c r="S64" t="str">
        <f t="shared" si="5"/>
        <v>Deine Brust benötigt Stabilität und Halt. Du solltest entweder einen Push-Up BH, einen leicht wattierten BH oder einen Doppel Push-Up BH tragen.</v>
      </c>
      <c r="T64" t="str">
        <f>IF(C64="Asymmetrisch"," Idealerweise bietet Dein BH die Möglichkeit ein Pad herauszunehmen, um die unterschiedliche Größe Deiner Brüste auszugleichen","")</f>
        <v/>
      </c>
      <c r="U64" t="str">
        <f t="shared" si="6"/>
        <v/>
      </c>
      <c r="V64" t="str">
        <f t="shared" si="7"/>
        <v/>
      </c>
      <c r="W64" t="str">
        <f t="shared" si="8"/>
        <v/>
      </c>
      <c r="X64" t="str">
        <f t="shared" si="9"/>
        <v/>
      </c>
      <c r="Y64" t="str">
        <f t="shared" si="10"/>
        <v xml:space="preserve"> Genau passend für Deine Brust sind Bralettes, Balconette und Vollschalen BHs.</v>
      </c>
      <c r="Z64">
        <f t="shared" si="11"/>
        <v>1</v>
      </c>
      <c r="AA64">
        <f t="shared" si="12"/>
        <v>1</v>
      </c>
    </row>
    <row r="65" spans="1:27" x14ac:dyDescent="0.2">
      <c r="A65" t="s">
        <v>0</v>
      </c>
      <c r="B65" t="s">
        <v>13</v>
      </c>
      <c r="C65" t="s">
        <v>11</v>
      </c>
      <c r="D65" t="s">
        <v>3</v>
      </c>
      <c r="E65" t="s">
        <v>8</v>
      </c>
      <c r="F65" s="1" t="s">
        <v>5</v>
      </c>
      <c r="H65" s="1" t="s">
        <v>5</v>
      </c>
      <c r="I65" s="1" t="s">
        <v>5</v>
      </c>
      <c r="J65" s="1" t="s">
        <v>5</v>
      </c>
      <c r="K65" s="1" t="s">
        <v>5</v>
      </c>
      <c r="L65" s="1" t="s">
        <v>5</v>
      </c>
      <c r="N65" t="str">
        <f t="shared" si="0"/>
        <v>Deine Brust benötigt Stabilität und Halt. Du solltest entweder einen Push-Up BH, einen leicht wattierten BH oder einen Doppel Push-Up BH tragen. Genau passend für Deine Brust sind Bralettes, Balconette und Vollschalen BHs.</v>
      </c>
      <c r="O65" t="str">
        <f t="shared" si="1"/>
        <v/>
      </c>
      <c r="P65" t="str">
        <f t="shared" si="2"/>
        <v/>
      </c>
      <c r="Q65" t="str">
        <f t="shared" si="3"/>
        <v/>
      </c>
      <c r="R65" t="str">
        <f t="shared" si="4"/>
        <v/>
      </c>
      <c r="S65" t="str">
        <f t="shared" si="5"/>
        <v>Deine Brust benötigt Stabilität und Halt. Du solltest entweder einen Push-Up BH, einen leicht wattierten BH oder einen Doppel Push-Up BH tragen.</v>
      </c>
      <c r="T65" t="str">
        <f>IF(C65="Asymmetrisch"," Idealerweise bietet Dein BH die Möglichkeit ein Pad herauszunehmen, um die unterschiedliche Größe Deiner Brüste auszugleichen","")</f>
        <v/>
      </c>
      <c r="U65" t="str">
        <f t="shared" si="6"/>
        <v/>
      </c>
      <c r="V65" t="str">
        <f t="shared" si="7"/>
        <v/>
      </c>
      <c r="W65" t="str">
        <f t="shared" si="8"/>
        <v/>
      </c>
      <c r="X65" t="str">
        <f t="shared" si="9"/>
        <v/>
      </c>
      <c r="Y65" t="str">
        <f t="shared" si="10"/>
        <v xml:space="preserve"> Genau passend für Deine Brust sind Bralettes, Balconette und Vollschalen BHs.</v>
      </c>
      <c r="Z65">
        <f t="shared" si="11"/>
        <v>1</v>
      </c>
      <c r="AA65">
        <f t="shared" si="12"/>
        <v>1</v>
      </c>
    </row>
    <row r="66" spans="1:27" x14ac:dyDescent="0.2">
      <c r="A66" t="s">
        <v>0</v>
      </c>
      <c r="B66" t="s">
        <v>13</v>
      </c>
      <c r="C66" t="s">
        <v>11</v>
      </c>
      <c r="D66" t="s">
        <v>9</v>
      </c>
      <c r="E66" t="s">
        <v>4</v>
      </c>
      <c r="F66" s="1" t="s">
        <v>5</v>
      </c>
      <c r="G66" s="1" t="s">
        <v>5</v>
      </c>
      <c r="H66" s="1" t="s">
        <v>5</v>
      </c>
      <c r="I66" s="1" t="s">
        <v>5</v>
      </c>
      <c r="J66" s="1" t="s">
        <v>5</v>
      </c>
      <c r="K66" s="1" t="s">
        <v>5</v>
      </c>
      <c r="L66" s="1" t="s">
        <v>5</v>
      </c>
      <c r="M66" s="1" t="s">
        <v>5</v>
      </c>
      <c r="N66" t="str">
        <f t="shared" si="0"/>
        <v>Deine Brust benötigt Stabilität und Halt. Du solltest entweder einen Push-Up BH, einen leicht wattierten BH oder einen Doppel Push-Up BH tragen. Genau passend für Deine Brust sind Bralettes, Balconette, Vollschalen BHs und BHs mit einem tiefen Ausschnitt.</v>
      </c>
      <c r="O66" t="str">
        <f t="shared" si="1"/>
        <v/>
      </c>
      <c r="P66" t="str">
        <f t="shared" si="2"/>
        <v/>
      </c>
      <c r="Q66" t="str">
        <f t="shared" si="3"/>
        <v/>
      </c>
      <c r="R66" t="str">
        <f t="shared" si="4"/>
        <v/>
      </c>
      <c r="S66" t="str">
        <f t="shared" si="5"/>
        <v>Deine Brust benötigt Stabilität und Halt. Du solltest entweder einen Push-Up BH, einen leicht wattierten BH oder einen Doppel Push-Up BH tragen.</v>
      </c>
      <c r="T66" t="str">
        <f>IF(C66="Asymmetrisch"," Idealerweise bietet Dein BH die Möglichkeit ein Pad herauszunehmen, um die unterschiedliche Größe Deiner Brüste auszugleichen","")</f>
        <v/>
      </c>
      <c r="U66" t="str">
        <f t="shared" si="6"/>
        <v/>
      </c>
      <c r="V66" t="str">
        <f t="shared" si="7"/>
        <v/>
      </c>
      <c r="W66" t="str">
        <f t="shared" si="8"/>
        <v xml:space="preserve"> Genau passend für Deine Brust sind Bralettes, Balconette, Vollschalen BHs und BHs mit einem tiefen Ausschnitt.</v>
      </c>
      <c r="X66" t="str">
        <f t="shared" si="9"/>
        <v/>
      </c>
      <c r="Y66" t="str">
        <f t="shared" si="10"/>
        <v/>
      </c>
      <c r="Z66">
        <f t="shared" si="11"/>
        <v>1</v>
      </c>
      <c r="AA66">
        <f t="shared" si="12"/>
        <v>1</v>
      </c>
    </row>
    <row r="67" spans="1:27" x14ac:dyDescent="0.2">
      <c r="A67" t="s">
        <v>0</v>
      </c>
      <c r="B67" t="s">
        <v>13</v>
      </c>
      <c r="C67" t="s">
        <v>11</v>
      </c>
      <c r="D67" t="s">
        <v>9</v>
      </c>
      <c r="E67" t="s">
        <v>6</v>
      </c>
      <c r="F67" s="1" t="s">
        <v>5</v>
      </c>
      <c r="G67" s="1" t="s">
        <v>5</v>
      </c>
      <c r="H67" s="1" t="s">
        <v>5</v>
      </c>
      <c r="I67" s="1" t="s">
        <v>5</v>
      </c>
      <c r="J67" s="1" t="s">
        <v>5</v>
      </c>
      <c r="K67" s="1" t="s">
        <v>5</v>
      </c>
      <c r="L67" s="1" t="s">
        <v>5</v>
      </c>
      <c r="M67" s="1" t="s">
        <v>5</v>
      </c>
      <c r="N67" t="str">
        <f t="shared" ref="N67:N130" si="13">O67&amp;P67&amp;Q67&amp;R67&amp;S67&amp;T67&amp;U67&amp;V67&amp;W67&amp;X67&amp;Y67</f>
        <v>Deine Brust benötigt Stabilität und Halt. Du solltest entweder einen Push-Up BH, einen leicht wattierten BH oder einen Doppel Push-Up BH tragen. Genau passend für Deine Brust sind Bralettes, Balconette, Vollschalen BHs und BHs mit einem tiefen Ausschnitt.</v>
      </c>
      <c r="O67" t="str">
        <f t="shared" ref="O67:O130" si="14">IF(AND(L67="x",K67="",J67=""),"Wir empfehlen Dir vor allen Dingen BH-Typen, die Dir Stabilität und Halt geben. Dafür sind BHs mit einem Push-Up am besten geeignet.","")</f>
        <v/>
      </c>
      <c r="P67" t="str">
        <f t="shared" ref="P67:P130" si="15">IF(AND(K67="x",L67="",J67=""),"Für deinen BH Typ ist es nicht notwendig, einen Push Up BH zu verwenden. Unwattierte BHs sind am besten geeignet. Ein Push-Up BH kann bei dir sogar den Effekt, dass die Brust aus dem BH herausrutscht.","")</f>
        <v/>
      </c>
      <c r="Q67" t="str">
        <f t="shared" ref="Q67:Q130" si="16">IF(AND(K67="x",L67="x",J67=""),"Deine Brust benötigt Stabilität und Halt. Du solltest entweder einen Push-Up BH oder einen leicht wattierten BH tragen.","")</f>
        <v/>
      </c>
      <c r="R67" t="str">
        <f t="shared" ref="R67:R130" si="17">IF(AND(K67="x",L67="",J67="x"),"Deine Brust benötigt nur begrenz Stabilität und Halt durch einen BH. Du kannst sowohl einen unwattierten oder einen leicht wattierten BH tragen.","")</f>
        <v/>
      </c>
      <c r="S67" t="str">
        <f t="shared" ref="S67:S130" si="18">IF(AND(K67="x",L67="x",J67="x"),"Deine Brust benötigt Stabilität und Halt. Du solltest entweder einen Push-Up BH, einen leicht wattierten BH oder einen Doppel Push-Up BH tragen.","")</f>
        <v>Deine Brust benötigt Stabilität und Halt. Du solltest entweder einen Push-Up BH, einen leicht wattierten BH oder einen Doppel Push-Up BH tragen.</v>
      </c>
      <c r="T67" t="str">
        <f>IF(C67="Asymmetrisch"," Idealerweise bietet Dein BH die Möglichkeit ein Pad herauszunehmen, um die unterschiedliche Größe Deiner Brüste auszugleichen","")</f>
        <v/>
      </c>
      <c r="U67" t="str">
        <f t="shared" ref="U67:U130" si="19">IF(AND(F67="",G67="",H67="x",I67="x")," Genau passend für Deine Brust sind Balconette und Vollschalen BHs.","")</f>
        <v/>
      </c>
      <c r="V67" t="str">
        <f t="shared" ref="V67:V130" si="20">IF(AND(F67="",G67="x",H67="x",I67="x")," Genau passend für Deine Brust sind Bralettes, Balconette und Vollschalen BHs.","")</f>
        <v/>
      </c>
      <c r="W67" t="str">
        <f t="shared" ref="W67:W130" si="21">IF(AND(F67="x",G67="x",H67="x",I67="x")," Genau passend für Deine Brust sind Bralettes, Balconette, Vollschalen BHs und BHs mit einem tiefen Ausschnitt.","")</f>
        <v xml:space="preserve"> Genau passend für Deine Brust sind Bralettes, Balconette, Vollschalen BHs und BHs mit einem tiefen Ausschnitt.</v>
      </c>
      <c r="X67" t="str">
        <f t="shared" ref="X67:X130" si="22">IF(AND(F67="",G67="",H67="",I67="x")," Genau passend für Deine Brust sind Vollschalen BHs.","")</f>
        <v/>
      </c>
      <c r="Y67" t="str">
        <f t="shared" ref="Y67:Y130" si="23">IF(AND(F67="x",G67="",H67="x",I67="x")," Genau passend für Deine Brust sind Bralettes, Balconette und Vollschalen BHs.","")</f>
        <v/>
      </c>
      <c r="Z67">
        <f t="shared" ref="Z67:Z130" si="24">5-COUNTIF(U67:Y67,"")</f>
        <v>1</v>
      </c>
      <c r="AA67">
        <f t="shared" ref="AA67:AA130" si="25">5-COUNTIF(O67:S67,"")</f>
        <v>1</v>
      </c>
    </row>
    <row r="68" spans="1:27" x14ac:dyDescent="0.2">
      <c r="A68" t="s">
        <v>0</v>
      </c>
      <c r="B68" t="s">
        <v>13</v>
      </c>
      <c r="C68" t="s">
        <v>11</v>
      </c>
      <c r="D68" t="s">
        <v>9</v>
      </c>
      <c r="E68" t="s">
        <v>7</v>
      </c>
      <c r="F68" s="1" t="s">
        <v>5</v>
      </c>
      <c r="G68" s="1" t="s">
        <v>5</v>
      </c>
      <c r="H68" s="1" t="s">
        <v>5</v>
      </c>
      <c r="I68" s="1" t="s">
        <v>5</v>
      </c>
      <c r="J68" s="1" t="s">
        <v>5</v>
      </c>
      <c r="K68" s="1" t="s">
        <v>5</v>
      </c>
      <c r="L68" s="1" t="s">
        <v>5</v>
      </c>
      <c r="M68" s="1" t="s">
        <v>5</v>
      </c>
      <c r="N68" t="str">
        <f t="shared" si="13"/>
        <v>Deine Brust benötigt Stabilität und Halt. Du solltest entweder einen Push-Up BH, einen leicht wattierten BH oder einen Doppel Push-Up BH tragen. Genau passend für Deine Brust sind Bralettes, Balconette, Vollschalen BHs und BHs mit einem tiefen Ausschnitt.</v>
      </c>
      <c r="O68" t="str">
        <f t="shared" si="14"/>
        <v/>
      </c>
      <c r="P68" t="str">
        <f t="shared" si="15"/>
        <v/>
      </c>
      <c r="Q68" t="str">
        <f t="shared" si="16"/>
        <v/>
      </c>
      <c r="R68" t="str">
        <f t="shared" si="17"/>
        <v/>
      </c>
      <c r="S68" t="str">
        <f t="shared" si="18"/>
        <v>Deine Brust benötigt Stabilität und Halt. Du solltest entweder einen Push-Up BH, einen leicht wattierten BH oder einen Doppel Push-Up BH tragen.</v>
      </c>
      <c r="T68" t="str">
        <f>IF(C68="Asymmetrisch"," Idealerweise bietet Dein BH die Möglichkeit ein Pad herauszunehmen, um die unterschiedliche Größe Deiner Brüste auszugleichen","")</f>
        <v/>
      </c>
      <c r="U68" t="str">
        <f t="shared" si="19"/>
        <v/>
      </c>
      <c r="V68" t="str">
        <f t="shared" si="20"/>
        <v/>
      </c>
      <c r="W68" t="str">
        <f t="shared" si="21"/>
        <v xml:space="preserve"> Genau passend für Deine Brust sind Bralettes, Balconette, Vollschalen BHs und BHs mit einem tiefen Ausschnitt.</v>
      </c>
      <c r="X68" t="str">
        <f t="shared" si="22"/>
        <v/>
      </c>
      <c r="Y68" t="str">
        <f t="shared" si="23"/>
        <v/>
      </c>
      <c r="Z68">
        <f t="shared" si="24"/>
        <v>1</v>
      </c>
      <c r="AA68">
        <f t="shared" si="25"/>
        <v>1</v>
      </c>
    </row>
    <row r="69" spans="1:27" x14ac:dyDescent="0.2">
      <c r="A69" t="s">
        <v>0</v>
      </c>
      <c r="B69" t="s">
        <v>13</v>
      </c>
      <c r="C69" t="s">
        <v>11</v>
      </c>
      <c r="D69" t="s">
        <v>9</v>
      </c>
      <c r="E69" t="s">
        <v>8</v>
      </c>
      <c r="F69" s="1" t="s">
        <v>5</v>
      </c>
      <c r="G69" s="1" t="s">
        <v>5</v>
      </c>
      <c r="H69" s="1" t="s">
        <v>5</v>
      </c>
      <c r="I69" s="1" t="s">
        <v>5</v>
      </c>
      <c r="J69" s="1" t="s">
        <v>5</v>
      </c>
      <c r="K69" s="1" t="s">
        <v>5</v>
      </c>
      <c r="L69" s="1" t="s">
        <v>5</v>
      </c>
      <c r="M69" s="1" t="s">
        <v>5</v>
      </c>
      <c r="N69" t="str">
        <f t="shared" si="13"/>
        <v>Deine Brust benötigt Stabilität und Halt. Du solltest entweder einen Push-Up BH, einen leicht wattierten BH oder einen Doppel Push-Up BH tragen. Genau passend für Deine Brust sind Bralettes, Balconette, Vollschalen BHs und BHs mit einem tiefen Ausschnitt.</v>
      </c>
      <c r="O69" t="str">
        <f t="shared" si="14"/>
        <v/>
      </c>
      <c r="P69" t="str">
        <f t="shared" si="15"/>
        <v/>
      </c>
      <c r="Q69" t="str">
        <f t="shared" si="16"/>
        <v/>
      </c>
      <c r="R69" t="str">
        <f t="shared" si="17"/>
        <v/>
      </c>
      <c r="S69" t="str">
        <f t="shared" si="18"/>
        <v>Deine Brust benötigt Stabilität und Halt. Du solltest entweder einen Push-Up BH, einen leicht wattierten BH oder einen Doppel Push-Up BH tragen.</v>
      </c>
      <c r="T69" t="str">
        <f>IF(C69="Asymmetrisch"," Idealerweise bietet Dein BH die Möglichkeit ein Pad herauszunehmen, um die unterschiedliche Größe Deiner Brüste auszugleichen","")</f>
        <v/>
      </c>
      <c r="U69" t="str">
        <f t="shared" si="19"/>
        <v/>
      </c>
      <c r="V69" t="str">
        <f t="shared" si="20"/>
        <v/>
      </c>
      <c r="W69" t="str">
        <f t="shared" si="21"/>
        <v xml:space="preserve"> Genau passend für Deine Brust sind Bralettes, Balconette, Vollschalen BHs und BHs mit einem tiefen Ausschnitt.</v>
      </c>
      <c r="X69" t="str">
        <f t="shared" si="22"/>
        <v/>
      </c>
      <c r="Y69" t="str">
        <f t="shared" si="23"/>
        <v/>
      </c>
      <c r="Z69">
        <f t="shared" si="24"/>
        <v>1</v>
      </c>
      <c r="AA69">
        <f t="shared" si="25"/>
        <v>1</v>
      </c>
    </row>
    <row r="70" spans="1:27" x14ac:dyDescent="0.2">
      <c r="A70" t="s">
        <v>0</v>
      </c>
      <c r="B70" t="s">
        <v>13</v>
      </c>
      <c r="C70" t="s">
        <v>11</v>
      </c>
      <c r="D70" t="s">
        <v>10</v>
      </c>
      <c r="E70" t="s">
        <v>4</v>
      </c>
      <c r="F70" s="1" t="s">
        <v>5</v>
      </c>
      <c r="G70" s="1" t="s">
        <v>5</v>
      </c>
      <c r="H70" s="1" t="s">
        <v>5</v>
      </c>
      <c r="I70" s="1" t="s">
        <v>5</v>
      </c>
      <c r="J70" s="1" t="s">
        <v>5</v>
      </c>
      <c r="K70" s="1" t="s">
        <v>5</v>
      </c>
      <c r="L70" s="1" t="s">
        <v>5</v>
      </c>
      <c r="M70" s="1" t="s">
        <v>5</v>
      </c>
      <c r="N70" t="str">
        <f t="shared" si="13"/>
        <v>Deine Brust benötigt Stabilität und Halt. Du solltest entweder einen Push-Up BH, einen leicht wattierten BH oder einen Doppel Push-Up BH tragen. Genau passend für Deine Brust sind Bralettes, Balconette, Vollschalen BHs und BHs mit einem tiefen Ausschnitt.</v>
      </c>
      <c r="O70" t="str">
        <f t="shared" si="14"/>
        <v/>
      </c>
      <c r="P70" t="str">
        <f t="shared" si="15"/>
        <v/>
      </c>
      <c r="Q70" t="str">
        <f t="shared" si="16"/>
        <v/>
      </c>
      <c r="R70" t="str">
        <f t="shared" si="17"/>
        <v/>
      </c>
      <c r="S70" t="str">
        <f t="shared" si="18"/>
        <v>Deine Brust benötigt Stabilität und Halt. Du solltest entweder einen Push-Up BH, einen leicht wattierten BH oder einen Doppel Push-Up BH tragen.</v>
      </c>
      <c r="T70" t="str">
        <f>IF(C70="Asymmetrisch"," Idealerweise bietet Dein BH die Möglichkeit ein Pad herauszunehmen, um die unterschiedliche Größe Deiner Brüste auszugleichen","")</f>
        <v/>
      </c>
      <c r="U70" t="str">
        <f t="shared" si="19"/>
        <v/>
      </c>
      <c r="V70" t="str">
        <f t="shared" si="20"/>
        <v/>
      </c>
      <c r="W70" t="str">
        <f t="shared" si="21"/>
        <v xml:space="preserve"> Genau passend für Deine Brust sind Bralettes, Balconette, Vollschalen BHs und BHs mit einem tiefen Ausschnitt.</v>
      </c>
      <c r="X70" t="str">
        <f t="shared" si="22"/>
        <v/>
      </c>
      <c r="Y70" t="str">
        <f t="shared" si="23"/>
        <v/>
      </c>
      <c r="Z70">
        <f t="shared" si="24"/>
        <v>1</v>
      </c>
      <c r="AA70">
        <f t="shared" si="25"/>
        <v>1</v>
      </c>
    </row>
    <row r="71" spans="1:27" x14ac:dyDescent="0.2">
      <c r="A71" t="s">
        <v>0</v>
      </c>
      <c r="B71" t="s">
        <v>13</v>
      </c>
      <c r="C71" t="s">
        <v>11</v>
      </c>
      <c r="D71" t="s">
        <v>10</v>
      </c>
      <c r="E71" t="s">
        <v>6</v>
      </c>
      <c r="F71" s="1" t="s">
        <v>5</v>
      </c>
      <c r="G71" s="1" t="s">
        <v>5</v>
      </c>
      <c r="H71" s="1" t="s">
        <v>5</v>
      </c>
      <c r="I71" s="1" t="s">
        <v>5</v>
      </c>
      <c r="J71" s="1" t="s">
        <v>5</v>
      </c>
      <c r="K71" s="1" t="s">
        <v>5</v>
      </c>
      <c r="L71" s="1" t="s">
        <v>5</v>
      </c>
      <c r="M71" s="1" t="s">
        <v>5</v>
      </c>
      <c r="N71" t="str">
        <f t="shared" si="13"/>
        <v>Deine Brust benötigt Stabilität und Halt. Du solltest entweder einen Push-Up BH, einen leicht wattierten BH oder einen Doppel Push-Up BH tragen. Genau passend für Deine Brust sind Bralettes, Balconette, Vollschalen BHs und BHs mit einem tiefen Ausschnitt.</v>
      </c>
      <c r="O71" t="str">
        <f t="shared" si="14"/>
        <v/>
      </c>
      <c r="P71" t="str">
        <f t="shared" si="15"/>
        <v/>
      </c>
      <c r="Q71" t="str">
        <f t="shared" si="16"/>
        <v/>
      </c>
      <c r="R71" t="str">
        <f t="shared" si="17"/>
        <v/>
      </c>
      <c r="S71" t="str">
        <f t="shared" si="18"/>
        <v>Deine Brust benötigt Stabilität und Halt. Du solltest entweder einen Push-Up BH, einen leicht wattierten BH oder einen Doppel Push-Up BH tragen.</v>
      </c>
      <c r="T71" t="str">
        <f>IF(C71="Asymmetrisch"," Idealerweise bietet Dein BH die Möglichkeit ein Pad herauszunehmen, um die unterschiedliche Größe Deiner Brüste auszugleichen","")</f>
        <v/>
      </c>
      <c r="U71" t="str">
        <f t="shared" si="19"/>
        <v/>
      </c>
      <c r="V71" t="str">
        <f t="shared" si="20"/>
        <v/>
      </c>
      <c r="W71" t="str">
        <f t="shared" si="21"/>
        <v xml:space="preserve"> Genau passend für Deine Brust sind Bralettes, Balconette, Vollschalen BHs und BHs mit einem tiefen Ausschnitt.</v>
      </c>
      <c r="X71" t="str">
        <f t="shared" si="22"/>
        <v/>
      </c>
      <c r="Y71" t="str">
        <f t="shared" si="23"/>
        <v/>
      </c>
      <c r="Z71">
        <f t="shared" si="24"/>
        <v>1</v>
      </c>
      <c r="AA71">
        <f t="shared" si="25"/>
        <v>1</v>
      </c>
    </row>
    <row r="72" spans="1:27" x14ac:dyDescent="0.2">
      <c r="A72" t="s">
        <v>0</v>
      </c>
      <c r="B72" t="s">
        <v>13</v>
      </c>
      <c r="C72" t="s">
        <v>11</v>
      </c>
      <c r="D72" t="s">
        <v>10</v>
      </c>
      <c r="E72" t="s">
        <v>7</v>
      </c>
      <c r="F72" s="1" t="s">
        <v>5</v>
      </c>
      <c r="G72" s="1" t="s">
        <v>5</v>
      </c>
      <c r="H72" s="1" t="s">
        <v>5</v>
      </c>
      <c r="I72" s="1" t="s">
        <v>5</v>
      </c>
      <c r="J72" s="1" t="s">
        <v>5</v>
      </c>
      <c r="K72" s="1" t="s">
        <v>5</v>
      </c>
      <c r="L72" s="1" t="s">
        <v>5</v>
      </c>
      <c r="M72" s="1" t="s">
        <v>5</v>
      </c>
      <c r="N72" t="str">
        <f t="shared" si="13"/>
        <v>Deine Brust benötigt Stabilität und Halt. Du solltest entweder einen Push-Up BH, einen leicht wattierten BH oder einen Doppel Push-Up BH tragen. Genau passend für Deine Brust sind Bralettes, Balconette, Vollschalen BHs und BHs mit einem tiefen Ausschnitt.</v>
      </c>
      <c r="O72" t="str">
        <f t="shared" si="14"/>
        <v/>
      </c>
      <c r="P72" t="str">
        <f t="shared" si="15"/>
        <v/>
      </c>
      <c r="Q72" t="str">
        <f t="shared" si="16"/>
        <v/>
      </c>
      <c r="R72" t="str">
        <f t="shared" si="17"/>
        <v/>
      </c>
      <c r="S72" t="str">
        <f t="shared" si="18"/>
        <v>Deine Brust benötigt Stabilität und Halt. Du solltest entweder einen Push-Up BH, einen leicht wattierten BH oder einen Doppel Push-Up BH tragen.</v>
      </c>
      <c r="T72" t="str">
        <f>IF(C72="Asymmetrisch"," Idealerweise bietet Dein BH die Möglichkeit ein Pad herauszunehmen, um die unterschiedliche Größe Deiner Brüste auszugleichen","")</f>
        <v/>
      </c>
      <c r="U72" t="str">
        <f t="shared" si="19"/>
        <v/>
      </c>
      <c r="V72" t="str">
        <f t="shared" si="20"/>
        <v/>
      </c>
      <c r="W72" t="str">
        <f t="shared" si="21"/>
        <v xml:space="preserve"> Genau passend für Deine Brust sind Bralettes, Balconette, Vollschalen BHs und BHs mit einem tiefen Ausschnitt.</v>
      </c>
      <c r="X72" t="str">
        <f t="shared" si="22"/>
        <v/>
      </c>
      <c r="Y72" t="str">
        <f t="shared" si="23"/>
        <v/>
      </c>
      <c r="Z72">
        <f t="shared" si="24"/>
        <v>1</v>
      </c>
      <c r="AA72">
        <f t="shared" si="25"/>
        <v>1</v>
      </c>
    </row>
    <row r="73" spans="1:27" x14ac:dyDescent="0.2">
      <c r="A73" t="s">
        <v>0</v>
      </c>
      <c r="B73" t="s">
        <v>13</v>
      </c>
      <c r="C73" t="s">
        <v>11</v>
      </c>
      <c r="D73" t="s">
        <v>10</v>
      </c>
      <c r="E73" t="s">
        <v>8</v>
      </c>
      <c r="F73" s="1" t="s">
        <v>5</v>
      </c>
      <c r="G73" s="1" t="s">
        <v>5</v>
      </c>
      <c r="H73" s="1" t="s">
        <v>5</v>
      </c>
      <c r="I73" s="1" t="s">
        <v>5</v>
      </c>
      <c r="J73" s="1" t="s">
        <v>5</v>
      </c>
      <c r="K73" s="1" t="s">
        <v>5</v>
      </c>
      <c r="L73" s="1" t="s">
        <v>5</v>
      </c>
      <c r="M73" s="1" t="s">
        <v>5</v>
      </c>
      <c r="N73" t="str">
        <f t="shared" si="13"/>
        <v>Deine Brust benötigt Stabilität und Halt. Du solltest entweder einen Push-Up BH, einen leicht wattierten BH oder einen Doppel Push-Up BH tragen. Genau passend für Deine Brust sind Bralettes, Balconette, Vollschalen BHs und BHs mit einem tiefen Ausschnitt.</v>
      </c>
      <c r="O73" t="str">
        <f t="shared" si="14"/>
        <v/>
      </c>
      <c r="P73" t="str">
        <f t="shared" si="15"/>
        <v/>
      </c>
      <c r="Q73" t="str">
        <f t="shared" si="16"/>
        <v/>
      </c>
      <c r="R73" t="str">
        <f t="shared" si="17"/>
        <v/>
      </c>
      <c r="S73" t="str">
        <f t="shared" si="18"/>
        <v>Deine Brust benötigt Stabilität und Halt. Du solltest entweder einen Push-Up BH, einen leicht wattierten BH oder einen Doppel Push-Up BH tragen.</v>
      </c>
      <c r="T73" t="str">
        <f>IF(C73="Asymmetrisch"," Idealerweise bietet Dein BH die Möglichkeit ein Pad herauszunehmen, um die unterschiedliche Größe Deiner Brüste auszugleichen","")</f>
        <v/>
      </c>
      <c r="U73" t="str">
        <f t="shared" si="19"/>
        <v/>
      </c>
      <c r="V73" t="str">
        <f t="shared" si="20"/>
        <v/>
      </c>
      <c r="W73" t="str">
        <f t="shared" si="21"/>
        <v xml:space="preserve"> Genau passend für Deine Brust sind Bralettes, Balconette, Vollschalen BHs und BHs mit einem tiefen Ausschnitt.</v>
      </c>
      <c r="X73" t="str">
        <f t="shared" si="22"/>
        <v/>
      </c>
      <c r="Y73" t="str">
        <f t="shared" si="23"/>
        <v/>
      </c>
      <c r="Z73">
        <f t="shared" si="24"/>
        <v>1</v>
      </c>
      <c r="AA73">
        <f t="shared" si="25"/>
        <v>1</v>
      </c>
    </row>
    <row r="74" spans="1:27" x14ac:dyDescent="0.2">
      <c r="A74" t="s">
        <v>14</v>
      </c>
      <c r="B74" t="s">
        <v>1</v>
      </c>
      <c r="C74" t="s">
        <v>2</v>
      </c>
      <c r="D74" t="s">
        <v>3</v>
      </c>
      <c r="E74" t="s">
        <v>4</v>
      </c>
      <c r="I74" s="1" t="s">
        <v>5</v>
      </c>
      <c r="L74" s="1" t="s">
        <v>5</v>
      </c>
      <c r="N74"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74" t="str">
        <f t="shared" si="14"/>
        <v>Wir empfehlen Dir vor allen Dingen BH-Typen, die Dir Stabilität und Halt geben. Dafür sind BHs mit einem Push-Up am besten geeignet.</v>
      </c>
      <c r="P74" t="str">
        <f t="shared" si="15"/>
        <v/>
      </c>
      <c r="Q74" t="str">
        <f t="shared" si="16"/>
        <v/>
      </c>
      <c r="R74" t="str">
        <f t="shared" si="17"/>
        <v/>
      </c>
      <c r="S74" t="str">
        <f t="shared" si="18"/>
        <v/>
      </c>
      <c r="T74" t="str">
        <f>IF(C74="Asymmetrisch","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74" t="str">
        <f t="shared" si="19"/>
        <v/>
      </c>
      <c r="V74" t="str">
        <f t="shared" si="20"/>
        <v/>
      </c>
      <c r="W74" t="str">
        <f t="shared" si="21"/>
        <v/>
      </c>
      <c r="X74" t="str">
        <f t="shared" si="22"/>
        <v xml:space="preserve"> Genau passend für Deine Brust sind Vollschalen BHs.</v>
      </c>
      <c r="Y74" t="str">
        <f t="shared" si="23"/>
        <v/>
      </c>
      <c r="Z74">
        <f t="shared" si="24"/>
        <v>1</v>
      </c>
      <c r="AA74">
        <f t="shared" si="25"/>
        <v>1</v>
      </c>
    </row>
    <row r="75" spans="1:27" x14ac:dyDescent="0.2">
      <c r="A75" t="s">
        <v>14</v>
      </c>
      <c r="B75" t="s">
        <v>1</v>
      </c>
      <c r="C75" t="s">
        <v>2</v>
      </c>
      <c r="D75" t="s">
        <v>3</v>
      </c>
      <c r="E75" t="s">
        <v>6</v>
      </c>
      <c r="I75" s="1" t="s">
        <v>5</v>
      </c>
      <c r="L75" s="1" t="s">
        <v>5</v>
      </c>
      <c r="N75"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75" t="str">
        <f t="shared" si="14"/>
        <v>Wir empfehlen Dir vor allen Dingen BH-Typen, die Dir Stabilität und Halt geben. Dafür sind BHs mit einem Push-Up am besten geeignet.</v>
      </c>
      <c r="P75" t="str">
        <f t="shared" si="15"/>
        <v/>
      </c>
      <c r="Q75" t="str">
        <f t="shared" si="16"/>
        <v/>
      </c>
      <c r="R75" t="str">
        <f t="shared" si="17"/>
        <v/>
      </c>
      <c r="S75" t="str">
        <f t="shared" si="18"/>
        <v/>
      </c>
      <c r="T75" t="str">
        <f>IF(C75="Asymmetrisch","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75" t="str">
        <f t="shared" si="19"/>
        <v/>
      </c>
      <c r="V75" t="str">
        <f t="shared" si="20"/>
        <v/>
      </c>
      <c r="W75" t="str">
        <f t="shared" si="21"/>
        <v/>
      </c>
      <c r="X75" t="str">
        <f t="shared" si="22"/>
        <v xml:space="preserve"> Genau passend für Deine Brust sind Vollschalen BHs.</v>
      </c>
      <c r="Y75" t="str">
        <f t="shared" si="23"/>
        <v/>
      </c>
      <c r="Z75">
        <f t="shared" si="24"/>
        <v>1</v>
      </c>
      <c r="AA75">
        <f t="shared" si="25"/>
        <v>1</v>
      </c>
    </row>
    <row r="76" spans="1:27" x14ac:dyDescent="0.2">
      <c r="A76" t="s">
        <v>14</v>
      </c>
      <c r="B76" t="s">
        <v>1</v>
      </c>
      <c r="C76" t="s">
        <v>2</v>
      </c>
      <c r="D76" t="s">
        <v>3</v>
      </c>
      <c r="E76" t="s">
        <v>7</v>
      </c>
      <c r="I76" s="1" t="s">
        <v>5</v>
      </c>
      <c r="L76" s="1" t="s">
        <v>5</v>
      </c>
      <c r="N76"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76" t="str">
        <f t="shared" si="14"/>
        <v>Wir empfehlen Dir vor allen Dingen BH-Typen, die Dir Stabilität und Halt geben. Dafür sind BHs mit einem Push-Up am besten geeignet.</v>
      </c>
      <c r="P76" t="str">
        <f t="shared" si="15"/>
        <v/>
      </c>
      <c r="Q76" t="str">
        <f t="shared" si="16"/>
        <v/>
      </c>
      <c r="R76" t="str">
        <f t="shared" si="17"/>
        <v/>
      </c>
      <c r="S76" t="str">
        <f t="shared" si="18"/>
        <v/>
      </c>
      <c r="T76" t="str">
        <f>IF(C76="Asymmetrisch","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76" t="str">
        <f t="shared" si="19"/>
        <v/>
      </c>
      <c r="V76" t="str">
        <f t="shared" si="20"/>
        <v/>
      </c>
      <c r="W76" t="str">
        <f t="shared" si="21"/>
        <v/>
      </c>
      <c r="X76" t="str">
        <f t="shared" si="22"/>
        <v xml:space="preserve"> Genau passend für Deine Brust sind Vollschalen BHs.</v>
      </c>
      <c r="Y76" t="str">
        <f t="shared" si="23"/>
        <v/>
      </c>
      <c r="Z76">
        <f t="shared" si="24"/>
        <v>1</v>
      </c>
      <c r="AA76">
        <f t="shared" si="25"/>
        <v>1</v>
      </c>
    </row>
    <row r="77" spans="1:27" x14ac:dyDescent="0.2">
      <c r="A77" t="s">
        <v>14</v>
      </c>
      <c r="B77" t="s">
        <v>1</v>
      </c>
      <c r="C77" t="s">
        <v>2</v>
      </c>
      <c r="D77" t="s">
        <v>3</v>
      </c>
      <c r="E77" t="s">
        <v>8</v>
      </c>
      <c r="I77" s="1" t="s">
        <v>5</v>
      </c>
      <c r="L77" s="1" t="s">
        <v>5</v>
      </c>
      <c r="N77"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77" t="str">
        <f t="shared" si="14"/>
        <v>Wir empfehlen Dir vor allen Dingen BH-Typen, die Dir Stabilität und Halt geben. Dafür sind BHs mit einem Push-Up am besten geeignet.</v>
      </c>
      <c r="P77" t="str">
        <f t="shared" si="15"/>
        <v/>
      </c>
      <c r="Q77" t="str">
        <f t="shared" si="16"/>
        <v/>
      </c>
      <c r="R77" t="str">
        <f t="shared" si="17"/>
        <v/>
      </c>
      <c r="S77" t="str">
        <f t="shared" si="18"/>
        <v/>
      </c>
      <c r="T77" t="str">
        <f>IF(C77="Asymmetrisch","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77" t="str">
        <f t="shared" si="19"/>
        <v/>
      </c>
      <c r="V77" t="str">
        <f t="shared" si="20"/>
        <v/>
      </c>
      <c r="W77" t="str">
        <f t="shared" si="21"/>
        <v/>
      </c>
      <c r="X77" t="str">
        <f t="shared" si="22"/>
        <v xml:space="preserve"> Genau passend für Deine Brust sind Vollschalen BHs.</v>
      </c>
      <c r="Y77" t="str">
        <f t="shared" si="23"/>
        <v/>
      </c>
      <c r="Z77">
        <f t="shared" si="24"/>
        <v>1</v>
      </c>
      <c r="AA77">
        <f t="shared" si="25"/>
        <v>1</v>
      </c>
    </row>
    <row r="78" spans="1:27" x14ac:dyDescent="0.2">
      <c r="A78" t="s">
        <v>14</v>
      </c>
      <c r="B78" t="s">
        <v>1</v>
      </c>
      <c r="C78" t="s">
        <v>2</v>
      </c>
      <c r="D78" t="s">
        <v>9</v>
      </c>
      <c r="E78" t="s">
        <v>4</v>
      </c>
      <c r="I78" s="1" t="s">
        <v>5</v>
      </c>
      <c r="L78" s="1" t="s">
        <v>5</v>
      </c>
      <c r="M78" s="1" t="s">
        <v>5</v>
      </c>
      <c r="N78"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78" t="str">
        <f t="shared" si="14"/>
        <v>Wir empfehlen Dir vor allen Dingen BH-Typen, die Dir Stabilität und Halt geben. Dafür sind BHs mit einem Push-Up am besten geeignet.</v>
      </c>
      <c r="P78" t="str">
        <f t="shared" si="15"/>
        <v/>
      </c>
      <c r="Q78" t="str">
        <f t="shared" si="16"/>
        <v/>
      </c>
      <c r="R78" t="str">
        <f t="shared" si="17"/>
        <v/>
      </c>
      <c r="S78" t="str">
        <f t="shared" si="18"/>
        <v/>
      </c>
      <c r="T78" t="str">
        <f>IF(C78="Asymmetrisch","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78" t="str">
        <f t="shared" si="19"/>
        <v/>
      </c>
      <c r="V78" t="str">
        <f t="shared" si="20"/>
        <v/>
      </c>
      <c r="W78" t="str">
        <f t="shared" si="21"/>
        <v/>
      </c>
      <c r="X78" t="str">
        <f t="shared" si="22"/>
        <v xml:space="preserve"> Genau passend für Deine Brust sind Vollschalen BHs.</v>
      </c>
      <c r="Y78" t="str">
        <f t="shared" si="23"/>
        <v/>
      </c>
      <c r="Z78">
        <f t="shared" si="24"/>
        <v>1</v>
      </c>
      <c r="AA78">
        <f t="shared" si="25"/>
        <v>1</v>
      </c>
    </row>
    <row r="79" spans="1:27" x14ac:dyDescent="0.2">
      <c r="A79" t="s">
        <v>14</v>
      </c>
      <c r="B79" t="s">
        <v>1</v>
      </c>
      <c r="C79" t="s">
        <v>2</v>
      </c>
      <c r="D79" t="s">
        <v>9</v>
      </c>
      <c r="E79" t="s">
        <v>6</v>
      </c>
      <c r="I79" s="1" t="s">
        <v>5</v>
      </c>
      <c r="L79" s="1" t="s">
        <v>5</v>
      </c>
      <c r="M79" s="1" t="s">
        <v>5</v>
      </c>
      <c r="N79"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79" t="str">
        <f t="shared" si="14"/>
        <v>Wir empfehlen Dir vor allen Dingen BH-Typen, die Dir Stabilität und Halt geben. Dafür sind BHs mit einem Push-Up am besten geeignet.</v>
      </c>
      <c r="P79" t="str">
        <f t="shared" si="15"/>
        <v/>
      </c>
      <c r="Q79" t="str">
        <f t="shared" si="16"/>
        <v/>
      </c>
      <c r="R79" t="str">
        <f t="shared" si="17"/>
        <v/>
      </c>
      <c r="S79" t="str">
        <f t="shared" si="18"/>
        <v/>
      </c>
      <c r="T79" t="str">
        <f>IF(C79="Asymmetrisch","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79" t="str">
        <f t="shared" si="19"/>
        <v/>
      </c>
      <c r="V79" t="str">
        <f t="shared" si="20"/>
        <v/>
      </c>
      <c r="W79" t="str">
        <f t="shared" si="21"/>
        <v/>
      </c>
      <c r="X79" t="str">
        <f t="shared" si="22"/>
        <v xml:space="preserve"> Genau passend für Deine Brust sind Vollschalen BHs.</v>
      </c>
      <c r="Y79" t="str">
        <f t="shared" si="23"/>
        <v/>
      </c>
      <c r="Z79">
        <f t="shared" si="24"/>
        <v>1</v>
      </c>
      <c r="AA79">
        <f t="shared" si="25"/>
        <v>1</v>
      </c>
    </row>
    <row r="80" spans="1:27" x14ac:dyDescent="0.2">
      <c r="A80" t="s">
        <v>14</v>
      </c>
      <c r="B80" t="s">
        <v>1</v>
      </c>
      <c r="C80" t="s">
        <v>2</v>
      </c>
      <c r="D80" t="s">
        <v>9</v>
      </c>
      <c r="E80" t="s">
        <v>7</v>
      </c>
      <c r="I80" s="1" t="s">
        <v>5</v>
      </c>
      <c r="L80" s="1" t="s">
        <v>5</v>
      </c>
      <c r="M80" s="1" t="s">
        <v>5</v>
      </c>
      <c r="N80"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80" t="str">
        <f t="shared" si="14"/>
        <v>Wir empfehlen Dir vor allen Dingen BH-Typen, die Dir Stabilität und Halt geben. Dafür sind BHs mit einem Push-Up am besten geeignet.</v>
      </c>
      <c r="P80" t="str">
        <f t="shared" si="15"/>
        <v/>
      </c>
      <c r="Q80" t="str">
        <f t="shared" si="16"/>
        <v/>
      </c>
      <c r="R80" t="str">
        <f t="shared" si="17"/>
        <v/>
      </c>
      <c r="S80" t="str">
        <f t="shared" si="18"/>
        <v/>
      </c>
      <c r="T80" t="str">
        <f>IF(C80="Asymmetrisch","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80" t="str">
        <f t="shared" si="19"/>
        <v/>
      </c>
      <c r="V80" t="str">
        <f t="shared" si="20"/>
        <v/>
      </c>
      <c r="W80" t="str">
        <f t="shared" si="21"/>
        <v/>
      </c>
      <c r="X80" t="str">
        <f t="shared" si="22"/>
        <v xml:space="preserve"> Genau passend für Deine Brust sind Vollschalen BHs.</v>
      </c>
      <c r="Y80" t="str">
        <f t="shared" si="23"/>
        <v/>
      </c>
      <c r="Z80">
        <f t="shared" si="24"/>
        <v>1</v>
      </c>
      <c r="AA80">
        <f t="shared" si="25"/>
        <v>1</v>
      </c>
    </row>
    <row r="81" spans="1:27" x14ac:dyDescent="0.2">
      <c r="A81" t="s">
        <v>14</v>
      </c>
      <c r="B81" t="s">
        <v>1</v>
      </c>
      <c r="C81" t="s">
        <v>2</v>
      </c>
      <c r="D81" t="s">
        <v>9</v>
      </c>
      <c r="E81" t="s">
        <v>8</v>
      </c>
      <c r="I81" s="1" t="s">
        <v>5</v>
      </c>
      <c r="L81" s="1" t="s">
        <v>5</v>
      </c>
      <c r="M81" s="1" t="s">
        <v>5</v>
      </c>
      <c r="N81"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81" t="str">
        <f t="shared" si="14"/>
        <v>Wir empfehlen Dir vor allen Dingen BH-Typen, die Dir Stabilität und Halt geben. Dafür sind BHs mit einem Push-Up am besten geeignet.</v>
      </c>
      <c r="P81" t="str">
        <f t="shared" si="15"/>
        <v/>
      </c>
      <c r="Q81" t="str">
        <f t="shared" si="16"/>
        <v/>
      </c>
      <c r="R81" t="str">
        <f t="shared" si="17"/>
        <v/>
      </c>
      <c r="S81" t="str">
        <f t="shared" si="18"/>
        <v/>
      </c>
      <c r="T81" t="str">
        <f>IF(C81="Asymmetrisch","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81" t="str">
        <f t="shared" si="19"/>
        <v/>
      </c>
      <c r="V81" t="str">
        <f t="shared" si="20"/>
        <v/>
      </c>
      <c r="W81" t="str">
        <f t="shared" si="21"/>
        <v/>
      </c>
      <c r="X81" t="str">
        <f t="shared" si="22"/>
        <v xml:space="preserve"> Genau passend für Deine Brust sind Vollschalen BHs.</v>
      </c>
      <c r="Y81" t="str">
        <f t="shared" si="23"/>
        <v/>
      </c>
      <c r="Z81">
        <f t="shared" si="24"/>
        <v>1</v>
      </c>
      <c r="AA81">
        <f t="shared" si="25"/>
        <v>1</v>
      </c>
    </row>
    <row r="82" spans="1:27" x14ac:dyDescent="0.2">
      <c r="A82" t="s">
        <v>14</v>
      </c>
      <c r="B82" t="s">
        <v>1</v>
      </c>
      <c r="C82" t="s">
        <v>2</v>
      </c>
      <c r="D82" t="s">
        <v>10</v>
      </c>
      <c r="E82" t="s">
        <v>4</v>
      </c>
      <c r="I82" s="1" t="s">
        <v>5</v>
      </c>
      <c r="L82" s="1" t="s">
        <v>5</v>
      </c>
      <c r="M82" s="1" t="s">
        <v>5</v>
      </c>
      <c r="N82"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82" t="str">
        <f t="shared" si="14"/>
        <v>Wir empfehlen Dir vor allen Dingen BH-Typen, die Dir Stabilität und Halt geben. Dafür sind BHs mit einem Push-Up am besten geeignet.</v>
      </c>
      <c r="P82" t="str">
        <f t="shared" si="15"/>
        <v/>
      </c>
      <c r="Q82" t="str">
        <f t="shared" si="16"/>
        <v/>
      </c>
      <c r="R82" t="str">
        <f t="shared" si="17"/>
        <v/>
      </c>
      <c r="S82" t="str">
        <f t="shared" si="18"/>
        <v/>
      </c>
      <c r="T82" t="str">
        <f>IF(C82="Asymmetrisch","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82" t="str">
        <f t="shared" si="19"/>
        <v/>
      </c>
      <c r="V82" t="str">
        <f t="shared" si="20"/>
        <v/>
      </c>
      <c r="W82" t="str">
        <f t="shared" si="21"/>
        <v/>
      </c>
      <c r="X82" t="str">
        <f t="shared" si="22"/>
        <v xml:space="preserve"> Genau passend für Deine Brust sind Vollschalen BHs.</v>
      </c>
      <c r="Y82" t="str">
        <f t="shared" si="23"/>
        <v/>
      </c>
      <c r="Z82">
        <f t="shared" si="24"/>
        <v>1</v>
      </c>
      <c r="AA82">
        <f t="shared" si="25"/>
        <v>1</v>
      </c>
    </row>
    <row r="83" spans="1:27" x14ac:dyDescent="0.2">
      <c r="A83" t="s">
        <v>14</v>
      </c>
      <c r="B83" t="s">
        <v>1</v>
      </c>
      <c r="C83" t="s">
        <v>2</v>
      </c>
      <c r="D83" t="s">
        <v>10</v>
      </c>
      <c r="E83" t="s">
        <v>6</v>
      </c>
      <c r="I83" s="1" t="s">
        <v>5</v>
      </c>
      <c r="L83" s="1" t="s">
        <v>5</v>
      </c>
      <c r="M83" s="1" t="s">
        <v>5</v>
      </c>
      <c r="N83"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83" t="str">
        <f t="shared" si="14"/>
        <v>Wir empfehlen Dir vor allen Dingen BH-Typen, die Dir Stabilität und Halt geben. Dafür sind BHs mit einem Push-Up am besten geeignet.</v>
      </c>
      <c r="P83" t="str">
        <f t="shared" si="15"/>
        <v/>
      </c>
      <c r="Q83" t="str">
        <f t="shared" si="16"/>
        <v/>
      </c>
      <c r="R83" t="str">
        <f t="shared" si="17"/>
        <v/>
      </c>
      <c r="S83" t="str">
        <f t="shared" si="18"/>
        <v/>
      </c>
      <c r="T83" t="str">
        <f>IF(C83="Asymmetrisch","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83" t="str">
        <f t="shared" si="19"/>
        <v/>
      </c>
      <c r="V83" t="str">
        <f t="shared" si="20"/>
        <v/>
      </c>
      <c r="W83" t="str">
        <f t="shared" si="21"/>
        <v/>
      </c>
      <c r="X83" t="str">
        <f t="shared" si="22"/>
        <v xml:space="preserve"> Genau passend für Deine Brust sind Vollschalen BHs.</v>
      </c>
      <c r="Y83" t="str">
        <f t="shared" si="23"/>
        <v/>
      </c>
      <c r="Z83">
        <f t="shared" si="24"/>
        <v>1</v>
      </c>
      <c r="AA83">
        <f t="shared" si="25"/>
        <v>1</v>
      </c>
    </row>
    <row r="84" spans="1:27" x14ac:dyDescent="0.2">
      <c r="A84" t="s">
        <v>14</v>
      </c>
      <c r="B84" t="s">
        <v>1</v>
      </c>
      <c r="C84" t="s">
        <v>2</v>
      </c>
      <c r="D84" t="s">
        <v>10</v>
      </c>
      <c r="E84" t="s">
        <v>7</v>
      </c>
      <c r="I84" s="1" t="s">
        <v>5</v>
      </c>
      <c r="L84" s="1" t="s">
        <v>5</v>
      </c>
      <c r="M84" s="1" t="s">
        <v>5</v>
      </c>
      <c r="N84"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84" t="str">
        <f t="shared" si="14"/>
        <v>Wir empfehlen Dir vor allen Dingen BH-Typen, die Dir Stabilität und Halt geben. Dafür sind BHs mit einem Push-Up am besten geeignet.</v>
      </c>
      <c r="P84" t="str">
        <f t="shared" si="15"/>
        <v/>
      </c>
      <c r="Q84" t="str">
        <f t="shared" si="16"/>
        <v/>
      </c>
      <c r="R84" t="str">
        <f t="shared" si="17"/>
        <v/>
      </c>
      <c r="S84" t="str">
        <f t="shared" si="18"/>
        <v/>
      </c>
      <c r="T84" t="str">
        <f>IF(C84="Asymmetrisch","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84" t="str">
        <f t="shared" si="19"/>
        <v/>
      </c>
      <c r="V84" t="str">
        <f t="shared" si="20"/>
        <v/>
      </c>
      <c r="W84" t="str">
        <f t="shared" si="21"/>
        <v/>
      </c>
      <c r="X84" t="str">
        <f t="shared" si="22"/>
        <v xml:space="preserve"> Genau passend für Deine Brust sind Vollschalen BHs.</v>
      </c>
      <c r="Y84" t="str">
        <f t="shared" si="23"/>
        <v/>
      </c>
      <c r="Z84">
        <f t="shared" si="24"/>
        <v>1</v>
      </c>
      <c r="AA84">
        <f t="shared" si="25"/>
        <v>1</v>
      </c>
    </row>
    <row r="85" spans="1:27" x14ac:dyDescent="0.2">
      <c r="A85" t="s">
        <v>14</v>
      </c>
      <c r="B85" t="s">
        <v>1</v>
      </c>
      <c r="C85" t="s">
        <v>2</v>
      </c>
      <c r="D85" t="s">
        <v>10</v>
      </c>
      <c r="E85" t="s">
        <v>8</v>
      </c>
      <c r="I85" s="1" t="s">
        <v>5</v>
      </c>
      <c r="L85" s="1" t="s">
        <v>5</v>
      </c>
      <c r="M85" s="1" t="s">
        <v>5</v>
      </c>
      <c r="N85"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85" t="str">
        <f t="shared" si="14"/>
        <v>Wir empfehlen Dir vor allen Dingen BH-Typen, die Dir Stabilität und Halt geben. Dafür sind BHs mit einem Push-Up am besten geeignet.</v>
      </c>
      <c r="P85" t="str">
        <f t="shared" si="15"/>
        <v/>
      </c>
      <c r="Q85" t="str">
        <f t="shared" si="16"/>
        <v/>
      </c>
      <c r="R85" t="str">
        <f t="shared" si="17"/>
        <v/>
      </c>
      <c r="S85" t="str">
        <f t="shared" si="18"/>
        <v/>
      </c>
      <c r="T85" t="str">
        <f>IF(C85="Asymmetrisch","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85" t="str">
        <f t="shared" si="19"/>
        <v/>
      </c>
      <c r="V85" t="str">
        <f t="shared" si="20"/>
        <v/>
      </c>
      <c r="W85" t="str">
        <f t="shared" si="21"/>
        <v/>
      </c>
      <c r="X85" t="str">
        <f t="shared" si="22"/>
        <v xml:space="preserve"> Genau passend für Deine Brust sind Vollschalen BHs.</v>
      </c>
      <c r="Y85" t="str">
        <f t="shared" si="23"/>
        <v/>
      </c>
      <c r="Z85">
        <f t="shared" si="24"/>
        <v>1</v>
      </c>
      <c r="AA85">
        <f t="shared" si="25"/>
        <v>1</v>
      </c>
    </row>
    <row r="86" spans="1:27" x14ac:dyDescent="0.2">
      <c r="A86" t="s">
        <v>14</v>
      </c>
      <c r="B86" t="s">
        <v>1</v>
      </c>
      <c r="C86" t="s">
        <v>11</v>
      </c>
      <c r="D86" t="s">
        <v>3</v>
      </c>
      <c r="E86" t="s">
        <v>4</v>
      </c>
      <c r="I86" s="1" t="s">
        <v>5</v>
      </c>
      <c r="L86" s="1" t="s">
        <v>5</v>
      </c>
      <c r="N86" t="str">
        <f t="shared" si="13"/>
        <v>Wir empfehlen Dir vor allen Dingen BH-Typen, die Dir Stabilität und Halt geben. Dafür sind BHs mit einem Push-Up am besten geeignet. Genau passend für Deine Brust sind Vollschalen BHs.</v>
      </c>
      <c r="O86" t="str">
        <f t="shared" si="14"/>
        <v>Wir empfehlen Dir vor allen Dingen BH-Typen, die Dir Stabilität und Halt geben. Dafür sind BHs mit einem Push-Up am besten geeignet.</v>
      </c>
      <c r="P86" t="str">
        <f t="shared" si="15"/>
        <v/>
      </c>
      <c r="Q86" t="str">
        <f t="shared" si="16"/>
        <v/>
      </c>
      <c r="R86" t="str">
        <f t="shared" si="17"/>
        <v/>
      </c>
      <c r="S86" t="str">
        <f t="shared" si="18"/>
        <v/>
      </c>
      <c r="T86" t="str">
        <f>IF(C86="Asymmetrisch"," Idealerweise bietet Dein BH die Möglichkeit ein Pad herauszunehmen, um die unterschiedliche Größe Deiner Brüste auszugleichen","")</f>
        <v/>
      </c>
      <c r="U86" t="str">
        <f t="shared" si="19"/>
        <v/>
      </c>
      <c r="V86" t="str">
        <f t="shared" si="20"/>
        <v/>
      </c>
      <c r="W86" t="str">
        <f t="shared" si="21"/>
        <v/>
      </c>
      <c r="X86" t="str">
        <f t="shared" si="22"/>
        <v xml:space="preserve"> Genau passend für Deine Brust sind Vollschalen BHs.</v>
      </c>
      <c r="Y86" t="str">
        <f t="shared" si="23"/>
        <v/>
      </c>
      <c r="Z86">
        <f t="shared" si="24"/>
        <v>1</v>
      </c>
      <c r="AA86">
        <f t="shared" si="25"/>
        <v>1</v>
      </c>
    </row>
    <row r="87" spans="1:27" x14ac:dyDescent="0.2">
      <c r="A87" t="s">
        <v>14</v>
      </c>
      <c r="B87" t="s">
        <v>1</v>
      </c>
      <c r="C87" t="s">
        <v>11</v>
      </c>
      <c r="D87" t="s">
        <v>3</v>
      </c>
      <c r="E87" t="s">
        <v>6</v>
      </c>
      <c r="I87" s="1" t="s">
        <v>5</v>
      </c>
      <c r="L87" s="1" t="s">
        <v>5</v>
      </c>
      <c r="N87" t="str">
        <f t="shared" si="13"/>
        <v>Wir empfehlen Dir vor allen Dingen BH-Typen, die Dir Stabilität und Halt geben. Dafür sind BHs mit einem Push-Up am besten geeignet. Genau passend für Deine Brust sind Vollschalen BHs.</v>
      </c>
      <c r="O87" t="str">
        <f t="shared" si="14"/>
        <v>Wir empfehlen Dir vor allen Dingen BH-Typen, die Dir Stabilität und Halt geben. Dafür sind BHs mit einem Push-Up am besten geeignet.</v>
      </c>
      <c r="P87" t="str">
        <f t="shared" si="15"/>
        <v/>
      </c>
      <c r="Q87" t="str">
        <f t="shared" si="16"/>
        <v/>
      </c>
      <c r="R87" t="str">
        <f t="shared" si="17"/>
        <v/>
      </c>
      <c r="S87" t="str">
        <f t="shared" si="18"/>
        <v/>
      </c>
      <c r="T87" t="str">
        <f>IF(C87="Asymmetrisch"," Idealerweise bietet Dein BH die Möglichkeit ein Pad herauszunehmen, um die unterschiedliche Größe Deiner Brüste auszugleichen","")</f>
        <v/>
      </c>
      <c r="U87" t="str">
        <f t="shared" si="19"/>
        <v/>
      </c>
      <c r="V87" t="str">
        <f t="shared" si="20"/>
        <v/>
      </c>
      <c r="W87" t="str">
        <f t="shared" si="21"/>
        <v/>
      </c>
      <c r="X87" t="str">
        <f t="shared" si="22"/>
        <v xml:space="preserve"> Genau passend für Deine Brust sind Vollschalen BHs.</v>
      </c>
      <c r="Y87" t="str">
        <f t="shared" si="23"/>
        <v/>
      </c>
      <c r="Z87">
        <f t="shared" si="24"/>
        <v>1</v>
      </c>
      <c r="AA87">
        <f t="shared" si="25"/>
        <v>1</v>
      </c>
    </row>
    <row r="88" spans="1:27" x14ac:dyDescent="0.2">
      <c r="A88" t="s">
        <v>14</v>
      </c>
      <c r="B88" t="s">
        <v>1</v>
      </c>
      <c r="C88" t="s">
        <v>11</v>
      </c>
      <c r="D88" t="s">
        <v>3</v>
      </c>
      <c r="E88" t="s">
        <v>7</v>
      </c>
      <c r="I88" s="1" t="s">
        <v>5</v>
      </c>
      <c r="L88" s="1" t="s">
        <v>5</v>
      </c>
      <c r="N88" t="str">
        <f t="shared" si="13"/>
        <v>Wir empfehlen Dir vor allen Dingen BH-Typen, die Dir Stabilität und Halt geben. Dafür sind BHs mit einem Push-Up am besten geeignet. Genau passend für Deine Brust sind Vollschalen BHs.</v>
      </c>
      <c r="O88" t="str">
        <f t="shared" si="14"/>
        <v>Wir empfehlen Dir vor allen Dingen BH-Typen, die Dir Stabilität und Halt geben. Dafür sind BHs mit einem Push-Up am besten geeignet.</v>
      </c>
      <c r="P88" t="str">
        <f t="shared" si="15"/>
        <v/>
      </c>
      <c r="Q88" t="str">
        <f t="shared" si="16"/>
        <v/>
      </c>
      <c r="R88" t="str">
        <f t="shared" si="17"/>
        <v/>
      </c>
      <c r="S88" t="str">
        <f t="shared" si="18"/>
        <v/>
      </c>
      <c r="T88" t="str">
        <f>IF(C88="Asymmetrisch"," Idealerweise bietet Dein BH die Möglichkeit ein Pad herauszunehmen, um die unterschiedliche Größe Deiner Brüste auszugleichen","")</f>
        <v/>
      </c>
      <c r="U88" t="str">
        <f t="shared" si="19"/>
        <v/>
      </c>
      <c r="V88" t="str">
        <f t="shared" si="20"/>
        <v/>
      </c>
      <c r="W88" t="str">
        <f t="shared" si="21"/>
        <v/>
      </c>
      <c r="X88" t="str">
        <f t="shared" si="22"/>
        <v xml:space="preserve"> Genau passend für Deine Brust sind Vollschalen BHs.</v>
      </c>
      <c r="Y88" t="str">
        <f t="shared" si="23"/>
        <v/>
      </c>
      <c r="Z88">
        <f t="shared" si="24"/>
        <v>1</v>
      </c>
      <c r="AA88">
        <f t="shared" si="25"/>
        <v>1</v>
      </c>
    </row>
    <row r="89" spans="1:27" x14ac:dyDescent="0.2">
      <c r="A89" t="s">
        <v>14</v>
      </c>
      <c r="B89" t="s">
        <v>1</v>
      </c>
      <c r="C89" t="s">
        <v>11</v>
      </c>
      <c r="D89" t="s">
        <v>3</v>
      </c>
      <c r="E89" t="s">
        <v>8</v>
      </c>
      <c r="I89" s="1" t="s">
        <v>5</v>
      </c>
      <c r="L89" s="1" t="s">
        <v>5</v>
      </c>
      <c r="N89" t="str">
        <f t="shared" si="13"/>
        <v>Wir empfehlen Dir vor allen Dingen BH-Typen, die Dir Stabilität und Halt geben. Dafür sind BHs mit einem Push-Up am besten geeignet. Genau passend für Deine Brust sind Vollschalen BHs.</v>
      </c>
      <c r="O89" t="str">
        <f t="shared" si="14"/>
        <v>Wir empfehlen Dir vor allen Dingen BH-Typen, die Dir Stabilität und Halt geben. Dafür sind BHs mit einem Push-Up am besten geeignet.</v>
      </c>
      <c r="P89" t="str">
        <f t="shared" si="15"/>
        <v/>
      </c>
      <c r="Q89" t="str">
        <f t="shared" si="16"/>
        <v/>
      </c>
      <c r="R89" t="str">
        <f t="shared" si="17"/>
        <v/>
      </c>
      <c r="S89" t="str">
        <f t="shared" si="18"/>
        <v/>
      </c>
      <c r="T89" t="str">
        <f>IF(C89="Asymmetrisch"," Idealerweise bietet Dein BH die Möglichkeit ein Pad herauszunehmen, um die unterschiedliche Größe Deiner Brüste auszugleichen","")</f>
        <v/>
      </c>
      <c r="U89" t="str">
        <f t="shared" si="19"/>
        <v/>
      </c>
      <c r="V89" t="str">
        <f t="shared" si="20"/>
        <v/>
      </c>
      <c r="W89" t="str">
        <f t="shared" si="21"/>
        <v/>
      </c>
      <c r="X89" t="str">
        <f t="shared" si="22"/>
        <v xml:space="preserve"> Genau passend für Deine Brust sind Vollschalen BHs.</v>
      </c>
      <c r="Y89" t="str">
        <f t="shared" si="23"/>
        <v/>
      </c>
      <c r="Z89">
        <f t="shared" si="24"/>
        <v>1</v>
      </c>
      <c r="AA89">
        <f t="shared" si="25"/>
        <v>1</v>
      </c>
    </row>
    <row r="90" spans="1:27" x14ac:dyDescent="0.2">
      <c r="A90" t="s">
        <v>14</v>
      </c>
      <c r="B90" t="s">
        <v>1</v>
      </c>
      <c r="C90" t="s">
        <v>11</v>
      </c>
      <c r="D90" t="s">
        <v>9</v>
      </c>
      <c r="E90" t="s">
        <v>4</v>
      </c>
      <c r="I90" s="1" t="s">
        <v>5</v>
      </c>
      <c r="L90" s="1" t="s">
        <v>5</v>
      </c>
      <c r="M90" s="1" t="s">
        <v>5</v>
      </c>
      <c r="N90" t="str">
        <f t="shared" si="13"/>
        <v>Wir empfehlen Dir vor allen Dingen BH-Typen, die Dir Stabilität und Halt geben. Dafür sind BHs mit einem Push-Up am besten geeignet. Genau passend für Deine Brust sind Vollschalen BHs.</v>
      </c>
      <c r="O90" t="str">
        <f t="shared" si="14"/>
        <v>Wir empfehlen Dir vor allen Dingen BH-Typen, die Dir Stabilität und Halt geben. Dafür sind BHs mit einem Push-Up am besten geeignet.</v>
      </c>
      <c r="P90" t="str">
        <f t="shared" si="15"/>
        <v/>
      </c>
      <c r="Q90" t="str">
        <f t="shared" si="16"/>
        <v/>
      </c>
      <c r="R90" t="str">
        <f t="shared" si="17"/>
        <v/>
      </c>
      <c r="S90" t="str">
        <f t="shared" si="18"/>
        <v/>
      </c>
      <c r="T90" t="str">
        <f>IF(C90="Asymmetrisch"," Idealerweise bietet Dein BH die Möglichkeit ein Pad herauszunehmen, um die unterschiedliche Größe Deiner Brüste auszugleichen","")</f>
        <v/>
      </c>
      <c r="U90" t="str">
        <f t="shared" si="19"/>
        <v/>
      </c>
      <c r="V90" t="str">
        <f t="shared" si="20"/>
        <v/>
      </c>
      <c r="W90" t="str">
        <f t="shared" si="21"/>
        <v/>
      </c>
      <c r="X90" t="str">
        <f t="shared" si="22"/>
        <v xml:space="preserve"> Genau passend für Deine Brust sind Vollschalen BHs.</v>
      </c>
      <c r="Y90" t="str">
        <f t="shared" si="23"/>
        <v/>
      </c>
      <c r="Z90">
        <f t="shared" si="24"/>
        <v>1</v>
      </c>
      <c r="AA90">
        <f t="shared" si="25"/>
        <v>1</v>
      </c>
    </row>
    <row r="91" spans="1:27" x14ac:dyDescent="0.2">
      <c r="A91" t="s">
        <v>14</v>
      </c>
      <c r="B91" t="s">
        <v>1</v>
      </c>
      <c r="C91" t="s">
        <v>11</v>
      </c>
      <c r="D91" t="s">
        <v>9</v>
      </c>
      <c r="E91" t="s">
        <v>6</v>
      </c>
      <c r="I91" s="1" t="s">
        <v>5</v>
      </c>
      <c r="L91" s="1" t="s">
        <v>5</v>
      </c>
      <c r="M91" s="1" t="s">
        <v>5</v>
      </c>
      <c r="N91" t="str">
        <f t="shared" si="13"/>
        <v>Wir empfehlen Dir vor allen Dingen BH-Typen, die Dir Stabilität und Halt geben. Dafür sind BHs mit einem Push-Up am besten geeignet. Genau passend für Deine Brust sind Vollschalen BHs.</v>
      </c>
      <c r="O91" t="str">
        <f t="shared" si="14"/>
        <v>Wir empfehlen Dir vor allen Dingen BH-Typen, die Dir Stabilität und Halt geben. Dafür sind BHs mit einem Push-Up am besten geeignet.</v>
      </c>
      <c r="P91" t="str">
        <f t="shared" si="15"/>
        <v/>
      </c>
      <c r="Q91" t="str">
        <f t="shared" si="16"/>
        <v/>
      </c>
      <c r="R91" t="str">
        <f t="shared" si="17"/>
        <v/>
      </c>
      <c r="S91" t="str">
        <f t="shared" si="18"/>
        <v/>
      </c>
      <c r="T91" t="str">
        <f>IF(C91="Asymmetrisch"," Idealerweise bietet Dein BH die Möglichkeit ein Pad herauszunehmen, um die unterschiedliche Größe Deiner Brüste auszugleichen","")</f>
        <v/>
      </c>
      <c r="U91" t="str">
        <f t="shared" si="19"/>
        <v/>
      </c>
      <c r="V91" t="str">
        <f t="shared" si="20"/>
        <v/>
      </c>
      <c r="W91" t="str">
        <f t="shared" si="21"/>
        <v/>
      </c>
      <c r="X91" t="str">
        <f t="shared" si="22"/>
        <v xml:space="preserve"> Genau passend für Deine Brust sind Vollschalen BHs.</v>
      </c>
      <c r="Y91" t="str">
        <f t="shared" si="23"/>
        <v/>
      </c>
      <c r="Z91">
        <f t="shared" si="24"/>
        <v>1</v>
      </c>
      <c r="AA91">
        <f t="shared" si="25"/>
        <v>1</v>
      </c>
    </row>
    <row r="92" spans="1:27" x14ac:dyDescent="0.2">
      <c r="A92" t="s">
        <v>14</v>
      </c>
      <c r="B92" t="s">
        <v>1</v>
      </c>
      <c r="C92" t="s">
        <v>11</v>
      </c>
      <c r="D92" t="s">
        <v>9</v>
      </c>
      <c r="E92" t="s">
        <v>7</v>
      </c>
      <c r="I92" s="1" t="s">
        <v>5</v>
      </c>
      <c r="L92" s="1" t="s">
        <v>5</v>
      </c>
      <c r="M92" s="1" t="s">
        <v>5</v>
      </c>
      <c r="N92" t="str">
        <f t="shared" si="13"/>
        <v>Wir empfehlen Dir vor allen Dingen BH-Typen, die Dir Stabilität und Halt geben. Dafür sind BHs mit einem Push-Up am besten geeignet. Genau passend für Deine Brust sind Vollschalen BHs.</v>
      </c>
      <c r="O92" t="str">
        <f t="shared" si="14"/>
        <v>Wir empfehlen Dir vor allen Dingen BH-Typen, die Dir Stabilität und Halt geben. Dafür sind BHs mit einem Push-Up am besten geeignet.</v>
      </c>
      <c r="P92" t="str">
        <f t="shared" si="15"/>
        <v/>
      </c>
      <c r="Q92" t="str">
        <f t="shared" si="16"/>
        <v/>
      </c>
      <c r="R92" t="str">
        <f t="shared" si="17"/>
        <v/>
      </c>
      <c r="S92" t="str">
        <f t="shared" si="18"/>
        <v/>
      </c>
      <c r="T92" t="str">
        <f>IF(C92="Asymmetrisch"," Idealerweise bietet Dein BH die Möglichkeit ein Pad herauszunehmen, um die unterschiedliche Größe Deiner Brüste auszugleichen","")</f>
        <v/>
      </c>
      <c r="U92" t="str">
        <f t="shared" si="19"/>
        <v/>
      </c>
      <c r="V92" t="str">
        <f t="shared" si="20"/>
        <v/>
      </c>
      <c r="W92" t="str">
        <f t="shared" si="21"/>
        <v/>
      </c>
      <c r="X92" t="str">
        <f t="shared" si="22"/>
        <v xml:space="preserve"> Genau passend für Deine Brust sind Vollschalen BHs.</v>
      </c>
      <c r="Y92" t="str">
        <f t="shared" si="23"/>
        <v/>
      </c>
      <c r="Z92">
        <f t="shared" si="24"/>
        <v>1</v>
      </c>
      <c r="AA92">
        <f t="shared" si="25"/>
        <v>1</v>
      </c>
    </row>
    <row r="93" spans="1:27" x14ac:dyDescent="0.2">
      <c r="A93" t="s">
        <v>14</v>
      </c>
      <c r="B93" t="s">
        <v>1</v>
      </c>
      <c r="C93" t="s">
        <v>11</v>
      </c>
      <c r="D93" t="s">
        <v>9</v>
      </c>
      <c r="E93" t="s">
        <v>8</v>
      </c>
      <c r="I93" s="1" t="s">
        <v>5</v>
      </c>
      <c r="L93" s="1" t="s">
        <v>5</v>
      </c>
      <c r="M93" s="1" t="s">
        <v>5</v>
      </c>
      <c r="N93" t="str">
        <f t="shared" si="13"/>
        <v>Wir empfehlen Dir vor allen Dingen BH-Typen, die Dir Stabilität und Halt geben. Dafür sind BHs mit einem Push-Up am besten geeignet. Genau passend für Deine Brust sind Vollschalen BHs.</v>
      </c>
      <c r="O93" t="str">
        <f t="shared" si="14"/>
        <v>Wir empfehlen Dir vor allen Dingen BH-Typen, die Dir Stabilität und Halt geben. Dafür sind BHs mit einem Push-Up am besten geeignet.</v>
      </c>
      <c r="P93" t="str">
        <f t="shared" si="15"/>
        <v/>
      </c>
      <c r="Q93" t="str">
        <f t="shared" si="16"/>
        <v/>
      </c>
      <c r="R93" t="str">
        <f t="shared" si="17"/>
        <v/>
      </c>
      <c r="S93" t="str">
        <f t="shared" si="18"/>
        <v/>
      </c>
      <c r="T93" t="str">
        <f>IF(C93="Asymmetrisch"," Idealerweise bietet Dein BH die Möglichkeit ein Pad herauszunehmen, um die unterschiedliche Größe Deiner Brüste auszugleichen","")</f>
        <v/>
      </c>
      <c r="U93" t="str">
        <f t="shared" si="19"/>
        <v/>
      </c>
      <c r="V93" t="str">
        <f t="shared" si="20"/>
        <v/>
      </c>
      <c r="W93" t="str">
        <f t="shared" si="21"/>
        <v/>
      </c>
      <c r="X93" t="str">
        <f t="shared" si="22"/>
        <v xml:space="preserve"> Genau passend für Deine Brust sind Vollschalen BHs.</v>
      </c>
      <c r="Y93" t="str">
        <f t="shared" si="23"/>
        <v/>
      </c>
      <c r="Z93">
        <f t="shared" si="24"/>
        <v>1</v>
      </c>
      <c r="AA93">
        <f t="shared" si="25"/>
        <v>1</v>
      </c>
    </row>
    <row r="94" spans="1:27" x14ac:dyDescent="0.2">
      <c r="A94" t="s">
        <v>14</v>
      </c>
      <c r="B94" t="s">
        <v>1</v>
      </c>
      <c r="C94" t="s">
        <v>11</v>
      </c>
      <c r="D94" t="s">
        <v>10</v>
      </c>
      <c r="E94" t="s">
        <v>4</v>
      </c>
      <c r="I94" s="1" t="s">
        <v>5</v>
      </c>
      <c r="L94" s="1" t="s">
        <v>5</v>
      </c>
      <c r="M94" s="1" t="s">
        <v>5</v>
      </c>
      <c r="N94" t="str">
        <f t="shared" si="13"/>
        <v>Wir empfehlen Dir vor allen Dingen BH-Typen, die Dir Stabilität und Halt geben. Dafür sind BHs mit einem Push-Up am besten geeignet. Genau passend für Deine Brust sind Vollschalen BHs.</v>
      </c>
      <c r="O94" t="str">
        <f t="shared" si="14"/>
        <v>Wir empfehlen Dir vor allen Dingen BH-Typen, die Dir Stabilität und Halt geben. Dafür sind BHs mit einem Push-Up am besten geeignet.</v>
      </c>
      <c r="P94" t="str">
        <f t="shared" si="15"/>
        <v/>
      </c>
      <c r="Q94" t="str">
        <f t="shared" si="16"/>
        <v/>
      </c>
      <c r="R94" t="str">
        <f t="shared" si="17"/>
        <v/>
      </c>
      <c r="S94" t="str">
        <f t="shared" si="18"/>
        <v/>
      </c>
      <c r="T94" t="str">
        <f>IF(C94="Asymmetrisch"," Idealerweise bietet Dein BH die Möglichkeit ein Pad herauszunehmen, um die unterschiedliche Größe Deiner Brüste auszugleichen","")</f>
        <v/>
      </c>
      <c r="U94" t="str">
        <f t="shared" si="19"/>
        <v/>
      </c>
      <c r="V94" t="str">
        <f t="shared" si="20"/>
        <v/>
      </c>
      <c r="W94" t="str">
        <f t="shared" si="21"/>
        <v/>
      </c>
      <c r="X94" t="str">
        <f t="shared" si="22"/>
        <v xml:space="preserve"> Genau passend für Deine Brust sind Vollschalen BHs.</v>
      </c>
      <c r="Y94" t="str">
        <f t="shared" si="23"/>
        <v/>
      </c>
      <c r="Z94">
        <f t="shared" si="24"/>
        <v>1</v>
      </c>
      <c r="AA94">
        <f t="shared" si="25"/>
        <v>1</v>
      </c>
    </row>
    <row r="95" spans="1:27" x14ac:dyDescent="0.2">
      <c r="A95" t="s">
        <v>14</v>
      </c>
      <c r="B95" t="s">
        <v>1</v>
      </c>
      <c r="C95" t="s">
        <v>11</v>
      </c>
      <c r="D95" t="s">
        <v>10</v>
      </c>
      <c r="E95" t="s">
        <v>6</v>
      </c>
      <c r="I95" s="1" t="s">
        <v>5</v>
      </c>
      <c r="L95" s="1" t="s">
        <v>5</v>
      </c>
      <c r="M95" s="1" t="s">
        <v>5</v>
      </c>
      <c r="N95" t="str">
        <f t="shared" si="13"/>
        <v>Wir empfehlen Dir vor allen Dingen BH-Typen, die Dir Stabilität und Halt geben. Dafür sind BHs mit einem Push-Up am besten geeignet. Genau passend für Deine Brust sind Vollschalen BHs.</v>
      </c>
      <c r="O95" t="str">
        <f t="shared" si="14"/>
        <v>Wir empfehlen Dir vor allen Dingen BH-Typen, die Dir Stabilität und Halt geben. Dafür sind BHs mit einem Push-Up am besten geeignet.</v>
      </c>
      <c r="P95" t="str">
        <f t="shared" si="15"/>
        <v/>
      </c>
      <c r="Q95" t="str">
        <f t="shared" si="16"/>
        <v/>
      </c>
      <c r="R95" t="str">
        <f t="shared" si="17"/>
        <v/>
      </c>
      <c r="S95" t="str">
        <f t="shared" si="18"/>
        <v/>
      </c>
      <c r="T95" t="str">
        <f>IF(C95="Asymmetrisch"," Idealerweise bietet Dein BH die Möglichkeit ein Pad herauszunehmen, um die unterschiedliche Größe Deiner Brüste auszugleichen","")</f>
        <v/>
      </c>
      <c r="U95" t="str">
        <f t="shared" si="19"/>
        <v/>
      </c>
      <c r="V95" t="str">
        <f t="shared" si="20"/>
        <v/>
      </c>
      <c r="W95" t="str">
        <f t="shared" si="21"/>
        <v/>
      </c>
      <c r="X95" t="str">
        <f t="shared" si="22"/>
        <v xml:space="preserve"> Genau passend für Deine Brust sind Vollschalen BHs.</v>
      </c>
      <c r="Y95" t="str">
        <f t="shared" si="23"/>
        <v/>
      </c>
      <c r="Z95">
        <f t="shared" si="24"/>
        <v>1</v>
      </c>
      <c r="AA95">
        <f t="shared" si="25"/>
        <v>1</v>
      </c>
    </row>
    <row r="96" spans="1:27" x14ac:dyDescent="0.2">
      <c r="A96" t="s">
        <v>14</v>
      </c>
      <c r="B96" t="s">
        <v>1</v>
      </c>
      <c r="C96" t="s">
        <v>11</v>
      </c>
      <c r="D96" t="s">
        <v>10</v>
      </c>
      <c r="E96" t="s">
        <v>7</v>
      </c>
      <c r="I96" s="1" t="s">
        <v>5</v>
      </c>
      <c r="L96" s="1" t="s">
        <v>5</v>
      </c>
      <c r="M96" s="1" t="s">
        <v>5</v>
      </c>
      <c r="N96" t="str">
        <f t="shared" si="13"/>
        <v>Wir empfehlen Dir vor allen Dingen BH-Typen, die Dir Stabilität und Halt geben. Dafür sind BHs mit einem Push-Up am besten geeignet. Genau passend für Deine Brust sind Vollschalen BHs.</v>
      </c>
      <c r="O96" t="str">
        <f t="shared" si="14"/>
        <v>Wir empfehlen Dir vor allen Dingen BH-Typen, die Dir Stabilität und Halt geben. Dafür sind BHs mit einem Push-Up am besten geeignet.</v>
      </c>
      <c r="P96" t="str">
        <f t="shared" si="15"/>
        <v/>
      </c>
      <c r="Q96" t="str">
        <f t="shared" si="16"/>
        <v/>
      </c>
      <c r="R96" t="str">
        <f t="shared" si="17"/>
        <v/>
      </c>
      <c r="S96" t="str">
        <f t="shared" si="18"/>
        <v/>
      </c>
      <c r="T96" t="str">
        <f>IF(C96="Asymmetrisch"," Idealerweise bietet Dein BH die Möglichkeit ein Pad herauszunehmen, um die unterschiedliche Größe Deiner Brüste auszugleichen","")</f>
        <v/>
      </c>
      <c r="U96" t="str">
        <f t="shared" si="19"/>
        <v/>
      </c>
      <c r="V96" t="str">
        <f t="shared" si="20"/>
        <v/>
      </c>
      <c r="W96" t="str">
        <f t="shared" si="21"/>
        <v/>
      </c>
      <c r="X96" t="str">
        <f t="shared" si="22"/>
        <v xml:space="preserve"> Genau passend für Deine Brust sind Vollschalen BHs.</v>
      </c>
      <c r="Y96" t="str">
        <f t="shared" si="23"/>
        <v/>
      </c>
      <c r="Z96">
        <f t="shared" si="24"/>
        <v>1</v>
      </c>
      <c r="AA96">
        <f t="shared" si="25"/>
        <v>1</v>
      </c>
    </row>
    <row r="97" spans="1:27" x14ac:dyDescent="0.2">
      <c r="A97" t="s">
        <v>14</v>
      </c>
      <c r="B97" t="s">
        <v>1</v>
      </c>
      <c r="C97" t="s">
        <v>11</v>
      </c>
      <c r="D97" t="s">
        <v>10</v>
      </c>
      <c r="E97" t="s">
        <v>8</v>
      </c>
      <c r="I97" s="1" t="s">
        <v>5</v>
      </c>
      <c r="L97" s="1" t="s">
        <v>5</v>
      </c>
      <c r="M97" s="1" t="s">
        <v>5</v>
      </c>
      <c r="N97" t="str">
        <f t="shared" si="13"/>
        <v>Wir empfehlen Dir vor allen Dingen BH-Typen, die Dir Stabilität und Halt geben. Dafür sind BHs mit einem Push-Up am besten geeignet. Genau passend für Deine Brust sind Vollschalen BHs.</v>
      </c>
      <c r="O97" t="str">
        <f t="shared" si="14"/>
        <v>Wir empfehlen Dir vor allen Dingen BH-Typen, die Dir Stabilität und Halt geben. Dafür sind BHs mit einem Push-Up am besten geeignet.</v>
      </c>
      <c r="P97" t="str">
        <f t="shared" si="15"/>
        <v/>
      </c>
      <c r="Q97" t="str">
        <f t="shared" si="16"/>
        <v/>
      </c>
      <c r="R97" t="str">
        <f t="shared" si="17"/>
        <v/>
      </c>
      <c r="S97" t="str">
        <f t="shared" si="18"/>
        <v/>
      </c>
      <c r="T97" t="str">
        <f>IF(C97="Asymmetrisch"," Idealerweise bietet Dein BH die Möglichkeit ein Pad herauszunehmen, um die unterschiedliche Größe Deiner Brüste auszugleichen","")</f>
        <v/>
      </c>
      <c r="U97" t="str">
        <f t="shared" si="19"/>
        <v/>
      </c>
      <c r="V97" t="str">
        <f t="shared" si="20"/>
        <v/>
      </c>
      <c r="W97" t="str">
        <f t="shared" si="21"/>
        <v/>
      </c>
      <c r="X97" t="str">
        <f t="shared" si="22"/>
        <v xml:space="preserve"> Genau passend für Deine Brust sind Vollschalen BHs.</v>
      </c>
      <c r="Y97" t="str">
        <f t="shared" si="23"/>
        <v/>
      </c>
      <c r="Z97">
        <f t="shared" si="24"/>
        <v>1</v>
      </c>
      <c r="AA97">
        <f t="shared" si="25"/>
        <v>1</v>
      </c>
    </row>
    <row r="98" spans="1:27" x14ac:dyDescent="0.2">
      <c r="A98" t="s">
        <v>14</v>
      </c>
      <c r="B98" t="s">
        <v>12</v>
      </c>
      <c r="C98" t="s">
        <v>2</v>
      </c>
      <c r="D98" t="s">
        <v>3</v>
      </c>
      <c r="E98" t="s">
        <v>4</v>
      </c>
      <c r="I98" s="1" t="s">
        <v>5</v>
      </c>
      <c r="L98" s="1" t="s">
        <v>5</v>
      </c>
      <c r="N98"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98" t="str">
        <f t="shared" si="14"/>
        <v>Wir empfehlen Dir vor allen Dingen BH-Typen, die Dir Stabilität und Halt geben. Dafür sind BHs mit einem Push-Up am besten geeignet.</v>
      </c>
      <c r="P98" t="str">
        <f t="shared" si="15"/>
        <v/>
      </c>
      <c r="Q98" t="str">
        <f t="shared" si="16"/>
        <v/>
      </c>
      <c r="R98" t="str">
        <f t="shared" si="17"/>
        <v/>
      </c>
      <c r="S98" t="str">
        <f t="shared" si="18"/>
        <v/>
      </c>
      <c r="T98" t="str">
        <f>IF(C98="Asymmetrisch","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98" t="str">
        <f t="shared" si="19"/>
        <v/>
      </c>
      <c r="V98" t="str">
        <f t="shared" si="20"/>
        <v/>
      </c>
      <c r="W98" t="str">
        <f t="shared" si="21"/>
        <v/>
      </c>
      <c r="X98" t="str">
        <f t="shared" si="22"/>
        <v xml:space="preserve"> Genau passend für Deine Brust sind Vollschalen BHs.</v>
      </c>
      <c r="Y98" t="str">
        <f t="shared" si="23"/>
        <v/>
      </c>
      <c r="Z98">
        <f t="shared" si="24"/>
        <v>1</v>
      </c>
      <c r="AA98">
        <f t="shared" si="25"/>
        <v>1</v>
      </c>
    </row>
    <row r="99" spans="1:27" x14ac:dyDescent="0.2">
      <c r="A99" t="s">
        <v>14</v>
      </c>
      <c r="B99" t="s">
        <v>12</v>
      </c>
      <c r="C99" t="s">
        <v>2</v>
      </c>
      <c r="D99" t="s">
        <v>3</v>
      </c>
      <c r="E99" t="s">
        <v>6</v>
      </c>
      <c r="I99" s="1" t="s">
        <v>5</v>
      </c>
      <c r="L99" s="1" t="s">
        <v>5</v>
      </c>
      <c r="N99"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99" t="str">
        <f t="shared" si="14"/>
        <v>Wir empfehlen Dir vor allen Dingen BH-Typen, die Dir Stabilität und Halt geben. Dafür sind BHs mit einem Push-Up am besten geeignet.</v>
      </c>
      <c r="P99" t="str">
        <f t="shared" si="15"/>
        <v/>
      </c>
      <c r="Q99" t="str">
        <f t="shared" si="16"/>
        <v/>
      </c>
      <c r="R99" t="str">
        <f t="shared" si="17"/>
        <v/>
      </c>
      <c r="S99" t="str">
        <f t="shared" si="18"/>
        <v/>
      </c>
      <c r="T99" t="str">
        <f>IF(C99="Asymmetrisch","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99" t="str">
        <f t="shared" si="19"/>
        <v/>
      </c>
      <c r="V99" t="str">
        <f t="shared" si="20"/>
        <v/>
      </c>
      <c r="W99" t="str">
        <f t="shared" si="21"/>
        <v/>
      </c>
      <c r="X99" t="str">
        <f t="shared" si="22"/>
        <v xml:space="preserve"> Genau passend für Deine Brust sind Vollschalen BHs.</v>
      </c>
      <c r="Y99" t="str">
        <f t="shared" si="23"/>
        <v/>
      </c>
      <c r="Z99">
        <f t="shared" si="24"/>
        <v>1</v>
      </c>
      <c r="AA99">
        <f t="shared" si="25"/>
        <v>1</v>
      </c>
    </row>
    <row r="100" spans="1:27" x14ac:dyDescent="0.2">
      <c r="A100" t="s">
        <v>14</v>
      </c>
      <c r="B100" t="s">
        <v>12</v>
      </c>
      <c r="C100" t="s">
        <v>2</v>
      </c>
      <c r="D100" t="s">
        <v>3</v>
      </c>
      <c r="E100" t="s">
        <v>7</v>
      </c>
      <c r="I100" s="1" t="s">
        <v>5</v>
      </c>
      <c r="L100" s="1" t="s">
        <v>5</v>
      </c>
      <c r="N100"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0" t="str">
        <f t="shared" si="14"/>
        <v>Wir empfehlen Dir vor allen Dingen BH-Typen, die Dir Stabilität und Halt geben. Dafür sind BHs mit einem Push-Up am besten geeignet.</v>
      </c>
      <c r="P100" t="str">
        <f t="shared" si="15"/>
        <v/>
      </c>
      <c r="Q100" t="str">
        <f t="shared" si="16"/>
        <v/>
      </c>
      <c r="R100" t="str">
        <f t="shared" si="17"/>
        <v/>
      </c>
      <c r="S100" t="str">
        <f t="shared" si="18"/>
        <v/>
      </c>
      <c r="T100" t="str">
        <f>IF(C100="Asymmetrisch","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0" t="str">
        <f t="shared" si="19"/>
        <v/>
      </c>
      <c r="V100" t="str">
        <f t="shared" si="20"/>
        <v/>
      </c>
      <c r="W100" t="str">
        <f t="shared" si="21"/>
        <v/>
      </c>
      <c r="X100" t="str">
        <f t="shared" si="22"/>
        <v xml:space="preserve"> Genau passend für Deine Brust sind Vollschalen BHs.</v>
      </c>
      <c r="Y100" t="str">
        <f t="shared" si="23"/>
        <v/>
      </c>
      <c r="Z100">
        <f t="shared" si="24"/>
        <v>1</v>
      </c>
      <c r="AA100">
        <f t="shared" si="25"/>
        <v>1</v>
      </c>
    </row>
    <row r="101" spans="1:27" x14ac:dyDescent="0.2">
      <c r="A101" t="s">
        <v>14</v>
      </c>
      <c r="B101" t="s">
        <v>12</v>
      </c>
      <c r="C101" t="s">
        <v>2</v>
      </c>
      <c r="D101" t="s">
        <v>3</v>
      </c>
      <c r="E101" t="s">
        <v>8</v>
      </c>
      <c r="I101" s="1" t="s">
        <v>5</v>
      </c>
      <c r="L101" s="1" t="s">
        <v>5</v>
      </c>
      <c r="N101"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1" t="str">
        <f t="shared" si="14"/>
        <v>Wir empfehlen Dir vor allen Dingen BH-Typen, die Dir Stabilität und Halt geben. Dafür sind BHs mit einem Push-Up am besten geeignet.</v>
      </c>
      <c r="P101" t="str">
        <f t="shared" si="15"/>
        <v/>
      </c>
      <c r="Q101" t="str">
        <f t="shared" si="16"/>
        <v/>
      </c>
      <c r="R101" t="str">
        <f t="shared" si="17"/>
        <v/>
      </c>
      <c r="S101" t="str">
        <f t="shared" si="18"/>
        <v/>
      </c>
      <c r="T101" t="str">
        <f>IF(C101="Asymmetrisch","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1" t="str">
        <f t="shared" si="19"/>
        <v/>
      </c>
      <c r="V101" t="str">
        <f t="shared" si="20"/>
        <v/>
      </c>
      <c r="W101" t="str">
        <f t="shared" si="21"/>
        <v/>
      </c>
      <c r="X101" t="str">
        <f t="shared" si="22"/>
        <v xml:space="preserve"> Genau passend für Deine Brust sind Vollschalen BHs.</v>
      </c>
      <c r="Y101" t="str">
        <f t="shared" si="23"/>
        <v/>
      </c>
      <c r="Z101">
        <f t="shared" si="24"/>
        <v>1</v>
      </c>
      <c r="AA101">
        <f t="shared" si="25"/>
        <v>1</v>
      </c>
    </row>
    <row r="102" spans="1:27" x14ac:dyDescent="0.2">
      <c r="A102" t="s">
        <v>14</v>
      </c>
      <c r="B102" t="s">
        <v>12</v>
      </c>
      <c r="C102" t="s">
        <v>2</v>
      </c>
      <c r="D102" t="s">
        <v>9</v>
      </c>
      <c r="E102" t="s">
        <v>4</v>
      </c>
      <c r="I102" s="1" t="s">
        <v>5</v>
      </c>
      <c r="L102" s="1" t="s">
        <v>5</v>
      </c>
      <c r="M102" s="1" t="s">
        <v>5</v>
      </c>
      <c r="N102"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2" t="str">
        <f t="shared" si="14"/>
        <v>Wir empfehlen Dir vor allen Dingen BH-Typen, die Dir Stabilität und Halt geben. Dafür sind BHs mit einem Push-Up am besten geeignet.</v>
      </c>
      <c r="P102" t="str">
        <f t="shared" si="15"/>
        <v/>
      </c>
      <c r="Q102" t="str">
        <f t="shared" si="16"/>
        <v/>
      </c>
      <c r="R102" t="str">
        <f t="shared" si="17"/>
        <v/>
      </c>
      <c r="S102" t="str">
        <f t="shared" si="18"/>
        <v/>
      </c>
      <c r="T102" t="str">
        <f>IF(C102="Asymmetrisch","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2" t="str">
        <f t="shared" si="19"/>
        <v/>
      </c>
      <c r="V102" t="str">
        <f t="shared" si="20"/>
        <v/>
      </c>
      <c r="W102" t="str">
        <f t="shared" si="21"/>
        <v/>
      </c>
      <c r="X102" t="str">
        <f t="shared" si="22"/>
        <v xml:space="preserve"> Genau passend für Deine Brust sind Vollschalen BHs.</v>
      </c>
      <c r="Y102" t="str">
        <f t="shared" si="23"/>
        <v/>
      </c>
      <c r="Z102">
        <f t="shared" si="24"/>
        <v>1</v>
      </c>
      <c r="AA102">
        <f t="shared" si="25"/>
        <v>1</v>
      </c>
    </row>
    <row r="103" spans="1:27" x14ac:dyDescent="0.2">
      <c r="A103" t="s">
        <v>14</v>
      </c>
      <c r="B103" t="s">
        <v>12</v>
      </c>
      <c r="C103" t="s">
        <v>2</v>
      </c>
      <c r="D103" t="s">
        <v>9</v>
      </c>
      <c r="E103" t="s">
        <v>6</v>
      </c>
      <c r="I103" s="1" t="s">
        <v>5</v>
      </c>
      <c r="L103" s="1" t="s">
        <v>5</v>
      </c>
      <c r="M103" s="1" t="s">
        <v>5</v>
      </c>
      <c r="N103"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3" t="str">
        <f t="shared" si="14"/>
        <v>Wir empfehlen Dir vor allen Dingen BH-Typen, die Dir Stabilität und Halt geben. Dafür sind BHs mit einem Push-Up am besten geeignet.</v>
      </c>
      <c r="P103" t="str">
        <f t="shared" si="15"/>
        <v/>
      </c>
      <c r="Q103" t="str">
        <f t="shared" si="16"/>
        <v/>
      </c>
      <c r="R103" t="str">
        <f t="shared" si="17"/>
        <v/>
      </c>
      <c r="S103" t="str">
        <f t="shared" si="18"/>
        <v/>
      </c>
      <c r="T103" t="str">
        <f>IF(C103="Asymmetrisch","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3" t="str">
        <f t="shared" si="19"/>
        <v/>
      </c>
      <c r="V103" t="str">
        <f t="shared" si="20"/>
        <v/>
      </c>
      <c r="W103" t="str">
        <f t="shared" si="21"/>
        <v/>
      </c>
      <c r="X103" t="str">
        <f t="shared" si="22"/>
        <v xml:space="preserve"> Genau passend für Deine Brust sind Vollschalen BHs.</v>
      </c>
      <c r="Y103" t="str">
        <f t="shared" si="23"/>
        <v/>
      </c>
      <c r="Z103">
        <f t="shared" si="24"/>
        <v>1</v>
      </c>
      <c r="AA103">
        <f t="shared" si="25"/>
        <v>1</v>
      </c>
    </row>
    <row r="104" spans="1:27" x14ac:dyDescent="0.2">
      <c r="A104" t="s">
        <v>14</v>
      </c>
      <c r="B104" t="s">
        <v>12</v>
      </c>
      <c r="C104" t="s">
        <v>2</v>
      </c>
      <c r="D104" t="s">
        <v>9</v>
      </c>
      <c r="E104" t="s">
        <v>7</v>
      </c>
      <c r="I104" s="1" t="s">
        <v>5</v>
      </c>
      <c r="L104" s="1" t="s">
        <v>5</v>
      </c>
      <c r="M104" s="1" t="s">
        <v>5</v>
      </c>
      <c r="N104"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4" t="str">
        <f t="shared" si="14"/>
        <v>Wir empfehlen Dir vor allen Dingen BH-Typen, die Dir Stabilität und Halt geben. Dafür sind BHs mit einem Push-Up am besten geeignet.</v>
      </c>
      <c r="P104" t="str">
        <f t="shared" si="15"/>
        <v/>
      </c>
      <c r="Q104" t="str">
        <f t="shared" si="16"/>
        <v/>
      </c>
      <c r="R104" t="str">
        <f t="shared" si="17"/>
        <v/>
      </c>
      <c r="S104" t="str">
        <f t="shared" si="18"/>
        <v/>
      </c>
      <c r="T104" t="str">
        <f>IF(C104="Asymmetrisch","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4" t="str">
        <f t="shared" si="19"/>
        <v/>
      </c>
      <c r="V104" t="str">
        <f t="shared" si="20"/>
        <v/>
      </c>
      <c r="W104" t="str">
        <f t="shared" si="21"/>
        <v/>
      </c>
      <c r="X104" t="str">
        <f t="shared" si="22"/>
        <v xml:space="preserve"> Genau passend für Deine Brust sind Vollschalen BHs.</v>
      </c>
      <c r="Y104" t="str">
        <f t="shared" si="23"/>
        <v/>
      </c>
      <c r="Z104">
        <f t="shared" si="24"/>
        <v>1</v>
      </c>
      <c r="AA104">
        <f t="shared" si="25"/>
        <v>1</v>
      </c>
    </row>
    <row r="105" spans="1:27" x14ac:dyDescent="0.2">
      <c r="A105" t="s">
        <v>14</v>
      </c>
      <c r="B105" t="s">
        <v>12</v>
      </c>
      <c r="C105" t="s">
        <v>2</v>
      </c>
      <c r="D105" t="s">
        <v>9</v>
      </c>
      <c r="E105" t="s">
        <v>8</v>
      </c>
      <c r="I105" s="1" t="s">
        <v>5</v>
      </c>
      <c r="L105" s="1" t="s">
        <v>5</v>
      </c>
      <c r="M105" s="1" t="s">
        <v>5</v>
      </c>
      <c r="N105"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5" t="str">
        <f t="shared" si="14"/>
        <v>Wir empfehlen Dir vor allen Dingen BH-Typen, die Dir Stabilität und Halt geben. Dafür sind BHs mit einem Push-Up am besten geeignet.</v>
      </c>
      <c r="P105" t="str">
        <f t="shared" si="15"/>
        <v/>
      </c>
      <c r="Q105" t="str">
        <f t="shared" si="16"/>
        <v/>
      </c>
      <c r="R105" t="str">
        <f t="shared" si="17"/>
        <v/>
      </c>
      <c r="S105" t="str">
        <f t="shared" si="18"/>
        <v/>
      </c>
      <c r="T105" t="str">
        <f>IF(C105="Asymmetrisch","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5" t="str">
        <f t="shared" si="19"/>
        <v/>
      </c>
      <c r="V105" t="str">
        <f t="shared" si="20"/>
        <v/>
      </c>
      <c r="W105" t="str">
        <f t="shared" si="21"/>
        <v/>
      </c>
      <c r="X105" t="str">
        <f t="shared" si="22"/>
        <v xml:space="preserve"> Genau passend für Deine Brust sind Vollschalen BHs.</v>
      </c>
      <c r="Y105" t="str">
        <f t="shared" si="23"/>
        <v/>
      </c>
      <c r="Z105">
        <f t="shared" si="24"/>
        <v>1</v>
      </c>
      <c r="AA105">
        <f t="shared" si="25"/>
        <v>1</v>
      </c>
    </row>
    <row r="106" spans="1:27" x14ac:dyDescent="0.2">
      <c r="A106" t="s">
        <v>14</v>
      </c>
      <c r="B106" t="s">
        <v>12</v>
      </c>
      <c r="C106" t="s">
        <v>2</v>
      </c>
      <c r="D106" t="s">
        <v>10</v>
      </c>
      <c r="E106" t="s">
        <v>4</v>
      </c>
      <c r="I106" s="1" t="s">
        <v>5</v>
      </c>
      <c r="L106" s="1" t="s">
        <v>5</v>
      </c>
      <c r="M106" s="1" t="s">
        <v>5</v>
      </c>
      <c r="N106"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6" t="str">
        <f t="shared" si="14"/>
        <v>Wir empfehlen Dir vor allen Dingen BH-Typen, die Dir Stabilität und Halt geben. Dafür sind BHs mit einem Push-Up am besten geeignet.</v>
      </c>
      <c r="P106" t="str">
        <f t="shared" si="15"/>
        <v/>
      </c>
      <c r="Q106" t="str">
        <f t="shared" si="16"/>
        <v/>
      </c>
      <c r="R106" t="str">
        <f t="shared" si="17"/>
        <v/>
      </c>
      <c r="S106" t="str">
        <f t="shared" si="18"/>
        <v/>
      </c>
      <c r="T106" t="str">
        <f>IF(C106="Asymmetrisch","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6" t="str">
        <f t="shared" si="19"/>
        <v/>
      </c>
      <c r="V106" t="str">
        <f t="shared" si="20"/>
        <v/>
      </c>
      <c r="W106" t="str">
        <f t="shared" si="21"/>
        <v/>
      </c>
      <c r="X106" t="str">
        <f t="shared" si="22"/>
        <v xml:space="preserve"> Genau passend für Deine Brust sind Vollschalen BHs.</v>
      </c>
      <c r="Y106" t="str">
        <f t="shared" si="23"/>
        <v/>
      </c>
      <c r="Z106">
        <f t="shared" si="24"/>
        <v>1</v>
      </c>
      <c r="AA106">
        <f t="shared" si="25"/>
        <v>1</v>
      </c>
    </row>
    <row r="107" spans="1:27" x14ac:dyDescent="0.2">
      <c r="A107" t="s">
        <v>14</v>
      </c>
      <c r="B107" t="s">
        <v>12</v>
      </c>
      <c r="C107" t="s">
        <v>2</v>
      </c>
      <c r="D107" t="s">
        <v>10</v>
      </c>
      <c r="E107" t="s">
        <v>6</v>
      </c>
      <c r="I107" s="1" t="s">
        <v>5</v>
      </c>
      <c r="L107" s="1" t="s">
        <v>5</v>
      </c>
      <c r="M107" s="1" t="s">
        <v>5</v>
      </c>
      <c r="N107"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7" t="str">
        <f t="shared" si="14"/>
        <v>Wir empfehlen Dir vor allen Dingen BH-Typen, die Dir Stabilität und Halt geben. Dafür sind BHs mit einem Push-Up am besten geeignet.</v>
      </c>
      <c r="P107" t="str">
        <f t="shared" si="15"/>
        <v/>
      </c>
      <c r="Q107" t="str">
        <f t="shared" si="16"/>
        <v/>
      </c>
      <c r="R107" t="str">
        <f t="shared" si="17"/>
        <v/>
      </c>
      <c r="S107" t="str">
        <f t="shared" si="18"/>
        <v/>
      </c>
      <c r="T107" t="str">
        <f>IF(C107="Asymmetrisch","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7" t="str">
        <f t="shared" si="19"/>
        <v/>
      </c>
      <c r="V107" t="str">
        <f t="shared" si="20"/>
        <v/>
      </c>
      <c r="W107" t="str">
        <f t="shared" si="21"/>
        <v/>
      </c>
      <c r="X107" t="str">
        <f t="shared" si="22"/>
        <v xml:space="preserve"> Genau passend für Deine Brust sind Vollschalen BHs.</v>
      </c>
      <c r="Y107" t="str">
        <f t="shared" si="23"/>
        <v/>
      </c>
      <c r="Z107">
        <f t="shared" si="24"/>
        <v>1</v>
      </c>
      <c r="AA107">
        <f t="shared" si="25"/>
        <v>1</v>
      </c>
    </row>
    <row r="108" spans="1:27" x14ac:dyDescent="0.2">
      <c r="A108" t="s">
        <v>14</v>
      </c>
      <c r="B108" t="s">
        <v>12</v>
      </c>
      <c r="C108" t="s">
        <v>2</v>
      </c>
      <c r="D108" t="s">
        <v>10</v>
      </c>
      <c r="E108" t="s">
        <v>7</v>
      </c>
      <c r="I108" s="1" t="s">
        <v>5</v>
      </c>
      <c r="L108" s="1" t="s">
        <v>5</v>
      </c>
      <c r="M108" s="1" t="s">
        <v>5</v>
      </c>
      <c r="N108"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8" t="str">
        <f t="shared" si="14"/>
        <v>Wir empfehlen Dir vor allen Dingen BH-Typen, die Dir Stabilität und Halt geben. Dafür sind BHs mit einem Push-Up am besten geeignet.</v>
      </c>
      <c r="P108" t="str">
        <f t="shared" si="15"/>
        <v/>
      </c>
      <c r="Q108" t="str">
        <f t="shared" si="16"/>
        <v/>
      </c>
      <c r="R108" t="str">
        <f t="shared" si="17"/>
        <v/>
      </c>
      <c r="S108" t="str">
        <f t="shared" si="18"/>
        <v/>
      </c>
      <c r="T108" t="str">
        <f>IF(C108="Asymmetrisch","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8" t="str">
        <f t="shared" si="19"/>
        <v/>
      </c>
      <c r="V108" t="str">
        <f t="shared" si="20"/>
        <v/>
      </c>
      <c r="W108" t="str">
        <f t="shared" si="21"/>
        <v/>
      </c>
      <c r="X108" t="str">
        <f t="shared" si="22"/>
        <v xml:space="preserve"> Genau passend für Deine Brust sind Vollschalen BHs.</v>
      </c>
      <c r="Y108" t="str">
        <f t="shared" si="23"/>
        <v/>
      </c>
      <c r="Z108">
        <f t="shared" si="24"/>
        <v>1</v>
      </c>
      <c r="AA108">
        <f t="shared" si="25"/>
        <v>1</v>
      </c>
    </row>
    <row r="109" spans="1:27" x14ac:dyDescent="0.2">
      <c r="A109" t="s">
        <v>14</v>
      </c>
      <c r="B109" t="s">
        <v>12</v>
      </c>
      <c r="C109" t="s">
        <v>2</v>
      </c>
      <c r="D109" t="s">
        <v>10</v>
      </c>
      <c r="E109" t="s">
        <v>8</v>
      </c>
      <c r="I109" s="1" t="s">
        <v>5</v>
      </c>
      <c r="L109" s="1" t="s">
        <v>5</v>
      </c>
      <c r="M109" s="1" t="s">
        <v>5</v>
      </c>
      <c r="N109" t="str">
        <f t="shared" si="13"/>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09" t="str">
        <f t="shared" si="14"/>
        <v>Wir empfehlen Dir vor allen Dingen BH-Typen, die Dir Stabilität und Halt geben. Dafür sind BHs mit einem Push-Up am besten geeignet.</v>
      </c>
      <c r="P109" t="str">
        <f t="shared" si="15"/>
        <v/>
      </c>
      <c r="Q109" t="str">
        <f t="shared" si="16"/>
        <v/>
      </c>
      <c r="R109" t="str">
        <f t="shared" si="17"/>
        <v/>
      </c>
      <c r="S109" t="str">
        <f t="shared" si="18"/>
        <v/>
      </c>
      <c r="T109" t="str">
        <f>IF(C109="Asymmetrisch","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09" t="str">
        <f t="shared" si="19"/>
        <v/>
      </c>
      <c r="V109" t="str">
        <f t="shared" si="20"/>
        <v/>
      </c>
      <c r="W109" t="str">
        <f t="shared" si="21"/>
        <v/>
      </c>
      <c r="X109" t="str">
        <f t="shared" si="22"/>
        <v xml:space="preserve"> Genau passend für Deine Brust sind Vollschalen BHs.</v>
      </c>
      <c r="Y109" t="str">
        <f t="shared" si="23"/>
        <v/>
      </c>
      <c r="Z109">
        <f t="shared" si="24"/>
        <v>1</v>
      </c>
      <c r="AA109">
        <f t="shared" si="25"/>
        <v>1</v>
      </c>
    </row>
    <row r="110" spans="1:27" x14ac:dyDescent="0.2">
      <c r="A110" t="s">
        <v>14</v>
      </c>
      <c r="B110" t="s">
        <v>12</v>
      </c>
      <c r="C110" t="s">
        <v>11</v>
      </c>
      <c r="D110" t="s">
        <v>3</v>
      </c>
      <c r="E110" t="s">
        <v>4</v>
      </c>
      <c r="I110" s="1" t="s">
        <v>5</v>
      </c>
      <c r="K110" s="1" t="s">
        <v>5</v>
      </c>
      <c r="L110" s="1" t="s">
        <v>5</v>
      </c>
      <c r="N110" t="str">
        <f t="shared" si="13"/>
        <v>Deine Brust benötigt Stabilität und Halt. Du solltest entweder einen Push-Up BH oder einen leicht wattierten BH tragen. Genau passend für Deine Brust sind Vollschalen BHs.</v>
      </c>
      <c r="O110" t="str">
        <f t="shared" si="14"/>
        <v/>
      </c>
      <c r="P110" t="str">
        <f t="shared" si="15"/>
        <v/>
      </c>
      <c r="Q110" t="str">
        <f t="shared" si="16"/>
        <v>Deine Brust benötigt Stabilität und Halt. Du solltest entweder einen Push-Up BH oder einen leicht wattierten BH tragen.</v>
      </c>
      <c r="R110" t="str">
        <f t="shared" si="17"/>
        <v/>
      </c>
      <c r="S110" t="str">
        <f t="shared" si="18"/>
        <v/>
      </c>
      <c r="T110" t="str">
        <f>IF(C110="Asymmetrisch"," Idealerweise bietet Dein BH die Möglichkeit ein Pad herauszunehmen, um die unterschiedliche Größe Deiner Brüste auszugleichen","")</f>
        <v/>
      </c>
      <c r="U110" t="str">
        <f t="shared" si="19"/>
        <v/>
      </c>
      <c r="V110" t="str">
        <f t="shared" si="20"/>
        <v/>
      </c>
      <c r="W110" t="str">
        <f t="shared" si="21"/>
        <v/>
      </c>
      <c r="X110" t="str">
        <f t="shared" si="22"/>
        <v xml:space="preserve"> Genau passend für Deine Brust sind Vollschalen BHs.</v>
      </c>
      <c r="Y110" t="str">
        <f t="shared" si="23"/>
        <v/>
      </c>
      <c r="Z110">
        <f t="shared" si="24"/>
        <v>1</v>
      </c>
      <c r="AA110">
        <f t="shared" si="25"/>
        <v>1</v>
      </c>
    </row>
    <row r="111" spans="1:27" x14ac:dyDescent="0.2">
      <c r="A111" t="s">
        <v>14</v>
      </c>
      <c r="B111" t="s">
        <v>12</v>
      </c>
      <c r="C111" t="s">
        <v>11</v>
      </c>
      <c r="D111" t="s">
        <v>3</v>
      </c>
      <c r="E111" t="s">
        <v>6</v>
      </c>
      <c r="I111" s="1" t="s">
        <v>5</v>
      </c>
      <c r="K111" s="1" t="s">
        <v>5</v>
      </c>
      <c r="L111" s="1" t="s">
        <v>5</v>
      </c>
      <c r="N111" t="str">
        <f t="shared" si="13"/>
        <v>Deine Brust benötigt Stabilität und Halt. Du solltest entweder einen Push-Up BH oder einen leicht wattierten BH tragen. Genau passend für Deine Brust sind Vollschalen BHs.</v>
      </c>
      <c r="O111" t="str">
        <f t="shared" si="14"/>
        <v/>
      </c>
      <c r="P111" t="str">
        <f t="shared" si="15"/>
        <v/>
      </c>
      <c r="Q111" t="str">
        <f t="shared" si="16"/>
        <v>Deine Brust benötigt Stabilität und Halt. Du solltest entweder einen Push-Up BH oder einen leicht wattierten BH tragen.</v>
      </c>
      <c r="R111" t="str">
        <f t="shared" si="17"/>
        <v/>
      </c>
      <c r="S111" t="str">
        <f t="shared" si="18"/>
        <v/>
      </c>
      <c r="T111" t="str">
        <f>IF(C111="Asymmetrisch"," Idealerweise bietet Dein BH die Möglichkeit ein Pad herauszunehmen, um die unterschiedliche Größe Deiner Brüste auszugleichen","")</f>
        <v/>
      </c>
      <c r="U111" t="str">
        <f t="shared" si="19"/>
        <v/>
      </c>
      <c r="V111" t="str">
        <f t="shared" si="20"/>
        <v/>
      </c>
      <c r="W111" t="str">
        <f t="shared" si="21"/>
        <v/>
      </c>
      <c r="X111" t="str">
        <f t="shared" si="22"/>
        <v xml:space="preserve"> Genau passend für Deine Brust sind Vollschalen BHs.</v>
      </c>
      <c r="Y111" t="str">
        <f t="shared" si="23"/>
        <v/>
      </c>
      <c r="Z111">
        <f t="shared" si="24"/>
        <v>1</v>
      </c>
      <c r="AA111">
        <f t="shared" si="25"/>
        <v>1</v>
      </c>
    </row>
    <row r="112" spans="1:27" x14ac:dyDescent="0.2">
      <c r="A112" t="s">
        <v>14</v>
      </c>
      <c r="B112" t="s">
        <v>12</v>
      </c>
      <c r="C112" t="s">
        <v>11</v>
      </c>
      <c r="D112" t="s">
        <v>3</v>
      </c>
      <c r="E112" t="s">
        <v>7</v>
      </c>
      <c r="I112" s="1" t="s">
        <v>5</v>
      </c>
      <c r="K112" s="1" t="s">
        <v>5</v>
      </c>
      <c r="L112" s="1" t="s">
        <v>5</v>
      </c>
      <c r="N112" t="str">
        <f t="shared" si="13"/>
        <v>Deine Brust benötigt Stabilität und Halt. Du solltest entweder einen Push-Up BH oder einen leicht wattierten BH tragen. Genau passend für Deine Brust sind Vollschalen BHs.</v>
      </c>
      <c r="O112" t="str">
        <f t="shared" si="14"/>
        <v/>
      </c>
      <c r="P112" t="str">
        <f t="shared" si="15"/>
        <v/>
      </c>
      <c r="Q112" t="str">
        <f t="shared" si="16"/>
        <v>Deine Brust benötigt Stabilität und Halt. Du solltest entweder einen Push-Up BH oder einen leicht wattierten BH tragen.</v>
      </c>
      <c r="R112" t="str">
        <f t="shared" si="17"/>
        <v/>
      </c>
      <c r="S112" t="str">
        <f t="shared" si="18"/>
        <v/>
      </c>
      <c r="T112" t="str">
        <f>IF(C112="Asymmetrisch"," Idealerweise bietet Dein BH die Möglichkeit ein Pad herauszunehmen, um die unterschiedliche Größe Deiner Brüste auszugleichen","")</f>
        <v/>
      </c>
      <c r="U112" t="str">
        <f t="shared" si="19"/>
        <v/>
      </c>
      <c r="V112" t="str">
        <f t="shared" si="20"/>
        <v/>
      </c>
      <c r="W112" t="str">
        <f t="shared" si="21"/>
        <v/>
      </c>
      <c r="X112" t="str">
        <f t="shared" si="22"/>
        <v xml:space="preserve"> Genau passend für Deine Brust sind Vollschalen BHs.</v>
      </c>
      <c r="Y112" t="str">
        <f t="shared" si="23"/>
        <v/>
      </c>
      <c r="Z112">
        <f t="shared" si="24"/>
        <v>1</v>
      </c>
      <c r="AA112">
        <f t="shared" si="25"/>
        <v>1</v>
      </c>
    </row>
    <row r="113" spans="1:27" x14ac:dyDescent="0.2">
      <c r="A113" t="s">
        <v>14</v>
      </c>
      <c r="B113" t="s">
        <v>12</v>
      </c>
      <c r="C113" t="s">
        <v>11</v>
      </c>
      <c r="D113" t="s">
        <v>3</v>
      </c>
      <c r="E113" t="s">
        <v>8</v>
      </c>
      <c r="I113" s="1" t="s">
        <v>5</v>
      </c>
      <c r="K113" s="1" t="s">
        <v>5</v>
      </c>
      <c r="L113" s="1" t="s">
        <v>5</v>
      </c>
      <c r="N113" t="str">
        <f t="shared" si="13"/>
        <v>Deine Brust benötigt Stabilität und Halt. Du solltest entweder einen Push-Up BH oder einen leicht wattierten BH tragen. Genau passend für Deine Brust sind Vollschalen BHs.</v>
      </c>
      <c r="O113" t="str">
        <f t="shared" si="14"/>
        <v/>
      </c>
      <c r="P113" t="str">
        <f t="shared" si="15"/>
        <v/>
      </c>
      <c r="Q113" t="str">
        <f t="shared" si="16"/>
        <v>Deine Brust benötigt Stabilität und Halt. Du solltest entweder einen Push-Up BH oder einen leicht wattierten BH tragen.</v>
      </c>
      <c r="R113" t="str">
        <f t="shared" si="17"/>
        <v/>
      </c>
      <c r="S113" t="str">
        <f t="shared" si="18"/>
        <v/>
      </c>
      <c r="T113" t="str">
        <f>IF(C113="Asymmetrisch"," Idealerweise bietet Dein BH die Möglichkeit ein Pad herauszunehmen, um die unterschiedliche Größe Deiner Brüste auszugleichen","")</f>
        <v/>
      </c>
      <c r="U113" t="str">
        <f t="shared" si="19"/>
        <v/>
      </c>
      <c r="V113" t="str">
        <f t="shared" si="20"/>
        <v/>
      </c>
      <c r="W113" t="str">
        <f t="shared" si="21"/>
        <v/>
      </c>
      <c r="X113" t="str">
        <f t="shared" si="22"/>
        <v xml:space="preserve"> Genau passend für Deine Brust sind Vollschalen BHs.</v>
      </c>
      <c r="Y113" t="str">
        <f t="shared" si="23"/>
        <v/>
      </c>
      <c r="Z113">
        <f t="shared" si="24"/>
        <v>1</v>
      </c>
      <c r="AA113">
        <f t="shared" si="25"/>
        <v>1</v>
      </c>
    </row>
    <row r="114" spans="1:27" x14ac:dyDescent="0.2">
      <c r="A114" t="s">
        <v>14</v>
      </c>
      <c r="B114" t="s">
        <v>12</v>
      </c>
      <c r="C114" t="s">
        <v>11</v>
      </c>
      <c r="D114" t="s">
        <v>9</v>
      </c>
      <c r="E114" t="s">
        <v>4</v>
      </c>
      <c r="I114" s="1" t="s">
        <v>5</v>
      </c>
      <c r="K114" s="1" t="s">
        <v>5</v>
      </c>
      <c r="L114" s="1" t="s">
        <v>5</v>
      </c>
      <c r="M114" s="1" t="s">
        <v>5</v>
      </c>
      <c r="N114" t="str">
        <f t="shared" si="13"/>
        <v>Deine Brust benötigt Stabilität und Halt. Du solltest entweder einen Push-Up BH oder einen leicht wattierten BH tragen. Genau passend für Deine Brust sind Vollschalen BHs.</v>
      </c>
      <c r="O114" t="str">
        <f t="shared" si="14"/>
        <v/>
      </c>
      <c r="P114" t="str">
        <f t="shared" si="15"/>
        <v/>
      </c>
      <c r="Q114" t="str">
        <f t="shared" si="16"/>
        <v>Deine Brust benötigt Stabilität und Halt. Du solltest entweder einen Push-Up BH oder einen leicht wattierten BH tragen.</v>
      </c>
      <c r="R114" t="str">
        <f t="shared" si="17"/>
        <v/>
      </c>
      <c r="S114" t="str">
        <f t="shared" si="18"/>
        <v/>
      </c>
      <c r="T114" t="str">
        <f>IF(C114="Asymmetrisch"," Idealerweise bietet Dein BH die Möglichkeit ein Pad herauszunehmen, um die unterschiedliche Größe Deiner Brüste auszugleichen","")</f>
        <v/>
      </c>
      <c r="U114" t="str">
        <f t="shared" si="19"/>
        <v/>
      </c>
      <c r="V114" t="str">
        <f t="shared" si="20"/>
        <v/>
      </c>
      <c r="W114" t="str">
        <f t="shared" si="21"/>
        <v/>
      </c>
      <c r="X114" t="str">
        <f t="shared" si="22"/>
        <v xml:space="preserve"> Genau passend für Deine Brust sind Vollschalen BHs.</v>
      </c>
      <c r="Y114" t="str">
        <f t="shared" si="23"/>
        <v/>
      </c>
      <c r="Z114">
        <f t="shared" si="24"/>
        <v>1</v>
      </c>
      <c r="AA114">
        <f t="shared" si="25"/>
        <v>1</v>
      </c>
    </row>
    <row r="115" spans="1:27" x14ac:dyDescent="0.2">
      <c r="A115" t="s">
        <v>14</v>
      </c>
      <c r="B115" t="s">
        <v>12</v>
      </c>
      <c r="C115" t="s">
        <v>11</v>
      </c>
      <c r="D115" t="s">
        <v>9</v>
      </c>
      <c r="E115" t="s">
        <v>6</v>
      </c>
      <c r="I115" s="1" t="s">
        <v>5</v>
      </c>
      <c r="K115" s="1" t="s">
        <v>5</v>
      </c>
      <c r="L115" s="1" t="s">
        <v>5</v>
      </c>
      <c r="M115" s="1" t="s">
        <v>5</v>
      </c>
      <c r="N115" t="str">
        <f t="shared" si="13"/>
        <v>Deine Brust benötigt Stabilität und Halt. Du solltest entweder einen Push-Up BH oder einen leicht wattierten BH tragen. Genau passend für Deine Brust sind Vollschalen BHs.</v>
      </c>
      <c r="O115" t="str">
        <f t="shared" si="14"/>
        <v/>
      </c>
      <c r="P115" t="str">
        <f t="shared" si="15"/>
        <v/>
      </c>
      <c r="Q115" t="str">
        <f t="shared" si="16"/>
        <v>Deine Brust benötigt Stabilität und Halt. Du solltest entweder einen Push-Up BH oder einen leicht wattierten BH tragen.</v>
      </c>
      <c r="R115" t="str">
        <f t="shared" si="17"/>
        <v/>
      </c>
      <c r="S115" t="str">
        <f t="shared" si="18"/>
        <v/>
      </c>
      <c r="T115" t="str">
        <f>IF(C115="Asymmetrisch"," Idealerweise bietet Dein BH die Möglichkeit ein Pad herauszunehmen, um die unterschiedliche Größe Deiner Brüste auszugleichen","")</f>
        <v/>
      </c>
      <c r="U115" t="str">
        <f t="shared" si="19"/>
        <v/>
      </c>
      <c r="V115" t="str">
        <f t="shared" si="20"/>
        <v/>
      </c>
      <c r="W115" t="str">
        <f t="shared" si="21"/>
        <v/>
      </c>
      <c r="X115" t="str">
        <f t="shared" si="22"/>
        <v xml:space="preserve"> Genau passend für Deine Brust sind Vollschalen BHs.</v>
      </c>
      <c r="Y115" t="str">
        <f t="shared" si="23"/>
        <v/>
      </c>
      <c r="Z115">
        <f t="shared" si="24"/>
        <v>1</v>
      </c>
      <c r="AA115">
        <f t="shared" si="25"/>
        <v>1</v>
      </c>
    </row>
    <row r="116" spans="1:27" x14ac:dyDescent="0.2">
      <c r="A116" t="s">
        <v>14</v>
      </c>
      <c r="B116" t="s">
        <v>12</v>
      </c>
      <c r="C116" t="s">
        <v>11</v>
      </c>
      <c r="D116" t="s">
        <v>9</v>
      </c>
      <c r="E116" t="s">
        <v>7</v>
      </c>
      <c r="I116" s="1" t="s">
        <v>5</v>
      </c>
      <c r="K116" s="1" t="s">
        <v>5</v>
      </c>
      <c r="L116" s="1" t="s">
        <v>5</v>
      </c>
      <c r="M116" s="1" t="s">
        <v>5</v>
      </c>
      <c r="N116" t="str">
        <f t="shared" si="13"/>
        <v>Deine Brust benötigt Stabilität und Halt. Du solltest entweder einen Push-Up BH oder einen leicht wattierten BH tragen. Genau passend für Deine Brust sind Vollschalen BHs.</v>
      </c>
      <c r="O116" t="str">
        <f t="shared" si="14"/>
        <v/>
      </c>
      <c r="P116" t="str">
        <f t="shared" si="15"/>
        <v/>
      </c>
      <c r="Q116" t="str">
        <f t="shared" si="16"/>
        <v>Deine Brust benötigt Stabilität und Halt. Du solltest entweder einen Push-Up BH oder einen leicht wattierten BH tragen.</v>
      </c>
      <c r="R116" t="str">
        <f t="shared" si="17"/>
        <v/>
      </c>
      <c r="S116" t="str">
        <f t="shared" si="18"/>
        <v/>
      </c>
      <c r="T116" t="str">
        <f>IF(C116="Asymmetrisch"," Idealerweise bietet Dein BH die Möglichkeit ein Pad herauszunehmen, um die unterschiedliche Größe Deiner Brüste auszugleichen","")</f>
        <v/>
      </c>
      <c r="U116" t="str">
        <f t="shared" si="19"/>
        <v/>
      </c>
      <c r="V116" t="str">
        <f t="shared" si="20"/>
        <v/>
      </c>
      <c r="W116" t="str">
        <f t="shared" si="21"/>
        <v/>
      </c>
      <c r="X116" t="str">
        <f t="shared" si="22"/>
        <v xml:space="preserve"> Genau passend für Deine Brust sind Vollschalen BHs.</v>
      </c>
      <c r="Y116" t="str">
        <f t="shared" si="23"/>
        <v/>
      </c>
      <c r="Z116">
        <f t="shared" si="24"/>
        <v>1</v>
      </c>
      <c r="AA116">
        <f t="shared" si="25"/>
        <v>1</v>
      </c>
    </row>
    <row r="117" spans="1:27" x14ac:dyDescent="0.2">
      <c r="A117" t="s">
        <v>14</v>
      </c>
      <c r="B117" t="s">
        <v>12</v>
      </c>
      <c r="C117" t="s">
        <v>11</v>
      </c>
      <c r="D117" t="s">
        <v>9</v>
      </c>
      <c r="E117" t="s">
        <v>8</v>
      </c>
      <c r="I117" s="1" t="s">
        <v>5</v>
      </c>
      <c r="K117" s="1" t="s">
        <v>5</v>
      </c>
      <c r="L117" s="1" t="s">
        <v>5</v>
      </c>
      <c r="M117" s="1" t="s">
        <v>5</v>
      </c>
      <c r="N117" t="str">
        <f t="shared" si="13"/>
        <v>Deine Brust benötigt Stabilität und Halt. Du solltest entweder einen Push-Up BH oder einen leicht wattierten BH tragen. Genau passend für Deine Brust sind Vollschalen BHs.</v>
      </c>
      <c r="O117" t="str">
        <f t="shared" si="14"/>
        <v/>
      </c>
      <c r="P117" t="str">
        <f t="shared" si="15"/>
        <v/>
      </c>
      <c r="Q117" t="str">
        <f t="shared" si="16"/>
        <v>Deine Brust benötigt Stabilität und Halt. Du solltest entweder einen Push-Up BH oder einen leicht wattierten BH tragen.</v>
      </c>
      <c r="R117" t="str">
        <f t="shared" si="17"/>
        <v/>
      </c>
      <c r="S117" t="str">
        <f t="shared" si="18"/>
        <v/>
      </c>
      <c r="T117" t="str">
        <f>IF(C117="Asymmetrisch"," Idealerweise bietet Dein BH die Möglichkeit ein Pad herauszunehmen, um die unterschiedliche Größe Deiner Brüste auszugleichen","")</f>
        <v/>
      </c>
      <c r="U117" t="str">
        <f t="shared" si="19"/>
        <v/>
      </c>
      <c r="V117" t="str">
        <f t="shared" si="20"/>
        <v/>
      </c>
      <c r="W117" t="str">
        <f t="shared" si="21"/>
        <v/>
      </c>
      <c r="X117" t="str">
        <f t="shared" si="22"/>
        <v xml:space="preserve"> Genau passend für Deine Brust sind Vollschalen BHs.</v>
      </c>
      <c r="Y117" t="str">
        <f t="shared" si="23"/>
        <v/>
      </c>
      <c r="Z117">
        <f t="shared" si="24"/>
        <v>1</v>
      </c>
      <c r="AA117">
        <f t="shared" si="25"/>
        <v>1</v>
      </c>
    </row>
    <row r="118" spans="1:27" x14ac:dyDescent="0.2">
      <c r="A118" t="s">
        <v>14</v>
      </c>
      <c r="B118" t="s">
        <v>12</v>
      </c>
      <c r="C118" t="s">
        <v>11</v>
      </c>
      <c r="D118" t="s">
        <v>10</v>
      </c>
      <c r="E118" t="s">
        <v>4</v>
      </c>
      <c r="I118" s="1" t="s">
        <v>5</v>
      </c>
      <c r="K118" s="1" t="s">
        <v>5</v>
      </c>
      <c r="L118" s="1" t="s">
        <v>5</v>
      </c>
      <c r="M118" s="1" t="s">
        <v>5</v>
      </c>
      <c r="N118" t="str">
        <f t="shared" si="13"/>
        <v>Deine Brust benötigt Stabilität und Halt. Du solltest entweder einen Push-Up BH oder einen leicht wattierten BH tragen. Genau passend für Deine Brust sind Vollschalen BHs.</v>
      </c>
      <c r="O118" t="str">
        <f t="shared" si="14"/>
        <v/>
      </c>
      <c r="P118" t="str">
        <f t="shared" si="15"/>
        <v/>
      </c>
      <c r="Q118" t="str">
        <f t="shared" si="16"/>
        <v>Deine Brust benötigt Stabilität und Halt. Du solltest entweder einen Push-Up BH oder einen leicht wattierten BH tragen.</v>
      </c>
      <c r="R118" t="str">
        <f t="shared" si="17"/>
        <v/>
      </c>
      <c r="S118" t="str">
        <f t="shared" si="18"/>
        <v/>
      </c>
      <c r="T118" t="str">
        <f>IF(C118="Asymmetrisch"," Idealerweise bietet Dein BH die Möglichkeit ein Pad herauszunehmen, um die unterschiedliche Größe Deiner Brüste auszugleichen","")</f>
        <v/>
      </c>
      <c r="U118" t="str">
        <f t="shared" si="19"/>
        <v/>
      </c>
      <c r="V118" t="str">
        <f t="shared" si="20"/>
        <v/>
      </c>
      <c r="W118" t="str">
        <f t="shared" si="21"/>
        <v/>
      </c>
      <c r="X118" t="str">
        <f t="shared" si="22"/>
        <v xml:space="preserve"> Genau passend für Deine Brust sind Vollschalen BHs.</v>
      </c>
      <c r="Y118" t="str">
        <f t="shared" si="23"/>
        <v/>
      </c>
      <c r="Z118">
        <f t="shared" si="24"/>
        <v>1</v>
      </c>
      <c r="AA118">
        <f t="shared" si="25"/>
        <v>1</v>
      </c>
    </row>
    <row r="119" spans="1:27" x14ac:dyDescent="0.2">
      <c r="A119" t="s">
        <v>14</v>
      </c>
      <c r="B119" t="s">
        <v>12</v>
      </c>
      <c r="C119" t="s">
        <v>11</v>
      </c>
      <c r="D119" t="s">
        <v>10</v>
      </c>
      <c r="E119" t="s">
        <v>6</v>
      </c>
      <c r="I119" s="1" t="s">
        <v>5</v>
      </c>
      <c r="K119" s="1" t="s">
        <v>5</v>
      </c>
      <c r="L119" s="1" t="s">
        <v>5</v>
      </c>
      <c r="M119" s="1" t="s">
        <v>5</v>
      </c>
      <c r="N119" t="str">
        <f t="shared" si="13"/>
        <v>Deine Brust benötigt Stabilität und Halt. Du solltest entweder einen Push-Up BH oder einen leicht wattierten BH tragen. Genau passend für Deine Brust sind Vollschalen BHs.</v>
      </c>
      <c r="O119" t="str">
        <f t="shared" si="14"/>
        <v/>
      </c>
      <c r="P119" t="str">
        <f t="shared" si="15"/>
        <v/>
      </c>
      <c r="Q119" t="str">
        <f t="shared" si="16"/>
        <v>Deine Brust benötigt Stabilität und Halt. Du solltest entweder einen Push-Up BH oder einen leicht wattierten BH tragen.</v>
      </c>
      <c r="R119" t="str">
        <f t="shared" si="17"/>
        <v/>
      </c>
      <c r="S119" t="str">
        <f t="shared" si="18"/>
        <v/>
      </c>
      <c r="T119" t="str">
        <f>IF(C119="Asymmetrisch"," Idealerweise bietet Dein BH die Möglichkeit ein Pad herauszunehmen, um die unterschiedliche Größe Deiner Brüste auszugleichen","")</f>
        <v/>
      </c>
      <c r="U119" t="str">
        <f t="shared" si="19"/>
        <v/>
      </c>
      <c r="V119" t="str">
        <f t="shared" si="20"/>
        <v/>
      </c>
      <c r="W119" t="str">
        <f t="shared" si="21"/>
        <v/>
      </c>
      <c r="X119" t="str">
        <f t="shared" si="22"/>
        <v xml:space="preserve"> Genau passend für Deine Brust sind Vollschalen BHs.</v>
      </c>
      <c r="Y119" t="str">
        <f t="shared" si="23"/>
        <v/>
      </c>
      <c r="Z119">
        <f t="shared" si="24"/>
        <v>1</v>
      </c>
      <c r="AA119">
        <f t="shared" si="25"/>
        <v>1</v>
      </c>
    </row>
    <row r="120" spans="1:27" x14ac:dyDescent="0.2">
      <c r="A120" t="s">
        <v>14</v>
      </c>
      <c r="B120" t="s">
        <v>12</v>
      </c>
      <c r="C120" t="s">
        <v>11</v>
      </c>
      <c r="D120" t="s">
        <v>10</v>
      </c>
      <c r="E120" t="s">
        <v>7</v>
      </c>
      <c r="I120" s="1" t="s">
        <v>5</v>
      </c>
      <c r="K120" s="1" t="s">
        <v>5</v>
      </c>
      <c r="L120" s="1" t="s">
        <v>5</v>
      </c>
      <c r="M120" s="1" t="s">
        <v>5</v>
      </c>
      <c r="N120" t="str">
        <f t="shared" si="13"/>
        <v>Deine Brust benötigt Stabilität und Halt. Du solltest entweder einen Push-Up BH oder einen leicht wattierten BH tragen. Genau passend für Deine Brust sind Vollschalen BHs.</v>
      </c>
      <c r="O120" t="str">
        <f t="shared" si="14"/>
        <v/>
      </c>
      <c r="P120" t="str">
        <f t="shared" si="15"/>
        <v/>
      </c>
      <c r="Q120" t="str">
        <f t="shared" si="16"/>
        <v>Deine Brust benötigt Stabilität und Halt. Du solltest entweder einen Push-Up BH oder einen leicht wattierten BH tragen.</v>
      </c>
      <c r="R120" t="str">
        <f t="shared" si="17"/>
        <v/>
      </c>
      <c r="S120" t="str">
        <f t="shared" si="18"/>
        <v/>
      </c>
      <c r="T120" t="str">
        <f>IF(C120="Asymmetrisch"," Idealerweise bietet Dein BH die Möglichkeit ein Pad herauszunehmen, um die unterschiedliche Größe Deiner Brüste auszugleichen","")</f>
        <v/>
      </c>
      <c r="U120" t="str">
        <f t="shared" si="19"/>
        <v/>
      </c>
      <c r="V120" t="str">
        <f t="shared" si="20"/>
        <v/>
      </c>
      <c r="W120" t="str">
        <f t="shared" si="21"/>
        <v/>
      </c>
      <c r="X120" t="str">
        <f t="shared" si="22"/>
        <v xml:space="preserve"> Genau passend für Deine Brust sind Vollschalen BHs.</v>
      </c>
      <c r="Y120" t="str">
        <f t="shared" si="23"/>
        <v/>
      </c>
      <c r="Z120">
        <f t="shared" si="24"/>
        <v>1</v>
      </c>
      <c r="AA120">
        <f t="shared" si="25"/>
        <v>1</v>
      </c>
    </row>
    <row r="121" spans="1:27" x14ac:dyDescent="0.2">
      <c r="A121" t="s">
        <v>14</v>
      </c>
      <c r="B121" t="s">
        <v>12</v>
      </c>
      <c r="C121" t="s">
        <v>11</v>
      </c>
      <c r="D121" t="s">
        <v>10</v>
      </c>
      <c r="E121" t="s">
        <v>8</v>
      </c>
      <c r="I121" s="1" t="s">
        <v>5</v>
      </c>
      <c r="K121" s="1" t="s">
        <v>5</v>
      </c>
      <c r="L121" s="1" t="s">
        <v>5</v>
      </c>
      <c r="M121" s="1" t="s">
        <v>5</v>
      </c>
      <c r="N121" t="str">
        <f t="shared" si="13"/>
        <v>Deine Brust benötigt Stabilität und Halt. Du solltest entweder einen Push-Up BH oder einen leicht wattierten BH tragen. Genau passend für Deine Brust sind Vollschalen BHs.</v>
      </c>
      <c r="O121" t="str">
        <f t="shared" si="14"/>
        <v/>
      </c>
      <c r="P121" t="str">
        <f t="shared" si="15"/>
        <v/>
      </c>
      <c r="Q121" t="str">
        <f t="shared" si="16"/>
        <v>Deine Brust benötigt Stabilität und Halt. Du solltest entweder einen Push-Up BH oder einen leicht wattierten BH tragen.</v>
      </c>
      <c r="R121" t="str">
        <f t="shared" si="17"/>
        <v/>
      </c>
      <c r="S121" t="str">
        <f t="shared" si="18"/>
        <v/>
      </c>
      <c r="T121" t="str">
        <f>IF(C121="Asymmetrisch"," Idealerweise bietet Dein BH die Möglichkeit ein Pad herauszunehmen, um die unterschiedliche Größe Deiner Brüste auszugleichen","")</f>
        <v/>
      </c>
      <c r="U121" t="str">
        <f t="shared" si="19"/>
        <v/>
      </c>
      <c r="V121" t="str">
        <f t="shared" si="20"/>
        <v/>
      </c>
      <c r="W121" t="str">
        <f t="shared" si="21"/>
        <v/>
      </c>
      <c r="X121" t="str">
        <f t="shared" si="22"/>
        <v xml:space="preserve"> Genau passend für Deine Brust sind Vollschalen BHs.</v>
      </c>
      <c r="Y121" t="str">
        <f t="shared" si="23"/>
        <v/>
      </c>
      <c r="Z121">
        <f t="shared" si="24"/>
        <v>1</v>
      </c>
      <c r="AA121">
        <f t="shared" si="25"/>
        <v>1</v>
      </c>
    </row>
    <row r="122" spans="1:27" x14ac:dyDescent="0.2">
      <c r="A122" t="s">
        <v>14</v>
      </c>
      <c r="B122" t="s">
        <v>13</v>
      </c>
      <c r="C122" t="s">
        <v>2</v>
      </c>
      <c r="D122" t="s">
        <v>3</v>
      </c>
      <c r="E122" t="s">
        <v>4</v>
      </c>
      <c r="I122" s="1" t="s">
        <v>5</v>
      </c>
      <c r="K122" s="1" t="s">
        <v>5</v>
      </c>
      <c r="L122" s="1" t="s">
        <v>5</v>
      </c>
      <c r="N122" t="str">
        <f t="shared" si="13"/>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22" t="str">
        <f t="shared" si="14"/>
        <v/>
      </c>
      <c r="P122" t="str">
        <f t="shared" si="15"/>
        <v/>
      </c>
      <c r="Q122" t="str">
        <f t="shared" si="16"/>
        <v>Deine Brust benötigt Stabilität und Halt. Du solltest entweder einen Push-Up BH oder einen leicht wattierten BH tragen.</v>
      </c>
      <c r="R122" t="str">
        <f t="shared" si="17"/>
        <v/>
      </c>
      <c r="S122" t="str">
        <f t="shared" si="18"/>
        <v/>
      </c>
      <c r="T122" t="str">
        <f>IF(C122="Asymmetrisch","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22" t="str">
        <f t="shared" si="19"/>
        <v/>
      </c>
      <c r="V122" t="str">
        <f t="shared" si="20"/>
        <v/>
      </c>
      <c r="W122" t="str">
        <f t="shared" si="21"/>
        <v/>
      </c>
      <c r="X122" t="str">
        <f t="shared" si="22"/>
        <v xml:space="preserve"> Genau passend für Deine Brust sind Vollschalen BHs.</v>
      </c>
      <c r="Y122" t="str">
        <f t="shared" si="23"/>
        <v/>
      </c>
      <c r="Z122">
        <f t="shared" si="24"/>
        <v>1</v>
      </c>
      <c r="AA122">
        <f t="shared" si="25"/>
        <v>1</v>
      </c>
    </row>
    <row r="123" spans="1:27" x14ac:dyDescent="0.2">
      <c r="A123" t="s">
        <v>14</v>
      </c>
      <c r="B123" t="s">
        <v>13</v>
      </c>
      <c r="C123" t="s">
        <v>2</v>
      </c>
      <c r="D123" t="s">
        <v>3</v>
      </c>
      <c r="E123" t="s">
        <v>6</v>
      </c>
      <c r="I123" s="1" t="s">
        <v>5</v>
      </c>
      <c r="K123" s="1" t="s">
        <v>5</v>
      </c>
      <c r="L123" s="1" t="s">
        <v>5</v>
      </c>
      <c r="N123" t="str">
        <f t="shared" si="13"/>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23" t="str">
        <f t="shared" si="14"/>
        <v/>
      </c>
      <c r="P123" t="str">
        <f t="shared" si="15"/>
        <v/>
      </c>
      <c r="Q123" t="str">
        <f t="shared" si="16"/>
        <v>Deine Brust benötigt Stabilität und Halt. Du solltest entweder einen Push-Up BH oder einen leicht wattierten BH tragen.</v>
      </c>
      <c r="R123" t="str">
        <f t="shared" si="17"/>
        <v/>
      </c>
      <c r="S123" t="str">
        <f t="shared" si="18"/>
        <v/>
      </c>
      <c r="T123" t="str">
        <f>IF(C123="Asymmetrisch","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23" t="str">
        <f t="shared" si="19"/>
        <v/>
      </c>
      <c r="V123" t="str">
        <f t="shared" si="20"/>
        <v/>
      </c>
      <c r="W123" t="str">
        <f t="shared" si="21"/>
        <v/>
      </c>
      <c r="X123" t="str">
        <f t="shared" si="22"/>
        <v xml:space="preserve"> Genau passend für Deine Brust sind Vollschalen BHs.</v>
      </c>
      <c r="Y123" t="str">
        <f t="shared" si="23"/>
        <v/>
      </c>
      <c r="Z123">
        <f t="shared" si="24"/>
        <v>1</v>
      </c>
      <c r="AA123">
        <f t="shared" si="25"/>
        <v>1</v>
      </c>
    </row>
    <row r="124" spans="1:27" x14ac:dyDescent="0.2">
      <c r="A124" t="s">
        <v>14</v>
      </c>
      <c r="B124" t="s">
        <v>13</v>
      </c>
      <c r="C124" t="s">
        <v>2</v>
      </c>
      <c r="D124" t="s">
        <v>3</v>
      </c>
      <c r="E124" t="s">
        <v>7</v>
      </c>
      <c r="I124" s="1" t="s">
        <v>5</v>
      </c>
      <c r="K124" s="1" t="s">
        <v>5</v>
      </c>
      <c r="L124" s="1" t="s">
        <v>5</v>
      </c>
      <c r="N124" t="str">
        <f t="shared" si="13"/>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24" t="str">
        <f t="shared" si="14"/>
        <v/>
      </c>
      <c r="P124" t="str">
        <f t="shared" si="15"/>
        <v/>
      </c>
      <c r="Q124" t="str">
        <f t="shared" si="16"/>
        <v>Deine Brust benötigt Stabilität und Halt. Du solltest entweder einen Push-Up BH oder einen leicht wattierten BH tragen.</v>
      </c>
      <c r="R124" t="str">
        <f t="shared" si="17"/>
        <v/>
      </c>
      <c r="S124" t="str">
        <f t="shared" si="18"/>
        <v/>
      </c>
      <c r="T124" t="str">
        <f>IF(C124="Asymmetrisch","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24" t="str">
        <f t="shared" si="19"/>
        <v/>
      </c>
      <c r="V124" t="str">
        <f t="shared" si="20"/>
        <v/>
      </c>
      <c r="W124" t="str">
        <f t="shared" si="21"/>
        <v/>
      </c>
      <c r="X124" t="str">
        <f t="shared" si="22"/>
        <v xml:space="preserve"> Genau passend für Deine Brust sind Vollschalen BHs.</v>
      </c>
      <c r="Y124" t="str">
        <f t="shared" si="23"/>
        <v/>
      </c>
      <c r="Z124">
        <f t="shared" si="24"/>
        <v>1</v>
      </c>
      <c r="AA124">
        <f t="shared" si="25"/>
        <v>1</v>
      </c>
    </row>
    <row r="125" spans="1:27" x14ac:dyDescent="0.2">
      <c r="A125" t="s">
        <v>14</v>
      </c>
      <c r="B125" t="s">
        <v>13</v>
      </c>
      <c r="C125" t="s">
        <v>2</v>
      </c>
      <c r="D125" t="s">
        <v>3</v>
      </c>
      <c r="E125" t="s">
        <v>8</v>
      </c>
      <c r="I125" s="1" t="s">
        <v>5</v>
      </c>
      <c r="K125" s="1" t="s">
        <v>5</v>
      </c>
      <c r="L125" s="1" t="s">
        <v>5</v>
      </c>
      <c r="N125" t="str">
        <f t="shared" si="13"/>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25" t="str">
        <f t="shared" si="14"/>
        <v/>
      </c>
      <c r="P125" t="str">
        <f t="shared" si="15"/>
        <v/>
      </c>
      <c r="Q125" t="str">
        <f t="shared" si="16"/>
        <v>Deine Brust benötigt Stabilität und Halt. Du solltest entweder einen Push-Up BH oder einen leicht wattierten BH tragen.</v>
      </c>
      <c r="R125" t="str">
        <f t="shared" si="17"/>
        <v/>
      </c>
      <c r="S125" t="str">
        <f t="shared" si="18"/>
        <v/>
      </c>
      <c r="T125" t="str">
        <f>IF(C125="Asymmetrisch","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25" t="str">
        <f t="shared" si="19"/>
        <v/>
      </c>
      <c r="V125" t="str">
        <f t="shared" si="20"/>
        <v/>
      </c>
      <c r="W125" t="str">
        <f t="shared" si="21"/>
        <v/>
      </c>
      <c r="X125" t="str">
        <f t="shared" si="22"/>
        <v xml:space="preserve"> Genau passend für Deine Brust sind Vollschalen BHs.</v>
      </c>
      <c r="Y125" t="str">
        <f t="shared" si="23"/>
        <v/>
      </c>
      <c r="Z125">
        <f t="shared" si="24"/>
        <v>1</v>
      </c>
      <c r="AA125">
        <f t="shared" si="25"/>
        <v>1</v>
      </c>
    </row>
    <row r="126" spans="1:27" x14ac:dyDescent="0.2">
      <c r="A126" t="s">
        <v>14</v>
      </c>
      <c r="B126" t="s">
        <v>13</v>
      </c>
      <c r="C126" t="s">
        <v>2</v>
      </c>
      <c r="D126" t="s">
        <v>9</v>
      </c>
      <c r="E126" t="s">
        <v>4</v>
      </c>
      <c r="I126" s="1" t="s">
        <v>5</v>
      </c>
      <c r="K126" s="1" t="s">
        <v>5</v>
      </c>
      <c r="L126" s="1" t="s">
        <v>5</v>
      </c>
      <c r="M126" s="1" t="s">
        <v>5</v>
      </c>
      <c r="N126" t="str">
        <f t="shared" si="13"/>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26" t="str">
        <f t="shared" si="14"/>
        <v/>
      </c>
      <c r="P126" t="str">
        <f t="shared" si="15"/>
        <v/>
      </c>
      <c r="Q126" t="str">
        <f t="shared" si="16"/>
        <v>Deine Brust benötigt Stabilität und Halt. Du solltest entweder einen Push-Up BH oder einen leicht wattierten BH tragen.</v>
      </c>
      <c r="R126" t="str">
        <f t="shared" si="17"/>
        <v/>
      </c>
      <c r="S126" t="str">
        <f t="shared" si="18"/>
        <v/>
      </c>
      <c r="T126" t="str">
        <f>IF(C126="Asymmetrisch","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26" t="str">
        <f t="shared" si="19"/>
        <v/>
      </c>
      <c r="V126" t="str">
        <f t="shared" si="20"/>
        <v/>
      </c>
      <c r="W126" t="str">
        <f t="shared" si="21"/>
        <v/>
      </c>
      <c r="X126" t="str">
        <f t="shared" si="22"/>
        <v xml:space="preserve"> Genau passend für Deine Brust sind Vollschalen BHs.</v>
      </c>
      <c r="Y126" t="str">
        <f t="shared" si="23"/>
        <v/>
      </c>
      <c r="Z126">
        <f t="shared" si="24"/>
        <v>1</v>
      </c>
      <c r="AA126">
        <f t="shared" si="25"/>
        <v>1</v>
      </c>
    </row>
    <row r="127" spans="1:27" x14ac:dyDescent="0.2">
      <c r="A127" t="s">
        <v>14</v>
      </c>
      <c r="B127" t="s">
        <v>13</v>
      </c>
      <c r="C127" t="s">
        <v>2</v>
      </c>
      <c r="D127" t="s">
        <v>9</v>
      </c>
      <c r="E127" t="s">
        <v>6</v>
      </c>
      <c r="I127" s="1" t="s">
        <v>5</v>
      </c>
      <c r="K127" s="1" t="s">
        <v>5</v>
      </c>
      <c r="L127" s="1" t="s">
        <v>5</v>
      </c>
      <c r="M127" s="1" t="s">
        <v>5</v>
      </c>
      <c r="N127" t="str">
        <f t="shared" si="13"/>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27" t="str">
        <f t="shared" si="14"/>
        <v/>
      </c>
      <c r="P127" t="str">
        <f t="shared" si="15"/>
        <v/>
      </c>
      <c r="Q127" t="str">
        <f t="shared" si="16"/>
        <v>Deine Brust benötigt Stabilität und Halt. Du solltest entweder einen Push-Up BH oder einen leicht wattierten BH tragen.</v>
      </c>
      <c r="R127" t="str">
        <f t="shared" si="17"/>
        <v/>
      </c>
      <c r="S127" t="str">
        <f t="shared" si="18"/>
        <v/>
      </c>
      <c r="T127" t="str">
        <f>IF(C127="Asymmetrisch","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27" t="str">
        <f t="shared" si="19"/>
        <v/>
      </c>
      <c r="V127" t="str">
        <f t="shared" si="20"/>
        <v/>
      </c>
      <c r="W127" t="str">
        <f t="shared" si="21"/>
        <v/>
      </c>
      <c r="X127" t="str">
        <f t="shared" si="22"/>
        <v xml:space="preserve"> Genau passend für Deine Brust sind Vollschalen BHs.</v>
      </c>
      <c r="Y127" t="str">
        <f t="shared" si="23"/>
        <v/>
      </c>
      <c r="Z127">
        <f t="shared" si="24"/>
        <v>1</v>
      </c>
      <c r="AA127">
        <f t="shared" si="25"/>
        <v>1</v>
      </c>
    </row>
    <row r="128" spans="1:27" x14ac:dyDescent="0.2">
      <c r="A128" t="s">
        <v>14</v>
      </c>
      <c r="B128" t="s">
        <v>13</v>
      </c>
      <c r="C128" t="s">
        <v>2</v>
      </c>
      <c r="D128" t="s">
        <v>9</v>
      </c>
      <c r="E128" t="s">
        <v>7</v>
      </c>
      <c r="I128" s="1" t="s">
        <v>5</v>
      </c>
      <c r="K128" s="1" t="s">
        <v>5</v>
      </c>
      <c r="L128" s="1" t="s">
        <v>5</v>
      </c>
      <c r="M128" s="1" t="s">
        <v>5</v>
      </c>
      <c r="N128" t="str">
        <f t="shared" si="13"/>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28" t="str">
        <f t="shared" si="14"/>
        <v/>
      </c>
      <c r="P128" t="str">
        <f t="shared" si="15"/>
        <v/>
      </c>
      <c r="Q128" t="str">
        <f t="shared" si="16"/>
        <v>Deine Brust benötigt Stabilität und Halt. Du solltest entweder einen Push-Up BH oder einen leicht wattierten BH tragen.</v>
      </c>
      <c r="R128" t="str">
        <f t="shared" si="17"/>
        <v/>
      </c>
      <c r="S128" t="str">
        <f t="shared" si="18"/>
        <v/>
      </c>
      <c r="T128" t="str">
        <f>IF(C128="Asymmetrisch","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28" t="str">
        <f t="shared" si="19"/>
        <v/>
      </c>
      <c r="V128" t="str">
        <f t="shared" si="20"/>
        <v/>
      </c>
      <c r="W128" t="str">
        <f t="shared" si="21"/>
        <v/>
      </c>
      <c r="X128" t="str">
        <f t="shared" si="22"/>
        <v xml:space="preserve"> Genau passend für Deine Brust sind Vollschalen BHs.</v>
      </c>
      <c r="Y128" t="str">
        <f t="shared" si="23"/>
        <v/>
      </c>
      <c r="Z128">
        <f t="shared" si="24"/>
        <v>1</v>
      </c>
      <c r="AA128">
        <f t="shared" si="25"/>
        <v>1</v>
      </c>
    </row>
    <row r="129" spans="1:27" x14ac:dyDescent="0.2">
      <c r="A129" t="s">
        <v>14</v>
      </c>
      <c r="B129" t="s">
        <v>13</v>
      </c>
      <c r="C129" t="s">
        <v>2</v>
      </c>
      <c r="D129" t="s">
        <v>9</v>
      </c>
      <c r="E129" t="s">
        <v>8</v>
      </c>
      <c r="I129" s="1" t="s">
        <v>5</v>
      </c>
      <c r="K129" s="1" t="s">
        <v>5</v>
      </c>
      <c r="L129" s="1" t="s">
        <v>5</v>
      </c>
      <c r="M129" s="1" t="s">
        <v>5</v>
      </c>
      <c r="N129" t="str">
        <f t="shared" si="13"/>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29" t="str">
        <f t="shared" si="14"/>
        <v/>
      </c>
      <c r="P129" t="str">
        <f t="shared" si="15"/>
        <v/>
      </c>
      <c r="Q129" t="str">
        <f t="shared" si="16"/>
        <v>Deine Brust benötigt Stabilität und Halt. Du solltest entweder einen Push-Up BH oder einen leicht wattierten BH tragen.</v>
      </c>
      <c r="R129" t="str">
        <f t="shared" si="17"/>
        <v/>
      </c>
      <c r="S129" t="str">
        <f t="shared" si="18"/>
        <v/>
      </c>
      <c r="T129" t="str">
        <f>IF(C129="Asymmetrisch","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29" t="str">
        <f t="shared" si="19"/>
        <v/>
      </c>
      <c r="V129" t="str">
        <f t="shared" si="20"/>
        <v/>
      </c>
      <c r="W129" t="str">
        <f t="shared" si="21"/>
        <v/>
      </c>
      <c r="X129" t="str">
        <f t="shared" si="22"/>
        <v xml:space="preserve"> Genau passend für Deine Brust sind Vollschalen BHs.</v>
      </c>
      <c r="Y129" t="str">
        <f t="shared" si="23"/>
        <v/>
      </c>
      <c r="Z129">
        <f t="shared" si="24"/>
        <v>1</v>
      </c>
      <c r="AA129">
        <f t="shared" si="25"/>
        <v>1</v>
      </c>
    </row>
    <row r="130" spans="1:27" x14ac:dyDescent="0.2">
      <c r="A130" t="s">
        <v>14</v>
      </c>
      <c r="B130" t="s">
        <v>13</v>
      </c>
      <c r="C130" t="s">
        <v>2</v>
      </c>
      <c r="D130" t="s">
        <v>10</v>
      </c>
      <c r="E130" t="s">
        <v>4</v>
      </c>
      <c r="I130" s="1" t="s">
        <v>5</v>
      </c>
      <c r="K130" s="1" t="s">
        <v>5</v>
      </c>
      <c r="L130" s="1" t="s">
        <v>5</v>
      </c>
      <c r="M130" s="1" t="s">
        <v>5</v>
      </c>
      <c r="N130" t="str">
        <f t="shared" si="13"/>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30" t="str">
        <f t="shared" si="14"/>
        <v/>
      </c>
      <c r="P130" t="str">
        <f t="shared" si="15"/>
        <v/>
      </c>
      <c r="Q130" t="str">
        <f t="shared" si="16"/>
        <v>Deine Brust benötigt Stabilität und Halt. Du solltest entweder einen Push-Up BH oder einen leicht wattierten BH tragen.</v>
      </c>
      <c r="R130" t="str">
        <f t="shared" si="17"/>
        <v/>
      </c>
      <c r="S130" t="str">
        <f t="shared" si="18"/>
        <v/>
      </c>
      <c r="T130" t="str">
        <f>IF(C130="Asymmetrisch","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30" t="str">
        <f t="shared" si="19"/>
        <v/>
      </c>
      <c r="V130" t="str">
        <f t="shared" si="20"/>
        <v/>
      </c>
      <c r="W130" t="str">
        <f t="shared" si="21"/>
        <v/>
      </c>
      <c r="X130" t="str">
        <f t="shared" si="22"/>
        <v xml:space="preserve"> Genau passend für Deine Brust sind Vollschalen BHs.</v>
      </c>
      <c r="Y130" t="str">
        <f t="shared" si="23"/>
        <v/>
      </c>
      <c r="Z130">
        <f t="shared" si="24"/>
        <v>1</v>
      </c>
      <c r="AA130">
        <f t="shared" si="25"/>
        <v>1</v>
      </c>
    </row>
    <row r="131" spans="1:27" x14ac:dyDescent="0.2">
      <c r="A131" t="s">
        <v>14</v>
      </c>
      <c r="B131" t="s">
        <v>13</v>
      </c>
      <c r="C131" t="s">
        <v>2</v>
      </c>
      <c r="D131" t="s">
        <v>10</v>
      </c>
      <c r="E131" t="s">
        <v>6</v>
      </c>
      <c r="I131" s="1" t="s">
        <v>5</v>
      </c>
      <c r="K131" s="1" t="s">
        <v>5</v>
      </c>
      <c r="L131" s="1" t="s">
        <v>5</v>
      </c>
      <c r="M131" s="1" t="s">
        <v>5</v>
      </c>
      <c r="N131" t="str">
        <f t="shared" ref="N131:N194" si="26">O131&amp;P131&amp;Q131&amp;R131&amp;S131&amp;T131&amp;U131&amp;V131&amp;W131&amp;X131&amp;Y131</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31" t="str">
        <f t="shared" ref="O131:O194" si="27">IF(AND(L131="x",K131="",J131=""),"Wir empfehlen Dir vor allen Dingen BH-Typen, die Dir Stabilität und Halt geben. Dafür sind BHs mit einem Push-Up am besten geeignet.","")</f>
        <v/>
      </c>
      <c r="P131" t="str">
        <f t="shared" ref="P131:P194" si="28">IF(AND(K131="x",L131="",J131=""),"Für deinen BH Typ ist es nicht notwendig, einen Push Up BH zu verwenden. Unwattierte BHs sind am besten geeignet. Ein Push-Up BH kann bei dir sogar den Effekt, dass die Brust aus dem BH herausrutscht.","")</f>
        <v/>
      </c>
      <c r="Q131" t="str">
        <f t="shared" ref="Q131:Q194" si="29">IF(AND(K131="x",L131="x",J131=""),"Deine Brust benötigt Stabilität und Halt. Du solltest entweder einen Push-Up BH oder einen leicht wattierten BH tragen.","")</f>
        <v>Deine Brust benötigt Stabilität und Halt. Du solltest entweder einen Push-Up BH oder einen leicht wattierten BH tragen.</v>
      </c>
      <c r="R131" t="str">
        <f t="shared" ref="R131:R194" si="30">IF(AND(K131="x",L131="",J131="x"),"Deine Brust benötigt nur begrenz Stabilität und Halt durch einen BH. Du kannst sowohl einen unwattierten oder einen leicht wattierten BH tragen.","")</f>
        <v/>
      </c>
      <c r="S131" t="str">
        <f t="shared" ref="S131:S194" si="31">IF(AND(K131="x",L131="x",J131="x"),"Deine Brust benötigt Stabilität und Halt. Du solltest entweder einen Push-Up BH, einen leicht wattierten BH oder einen Doppel Push-Up BH tragen.","")</f>
        <v/>
      </c>
      <c r="T131" t="str">
        <f>IF(C131="Asymmetrisch","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31" t="str">
        <f t="shared" ref="U131:U194" si="32">IF(AND(F131="",G131="",H131="x",I131="x")," Genau passend für Deine Brust sind Balconette und Vollschalen BHs.","")</f>
        <v/>
      </c>
      <c r="V131" t="str">
        <f t="shared" ref="V131:V194" si="33">IF(AND(F131="",G131="x",H131="x",I131="x")," Genau passend für Deine Brust sind Bralettes, Balconette und Vollschalen BHs.","")</f>
        <v/>
      </c>
      <c r="W131" t="str">
        <f t="shared" ref="W131:W194" si="34">IF(AND(F131="x",G131="x",H131="x",I131="x")," Genau passend für Deine Brust sind Bralettes, Balconette, Vollschalen BHs und BHs mit einem tiefen Ausschnitt.","")</f>
        <v/>
      </c>
      <c r="X131" t="str">
        <f t="shared" ref="X131:X194" si="35">IF(AND(F131="",G131="",H131="",I131="x")," Genau passend für Deine Brust sind Vollschalen BHs.","")</f>
        <v xml:space="preserve"> Genau passend für Deine Brust sind Vollschalen BHs.</v>
      </c>
      <c r="Y131" t="str">
        <f t="shared" ref="Y131:Y194" si="36">IF(AND(F131="x",G131="",H131="x",I131="x")," Genau passend für Deine Brust sind Bralettes, Balconette und Vollschalen BHs.","")</f>
        <v/>
      </c>
      <c r="Z131">
        <f t="shared" ref="Z131:Z194" si="37">5-COUNTIF(U131:Y131,"")</f>
        <v>1</v>
      </c>
      <c r="AA131">
        <f t="shared" ref="AA131:AA194" si="38">5-COUNTIF(O131:S131,"")</f>
        <v>1</v>
      </c>
    </row>
    <row r="132" spans="1:27" x14ac:dyDescent="0.2">
      <c r="A132" t="s">
        <v>14</v>
      </c>
      <c r="B132" t="s">
        <v>13</v>
      </c>
      <c r="C132" t="s">
        <v>2</v>
      </c>
      <c r="D132" t="s">
        <v>10</v>
      </c>
      <c r="E132" t="s">
        <v>7</v>
      </c>
      <c r="I132" s="1" t="s">
        <v>5</v>
      </c>
      <c r="K132" s="1" t="s">
        <v>5</v>
      </c>
      <c r="L132" s="1" t="s">
        <v>5</v>
      </c>
      <c r="M132" s="1" t="s">
        <v>5</v>
      </c>
      <c r="N132" t="str">
        <f t="shared" si="26"/>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32" t="str">
        <f t="shared" si="27"/>
        <v/>
      </c>
      <c r="P132" t="str">
        <f t="shared" si="28"/>
        <v/>
      </c>
      <c r="Q132" t="str">
        <f t="shared" si="29"/>
        <v>Deine Brust benötigt Stabilität und Halt. Du solltest entweder einen Push-Up BH oder einen leicht wattierten BH tragen.</v>
      </c>
      <c r="R132" t="str">
        <f t="shared" si="30"/>
        <v/>
      </c>
      <c r="S132" t="str">
        <f t="shared" si="31"/>
        <v/>
      </c>
      <c r="T132" t="str">
        <f>IF(C132="Asymmetrisch","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32" t="str">
        <f t="shared" si="32"/>
        <v/>
      </c>
      <c r="V132" t="str">
        <f t="shared" si="33"/>
        <v/>
      </c>
      <c r="W132" t="str">
        <f t="shared" si="34"/>
        <v/>
      </c>
      <c r="X132" t="str">
        <f t="shared" si="35"/>
        <v xml:space="preserve"> Genau passend für Deine Brust sind Vollschalen BHs.</v>
      </c>
      <c r="Y132" t="str">
        <f t="shared" si="36"/>
        <v/>
      </c>
      <c r="Z132">
        <f t="shared" si="37"/>
        <v>1</v>
      </c>
      <c r="AA132">
        <f t="shared" si="38"/>
        <v>1</v>
      </c>
    </row>
    <row r="133" spans="1:27" x14ac:dyDescent="0.2">
      <c r="A133" t="s">
        <v>14</v>
      </c>
      <c r="B133" t="s">
        <v>13</v>
      </c>
      <c r="C133" t="s">
        <v>2</v>
      </c>
      <c r="D133" t="s">
        <v>10</v>
      </c>
      <c r="E133" t="s">
        <v>8</v>
      </c>
      <c r="I133" s="1" t="s">
        <v>5</v>
      </c>
      <c r="K133" s="1" t="s">
        <v>5</v>
      </c>
      <c r="L133" s="1" t="s">
        <v>5</v>
      </c>
      <c r="M133" s="1" t="s">
        <v>5</v>
      </c>
      <c r="N133" t="str">
        <f t="shared" si="26"/>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33" t="str">
        <f t="shared" si="27"/>
        <v/>
      </c>
      <c r="P133" t="str">
        <f t="shared" si="28"/>
        <v/>
      </c>
      <c r="Q133" t="str">
        <f t="shared" si="29"/>
        <v>Deine Brust benötigt Stabilität und Halt. Du solltest entweder einen Push-Up BH oder einen leicht wattierten BH tragen.</v>
      </c>
      <c r="R133" t="str">
        <f t="shared" si="30"/>
        <v/>
      </c>
      <c r="S133" t="str">
        <f t="shared" si="31"/>
        <v/>
      </c>
      <c r="T133" t="str">
        <f>IF(C133="Asymmetrisch","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33" t="str">
        <f t="shared" si="32"/>
        <v/>
      </c>
      <c r="V133" t="str">
        <f t="shared" si="33"/>
        <v/>
      </c>
      <c r="W133" t="str">
        <f t="shared" si="34"/>
        <v/>
      </c>
      <c r="X133" t="str">
        <f t="shared" si="35"/>
        <v xml:space="preserve"> Genau passend für Deine Brust sind Vollschalen BHs.</v>
      </c>
      <c r="Y133" t="str">
        <f t="shared" si="36"/>
        <v/>
      </c>
      <c r="Z133">
        <f t="shared" si="37"/>
        <v>1</v>
      </c>
      <c r="AA133">
        <f t="shared" si="38"/>
        <v>1</v>
      </c>
    </row>
    <row r="134" spans="1:27" x14ac:dyDescent="0.2">
      <c r="A134" t="s">
        <v>14</v>
      </c>
      <c r="B134" t="s">
        <v>13</v>
      </c>
      <c r="C134" t="s">
        <v>11</v>
      </c>
      <c r="D134" t="s">
        <v>3</v>
      </c>
      <c r="E134" t="s">
        <v>4</v>
      </c>
      <c r="I134" s="1" t="s">
        <v>5</v>
      </c>
      <c r="K134" s="1" t="s">
        <v>5</v>
      </c>
      <c r="L134" s="1" t="s">
        <v>5</v>
      </c>
      <c r="N134" t="str">
        <f t="shared" si="26"/>
        <v>Deine Brust benötigt Stabilität und Halt. Du solltest entweder einen Push-Up BH oder einen leicht wattierten BH tragen. Genau passend für Deine Brust sind Vollschalen BHs.</v>
      </c>
      <c r="O134" t="str">
        <f t="shared" si="27"/>
        <v/>
      </c>
      <c r="P134" t="str">
        <f t="shared" si="28"/>
        <v/>
      </c>
      <c r="Q134" t="str">
        <f t="shared" si="29"/>
        <v>Deine Brust benötigt Stabilität und Halt. Du solltest entweder einen Push-Up BH oder einen leicht wattierten BH tragen.</v>
      </c>
      <c r="R134" t="str">
        <f t="shared" si="30"/>
        <v/>
      </c>
      <c r="S134" t="str">
        <f t="shared" si="31"/>
        <v/>
      </c>
      <c r="T134" t="str">
        <f>IF(C134="Asymmetrisch"," Idealerweise bietet Dein BH die Möglichkeit ein Pad herauszunehmen, um die unterschiedliche Größe Deiner Brüste auszugleichen","")</f>
        <v/>
      </c>
      <c r="U134" t="str">
        <f t="shared" si="32"/>
        <v/>
      </c>
      <c r="V134" t="str">
        <f t="shared" si="33"/>
        <v/>
      </c>
      <c r="W134" t="str">
        <f t="shared" si="34"/>
        <v/>
      </c>
      <c r="X134" t="str">
        <f t="shared" si="35"/>
        <v xml:space="preserve"> Genau passend für Deine Brust sind Vollschalen BHs.</v>
      </c>
      <c r="Y134" t="str">
        <f t="shared" si="36"/>
        <v/>
      </c>
      <c r="Z134">
        <f t="shared" si="37"/>
        <v>1</v>
      </c>
      <c r="AA134">
        <f t="shared" si="38"/>
        <v>1</v>
      </c>
    </row>
    <row r="135" spans="1:27" x14ac:dyDescent="0.2">
      <c r="A135" t="s">
        <v>14</v>
      </c>
      <c r="B135" t="s">
        <v>13</v>
      </c>
      <c r="C135" t="s">
        <v>11</v>
      </c>
      <c r="D135" t="s">
        <v>3</v>
      </c>
      <c r="E135" t="s">
        <v>6</v>
      </c>
      <c r="I135" s="1" t="s">
        <v>5</v>
      </c>
      <c r="K135" s="1" t="s">
        <v>5</v>
      </c>
      <c r="L135" s="1" t="s">
        <v>5</v>
      </c>
      <c r="N135" t="str">
        <f t="shared" si="26"/>
        <v>Deine Brust benötigt Stabilität und Halt. Du solltest entweder einen Push-Up BH oder einen leicht wattierten BH tragen. Genau passend für Deine Brust sind Vollschalen BHs.</v>
      </c>
      <c r="O135" t="str">
        <f t="shared" si="27"/>
        <v/>
      </c>
      <c r="P135" t="str">
        <f t="shared" si="28"/>
        <v/>
      </c>
      <c r="Q135" t="str">
        <f t="shared" si="29"/>
        <v>Deine Brust benötigt Stabilität und Halt. Du solltest entweder einen Push-Up BH oder einen leicht wattierten BH tragen.</v>
      </c>
      <c r="R135" t="str">
        <f t="shared" si="30"/>
        <v/>
      </c>
      <c r="S135" t="str">
        <f t="shared" si="31"/>
        <v/>
      </c>
      <c r="T135" t="str">
        <f>IF(C135="Asymmetrisch"," Idealerweise bietet Dein BH die Möglichkeit ein Pad herauszunehmen, um die unterschiedliche Größe Deiner Brüste auszugleichen","")</f>
        <v/>
      </c>
      <c r="U135" t="str">
        <f t="shared" si="32"/>
        <v/>
      </c>
      <c r="V135" t="str">
        <f t="shared" si="33"/>
        <v/>
      </c>
      <c r="W135" t="str">
        <f t="shared" si="34"/>
        <v/>
      </c>
      <c r="X135" t="str">
        <f t="shared" si="35"/>
        <v xml:space="preserve"> Genau passend für Deine Brust sind Vollschalen BHs.</v>
      </c>
      <c r="Y135" t="str">
        <f t="shared" si="36"/>
        <v/>
      </c>
      <c r="Z135">
        <f t="shared" si="37"/>
        <v>1</v>
      </c>
      <c r="AA135">
        <f t="shared" si="38"/>
        <v>1</v>
      </c>
    </row>
    <row r="136" spans="1:27" x14ac:dyDescent="0.2">
      <c r="A136" t="s">
        <v>14</v>
      </c>
      <c r="B136" t="s">
        <v>13</v>
      </c>
      <c r="C136" t="s">
        <v>11</v>
      </c>
      <c r="D136" t="s">
        <v>3</v>
      </c>
      <c r="E136" t="s">
        <v>7</v>
      </c>
      <c r="I136" s="1" t="s">
        <v>5</v>
      </c>
      <c r="K136" s="1" t="s">
        <v>5</v>
      </c>
      <c r="L136" s="1" t="s">
        <v>5</v>
      </c>
      <c r="N136" t="str">
        <f t="shared" si="26"/>
        <v>Deine Brust benötigt Stabilität und Halt. Du solltest entweder einen Push-Up BH oder einen leicht wattierten BH tragen. Genau passend für Deine Brust sind Vollschalen BHs.</v>
      </c>
      <c r="O136" t="str">
        <f t="shared" si="27"/>
        <v/>
      </c>
      <c r="P136" t="str">
        <f t="shared" si="28"/>
        <v/>
      </c>
      <c r="Q136" t="str">
        <f t="shared" si="29"/>
        <v>Deine Brust benötigt Stabilität und Halt. Du solltest entweder einen Push-Up BH oder einen leicht wattierten BH tragen.</v>
      </c>
      <c r="R136" t="str">
        <f t="shared" si="30"/>
        <v/>
      </c>
      <c r="S136" t="str">
        <f t="shared" si="31"/>
        <v/>
      </c>
      <c r="T136" t="str">
        <f>IF(C136="Asymmetrisch"," Idealerweise bietet Dein BH die Möglichkeit ein Pad herauszunehmen, um die unterschiedliche Größe Deiner Brüste auszugleichen","")</f>
        <v/>
      </c>
      <c r="U136" t="str">
        <f t="shared" si="32"/>
        <v/>
      </c>
      <c r="V136" t="str">
        <f t="shared" si="33"/>
        <v/>
      </c>
      <c r="W136" t="str">
        <f t="shared" si="34"/>
        <v/>
      </c>
      <c r="X136" t="str">
        <f t="shared" si="35"/>
        <v xml:space="preserve"> Genau passend für Deine Brust sind Vollschalen BHs.</v>
      </c>
      <c r="Y136" t="str">
        <f t="shared" si="36"/>
        <v/>
      </c>
      <c r="Z136">
        <f t="shared" si="37"/>
        <v>1</v>
      </c>
      <c r="AA136">
        <f t="shared" si="38"/>
        <v>1</v>
      </c>
    </row>
    <row r="137" spans="1:27" x14ac:dyDescent="0.2">
      <c r="A137" t="s">
        <v>14</v>
      </c>
      <c r="B137" t="s">
        <v>13</v>
      </c>
      <c r="C137" t="s">
        <v>11</v>
      </c>
      <c r="D137" t="s">
        <v>3</v>
      </c>
      <c r="E137" t="s">
        <v>8</v>
      </c>
      <c r="I137" s="1" t="s">
        <v>5</v>
      </c>
      <c r="K137" s="1" t="s">
        <v>5</v>
      </c>
      <c r="L137" s="1" t="s">
        <v>5</v>
      </c>
      <c r="N137" t="str">
        <f t="shared" si="26"/>
        <v>Deine Brust benötigt Stabilität und Halt. Du solltest entweder einen Push-Up BH oder einen leicht wattierten BH tragen. Genau passend für Deine Brust sind Vollschalen BHs.</v>
      </c>
      <c r="O137" t="str">
        <f t="shared" si="27"/>
        <v/>
      </c>
      <c r="P137" t="str">
        <f t="shared" si="28"/>
        <v/>
      </c>
      <c r="Q137" t="str">
        <f t="shared" si="29"/>
        <v>Deine Brust benötigt Stabilität und Halt. Du solltest entweder einen Push-Up BH oder einen leicht wattierten BH tragen.</v>
      </c>
      <c r="R137" t="str">
        <f t="shared" si="30"/>
        <v/>
      </c>
      <c r="S137" t="str">
        <f t="shared" si="31"/>
        <v/>
      </c>
      <c r="T137" t="str">
        <f>IF(C137="Asymmetrisch"," Idealerweise bietet Dein BH die Möglichkeit ein Pad herauszunehmen, um die unterschiedliche Größe Deiner Brüste auszugleichen","")</f>
        <v/>
      </c>
      <c r="U137" t="str">
        <f t="shared" si="32"/>
        <v/>
      </c>
      <c r="V137" t="str">
        <f t="shared" si="33"/>
        <v/>
      </c>
      <c r="W137" t="str">
        <f t="shared" si="34"/>
        <v/>
      </c>
      <c r="X137" t="str">
        <f t="shared" si="35"/>
        <v xml:space="preserve"> Genau passend für Deine Brust sind Vollschalen BHs.</v>
      </c>
      <c r="Y137" t="str">
        <f t="shared" si="36"/>
        <v/>
      </c>
      <c r="Z137">
        <f t="shared" si="37"/>
        <v>1</v>
      </c>
      <c r="AA137">
        <f t="shared" si="38"/>
        <v>1</v>
      </c>
    </row>
    <row r="138" spans="1:27" x14ac:dyDescent="0.2">
      <c r="A138" t="s">
        <v>14</v>
      </c>
      <c r="B138" t="s">
        <v>13</v>
      </c>
      <c r="C138" t="s">
        <v>11</v>
      </c>
      <c r="D138" t="s">
        <v>9</v>
      </c>
      <c r="E138" t="s">
        <v>4</v>
      </c>
      <c r="I138" s="1" t="s">
        <v>5</v>
      </c>
      <c r="K138" s="1" t="s">
        <v>5</v>
      </c>
      <c r="L138" s="1" t="s">
        <v>5</v>
      </c>
      <c r="M138" s="1" t="s">
        <v>5</v>
      </c>
      <c r="N138" t="str">
        <f t="shared" si="26"/>
        <v>Deine Brust benötigt Stabilität und Halt. Du solltest entweder einen Push-Up BH oder einen leicht wattierten BH tragen. Genau passend für Deine Brust sind Vollschalen BHs.</v>
      </c>
      <c r="O138" t="str">
        <f t="shared" si="27"/>
        <v/>
      </c>
      <c r="P138" t="str">
        <f t="shared" si="28"/>
        <v/>
      </c>
      <c r="Q138" t="str">
        <f t="shared" si="29"/>
        <v>Deine Brust benötigt Stabilität und Halt. Du solltest entweder einen Push-Up BH oder einen leicht wattierten BH tragen.</v>
      </c>
      <c r="R138" t="str">
        <f t="shared" si="30"/>
        <v/>
      </c>
      <c r="S138" t="str">
        <f t="shared" si="31"/>
        <v/>
      </c>
      <c r="T138" t="str">
        <f>IF(C138="Asymmetrisch"," Idealerweise bietet Dein BH die Möglichkeit ein Pad herauszunehmen, um die unterschiedliche Größe Deiner Brüste auszugleichen","")</f>
        <v/>
      </c>
      <c r="U138" t="str">
        <f t="shared" si="32"/>
        <v/>
      </c>
      <c r="V138" t="str">
        <f t="shared" si="33"/>
        <v/>
      </c>
      <c r="W138" t="str">
        <f t="shared" si="34"/>
        <v/>
      </c>
      <c r="X138" t="str">
        <f t="shared" si="35"/>
        <v xml:space="preserve"> Genau passend für Deine Brust sind Vollschalen BHs.</v>
      </c>
      <c r="Y138" t="str">
        <f t="shared" si="36"/>
        <v/>
      </c>
      <c r="Z138">
        <f t="shared" si="37"/>
        <v>1</v>
      </c>
      <c r="AA138">
        <f t="shared" si="38"/>
        <v>1</v>
      </c>
    </row>
    <row r="139" spans="1:27" x14ac:dyDescent="0.2">
      <c r="A139" t="s">
        <v>14</v>
      </c>
      <c r="B139" t="s">
        <v>13</v>
      </c>
      <c r="C139" t="s">
        <v>11</v>
      </c>
      <c r="D139" t="s">
        <v>9</v>
      </c>
      <c r="E139" t="s">
        <v>6</v>
      </c>
      <c r="I139" s="1" t="s">
        <v>5</v>
      </c>
      <c r="K139" s="1" t="s">
        <v>5</v>
      </c>
      <c r="L139" s="1" t="s">
        <v>5</v>
      </c>
      <c r="M139" s="1" t="s">
        <v>5</v>
      </c>
      <c r="N139" t="str">
        <f t="shared" si="26"/>
        <v>Deine Brust benötigt Stabilität und Halt. Du solltest entweder einen Push-Up BH oder einen leicht wattierten BH tragen. Genau passend für Deine Brust sind Vollschalen BHs.</v>
      </c>
      <c r="O139" t="str">
        <f t="shared" si="27"/>
        <v/>
      </c>
      <c r="P139" t="str">
        <f t="shared" si="28"/>
        <v/>
      </c>
      <c r="Q139" t="str">
        <f t="shared" si="29"/>
        <v>Deine Brust benötigt Stabilität und Halt. Du solltest entweder einen Push-Up BH oder einen leicht wattierten BH tragen.</v>
      </c>
      <c r="R139" t="str">
        <f t="shared" si="30"/>
        <v/>
      </c>
      <c r="S139" t="str">
        <f t="shared" si="31"/>
        <v/>
      </c>
      <c r="T139" t="str">
        <f>IF(C139="Asymmetrisch"," Idealerweise bietet Dein BH die Möglichkeit ein Pad herauszunehmen, um die unterschiedliche Größe Deiner Brüste auszugleichen","")</f>
        <v/>
      </c>
      <c r="U139" t="str">
        <f t="shared" si="32"/>
        <v/>
      </c>
      <c r="V139" t="str">
        <f t="shared" si="33"/>
        <v/>
      </c>
      <c r="W139" t="str">
        <f t="shared" si="34"/>
        <v/>
      </c>
      <c r="X139" t="str">
        <f t="shared" si="35"/>
        <v xml:space="preserve"> Genau passend für Deine Brust sind Vollschalen BHs.</v>
      </c>
      <c r="Y139" t="str">
        <f t="shared" si="36"/>
        <v/>
      </c>
      <c r="Z139">
        <f t="shared" si="37"/>
        <v>1</v>
      </c>
      <c r="AA139">
        <f t="shared" si="38"/>
        <v>1</v>
      </c>
    </row>
    <row r="140" spans="1:27" x14ac:dyDescent="0.2">
      <c r="A140" t="s">
        <v>14</v>
      </c>
      <c r="B140" t="s">
        <v>13</v>
      </c>
      <c r="C140" t="s">
        <v>11</v>
      </c>
      <c r="D140" t="s">
        <v>9</v>
      </c>
      <c r="E140" t="s">
        <v>7</v>
      </c>
      <c r="I140" s="1" t="s">
        <v>5</v>
      </c>
      <c r="K140" s="1" t="s">
        <v>5</v>
      </c>
      <c r="L140" s="1" t="s">
        <v>5</v>
      </c>
      <c r="M140" s="1" t="s">
        <v>5</v>
      </c>
      <c r="N140" t="str">
        <f t="shared" si="26"/>
        <v>Deine Brust benötigt Stabilität und Halt. Du solltest entweder einen Push-Up BH oder einen leicht wattierten BH tragen. Genau passend für Deine Brust sind Vollschalen BHs.</v>
      </c>
      <c r="O140" t="str">
        <f t="shared" si="27"/>
        <v/>
      </c>
      <c r="P140" t="str">
        <f t="shared" si="28"/>
        <v/>
      </c>
      <c r="Q140" t="str">
        <f t="shared" si="29"/>
        <v>Deine Brust benötigt Stabilität und Halt. Du solltest entweder einen Push-Up BH oder einen leicht wattierten BH tragen.</v>
      </c>
      <c r="R140" t="str">
        <f t="shared" si="30"/>
        <v/>
      </c>
      <c r="S140" t="str">
        <f t="shared" si="31"/>
        <v/>
      </c>
      <c r="T140" t="str">
        <f>IF(C140="Asymmetrisch"," Idealerweise bietet Dein BH die Möglichkeit ein Pad herauszunehmen, um die unterschiedliche Größe Deiner Brüste auszugleichen","")</f>
        <v/>
      </c>
      <c r="U140" t="str">
        <f t="shared" si="32"/>
        <v/>
      </c>
      <c r="V140" t="str">
        <f t="shared" si="33"/>
        <v/>
      </c>
      <c r="W140" t="str">
        <f t="shared" si="34"/>
        <v/>
      </c>
      <c r="X140" t="str">
        <f t="shared" si="35"/>
        <v xml:space="preserve"> Genau passend für Deine Brust sind Vollschalen BHs.</v>
      </c>
      <c r="Y140" t="str">
        <f t="shared" si="36"/>
        <v/>
      </c>
      <c r="Z140">
        <f t="shared" si="37"/>
        <v>1</v>
      </c>
      <c r="AA140">
        <f t="shared" si="38"/>
        <v>1</v>
      </c>
    </row>
    <row r="141" spans="1:27" x14ac:dyDescent="0.2">
      <c r="A141" t="s">
        <v>14</v>
      </c>
      <c r="B141" t="s">
        <v>13</v>
      </c>
      <c r="C141" t="s">
        <v>11</v>
      </c>
      <c r="D141" t="s">
        <v>9</v>
      </c>
      <c r="E141" t="s">
        <v>8</v>
      </c>
      <c r="I141" s="1" t="s">
        <v>5</v>
      </c>
      <c r="K141" s="1" t="s">
        <v>5</v>
      </c>
      <c r="L141" s="1" t="s">
        <v>5</v>
      </c>
      <c r="M141" s="1" t="s">
        <v>5</v>
      </c>
      <c r="N141" t="str">
        <f t="shared" si="26"/>
        <v>Deine Brust benötigt Stabilität und Halt. Du solltest entweder einen Push-Up BH oder einen leicht wattierten BH tragen. Genau passend für Deine Brust sind Vollschalen BHs.</v>
      </c>
      <c r="O141" t="str">
        <f t="shared" si="27"/>
        <v/>
      </c>
      <c r="P141" t="str">
        <f t="shared" si="28"/>
        <v/>
      </c>
      <c r="Q141" t="str">
        <f t="shared" si="29"/>
        <v>Deine Brust benötigt Stabilität und Halt. Du solltest entweder einen Push-Up BH oder einen leicht wattierten BH tragen.</v>
      </c>
      <c r="R141" t="str">
        <f t="shared" si="30"/>
        <v/>
      </c>
      <c r="S141" t="str">
        <f t="shared" si="31"/>
        <v/>
      </c>
      <c r="T141" t="str">
        <f>IF(C141="Asymmetrisch"," Idealerweise bietet Dein BH die Möglichkeit ein Pad herauszunehmen, um die unterschiedliche Größe Deiner Brüste auszugleichen","")</f>
        <v/>
      </c>
      <c r="U141" t="str">
        <f t="shared" si="32"/>
        <v/>
      </c>
      <c r="V141" t="str">
        <f t="shared" si="33"/>
        <v/>
      </c>
      <c r="W141" t="str">
        <f t="shared" si="34"/>
        <v/>
      </c>
      <c r="X141" t="str">
        <f t="shared" si="35"/>
        <v xml:space="preserve"> Genau passend für Deine Brust sind Vollschalen BHs.</v>
      </c>
      <c r="Y141" t="str">
        <f t="shared" si="36"/>
        <v/>
      </c>
      <c r="Z141">
        <f t="shared" si="37"/>
        <v>1</v>
      </c>
      <c r="AA141">
        <f t="shared" si="38"/>
        <v>1</v>
      </c>
    </row>
    <row r="142" spans="1:27" x14ac:dyDescent="0.2">
      <c r="A142" t="s">
        <v>14</v>
      </c>
      <c r="B142" t="s">
        <v>13</v>
      </c>
      <c r="C142" t="s">
        <v>11</v>
      </c>
      <c r="D142" t="s">
        <v>10</v>
      </c>
      <c r="E142" t="s">
        <v>4</v>
      </c>
      <c r="I142" s="1" t="s">
        <v>5</v>
      </c>
      <c r="K142" s="1" t="s">
        <v>5</v>
      </c>
      <c r="L142" s="1" t="s">
        <v>5</v>
      </c>
      <c r="M142" s="1" t="s">
        <v>5</v>
      </c>
      <c r="N142" t="str">
        <f t="shared" si="26"/>
        <v>Deine Brust benötigt Stabilität und Halt. Du solltest entweder einen Push-Up BH oder einen leicht wattierten BH tragen. Genau passend für Deine Brust sind Vollschalen BHs.</v>
      </c>
      <c r="O142" t="str">
        <f t="shared" si="27"/>
        <v/>
      </c>
      <c r="P142" t="str">
        <f t="shared" si="28"/>
        <v/>
      </c>
      <c r="Q142" t="str">
        <f t="shared" si="29"/>
        <v>Deine Brust benötigt Stabilität und Halt. Du solltest entweder einen Push-Up BH oder einen leicht wattierten BH tragen.</v>
      </c>
      <c r="R142" t="str">
        <f t="shared" si="30"/>
        <v/>
      </c>
      <c r="S142" t="str">
        <f t="shared" si="31"/>
        <v/>
      </c>
      <c r="T142" t="str">
        <f>IF(C142="Asymmetrisch"," Idealerweise bietet Dein BH die Möglichkeit ein Pad herauszunehmen, um die unterschiedliche Größe Deiner Brüste auszugleichen","")</f>
        <v/>
      </c>
      <c r="U142" t="str">
        <f t="shared" si="32"/>
        <v/>
      </c>
      <c r="V142" t="str">
        <f t="shared" si="33"/>
        <v/>
      </c>
      <c r="W142" t="str">
        <f t="shared" si="34"/>
        <v/>
      </c>
      <c r="X142" t="str">
        <f t="shared" si="35"/>
        <v xml:space="preserve"> Genau passend für Deine Brust sind Vollschalen BHs.</v>
      </c>
      <c r="Y142" t="str">
        <f t="shared" si="36"/>
        <v/>
      </c>
      <c r="Z142">
        <f t="shared" si="37"/>
        <v>1</v>
      </c>
      <c r="AA142">
        <f t="shared" si="38"/>
        <v>1</v>
      </c>
    </row>
    <row r="143" spans="1:27" x14ac:dyDescent="0.2">
      <c r="A143" t="s">
        <v>14</v>
      </c>
      <c r="B143" t="s">
        <v>13</v>
      </c>
      <c r="C143" t="s">
        <v>11</v>
      </c>
      <c r="D143" t="s">
        <v>10</v>
      </c>
      <c r="E143" t="s">
        <v>6</v>
      </c>
      <c r="I143" s="1" t="s">
        <v>5</v>
      </c>
      <c r="K143" s="1" t="s">
        <v>5</v>
      </c>
      <c r="L143" s="1" t="s">
        <v>5</v>
      </c>
      <c r="M143" s="1" t="s">
        <v>5</v>
      </c>
      <c r="N143" t="str">
        <f t="shared" si="26"/>
        <v>Deine Brust benötigt Stabilität und Halt. Du solltest entweder einen Push-Up BH oder einen leicht wattierten BH tragen. Genau passend für Deine Brust sind Vollschalen BHs.</v>
      </c>
      <c r="O143" t="str">
        <f t="shared" si="27"/>
        <v/>
      </c>
      <c r="P143" t="str">
        <f t="shared" si="28"/>
        <v/>
      </c>
      <c r="Q143" t="str">
        <f t="shared" si="29"/>
        <v>Deine Brust benötigt Stabilität und Halt. Du solltest entweder einen Push-Up BH oder einen leicht wattierten BH tragen.</v>
      </c>
      <c r="R143" t="str">
        <f t="shared" si="30"/>
        <v/>
      </c>
      <c r="S143" t="str">
        <f t="shared" si="31"/>
        <v/>
      </c>
      <c r="T143" t="str">
        <f>IF(C143="Asymmetrisch"," Idealerweise bietet Dein BH die Möglichkeit ein Pad herauszunehmen, um die unterschiedliche Größe Deiner Brüste auszugleichen","")</f>
        <v/>
      </c>
      <c r="U143" t="str">
        <f t="shared" si="32"/>
        <v/>
      </c>
      <c r="V143" t="str">
        <f t="shared" si="33"/>
        <v/>
      </c>
      <c r="W143" t="str">
        <f t="shared" si="34"/>
        <v/>
      </c>
      <c r="X143" t="str">
        <f t="shared" si="35"/>
        <v xml:space="preserve"> Genau passend für Deine Brust sind Vollschalen BHs.</v>
      </c>
      <c r="Y143" t="str">
        <f t="shared" si="36"/>
        <v/>
      </c>
      <c r="Z143">
        <f t="shared" si="37"/>
        <v>1</v>
      </c>
      <c r="AA143">
        <f t="shared" si="38"/>
        <v>1</v>
      </c>
    </row>
    <row r="144" spans="1:27" x14ac:dyDescent="0.2">
      <c r="A144" t="s">
        <v>14</v>
      </c>
      <c r="B144" t="s">
        <v>13</v>
      </c>
      <c r="C144" t="s">
        <v>11</v>
      </c>
      <c r="D144" t="s">
        <v>10</v>
      </c>
      <c r="E144" t="s">
        <v>7</v>
      </c>
      <c r="I144" s="1" t="s">
        <v>5</v>
      </c>
      <c r="K144" s="1" t="s">
        <v>5</v>
      </c>
      <c r="L144" s="1" t="s">
        <v>5</v>
      </c>
      <c r="M144" s="1" t="s">
        <v>5</v>
      </c>
      <c r="N144" t="str">
        <f t="shared" si="26"/>
        <v>Deine Brust benötigt Stabilität und Halt. Du solltest entweder einen Push-Up BH oder einen leicht wattierten BH tragen. Genau passend für Deine Brust sind Vollschalen BHs.</v>
      </c>
      <c r="O144" t="str">
        <f t="shared" si="27"/>
        <v/>
      </c>
      <c r="P144" t="str">
        <f t="shared" si="28"/>
        <v/>
      </c>
      <c r="Q144" t="str">
        <f t="shared" si="29"/>
        <v>Deine Brust benötigt Stabilität und Halt. Du solltest entweder einen Push-Up BH oder einen leicht wattierten BH tragen.</v>
      </c>
      <c r="R144" t="str">
        <f t="shared" si="30"/>
        <v/>
      </c>
      <c r="S144" t="str">
        <f t="shared" si="31"/>
        <v/>
      </c>
      <c r="T144" t="str">
        <f>IF(C144="Asymmetrisch"," Idealerweise bietet Dein BH die Möglichkeit ein Pad herauszunehmen, um die unterschiedliche Größe Deiner Brüste auszugleichen","")</f>
        <v/>
      </c>
      <c r="U144" t="str">
        <f t="shared" si="32"/>
        <v/>
      </c>
      <c r="V144" t="str">
        <f t="shared" si="33"/>
        <v/>
      </c>
      <c r="W144" t="str">
        <f t="shared" si="34"/>
        <v/>
      </c>
      <c r="X144" t="str">
        <f t="shared" si="35"/>
        <v xml:space="preserve"> Genau passend für Deine Brust sind Vollschalen BHs.</v>
      </c>
      <c r="Y144" t="str">
        <f t="shared" si="36"/>
        <v/>
      </c>
      <c r="Z144">
        <f t="shared" si="37"/>
        <v>1</v>
      </c>
      <c r="AA144">
        <f t="shared" si="38"/>
        <v>1</v>
      </c>
    </row>
    <row r="145" spans="1:27" x14ac:dyDescent="0.2">
      <c r="A145" t="s">
        <v>14</v>
      </c>
      <c r="B145" t="s">
        <v>13</v>
      </c>
      <c r="C145" t="s">
        <v>11</v>
      </c>
      <c r="D145" t="s">
        <v>10</v>
      </c>
      <c r="E145" t="s">
        <v>8</v>
      </c>
      <c r="I145" s="1" t="s">
        <v>5</v>
      </c>
      <c r="K145" s="1" t="s">
        <v>5</v>
      </c>
      <c r="L145" s="1" t="s">
        <v>5</v>
      </c>
      <c r="M145" s="1" t="s">
        <v>5</v>
      </c>
      <c r="N145" t="str">
        <f t="shared" si="26"/>
        <v>Deine Brust benötigt Stabilität und Halt. Du solltest entweder einen Push-Up BH oder einen leicht wattierten BH tragen. Genau passend für Deine Brust sind Vollschalen BHs.</v>
      </c>
      <c r="O145" t="str">
        <f t="shared" si="27"/>
        <v/>
      </c>
      <c r="P145" t="str">
        <f t="shared" si="28"/>
        <v/>
      </c>
      <c r="Q145" t="str">
        <f t="shared" si="29"/>
        <v>Deine Brust benötigt Stabilität und Halt. Du solltest entweder einen Push-Up BH oder einen leicht wattierten BH tragen.</v>
      </c>
      <c r="R145" t="str">
        <f t="shared" si="30"/>
        <v/>
      </c>
      <c r="S145" t="str">
        <f t="shared" si="31"/>
        <v/>
      </c>
      <c r="T145" t="str">
        <f>IF(C145="Asymmetrisch"," Idealerweise bietet Dein BH die Möglichkeit ein Pad herauszunehmen, um die unterschiedliche Größe Deiner Brüste auszugleichen","")</f>
        <v/>
      </c>
      <c r="U145" t="str">
        <f t="shared" si="32"/>
        <v/>
      </c>
      <c r="V145" t="str">
        <f t="shared" si="33"/>
        <v/>
      </c>
      <c r="W145" t="str">
        <f t="shared" si="34"/>
        <v/>
      </c>
      <c r="X145" t="str">
        <f t="shared" si="35"/>
        <v xml:space="preserve"> Genau passend für Deine Brust sind Vollschalen BHs.</v>
      </c>
      <c r="Y145" t="str">
        <f t="shared" si="36"/>
        <v/>
      </c>
      <c r="Z145">
        <f t="shared" si="37"/>
        <v>1</v>
      </c>
      <c r="AA145">
        <f t="shared" si="38"/>
        <v>1</v>
      </c>
    </row>
    <row r="146" spans="1:27" x14ac:dyDescent="0.2">
      <c r="A146" t="s">
        <v>0</v>
      </c>
      <c r="B146" t="s">
        <v>1</v>
      </c>
      <c r="C146" t="s">
        <v>2</v>
      </c>
      <c r="D146" t="s">
        <v>3</v>
      </c>
      <c r="E146" t="s">
        <v>15</v>
      </c>
      <c r="H146" s="1" t="s">
        <v>5</v>
      </c>
      <c r="I146" s="1" t="s">
        <v>5</v>
      </c>
      <c r="L146" s="1" t="s">
        <v>5</v>
      </c>
      <c r="N146"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46" t="str">
        <f t="shared" si="27"/>
        <v>Wir empfehlen Dir vor allen Dingen BH-Typen, die Dir Stabilität und Halt geben. Dafür sind BHs mit einem Push-Up am besten geeignet.</v>
      </c>
      <c r="P146" t="str">
        <f t="shared" si="28"/>
        <v/>
      </c>
      <c r="Q146" t="str">
        <f t="shared" si="29"/>
        <v/>
      </c>
      <c r="R146" t="str">
        <f t="shared" si="30"/>
        <v/>
      </c>
      <c r="S146" t="str">
        <f t="shared" si="31"/>
        <v/>
      </c>
      <c r="T146" t="str">
        <f>IF(C146="Asymmetrisch","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46" t="str">
        <f t="shared" si="32"/>
        <v xml:space="preserve"> Genau passend für Deine Brust sind Balconette und Vollschalen BHs.</v>
      </c>
      <c r="V146" t="str">
        <f t="shared" si="33"/>
        <v/>
      </c>
      <c r="W146" t="str">
        <f t="shared" si="34"/>
        <v/>
      </c>
      <c r="X146" t="str">
        <f t="shared" si="35"/>
        <v/>
      </c>
      <c r="Y146" t="str">
        <f t="shared" si="36"/>
        <v/>
      </c>
      <c r="Z146">
        <f t="shared" si="37"/>
        <v>1</v>
      </c>
      <c r="AA146">
        <f t="shared" si="38"/>
        <v>1</v>
      </c>
    </row>
    <row r="147" spans="1:27" x14ac:dyDescent="0.2">
      <c r="A147" t="s">
        <v>0</v>
      </c>
      <c r="B147" t="s">
        <v>1</v>
      </c>
      <c r="C147" t="s">
        <v>2</v>
      </c>
      <c r="D147" t="s">
        <v>9</v>
      </c>
      <c r="E147" t="s">
        <v>15</v>
      </c>
      <c r="H147" s="1" t="s">
        <v>5</v>
      </c>
      <c r="I147" s="1" t="s">
        <v>5</v>
      </c>
      <c r="L147" s="1" t="s">
        <v>5</v>
      </c>
      <c r="M147" s="1" t="s">
        <v>5</v>
      </c>
      <c r="N147"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47" t="str">
        <f t="shared" si="27"/>
        <v>Wir empfehlen Dir vor allen Dingen BH-Typen, die Dir Stabilität und Halt geben. Dafür sind BHs mit einem Push-Up am besten geeignet.</v>
      </c>
      <c r="P147" t="str">
        <f t="shared" si="28"/>
        <v/>
      </c>
      <c r="Q147" t="str">
        <f t="shared" si="29"/>
        <v/>
      </c>
      <c r="R147" t="str">
        <f t="shared" si="30"/>
        <v/>
      </c>
      <c r="S147" t="str">
        <f t="shared" si="31"/>
        <v/>
      </c>
      <c r="T147" t="str">
        <f>IF(C147="Asymmetrisch","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47" t="str">
        <f t="shared" si="32"/>
        <v xml:space="preserve"> Genau passend für Deine Brust sind Balconette und Vollschalen BHs.</v>
      </c>
      <c r="V147" t="str">
        <f t="shared" si="33"/>
        <v/>
      </c>
      <c r="W147" t="str">
        <f t="shared" si="34"/>
        <v/>
      </c>
      <c r="X147" t="str">
        <f t="shared" si="35"/>
        <v/>
      </c>
      <c r="Y147" t="str">
        <f t="shared" si="36"/>
        <v/>
      </c>
      <c r="Z147">
        <f t="shared" si="37"/>
        <v>1</v>
      </c>
      <c r="AA147">
        <f t="shared" si="38"/>
        <v>1</v>
      </c>
    </row>
    <row r="148" spans="1:27" x14ac:dyDescent="0.2">
      <c r="A148" t="s">
        <v>0</v>
      </c>
      <c r="B148" t="s">
        <v>1</v>
      </c>
      <c r="C148" t="s">
        <v>2</v>
      </c>
      <c r="D148" t="s">
        <v>10</v>
      </c>
      <c r="E148" t="s">
        <v>15</v>
      </c>
      <c r="H148" s="1" t="s">
        <v>5</v>
      </c>
      <c r="I148" s="1" t="s">
        <v>5</v>
      </c>
      <c r="L148" s="1" t="s">
        <v>5</v>
      </c>
      <c r="M148" s="1" t="s">
        <v>5</v>
      </c>
      <c r="N148"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48" t="str">
        <f t="shared" si="27"/>
        <v>Wir empfehlen Dir vor allen Dingen BH-Typen, die Dir Stabilität und Halt geben. Dafür sind BHs mit einem Push-Up am besten geeignet.</v>
      </c>
      <c r="P148" t="str">
        <f t="shared" si="28"/>
        <v/>
      </c>
      <c r="Q148" t="str">
        <f t="shared" si="29"/>
        <v/>
      </c>
      <c r="R148" t="str">
        <f t="shared" si="30"/>
        <v/>
      </c>
      <c r="S148" t="str">
        <f t="shared" si="31"/>
        <v/>
      </c>
      <c r="T148" t="str">
        <f>IF(C148="Asymmetrisch","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48" t="str">
        <f t="shared" si="32"/>
        <v xml:space="preserve"> Genau passend für Deine Brust sind Balconette und Vollschalen BHs.</v>
      </c>
      <c r="V148" t="str">
        <f t="shared" si="33"/>
        <v/>
      </c>
      <c r="W148" t="str">
        <f t="shared" si="34"/>
        <v/>
      </c>
      <c r="X148" t="str">
        <f t="shared" si="35"/>
        <v/>
      </c>
      <c r="Y148" t="str">
        <f t="shared" si="36"/>
        <v/>
      </c>
      <c r="Z148">
        <f t="shared" si="37"/>
        <v>1</v>
      </c>
      <c r="AA148">
        <f t="shared" si="38"/>
        <v>1</v>
      </c>
    </row>
    <row r="149" spans="1:27" x14ac:dyDescent="0.2">
      <c r="A149" t="s">
        <v>0</v>
      </c>
      <c r="B149" t="s">
        <v>1</v>
      </c>
      <c r="C149" t="s">
        <v>11</v>
      </c>
      <c r="D149" t="s">
        <v>3</v>
      </c>
      <c r="E149" t="s">
        <v>15</v>
      </c>
      <c r="H149" s="1" t="s">
        <v>5</v>
      </c>
      <c r="I149" s="1" t="s">
        <v>5</v>
      </c>
      <c r="L149" s="1" t="s">
        <v>5</v>
      </c>
      <c r="N149" t="str">
        <f t="shared" si="26"/>
        <v>Wir empfehlen Dir vor allen Dingen BH-Typen, die Dir Stabilität und Halt geben. Dafür sind BHs mit einem Push-Up am besten geeignet. Genau passend für Deine Brust sind Balconette und Vollschalen BHs.</v>
      </c>
      <c r="O149" t="str">
        <f t="shared" si="27"/>
        <v>Wir empfehlen Dir vor allen Dingen BH-Typen, die Dir Stabilität und Halt geben. Dafür sind BHs mit einem Push-Up am besten geeignet.</v>
      </c>
      <c r="P149" t="str">
        <f t="shared" si="28"/>
        <v/>
      </c>
      <c r="Q149" t="str">
        <f t="shared" si="29"/>
        <v/>
      </c>
      <c r="R149" t="str">
        <f t="shared" si="30"/>
        <v/>
      </c>
      <c r="S149" t="str">
        <f t="shared" si="31"/>
        <v/>
      </c>
      <c r="T149" t="str">
        <f>IF(C149="Asymmetrisch"," Idealerweise bietet Dein BH die Möglichkeit ein Pad herauszunehmen, um die unterschiedliche Größe Deiner Brüste auszugleichen","")</f>
        <v/>
      </c>
      <c r="U149" t="str">
        <f t="shared" si="32"/>
        <v xml:space="preserve"> Genau passend für Deine Brust sind Balconette und Vollschalen BHs.</v>
      </c>
      <c r="V149" t="str">
        <f t="shared" si="33"/>
        <v/>
      </c>
      <c r="W149" t="str">
        <f t="shared" si="34"/>
        <v/>
      </c>
      <c r="X149" t="str">
        <f t="shared" si="35"/>
        <v/>
      </c>
      <c r="Y149" t="str">
        <f t="shared" si="36"/>
        <v/>
      </c>
      <c r="Z149">
        <f t="shared" si="37"/>
        <v>1</v>
      </c>
      <c r="AA149">
        <f t="shared" si="38"/>
        <v>1</v>
      </c>
    </row>
    <row r="150" spans="1:27" x14ac:dyDescent="0.2">
      <c r="A150" t="s">
        <v>0</v>
      </c>
      <c r="B150" t="s">
        <v>1</v>
      </c>
      <c r="C150" t="s">
        <v>11</v>
      </c>
      <c r="D150" t="s">
        <v>9</v>
      </c>
      <c r="E150" t="s">
        <v>15</v>
      </c>
      <c r="G150" s="1" t="s">
        <v>5</v>
      </c>
      <c r="H150" s="1" t="s">
        <v>5</v>
      </c>
      <c r="I150" s="1" t="s">
        <v>5</v>
      </c>
      <c r="L150" s="1" t="s">
        <v>5</v>
      </c>
      <c r="M150" s="1" t="s">
        <v>5</v>
      </c>
      <c r="N150" t="str">
        <f t="shared" si="26"/>
        <v>Wir empfehlen Dir vor allen Dingen BH-Typen, die Dir Stabilität und Halt geben. Dafür sind BHs mit einem Push-Up am besten geeignet. Genau passend für Deine Brust sind Bralettes, Balconette und Vollschalen BHs.</v>
      </c>
      <c r="O150" t="str">
        <f t="shared" si="27"/>
        <v>Wir empfehlen Dir vor allen Dingen BH-Typen, die Dir Stabilität und Halt geben. Dafür sind BHs mit einem Push-Up am besten geeignet.</v>
      </c>
      <c r="P150" t="str">
        <f t="shared" si="28"/>
        <v/>
      </c>
      <c r="Q150" t="str">
        <f t="shared" si="29"/>
        <v/>
      </c>
      <c r="R150" t="str">
        <f t="shared" si="30"/>
        <v/>
      </c>
      <c r="S150" t="str">
        <f t="shared" si="31"/>
        <v/>
      </c>
      <c r="T150" t="str">
        <f>IF(C150="Asymmetrisch"," Idealerweise bietet Dein BH die Möglichkeit ein Pad herauszunehmen, um die unterschiedliche Größe Deiner Brüste auszugleichen","")</f>
        <v/>
      </c>
      <c r="U150" t="str">
        <f t="shared" si="32"/>
        <v/>
      </c>
      <c r="V150" t="str">
        <f t="shared" si="33"/>
        <v xml:space="preserve"> Genau passend für Deine Brust sind Bralettes, Balconette und Vollschalen BHs.</v>
      </c>
      <c r="W150" t="str">
        <f t="shared" si="34"/>
        <v/>
      </c>
      <c r="X150" t="str">
        <f t="shared" si="35"/>
        <v/>
      </c>
      <c r="Y150" t="str">
        <f t="shared" si="36"/>
        <v/>
      </c>
      <c r="Z150">
        <f t="shared" si="37"/>
        <v>1</v>
      </c>
      <c r="AA150">
        <f t="shared" si="38"/>
        <v>1</v>
      </c>
    </row>
    <row r="151" spans="1:27" x14ac:dyDescent="0.2">
      <c r="A151" t="s">
        <v>0</v>
      </c>
      <c r="B151" t="s">
        <v>1</v>
      </c>
      <c r="C151" t="s">
        <v>11</v>
      </c>
      <c r="D151" t="s">
        <v>10</v>
      </c>
      <c r="E151" t="s">
        <v>15</v>
      </c>
      <c r="G151" s="1" t="s">
        <v>5</v>
      </c>
      <c r="H151" s="1" t="s">
        <v>5</v>
      </c>
      <c r="I151" s="1" t="s">
        <v>5</v>
      </c>
      <c r="L151" s="1" t="s">
        <v>5</v>
      </c>
      <c r="M151" s="1" t="s">
        <v>5</v>
      </c>
      <c r="N151" t="str">
        <f t="shared" si="26"/>
        <v>Wir empfehlen Dir vor allen Dingen BH-Typen, die Dir Stabilität und Halt geben. Dafür sind BHs mit einem Push-Up am besten geeignet. Genau passend für Deine Brust sind Bralettes, Balconette und Vollschalen BHs.</v>
      </c>
      <c r="O151" t="str">
        <f t="shared" si="27"/>
        <v>Wir empfehlen Dir vor allen Dingen BH-Typen, die Dir Stabilität und Halt geben. Dafür sind BHs mit einem Push-Up am besten geeignet.</v>
      </c>
      <c r="P151" t="str">
        <f t="shared" si="28"/>
        <v/>
      </c>
      <c r="Q151" t="str">
        <f t="shared" si="29"/>
        <v/>
      </c>
      <c r="R151" t="str">
        <f t="shared" si="30"/>
        <v/>
      </c>
      <c r="S151" t="str">
        <f t="shared" si="31"/>
        <v/>
      </c>
      <c r="T151" t="str">
        <f>IF(C151="Asymmetrisch"," Idealerweise bietet Dein BH die Möglichkeit ein Pad herauszunehmen, um die unterschiedliche Größe Deiner Brüste auszugleichen","")</f>
        <v/>
      </c>
      <c r="U151" t="str">
        <f t="shared" si="32"/>
        <v/>
      </c>
      <c r="V151" t="str">
        <f t="shared" si="33"/>
        <v xml:space="preserve"> Genau passend für Deine Brust sind Bralettes, Balconette und Vollschalen BHs.</v>
      </c>
      <c r="W151" t="str">
        <f t="shared" si="34"/>
        <v/>
      </c>
      <c r="X151" t="str">
        <f t="shared" si="35"/>
        <v/>
      </c>
      <c r="Y151" t="str">
        <f t="shared" si="36"/>
        <v/>
      </c>
      <c r="Z151">
        <f t="shared" si="37"/>
        <v>1</v>
      </c>
      <c r="AA151">
        <f t="shared" si="38"/>
        <v>1</v>
      </c>
    </row>
    <row r="152" spans="1:27" x14ac:dyDescent="0.2">
      <c r="A152" t="s">
        <v>0</v>
      </c>
      <c r="B152" t="s">
        <v>12</v>
      </c>
      <c r="C152" t="s">
        <v>2</v>
      </c>
      <c r="D152" t="s">
        <v>3</v>
      </c>
      <c r="E152" t="s">
        <v>15</v>
      </c>
      <c r="H152" s="1" t="s">
        <v>5</v>
      </c>
      <c r="I152" s="1" t="s">
        <v>5</v>
      </c>
      <c r="L152" s="1" t="s">
        <v>5</v>
      </c>
      <c r="N152"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52" t="str">
        <f t="shared" si="27"/>
        <v>Wir empfehlen Dir vor allen Dingen BH-Typen, die Dir Stabilität und Halt geben. Dafür sind BHs mit einem Push-Up am besten geeignet.</v>
      </c>
      <c r="P152" t="str">
        <f t="shared" si="28"/>
        <v/>
      </c>
      <c r="Q152" t="str">
        <f t="shared" si="29"/>
        <v/>
      </c>
      <c r="R152" t="str">
        <f t="shared" si="30"/>
        <v/>
      </c>
      <c r="S152" t="str">
        <f t="shared" si="31"/>
        <v/>
      </c>
      <c r="T152" t="str">
        <f>IF(C152="Asymmetrisch","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52" t="str">
        <f t="shared" si="32"/>
        <v xml:space="preserve"> Genau passend für Deine Brust sind Balconette und Vollschalen BHs.</v>
      </c>
      <c r="V152" t="str">
        <f t="shared" si="33"/>
        <v/>
      </c>
      <c r="W152" t="str">
        <f t="shared" si="34"/>
        <v/>
      </c>
      <c r="X152" t="str">
        <f t="shared" si="35"/>
        <v/>
      </c>
      <c r="Y152" t="str">
        <f t="shared" si="36"/>
        <v/>
      </c>
      <c r="Z152">
        <f t="shared" si="37"/>
        <v>1</v>
      </c>
      <c r="AA152">
        <f t="shared" si="38"/>
        <v>1</v>
      </c>
    </row>
    <row r="153" spans="1:27" x14ac:dyDescent="0.2">
      <c r="A153" t="s">
        <v>0</v>
      </c>
      <c r="B153" t="s">
        <v>12</v>
      </c>
      <c r="C153" t="s">
        <v>2</v>
      </c>
      <c r="D153" t="s">
        <v>9</v>
      </c>
      <c r="E153" t="s">
        <v>15</v>
      </c>
      <c r="H153" s="1" t="s">
        <v>5</v>
      </c>
      <c r="I153" s="1" t="s">
        <v>5</v>
      </c>
      <c r="L153" s="1" t="s">
        <v>5</v>
      </c>
      <c r="M153" s="1" t="s">
        <v>5</v>
      </c>
      <c r="N153"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53" t="str">
        <f t="shared" si="27"/>
        <v>Wir empfehlen Dir vor allen Dingen BH-Typen, die Dir Stabilität und Halt geben. Dafür sind BHs mit einem Push-Up am besten geeignet.</v>
      </c>
      <c r="P153" t="str">
        <f t="shared" si="28"/>
        <v/>
      </c>
      <c r="Q153" t="str">
        <f t="shared" si="29"/>
        <v/>
      </c>
      <c r="R153" t="str">
        <f t="shared" si="30"/>
        <v/>
      </c>
      <c r="S153" t="str">
        <f t="shared" si="31"/>
        <v/>
      </c>
      <c r="T153" t="str">
        <f>IF(C153="Asymmetrisch","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53" t="str">
        <f t="shared" si="32"/>
        <v xml:space="preserve"> Genau passend für Deine Brust sind Balconette und Vollschalen BHs.</v>
      </c>
      <c r="V153" t="str">
        <f t="shared" si="33"/>
        <v/>
      </c>
      <c r="W153" t="str">
        <f t="shared" si="34"/>
        <v/>
      </c>
      <c r="X153" t="str">
        <f t="shared" si="35"/>
        <v/>
      </c>
      <c r="Y153" t="str">
        <f t="shared" si="36"/>
        <v/>
      </c>
      <c r="Z153">
        <f t="shared" si="37"/>
        <v>1</v>
      </c>
      <c r="AA153">
        <f t="shared" si="38"/>
        <v>1</v>
      </c>
    </row>
    <row r="154" spans="1:27" x14ac:dyDescent="0.2">
      <c r="A154" t="s">
        <v>0</v>
      </c>
      <c r="B154" t="s">
        <v>12</v>
      </c>
      <c r="C154" t="s">
        <v>2</v>
      </c>
      <c r="D154" t="s">
        <v>10</v>
      </c>
      <c r="E154" t="s">
        <v>15</v>
      </c>
      <c r="H154" s="1" t="s">
        <v>5</v>
      </c>
      <c r="I154" s="1" t="s">
        <v>5</v>
      </c>
      <c r="L154" s="1" t="s">
        <v>5</v>
      </c>
      <c r="M154" s="1" t="s">
        <v>5</v>
      </c>
      <c r="N154"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54" t="str">
        <f t="shared" si="27"/>
        <v>Wir empfehlen Dir vor allen Dingen BH-Typen, die Dir Stabilität und Halt geben. Dafür sind BHs mit einem Push-Up am besten geeignet.</v>
      </c>
      <c r="P154" t="str">
        <f t="shared" si="28"/>
        <v/>
      </c>
      <c r="Q154" t="str">
        <f t="shared" si="29"/>
        <v/>
      </c>
      <c r="R154" t="str">
        <f t="shared" si="30"/>
        <v/>
      </c>
      <c r="S154" t="str">
        <f t="shared" si="31"/>
        <v/>
      </c>
      <c r="T154" t="str">
        <f>IF(C154="Asymmetrisch","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54" t="str">
        <f t="shared" si="32"/>
        <v xml:space="preserve"> Genau passend für Deine Brust sind Balconette und Vollschalen BHs.</v>
      </c>
      <c r="V154" t="str">
        <f t="shared" si="33"/>
        <v/>
      </c>
      <c r="W154" t="str">
        <f t="shared" si="34"/>
        <v/>
      </c>
      <c r="X154" t="str">
        <f t="shared" si="35"/>
        <v/>
      </c>
      <c r="Y154" t="str">
        <f t="shared" si="36"/>
        <v/>
      </c>
      <c r="Z154">
        <f t="shared" si="37"/>
        <v>1</v>
      </c>
      <c r="AA154">
        <f t="shared" si="38"/>
        <v>1</v>
      </c>
    </row>
    <row r="155" spans="1:27" x14ac:dyDescent="0.2">
      <c r="A155" t="s">
        <v>0</v>
      </c>
      <c r="B155" t="s">
        <v>12</v>
      </c>
      <c r="C155" t="s">
        <v>11</v>
      </c>
      <c r="D155" t="s">
        <v>3</v>
      </c>
      <c r="E155" t="s">
        <v>15</v>
      </c>
      <c r="H155" s="1" t="s">
        <v>5</v>
      </c>
      <c r="I155" s="1" t="s">
        <v>5</v>
      </c>
      <c r="K155" s="1" t="s">
        <v>5</v>
      </c>
      <c r="L155" s="1" t="s">
        <v>5</v>
      </c>
      <c r="N155" t="str">
        <f t="shared" si="26"/>
        <v>Deine Brust benötigt Stabilität und Halt. Du solltest entweder einen Push-Up BH oder einen leicht wattierten BH tragen. Genau passend für Deine Brust sind Balconette und Vollschalen BHs.</v>
      </c>
      <c r="O155" t="str">
        <f t="shared" si="27"/>
        <v/>
      </c>
      <c r="P155" t="str">
        <f t="shared" si="28"/>
        <v/>
      </c>
      <c r="Q155" t="str">
        <f t="shared" si="29"/>
        <v>Deine Brust benötigt Stabilität und Halt. Du solltest entweder einen Push-Up BH oder einen leicht wattierten BH tragen.</v>
      </c>
      <c r="R155" t="str">
        <f t="shared" si="30"/>
        <v/>
      </c>
      <c r="S155" t="str">
        <f t="shared" si="31"/>
        <v/>
      </c>
      <c r="T155" t="str">
        <f>IF(C155="Asymmetrisch"," Idealerweise bietet Dein BH die Möglichkeit ein Pad herauszunehmen, um die unterschiedliche Größe Deiner Brüste auszugleichen","")</f>
        <v/>
      </c>
      <c r="U155" t="str">
        <f t="shared" si="32"/>
        <v xml:space="preserve"> Genau passend für Deine Brust sind Balconette und Vollschalen BHs.</v>
      </c>
      <c r="V155" t="str">
        <f t="shared" si="33"/>
        <v/>
      </c>
      <c r="W155" t="str">
        <f t="shared" si="34"/>
        <v/>
      </c>
      <c r="X155" t="str">
        <f t="shared" si="35"/>
        <v/>
      </c>
      <c r="Y155" t="str">
        <f t="shared" si="36"/>
        <v/>
      </c>
      <c r="Z155">
        <f t="shared" si="37"/>
        <v>1</v>
      </c>
      <c r="AA155">
        <f t="shared" si="38"/>
        <v>1</v>
      </c>
    </row>
    <row r="156" spans="1:27" x14ac:dyDescent="0.2">
      <c r="A156" t="s">
        <v>0</v>
      </c>
      <c r="B156" t="s">
        <v>12</v>
      </c>
      <c r="C156" t="s">
        <v>11</v>
      </c>
      <c r="D156" t="s">
        <v>9</v>
      </c>
      <c r="E156" t="s">
        <v>15</v>
      </c>
      <c r="G156" s="1" t="s">
        <v>5</v>
      </c>
      <c r="H156" s="1" t="s">
        <v>5</v>
      </c>
      <c r="I156" s="1" t="s">
        <v>5</v>
      </c>
      <c r="K156" s="1" t="s">
        <v>5</v>
      </c>
      <c r="L156" s="1" t="s">
        <v>5</v>
      </c>
      <c r="M156" s="1" t="s">
        <v>5</v>
      </c>
      <c r="N156" t="str">
        <f t="shared" si="26"/>
        <v>Deine Brust benötigt Stabilität und Halt. Du solltest entweder einen Push-Up BH oder einen leicht wattierten BH tragen. Genau passend für Deine Brust sind Bralettes, Balconette und Vollschalen BHs.</v>
      </c>
      <c r="O156" t="str">
        <f t="shared" si="27"/>
        <v/>
      </c>
      <c r="P156" t="str">
        <f t="shared" si="28"/>
        <v/>
      </c>
      <c r="Q156" t="str">
        <f t="shared" si="29"/>
        <v>Deine Brust benötigt Stabilität und Halt. Du solltest entweder einen Push-Up BH oder einen leicht wattierten BH tragen.</v>
      </c>
      <c r="R156" t="str">
        <f t="shared" si="30"/>
        <v/>
      </c>
      <c r="S156" t="str">
        <f t="shared" si="31"/>
        <v/>
      </c>
      <c r="T156" t="str">
        <f>IF(C156="Asymmetrisch"," Idealerweise bietet Dein BH die Möglichkeit ein Pad herauszunehmen, um die unterschiedliche Größe Deiner Brüste auszugleichen","")</f>
        <v/>
      </c>
      <c r="U156" t="str">
        <f t="shared" si="32"/>
        <v/>
      </c>
      <c r="V156" t="str">
        <f t="shared" si="33"/>
        <v xml:space="preserve"> Genau passend für Deine Brust sind Bralettes, Balconette und Vollschalen BHs.</v>
      </c>
      <c r="W156" t="str">
        <f t="shared" si="34"/>
        <v/>
      </c>
      <c r="X156" t="str">
        <f t="shared" si="35"/>
        <v/>
      </c>
      <c r="Y156" t="str">
        <f t="shared" si="36"/>
        <v/>
      </c>
      <c r="Z156">
        <f t="shared" si="37"/>
        <v>1</v>
      </c>
      <c r="AA156">
        <f t="shared" si="38"/>
        <v>1</v>
      </c>
    </row>
    <row r="157" spans="1:27" x14ac:dyDescent="0.2">
      <c r="A157" t="s">
        <v>0</v>
      </c>
      <c r="B157" t="s">
        <v>12</v>
      </c>
      <c r="C157" t="s">
        <v>11</v>
      </c>
      <c r="D157" t="s">
        <v>10</v>
      </c>
      <c r="E157" t="s">
        <v>15</v>
      </c>
      <c r="G157" s="1" t="s">
        <v>5</v>
      </c>
      <c r="H157" s="1" t="s">
        <v>5</v>
      </c>
      <c r="I157" s="1" t="s">
        <v>5</v>
      </c>
      <c r="K157" s="1" t="s">
        <v>5</v>
      </c>
      <c r="L157" s="1" t="s">
        <v>5</v>
      </c>
      <c r="M157" s="1" t="s">
        <v>5</v>
      </c>
      <c r="N157" t="str">
        <f t="shared" si="26"/>
        <v>Deine Brust benötigt Stabilität und Halt. Du solltest entweder einen Push-Up BH oder einen leicht wattierten BH tragen. Genau passend für Deine Brust sind Bralettes, Balconette und Vollschalen BHs.</v>
      </c>
      <c r="O157" t="str">
        <f t="shared" si="27"/>
        <v/>
      </c>
      <c r="P157" t="str">
        <f t="shared" si="28"/>
        <v/>
      </c>
      <c r="Q157" t="str">
        <f t="shared" si="29"/>
        <v>Deine Brust benötigt Stabilität und Halt. Du solltest entweder einen Push-Up BH oder einen leicht wattierten BH tragen.</v>
      </c>
      <c r="R157" t="str">
        <f t="shared" si="30"/>
        <v/>
      </c>
      <c r="S157" t="str">
        <f t="shared" si="31"/>
        <v/>
      </c>
      <c r="T157" t="str">
        <f>IF(C157="Asymmetrisch"," Idealerweise bietet Dein BH die Möglichkeit ein Pad herauszunehmen, um die unterschiedliche Größe Deiner Brüste auszugleichen","")</f>
        <v/>
      </c>
      <c r="U157" t="str">
        <f t="shared" si="32"/>
        <v/>
      </c>
      <c r="V157" t="str">
        <f t="shared" si="33"/>
        <v xml:space="preserve"> Genau passend für Deine Brust sind Bralettes, Balconette und Vollschalen BHs.</v>
      </c>
      <c r="W157" t="str">
        <f t="shared" si="34"/>
        <v/>
      </c>
      <c r="X157" t="str">
        <f t="shared" si="35"/>
        <v/>
      </c>
      <c r="Y157" t="str">
        <f t="shared" si="36"/>
        <v/>
      </c>
      <c r="Z157">
        <f t="shared" si="37"/>
        <v>1</v>
      </c>
      <c r="AA157">
        <f t="shared" si="38"/>
        <v>1</v>
      </c>
    </row>
    <row r="158" spans="1:27" x14ac:dyDescent="0.2">
      <c r="A158" t="s">
        <v>0</v>
      </c>
      <c r="B158" t="s">
        <v>13</v>
      </c>
      <c r="C158" t="s">
        <v>2</v>
      </c>
      <c r="D158" t="s">
        <v>3</v>
      </c>
      <c r="E158" t="s">
        <v>15</v>
      </c>
      <c r="H158" s="1" t="s">
        <v>5</v>
      </c>
      <c r="I158" s="1" t="s">
        <v>5</v>
      </c>
      <c r="K158" s="1" t="s">
        <v>5</v>
      </c>
      <c r="L158" s="1" t="s">
        <v>5</v>
      </c>
      <c r="N158" t="str">
        <f t="shared" si="26"/>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158" t="str">
        <f t="shared" si="27"/>
        <v/>
      </c>
      <c r="P158" t="str">
        <f t="shared" si="28"/>
        <v/>
      </c>
      <c r="Q158" t="str">
        <f t="shared" si="29"/>
        <v>Deine Brust benötigt Stabilität und Halt. Du solltest entweder einen Push-Up BH oder einen leicht wattierten BH tragen.</v>
      </c>
      <c r="R158" t="str">
        <f t="shared" si="30"/>
        <v/>
      </c>
      <c r="S158" t="str">
        <f t="shared" si="31"/>
        <v/>
      </c>
      <c r="T158" t="str">
        <f>IF(C158="Asymmetrisch","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58" t="str">
        <f t="shared" si="32"/>
        <v xml:space="preserve"> Genau passend für Deine Brust sind Balconette und Vollschalen BHs.</v>
      </c>
      <c r="V158" t="str">
        <f t="shared" si="33"/>
        <v/>
      </c>
      <c r="W158" t="str">
        <f t="shared" si="34"/>
        <v/>
      </c>
      <c r="X158" t="str">
        <f t="shared" si="35"/>
        <v/>
      </c>
      <c r="Y158" t="str">
        <f t="shared" si="36"/>
        <v/>
      </c>
      <c r="Z158">
        <f t="shared" si="37"/>
        <v>1</v>
      </c>
      <c r="AA158">
        <f t="shared" si="38"/>
        <v>1</v>
      </c>
    </row>
    <row r="159" spans="1:27" x14ac:dyDescent="0.2">
      <c r="A159" t="s">
        <v>0</v>
      </c>
      <c r="B159" t="s">
        <v>13</v>
      </c>
      <c r="C159" t="s">
        <v>2</v>
      </c>
      <c r="D159" t="s">
        <v>9</v>
      </c>
      <c r="E159" t="s">
        <v>15</v>
      </c>
      <c r="H159" s="1" t="s">
        <v>5</v>
      </c>
      <c r="I159" s="1" t="s">
        <v>5</v>
      </c>
      <c r="K159" s="1" t="s">
        <v>5</v>
      </c>
      <c r="L159" s="1" t="s">
        <v>5</v>
      </c>
      <c r="M159" s="1" t="s">
        <v>5</v>
      </c>
      <c r="N159" t="str">
        <f t="shared" si="26"/>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159" t="str">
        <f t="shared" si="27"/>
        <v/>
      </c>
      <c r="P159" t="str">
        <f t="shared" si="28"/>
        <v/>
      </c>
      <c r="Q159" t="str">
        <f t="shared" si="29"/>
        <v>Deine Brust benötigt Stabilität und Halt. Du solltest entweder einen Push-Up BH oder einen leicht wattierten BH tragen.</v>
      </c>
      <c r="R159" t="str">
        <f t="shared" si="30"/>
        <v/>
      </c>
      <c r="S159" t="str">
        <f t="shared" si="31"/>
        <v/>
      </c>
      <c r="T159" t="str">
        <f>IF(C159="Asymmetrisch","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59" t="str">
        <f t="shared" si="32"/>
        <v xml:space="preserve"> Genau passend für Deine Brust sind Balconette und Vollschalen BHs.</v>
      </c>
      <c r="V159" t="str">
        <f t="shared" si="33"/>
        <v/>
      </c>
      <c r="W159" t="str">
        <f t="shared" si="34"/>
        <v/>
      </c>
      <c r="X159" t="str">
        <f t="shared" si="35"/>
        <v/>
      </c>
      <c r="Y159" t="str">
        <f t="shared" si="36"/>
        <v/>
      </c>
      <c r="Z159">
        <f t="shared" si="37"/>
        <v>1</v>
      </c>
      <c r="AA159">
        <f t="shared" si="38"/>
        <v>1</v>
      </c>
    </row>
    <row r="160" spans="1:27" x14ac:dyDescent="0.2">
      <c r="A160" t="s">
        <v>0</v>
      </c>
      <c r="B160" t="s">
        <v>13</v>
      </c>
      <c r="C160" t="s">
        <v>2</v>
      </c>
      <c r="D160" t="s">
        <v>10</v>
      </c>
      <c r="E160" t="s">
        <v>15</v>
      </c>
      <c r="H160" s="1" t="s">
        <v>5</v>
      </c>
      <c r="I160" s="1" t="s">
        <v>5</v>
      </c>
      <c r="K160" s="1" t="s">
        <v>5</v>
      </c>
      <c r="L160" s="1" t="s">
        <v>5</v>
      </c>
      <c r="M160" s="1" t="s">
        <v>5</v>
      </c>
      <c r="N160" t="str">
        <f t="shared" si="26"/>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160" t="str">
        <f t="shared" si="27"/>
        <v/>
      </c>
      <c r="P160" t="str">
        <f t="shared" si="28"/>
        <v/>
      </c>
      <c r="Q160" t="str">
        <f t="shared" si="29"/>
        <v>Deine Brust benötigt Stabilität und Halt. Du solltest entweder einen Push-Up BH oder einen leicht wattierten BH tragen.</v>
      </c>
      <c r="R160" t="str">
        <f t="shared" si="30"/>
        <v/>
      </c>
      <c r="S160" t="str">
        <f t="shared" si="31"/>
        <v/>
      </c>
      <c r="T160" t="str">
        <f>IF(C160="Asymmetrisch","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60" t="str">
        <f t="shared" si="32"/>
        <v xml:space="preserve"> Genau passend für Deine Brust sind Balconette und Vollschalen BHs.</v>
      </c>
      <c r="V160" t="str">
        <f t="shared" si="33"/>
        <v/>
      </c>
      <c r="W160" t="str">
        <f t="shared" si="34"/>
        <v/>
      </c>
      <c r="X160" t="str">
        <f t="shared" si="35"/>
        <v/>
      </c>
      <c r="Y160" t="str">
        <f t="shared" si="36"/>
        <v/>
      </c>
      <c r="Z160">
        <f t="shared" si="37"/>
        <v>1</v>
      </c>
      <c r="AA160">
        <f t="shared" si="38"/>
        <v>1</v>
      </c>
    </row>
    <row r="161" spans="1:27" x14ac:dyDescent="0.2">
      <c r="A161" t="s">
        <v>0</v>
      </c>
      <c r="B161" t="s">
        <v>13</v>
      </c>
      <c r="C161" t="s">
        <v>11</v>
      </c>
      <c r="D161" t="s">
        <v>3</v>
      </c>
      <c r="E161" t="s">
        <v>15</v>
      </c>
      <c r="F161" s="1" t="s">
        <v>5</v>
      </c>
      <c r="H161" s="1" t="s">
        <v>5</v>
      </c>
      <c r="I161" s="1" t="s">
        <v>5</v>
      </c>
      <c r="J161" s="1" t="s">
        <v>5</v>
      </c>
      <c r="K161" s="1" t="s">
        <v>5</v>
      </c>
      <c r="L161" s="1" t="s">
        <v>5</v>
      </c>
      <c r="N161" t="str">
        <f t="shared" si="26"/>
        <v>Deine Brust benötigt Stabilität und Halt. Du solltest entweder einen Push-Up BH, einen leicht wattierten BH oder einen Doppel Push-Up BH tragen. Genau passend für Deine Brust sind Bralettes, Balconette und Vollschalen BHs.</v>
      </c>
      <c r="O161" t="str">
        <f t="shared" si="27"/>
        <v/>
      </c>
      <c r="P161" t="str">
        <f t="shared" si="28"/>
        <v/>
      </c>
      <c r="Q161" t="str">
        <f t="shared" si="29"/>
        <v/>
      </c>
      <c r="R161" t="str">
        <f t="shared" si="30"/>
        <v/>
      </c>
      <c r="S161" t="str">
        <f t="shared" si="31"/>
        <v>Deine Brust benötigt Stabilität und Halt. Du solltest entweder einen Push-Up BH, einen leicht wattierten BH oder einen Doppel Push-Up BH tragen.</v>
      </c>
      <c r="T161" t="str">
        <f>IF(C161="Asymmetrisch"," Idealerweise bietet Dein BH die Möglichkeit ein Pad herauszunehmen, um die unterschiedliche Größe Deiner Brüste auszugleichen","")</f>
        <v/>
      </c>
      <c r="U161" t="str">
        <f t="shared" si="32"/>
        <v/>
      </c>
      <c r="V161" t="str">
        <f t="shared" si="33"/>
        <v/>
      </c>
      <c r="W161" t="str">
        <f t="shared" si="34"/>
        <v/>
      </c>
      <c r="X161" t="str">
        <f t="shared" si="35"/>
        <v/>
      </c>
      <c r="Y161" t="str">
        <f t="shared" si="36"/>
        <v xml:space="preserve"> Genau passend für Deine Brust sind Bralettes, Balconette und Vollschalen BHs.</v>
      </c>
      <c r="Z161">
        <f t="shared" si="37"/>
        <v>1</v>
      </c>
      <c r="AA161">
        <f t="shared" si="38"/>
        <v>1</v>
      </c>
    </row>
    <row r="162" spans="1:27" x14ac:dyDescent="0.2">
      <c r="A162" t="s">
        <v>0</v>
      </c>
      <c r="B162" t="s">
        <v>13</v>
      </c>
      <c r="C162" t="s">
        <v>11</v>
      </c>
      <c r="D162" t="s">
        <v>9</v>
      </c>
      <c r="E162" t="s">
        <v>15</v>
      </c>
      <c r="F162" s="1" t="s">
        <v>5</v>
      </c>
      <c r="G162" s="1" t="s">
        <v>5</v>
      </c>
      <c r="H162" s="1" t="s">
        <v>5</v>
      </c>
      <c r="I162" s="1" t="s">
        <v>5</v>
      </c>
      <c r="J162" s="1" t="s">
        <v>5</v>
      </c>
      <c r="K162" s="1" t="s">
        <v>5</v>
      </c>
      <c r="L162" s="1" t="s">
        <v>5</v>
      </c>
      <c r="M162" s="1" t="s">
        <v>5</v>
      </c>
      <c r="N162" t="str">
        <f t="shared" si="26"/>
        <v>Deine Brust benötigt Stabilität und Halt. Du solltest entweder einen Push-Up BH, einen leicht wattierten BH oder einen Doppel Push-Up BH tragen. Genau passend für Deine Brust sind Bralettes, Balconette, Vollschalen BHs und BHs mit einem tiefen Ausschnitt.</v>
      </c>
      <c r="O162" t="str">
        <f t="shared" si="27"/>
        <v/>
      </c>
      <c r="P162" t="str">
        <f t="shared" si="28"/>
        <v/>
      </c>
      <c r="Q162" t="str">
        <f t="shared" si="29"/>
        <v/>
      </c>
      <c r="R162" t="str">
        <f t="shared" si="30"/>
        <v/>
      </c>
      <c r="S162" t="str">
        <f t="shared" si="31"/>
        <v>Deine Brust benötigt Stabilität und Halt. Du solltest entweder einen Push-Up BH, einen leicht wattierten BH oder einen Doppel Push-Up BH tragen.</v>
      </c>
      <c r="T162" t="str">
        <f>IF(C162="Asymmetrisch"," Idealerweise bietet Dein BH die Möglichkeit ein Pad herauszunehmen, um die unterschiedliche Größe Deiner Brüste auszugleichen","")</f>
        <v/>
      </c>
      <c r="U162" t="str">
        <f t="shared" si="32"/>
        <v/>
      </c>
      <c r="V162" t="str">
        <f t="shared" si="33"/>
        <v/>
      </c>
      <c r="W162" t="str">
        <f t="shared" si="34"/>
        <v xml:space="preserve"> Genau passend für Deine Brust sind Bralettes, Balconette, Vollschalen BHs und BHs mit einem tiefen Ausschnitt.</v>
      </c>
      <c r="X162" t="str">
        <f t="shared" si="35"/>
        <v/>
      </c>
      <c r="Y162" t="str">
        <f t="shared" si="36"/>
        <v/>
      </c>
      <c r="Z162">
        <f t="shared" si="37"/>
        <v>1</v>
      </c>
      <c r="AA162">
        <f t="shared" si="38"/>
        <v>1</v>
      </c>
    </row>
    <row r="163" spans="1:27" x14ac:dyDescent="0.2">
      <c r="A163" t="s">
        <v>0</v>
      </c>
      <c r="B163" t="s">
        <v>13</v>
      </c>
      <c r="C163" t="s">
        <v>11</v>
      </c>
      <c r="D163" t="s">
        <v>10</v>
      </c>
      <c r="E163" t="s">
        <v>15</v>
      </c>
      <c r="F163" s="1" t="s">
        <v>5</v>
      </c>
      <c r="G163" s="1" t="s">
        <v>5</v>
      </c>
      <c r="H163" s="1" t="s">
        <v>5</v>
      </c>
      <c r="I163" s="1" t="s">
        <v>5</v>
      </c>
      <c r="J163" s="1" t="s">
        <v>5</v>
      </c>
      <c r="K163" s="1" t="s">
        <v>5</v>
      </c>
      <c r="L163" s="1" t="s">
        <v>5</v>
      </c>
      <c r="M163" s="1" t="s">
        <v>5</v>
      </c>
      <c r="N163" t="str">
        <f t="shared" si="26"/>
        <v>Deine Brust benötigt Stabilität und Halt. Du solltest entweder einen Push-Up BH, einen leicht wattierten BH oder einen Doppel Push-Up BH tragen. Genau passend für Deine Brust sind Bralettes, Balconette, Vollschalen BHs und BHs mit einem tiefen Ausschnitt.</v>
      </c>
      <c r="O163" t="str">
        <f t="shared" si="27"/>
        <v/>
      </c>
      <c r="P163" t="str">
        <f t="shared" si="28"/>
        <v/>
      </c>
      <c r="Q163" t="str">
        <f t="shared" si="29"/>
        <v/>
      </c>
      <c r="R163" t="str">
        <f t="shared" si="30"/>
        <v/>
      </c>
      <c r="S163" t="str">
        <f t="shared" si="31"/>
        <v>Deine Brust benötigt Stabilität und Halt. Du solltest entweder einen Push-Up BH, einen leicht wattierten BH oder einen Doppel Push-Up BH tragen.</v>
      </c>
      <c r="T163" t="str">
        <f>IF(C163="Asymmetrisch"," Idealerweise bietet Dein BH die Möglichkeit ein Pad herauszunehmen, um die unterschiedliche Größe Deiner Brüste auszugleichen","")</f>
        <v/>
      </c>
      <c r="U163" t="str">
        <f t="shared" si="32"/>
        <v/>
      </c>
      <c r="V163" t="str">
        <f t="shared" si="33"/>
        <v/>
      </c>
      <c r="W163" t="str">
        <f t="shared" si="34"/>
        <v xml:space="preserve"> Genau passend für Deine Brust sind Bralettes, Balconette, Vollschalen BHs und BHs mit einem tiefen Ausschnitt.</v>
      </c>
      <c r="X163" t="str">
        <f t="shared" si="35"/>
        <v/>
      </c>
      <c r="Y163" t="str">
        <f t="shared" si="36"/>
        <v/>
      </c>
      <c r="Z163">
        <f t="shared" si="37"/>
        <v>1</v>
      </c>
      <c r="AA163">
        <f t="shared" si="38"/>
        <v>1</v>
      </c>
    </row>
    <row r="164" spans="1:27" x14ac:dyDescent="0.2">
      <c r="A164" t="s">
        <v>14</v>
      </c>
      <c r="B164" t="s">
        <v>1</v>
      </c>
      <c r="C164" t="s">
        <v>2</v>
      </c>
      <c r="D164" t="s">
        <v>3</v>
      </c>
      <c r="E164" t="s">
        <v>15</v>
      </c>
      <c r="I164" s="1" t="s">
        <v>5</v>
      </c>
      <c r="L164" s="1" t="s">
        <v>5</v>
      </c>
      <c r="N164"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64" t="str">
        <f t="shared" si="27"/>
        <v>Wir empfehlen Dir vor allen Dingen BH-Typen, die Dir Stabilität und Halt geben. Dafür sind BHs mit einem Push-Up am besten geeignet.</v>
      </c>
      <c r="P164" t="str">
        <f t="shared" si="28"/>
        <v/>
      </c>
      <c r="Q164" t="str">
        <f t="shared" si="29"/>
        <v/>
      </c>
      <c r="R164" t="str">
        <f t="shared" si="30"/>
        <v/>
      </c>
      <c r="S164" t="str">
        <f t="shared" si="31"/>
        <v/>
      </c>
      <c r="T164" t="str">
        <f>IF(C164="Asymmetrisch","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64" t="str">
        <f t="shared" si="32"/>
        <v/>
      </c>
      <c r="V164" t="str">
        <f t="shared" si="33"/>
        <v/>
      </c>
      <c r="W164" t="str">
        <f t="shared" si="34"/>
        <v/>
      </c>
      <c r="X164" t="str">
        <f t="shared" si="35"/>
        <v xml:space="preserve"> Genau passend für Deine Brust sind Vollschalen BHs.</v>
      </c>
      <c r="Y164" t="str">
        <f t="shared" si="36"/>
        <v/>
      </c>
      <c r="Z164">
        <f t="shared" si="37"/>
        <v>1</v>
      </c>
      <c r="AA164">
        <f t="shared" si="38"/>
        <v>1</v>
      </c>
    </row>
    <row r="165" spans="1:27" x14ac:dyDescent="0.2">
      <c r="A165" t="s">
        <v>14</v>
      </c>
      <c r="B165" t="s">
        <v>1</v>
      </c>
      <c r="C165" t="s">
        <v>2</v>
      </c>
      <c r="D165" t="s">
        <v>9</v>
      </c>
      <c r="E165" t="s">
        <v>15</v>
      </c>
      <c r="I165" s="1" t="s">
        <v>5</v>
      </c>
      <c r="L165" s="1" t="s">
        <v>5</v>
      </c>
      <c r="M165" s="1" t="s">
        <v>5</v>
      </c>
      <c r="N165"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65" t="str">
        <f t="shared" si="27"/>
        <v>Wir empfehlen Dir vor allen Dingen BH-Typen, die Dir Stabilität und Halt geben. Dafür sind BHs mit einem Push-Up am besten geeignet.</v>
      </c>
      <c r="P165" t="str">
        <f t="shared" si="28"/>
        <v/>
      </c>
      <c r="Q165" t="str">
        <f t="shared" si="29"/>
        <v/>
      </c>
      <c r="R165" t="str">
        <f t="shared" si="30"/>
        <v/>
      </c>
      <c r="S165" t="str">
        <f t="shared" si="31"/>
        <v/>
      </c>
      <c r="T165" t="str">
        <f>IF(C165="Asymmetrisch","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65" t="str">
        <f t="shared" si="32"/>
        <v/>
      </c>
      <c r="V165" t="str">
        <f t="shared" si="33"/>
        <v/>
      </c>
      <c r="W165" t="str">
        <f t="shared" si="34"/>
        <v/>
      </c>
      <c r="X165" t="str">
        <f t="shared" si="35"/>
        <v xml:space="preserve"> Genau passend für Deine Brust sind Vollschalen BHs.</v>
      </c>
      <c r="Y165" t="str">
        <f t="shared" si="36"/>
        <v/>
      </c>
      <c r="Z165">
        <f t="shared" si="37"/>
        <v>1</v>
      </c>
      <c r="AA165">
        <f t="shared" si="38"/>
        <v>1</v>
      </c>
    </row>
    <row r="166" spans="1:27" x14ac:dyDescent="0.2">
      <c r="A166" t="s">
        <v>14</v>
      </c>
      <c r="B166" t="s">
        <v>1</v>
      </c>
      <c r="C166" t="s">
        <v>2</v>
      </c>
      <c r="D166" t="s">
        <v>10</v>
      </c>
      <c r="E166" t="s">
        <v>15</v>
      </c>
      <c r="I166" s="1" t="s">
        <v>5</v>
      </c>
      <c r="L166" s="1" t="s">
        <v>5</v>
      </c>
      <c r="M166" s="1" t="s">
        <v>5</v>
      </c>
      <c r="N166"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66" t="str">
        <f t="shared" si="27"/>
        <v>Wir empfehlen Dir vor allen Dingen BH-Typen, die Dir Stabilität und Halt geben. Dafür sind BHs mit einem Push-Up am besten geeignet.</v>
      </c>
      <c r="P166" t="str">
        <f t="shared" si="28"/>
        <v/>
      </c>
      <c r="Q166" t="str">
        <f t="shared" si="29"/>
        <v/>
      </c>
      <c r="R166" t="str">
        <f t="shared" si="30"/>
        <v/>
      </c>
      <c r="S166" t="str">
        <f t="shared" si="31"/>
        <v/>
      </c>
      <c r="T166" t="str">
        <f>IF(C166="Asymmetrisch","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66" t="str">
        <f t="shared" si="32"/>
        <v/>
      </c>
      <c r="V166" t="str">
        <f t="shared" si="33"/>
        <v/>
      </c>
      <c r="W166" t="str">
        <f t="shared" si="34"/>
        <v/>
      </c>
      <c r="X166" t="str">
        <f t="shared" si="35"/>
        <v xml:space="preserve"> Genau passend für Deine Brust sind Vollschalen BHs.</v>
      </c>
      <c r="Y166" t="str">
        <f t="shared" si="36"/>
        <v/>
      </c>
      <c r="Z166">
        <f t="shared" si="37"/>
        <v>1</v>
      </c>
      <c r="AA166">
        <f t="shared" si="38"/>
        <v>1</v>
      </c>
    </row>
    <row r="167" spans="1:27" x14ac:dyDescent="0.2">
      <c r="A167" t="s">
        <v>14</v>
      </c>
      <c r="B167" t="s">
        <v>1</v>
      </c>
      <c r="C167" t="s">
        <v>11</v>
      </c>
      <c r="D167" t="s">
        <v>3</v>
      </c>
      <c r="E167" t="s">
        <v>15</v>
      </c>
      <c r="I167" s="1" t="s">
        <v>5</v>
      </c>
      <c r="L167" s="1" t="s">
        <v>5</v>
      </c>
      <c r="N167" t="str">
        <f t="shared" si="26"/>
        <v>Wir empfehlen Dir vor allen Dingen BH-Typen, die Dir Stabilität und Halt geben. Dafür sind BHs mit einem Push-Up am besten geeignet. Genau passend für Deine Brust sind Vollschalen BHs.</v>
      </c>
      <c r="O167" t="str">
        <f t="shared" si="27"/>
        <v>Wir empfehlen Dir vor allen Dingen BH-Typen, die Dir Stabilität und Halt geben. Dafür sind BHs mit einem Push-Up am besten geeignet.</v>
      </c>
      <c r="P167" t="str">
        <f t="shared" si="28"/>
        <v/>
      </c>
      <c r="Q167" t="str">
        <f t="shared" si="29"/>
        <v/>
      </c>
      <c r="R167" t="str">
        <f t="shared" si="30"/>
        <v/>
      </c>
      <c r="S167" t="str">
        <f t="shared" si="31"/>
        <v/>
      </c>
      <c r="T167" t="str">
        <f>IF(C167="Asymmetrisch"," Idealerweise bietet Dein BH die Möglichkeit ein Pad herauszunehmen, um die unterschiedliche Größe Deiner Brüste auszugleichen","")</f>
        <v/>
      </c>
      <c r="U167" t="str">
        <f t="shared" si="32"/>
        <v/>
      </c>
      <c r="V167" t="str">
        <f t="shared" si="33"/>
        <v/>
      </c>
      <c r="W167" t="str">
        <f t="shared" si="34"/>
        <v/>
      </c>
      <c r="X167" t="str">
        <f t="shared" si="35"/>
        <v xml:space="preserve"> Genau passend für Deine Brust sind Vollschalen BHs.</v>
      </c>
      <c r="Y167" t="str">
        <f t="shared" si="36"/>
        <v/>
      </c>
      <c r="Z167">
        <f t="shared" si="37"/>
        <v>1</v>
      </c>
      <c r="AA167">
        <f t="shared" si="38"/>
        <v>1</v>
      </c>
    </row>
    <row r="168" spans="1:27" x14ac:dyDescent="0.2">
      <c r="A168" t="s">
        <v>14</v>
      </c>
      <c r="B168" t="s">
        <v>1</v>
      </c>
      <c r="C168" t="s">
        <v>11</v>
      </c>
      <c r="D168" t="s">
        <v>9</v>
      </c>
      <c r="E168" t="s">
        <v>15</v>
      </c>
      <c r="I168" s="1" t="s">
        <v>5</v>
      </c>
      <c r="L168" s="1" t="s">
        <v>5</v>
      </c>
      <c r="M168" s="1" t="s">
        <v>5</v>
      </c>
      <c r="N168" t="str">
        <f t="shared" si="26"/>
        <v>Wir empfehlen Dir vor allen Dingen BH-Typen, die Dir Stabilität und Halt geben. Dafür sind BHs mit einem Push-Up am besten geeignet. Genau passend für Deine Brust sind Vollschalen BHs.</v>
      </c>
      <c r="O168" t="str">
        <f t="shared" si="27"/>
        <v>Wir empfehlen Dir vor allen Dingen BH-Typen, die Dir Stabilität und Halt geben. Dafür sind BHs mit einem Push-Up am besten geeignet.</v>
      </c>
      <c r="P168" t="str">
        <f t="shared" si="28"/>
        <v/>
      </c>
      <c r="Q168" t="str">
        <f t="shared" si="29"/>
        <v/>
      </c>
      <c r="R168" t="str">
        <f t="shared" si="30"/>
        <v/>
      </c>
      <c r="S168" t="str">
        <f t="shared" si="31"/>
        <v/>
      </c>
      <c r="T168" t="str">
        <f>IF(C168="Asymmetrisch"," Idealerweise bietet Dein BH die Möglichkeit ein Pad herauszunehmen, um die unterschiedliche Größe Deiner Brüste auszugleichen","")</f>
        <v/>
      </c>
      <c r="U168" t="str">
        <f t="shared" si="32"/>
        <v/>
      </c>
      <c r="V168" t="str">
        <f t="shared" si="33"/>
        <v/>
      </c>
      <c r="W168" t="str">
        <f t="shared" si="34"/>
        <v/>
      </c>
      <c r="X168" t="str">
        <f t="shared" si="35"/>
        <v xml:space="preserve"> Genau passend für Deine Brust sind Vollschalen BHs.</v>
      </c>
      <c r="Y168" t="str">
        <f t="shared" si="36"/>
        <v/>
      </c>
      <c r="Z168">
        <f t="shared" si="37"/>
        <v>1</v>
      </c>
      <c r="AA168">
        <f t="shared" si="38"/>
        <v>1</v>
      </c>
    </row>
    <row r="169" spans="1:27" x14ac:dyDescent="0.2">
      <c r="A169" t="s">
        <v>14</v>
      </c>
      <c r="B169" t="s">
        <v>1</v>
      </c>
      <c r="C169" t="s">
        <v>11</v>
      </c>
      <c r="D169" t="s">
        <v>10</v>
      </c>
      <c r="E169" t="s">
        <v>15</v>
      </c>
      <c r="I169" s="1" t="s">
        <v>5</v>
      </c>
      <c r="L169" s="1" t="s">
        <v>5</v>
      </c>
      <c r="M169" s="1" t="s">
        <v>5</v>
      </c>
      <c r="N169" t="str">
        <f t="shared" si="26"/>
        <v>Wir empfehlen Dir vor allen Dingen BH-Typen, die Dir Stabilität und Halt geben. Dafür sind BHs mit einem Push-Up am besten geeignet. Genau passend für Deine Brust sind Vollschalen BHs.</v>
      </c>
      <c r="O169" t="str">
        <f t="shared" si="27"/>
        <v>Wir empfehlen Dir vor allen Dingen BH-Typen, die Dir Stabilität und Halt geben. Dafür sind BHs mit einem Push-Up am besten geeignet.</v>
      </c>
      <c r="P169" t="str">
        <f t="shared" si="28"/>
        <v/>
      </c>
      <c r="Q169" t="str">
        <f t="shared" si="29"/>
        <v/>
      </c>
      <c r="R169" t="str">
        <f t="shared" si="30"/>
        <v/>
      </c>
      <c r="S169" t="str">
        <f t="shared" si="31"/>
        <v/>
      </c>
      <c r="T169" t="str">
        <f>IF(C169="Asymmetrisch"," Idealerweise bietet Dein BH die Möglichkeit ein Pad herauszunehmen, um die unterschiedliche Größe Deiner Brüste auszugleichen","")</f>
        <v/>
      </c>
      <c r="U169" t="str">
        <f t="shared" si="32"/>
        <v/>
      </c>
      <c r="V169" t="str">
        <f t="shared" si="33"/>
        <v/>
      </c>
      <c r="W169" t="str">
        <f t="shared" si="34"/>
        <v/>
      </c>
      <c r="X169" t="str">
        <f t="shared" si="35"/>
        <v xml:space="preserve"> Genau passend für Deine Brust sind Vollschalen BHs.</v>
      </c>
      <c r="Y169" t="str">
        <f t="shared" si="36"/>
        <v/>
      </c>
      <c r="Z169">
        <f t="shared" si="37"/>
        <v>1</v>
      </c>
      <c r="AA169">
        <f t="shared" si="38"/>
        <v>1</v>
      </c>
    </row>
    <row r="170" spans="1:27" x14ac:dyDescent="0.2">
      <c r="A170" t="s">
        <v>14</v>
      </c>
      <c r="B170" t="s">
        <v>12</v>
      </c>
      <c r="C170" t="s">
        <v>2</v>
      </c>
      <c r="D170" t="s">
        <v>3</v>
      </c>
      <c r="E170" t="s">
        <v>15</v>
      </c>
      <c r="I170" s="1" t="s">
        <v>5</v>
      </c>
      <c r="L170" s="1" t="s">
        <v>5</v>
      </c>
      <c r="N170"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70" t="str">
        <f t="shared" si="27"/>
        <v>Wir empfehlen Dir vor allen Dingen BH-Typen, die Dir Stabilität und Halt geben. Dafür sind BHs mit einem Push-Up am besten geeignet.</v>
      </c>
      <c r="P170" t="str">
        <f t="shared" si="28"/>
        <v/>
      </c>
      <c r="Q170" t="str">
        <f t="shared" si="29"/>
        <v/>
      </c>
      <c r="R170" t="str">
        <f t="shared" si="30"/>
        <v/>
      </c>
      <c r="S170" t="str">
        <f t="shared" si="31"/>
        <v/>
      </c>
      <c r="T170" t="str">
        <f>IF(C170="Asymmetrisch","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70" t="str">
        <f t="shared" si="32"/>
        <v/>
      </c>
      <c r="V170" t="str">
        <f t="shared" si="33"/>
        <v/>
      </c>
      <c r="W170" t="str">
        <f t="shared" si="34"/>
        <v/>
      </c>
      <c r="X170" t="str">
        <f t="shared" si="35"/>
        <v xml:space="preserve"> Genau passend für Deine Brust sind Vollschalen BHs.</v>
      </c>
      <c r="Y170" t="str">
        <f t="shared" si="36"/>
        <v/>
      </c>
      <c r="Z170">
        <f t="shared" si="37"/>
        <v>1</v>
      </c>
      <c r="AA170">
        <f t="shared" si="38"/>
        <v>1</v>
      </c>
    </row>
    <row r="171" spans="1:27" x14ac:dyDescent="0.2">
      <c r="A171" t="s">
        <v>14</v>
      </c>
      <c r="B171" t="s">
        <v>12</v>
      </c>
      <c r="C171" t="s">
        <v>2</v>
      </c>
      <c r="D171" t="s">
        <v>9</v>
      </c>
      <c r="E171" t="s">
        <v>15</v>
      </c>
      <c r="I171" s="1" t="s">
        <v>5</v>
      </c>
      <c r="L171" s="1" t="s">
        <v>5</v>
      </c>
      <c r="M171" s="1" t="s">
        <v>5</v>
      </c>
      <c r="N171"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71" t="str">
        <f t="shared" si="27"/>
        <v>Wir empfehlen Dir vor allen Dingen BH-Typen, die Dir Stabilität und Halt geben. Dafür sind BHs mit einem Push-Up am besten geeignet.</v>
      </c>
      <c r="P171" t="str">
        <f t="shared" si="28"/>
        <v/>
      </c>
      <c r="Q171" t="str">
        <f t="shared" si="29"/>
        <v/>
      </c>
      <c r="R171" t="str">
        <f t="shared" si="30"/>
        <v/>
      </c>
      <c r="S171" t="str">
        <f t="shared" si="31"/>
        <v/>
      </c>
      <c r="T171" t="str">
        <f>IF(C171="Asymmetrisch","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71" t="str">
        <f t="shared" si="32"/>
        <v/>
      </c>
      <c r="V171" t="str">
        <f t="shared" si="33"/>
        <v/>
      </c>
      <c r="W171" t="str">
        <f t="shared" si="34"/>
        <v/>
      </c>
      <c r="X171" t="str">
        <f t="shared" si="35"/>
        <v xml:space="preserve"> Genau passend für Deine Brust sind Vollschalen BHs.</v>
      </c>
      <c r="Y171" t="str">
        <f t="shared" si="36"/>
        <v/>
      </c>
      <c r="Z171">
        <f t="shared" si="37"/>
        <v>1</v>
      </c>
      <c r="AA171">
        <f t="shared" si="38"/>
        <v>1</v>
      </c>
    </row>
    <row r="172" spans="1:27" x14ac:dyDescent="0.2">
      <c r="A172" t="s">
        <v>14</v>
      </c>
      <c r="B172" t="s">
        <v>12</v>
      </c>
      <c r="C172" t="s">
        <v>2</v>
      </c>
      <c r="D172" t="s">
        <v>10</v>
      </c>
      <c r="E172" t="s">
        <v>15</v>
      </c>
      <c r="I172" s="1" t="s">
        <v>5</v>
      </c>
      <c r="L172" s="1" t="s">
        <v>5</v>
      </c>
      <c r="M172" s="1" t="s">
        <v>5</v>
      </c>
      <c r="N172"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172" t="str">
        <f t="shared" si="27"/>
        <v>Wir empfehlen Dir vor allen Dingen BH-Typen, die Dir Stabilität und Halt geben. Dafür sind BHs mit einem Push-Up am besten geeignet.</v>
      </c>
      <c r="P172" t="str">
        <f t="shared" si="28"/>
        <v/>
      </c>
      <c r="Q172" t="str">
        <f t="shared" si="29"/>
        <v/>
      </c>
      <c r="R172" t="str">
        <f t="shared" si="30"/>
        <v/>
      </c>
      <c r="S172" t="str">
        <f t="shared" si="31"/>
        <v/>
      </c>
      <c r="T172" t="str">
        <f>IF(C172="Asymmetrisch","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72" t="str">
        <f t="shared" si="32"/>
        <v/>
      </c>
      <c r="V172" t="str">
        <f t="shared" si="33"/>
        <v/>
      </c>
      <c r="W172" t="str">
        <f t="shared" si="34"/>
        <v/>
      </c>
      <c r="X172" t="str">
        <f t="shared" si="35"/>
        <v xml:space="preserve"> Genau passend für Deine Brust sind Vollschalen BHs.</v>
      </c>
      <c r="Y172" t="str">
        <f t="shared" si="36"/>
        <v/>
      </c>
      <c r="Z172">
        <f t="shared" si="37"/>
        <v>1</v>
      </c>
      <c r="AA172">
        <f t="shared" si="38"/>
        <v>1</v>
      </c>
    </row>
    <row r="173" spans="1:27" x14ac:dyDescent="0.2">
      <c r="A173" t="s">
        <v>14</v>
      </c>
      <c r="B173" t="s">
        <v>12</v>
      </c>
      <c r="C173" t="s">
        <v>11</v>
      </c>
      <c r="D173" t="s">
        <v>3</v>
      </c>
      <c r="E173" t="s">
        <v>15</v>
      </c>
      <c r="I173" s="1" t="s">
        <v>5</v>
      </c>
      <c r="K173" s="1" t="s">
        <v>5</v>
      </c>
      <c r="L173" s="1" t="s">
        <v>5</v>
      </c>
      <c r="N173" t="str">
        <f t="shared" si="26"/>
        <v>Deine Brust benötigt Stabilität und Halt. Du solltest entweder einen Push-Up BH oder einen leicht wattierten BH tragen. Genau passend für Deine Brust sind Vollschalen BHs.</v>
      </c>
      <c r="O173" t="str">
        <f t="shared" si="27"/>
        <v/>
      </c>
      <c r="P173" t="str">
        <f t="shared" si="28"/>
        <v/>
      </c>
      <c r="Q173" t="str">
        <f t="shared" si="29"/>
        <v>Deine Brust benötigt Stabilität und Halt. Du solltest entweder einen Push-Up BH oder einen leicht wattierten BH tragen.</v>
      </c>
      <c r="R173" t="str">
        <f t="shared" si="30"/>
        <v/>
      </c>
      <c r="S173" t="str">
        <f t="shared" si="31"/>
        <v/>
      </c>
      <c r="T173" t="str">
        <f>IF(C173="Asymmetrisch"," Idealerweise bietet Dein BH die Möglichkeit ein Pad herauszunehmen, um die unterschiedliche Größe Deiner Brüste auszugleichen","")</f>
        <v/>
      </c>
      <c r="U173" t="str">
        <f t="shared" si="32"/>
        <v/>
      </c>
      <c r="V173" t="str">
        <f t="shared" si="33"/>
        <v/>
      </c>
      <c r="W173" t="str">
        <f t="shared" si="34"/>
        <v/>
      </c>
      <c r="X173" t="str">
        <f t="shared" si="35"/>
        <v xml:space="preserve"> Genau passend für Deine Brust sind Vollschalen BHs.</v>
      </c>
      <c r="Y173" t="str">
        <f t="shared" si="36"/>
        <v/>
      </c>
      <c r="Z173">
        <f t="shared" si="37"/>
        <v>1</v>
      </c>
      <c r="AA173">
        <f t="shared" si="38"/>
        <v>1</v>
      </c>
    </row>
    <row r="174" spans="1:27" x14ac:dyDescent="0.2">
      <c r="A174" t="s">
        <v>14</v>
      </c>
      <c r="B174" t="s">
        <v>12</v>
      </c>
      <c r="C174" t="s">
        <v>11</v>
      </c>
      <c r="D174" t="s">
        <v>9</v>
      </c>
      <c r="E174" t="s">
        <v>15</v>
      </c>
      <c r="I174" s="1" t="s">
        <v>5</v>
      </c>
      <c r="K174" s="1" t="s">
        <v>5</v>
      </c>
      <c r="L174" s="1" t="s">
        <v>5</v>
      </c>
      <c r="M174" s="1" t="s">
        <v>5</v>
      </c>
      <c r="N174" t="str">
        <f t="shared" si="26"/>
        <v>Deine Brust benötigt Stabilität und Halt. Du solltest entweder einen Push-Up BH oder einen leicht wattierten BH tragen. Genau passend für Deine Brust sind Vollschalen BHs.</v>
      </c>
      <c r="O174" t="str">
        <f t="shared" si="27"/>
        <v/>
      </c>
      <c r="P174" t="str">
        <f t="shared" si="28"/>
        <v/>
      </c>
      <c r="Q174" t="str">
        <f t="shared" si="29"/>
        <v>Deine Brust benötigt Stabilität und Halt. Du solltest entweder einen Push-Up BH oder einen leicht wattierten BH tragen.</v>
      </c>
      <c r="R174" t="str">
        <f t="shared" si="30"/>
        <v/>
      </c>
      <c r="S174" t="str">
        <f t="shared" si="31"/>
        <v/>
      </c>
      <c r="T174" t="str">
        <f>IF(C174="Asymmetrisch"," Idealerweise bietet Dein BH die Möglichkeit ein Pad herauszunehmen, um die unterschiedliche Größe Deiner Brüste auszugleichen","")</f>
        <v/>
      </c>
      <c r="U174" t="str">
        <f t="shared" si="32"/>
        <v/>
      </c>
      <c r="V174" t="str">
        <f t="shared" si="33"/>
        <v/>
      </c>
      <c r="W174" t="str">
        <f t="shared" si="34"/>
        <v/>
      </c>
      <c r="X174" t="str">
        <f t="shared" si="35"/>
        <v xml:space="preserve"> Genau passend für Deine Brust sind Vollschalen BHs.</v>
      </c>
      <c r="Y174" t="str">
        <f t="shared" si="36"/>
        <v/>
      </c>
      <c r="Z174">
        <f t="shared" si="37"/>
        <v>1</v>
      </c>
      <c r="AA174">
        <f t="shared" si="38"/>
        <v>1</v>
      </c>
    </row>
    <row r="175" spans="1:27" x14ac:dyDescent="0.2">
      <c r="A175" t="s">
        <v>14</v>
      </c>
      <c r="B175" t="s">
        <v>12</v>
      </c>
      <c r="C175" t="s">
        <v>11</v>
      </c>
      <c r="D175" t="s">
        <v>10</v>
      </c>
      <c r="E175" t="s">
        <v>15</v>
      </c>
      <c r="I175" s="1" t="s">
        <v>5</v>
      </c>
      <c r="K175" s="1" t="s">
        <v>5</v>
      </c>
      <c r="L175" s="1" t="s">
        <v>5</v>
      </c>
      <c r="M175" s="1" t="s">
        <v>5</v>
      </c>
      <c r="N175" t="str">
        <f t="shared" si="26"/>
        <v>Deine Brust benötigt Stabilität und Halt. Du solltest entweder einen Push-Up BH oder einen leicht wattierten BH tragen. Genau passend für Deine Brust sind Vollschalen BHs.</v>
      </c>
      <c r="O175" t="str">
        <f t="shared" si="27"/>
        <v/>
      </c>
      <c r="P175" t="str">
        <f t="shared" si="28"/>
        <v/>
      </c>
      <c r="Q175" t="str">
        <f t="shared" si="29"/>
        <v>Deine Brust benötigt Stabilität und Halt. Du solltest entweder einen Push-Up BH oder einen leicht wattierten BH tragen.</v>
      </c>
      <c r="R175" t="str">
        <f t="shared" si="30"/>
        <v/>
      </c>
      <c r="S175" t="str">
        <f t="shared" si="31"/>
        <v/>
      </c>
      <c r="T175" t="str">
        <f>IF(C175="Asymmetrisch"," Idealerweise bietet Dein BH die Möglichkeit ein Pad herauszunehmen, um die unterschiedliche Größe Deiner Brüste auszugleichen","")</f>
        <v/>
      </c>
      <c r="U175" t="str">
        <f t="shared" si="32"/>
        <v/>
      </c>
      <c r="V175" t="str">
        <f t="shared" si="33"/>
        <v/>
      </c>
      <c r="W175" t="str">
        <f t="shared" si="34"/>
        <v/>
      </c>
      <c r="X175" t="str">
        <f t="shared" si="35"/>
        <v xml:space="preserve"> Genau passend für Deine Brust sind Vollschalen BHs.</v>
      </c>
      <c r="Y175" t="str">
        <f t="shared" si="36"/>
        <v/>
      </c>
      <c r="Z175">
        <f t="shared" si="37"/>
        <v>1</v>
      </c>
      <c r="AA175">
        <f t="shared" si="38"/>
        <v>1</v>
      </c>
    </row>
    <row r="176" spans="1:27" x14ac:dyDescent="0.2">
      <c r="A176" t="s">
        <v>14</v>
      </c>
      <c r="B176" t="s">
        <v>13</v>
      </c>
      <c r="C176" t="s">
        <v>2</v>
      </c>
      <c r="D176" t="s">
        <v>3</v>
      </c>
      <c r="E176" t="s">
        <v>15</v>
      </c>
      <c r="I176" s="1" t="s">
        <v>5</v>
      </c>
      <c r="K176" s="1" t="s">
        <v>5</v>
      </c>
      <c r="L176" s="1" t="s">
        <v>5</v>
      </c>
      <c r="N176" t="str">
        <f t="shared" si="26"/>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76" t="str">
        <f t="shared" si="27"/>
        <v/>
      </c>
      <c r="P176" t="str">
        <f t="shared" si="28"/>
        <v/>
      </c>
      <c r="Q176" t="str">
        <f t="shared" si="29"/>
        <v>Deine Brust benötigt Stabilität und Halt. Du solltest entweder einen Push-Up BH oder einen leicht wattierten BH tragen.</v>
      </c>
      <c r="R176" t="str">
        <f t="shared" si="30"/>
        <v/>
      </c>
      <c r="S176" t="str">
        <f t="shared" si="31"/>
        <v/>
      </c>
      <c r="T176" t="str">
        <f>IF(C176="Asymmetrisch","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76" t="str">
        <f t="shared" si="32"/>
        <v/>
      </c>
      <c r="V176" t="str">
        <f t="shared" si="33"/>
        <v/>
      </c>
      <c r="W176" t="str">
        <f t="shared" si="34"/>
        <v/>
      </c>
      <c r="X176" t="str">
        <f t="shared" si="35"/>
        <v xml:space="preserve"> Genau passend für Deine Brust sind Vollschalen BHs.</v>
      </c>
      <c r="Y176" t="str">
        <f t="shared" si="36"/>
        <v/>
      </c>
      <c r="Z176">
        <f t="shared" si="37"/>
        <v>1</v>
      </c>
      <c r="AA176">
        <f t="shared" si="38"/>
        <v>1</v>
      </c>
    </row>
    <row r="177" spans="1:27" x14ac:dyDescent="0.2">
      <c r="A177" t="s">
        <v>14</v>
      </c>
      <c r="B177" t="s">
        <v>13</v>
      </c>
      <c r="C177" t="s">
        <v>2</v>
      </c>
      <c r="D177" t="s">
        <v>9</v>
      </c>
      <c r="E177" t="s">
        <v>15</v>
      </c>
      <c r="I177" s="1" t="s">
        <v>5</v>
      </c>
      <c r="K177" s="1" t="s">
        <v>5</v>
      </c>
      <c r="L177" s="1" t="s">
        <v>5</v>
      </c>
      <c r="M177" s="1" t="s">
        <v>5</v>
      </c>
      <c r="N177" t="str">
        <f t="shared" si="26"/>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77" t="str">
        <f t="shared" si="27"/>
        <v/>
      </c>
      <c r="P177" t="str">
        <f t="shared" si="28"/>
        <v/>
      </c>
      <c r="Q177" t="str">
        <f t="shared" si="29"/>
        <v>Deine Brust benötigt Stabilität und Halt. Du solltest entweder einen Push-Up BH oder einen leicht wattierten BH tragen.</v>
      </c>
      <c r="R177" t="str">
        <f t="shared" si="30"/>
        <v/>
      </c>
      <c r="S177" t="str">
        <f t="shared" si="31"/>
        <v/>
      </c>
      <c r="T177" t="str">
        <f>IF(C177="Asymmetrisch","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77" t="str">
        <f t="shared" si="32"/>
        <v/>
      </c>
      <c r="V177" t="str">
        <f t="shared" si="33"/>
        <v/>
      </c>
      <c r="W177" t="str">
        <f t="shared" si="34"/>
        <v/>
      </c>
      <c r="X177" t="str">
        <f t="shared" si="35"/>
        <v xml:space="preserve"> Genau passend für Deine Brust sind Vollschalen BHs.</v>
      </c>
      <c r="Y177" t="str">
        <f t="shared" si="36"/>
        <v/>
      </c>
      <c r="Z177">
        <f t="shared" si="37"/>
        <v>1</v>
      </c>
      <c r="AA177">
        <f t="shared" si="38"/>
        <v>1</v>
      </c>
    </row>
    <row r="178" spans="1:27" x14ac:dyDescent="0.2">
      <c r="A178" t="s">
        <v>14</v>
      </c>
      <c r="B178" t="s">
        <v>13</v>
      </c>
      <c r="C178" t="s">
        <v>2</v>
      </c>
      <c r="D178" t="s">
        <v>10</v>
      </c>
      <c r="E178" t="s">
        <v>15</v>
      </c>
      <c r="I178" s="1" t="s">
        <v>5</v>
      </c>
      <c r="K178" s="1" t="s">
        <v>5</v>
      </c>
      <c r="L178" s="1" t="s">
        <v>5</v>
      </c>
      <c r="M178" s="1" t="s">
        <v>5</v>
      </c>
      <c r="N178" t="str">
        <f t="shared" si="26"/>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178" t="str">
        <f t="shared" si="27"/>
        <v/>
      </c>
      <c r="P178" t="str">
        <f t="shared" si="28"/>
        <v/>
      </c>
      <c r="Q178" t="str">
        <f t="shared" si="29"/>
        <v>Deine Brust benötigt Stabilität und Halt. Du solltest entweder einen Push-Up BH oder einen leicht wattierten BH tragen.</v>
      </c>
      <c r="R178" t="str">
        <f t="shared" si="30"/>
        <v/>
      </c>
      <c r="S178" t="str">
        <f t="shared" si="31"/>
        <v/>
      </c>
      <c r="T178" t="str">
        <f>IF(C178="Asymmetrisch","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78" t="str">
        <f t="shared" si="32"/>
        <v/>
      </c>
      <c r="V178" t="str">
        <f t="shared" si="33"/>
        <v/>
      </c>
      <c r="W178" t="str">
        <f t="shared" si="34"/>
        <v/>
      </c>
      <c r="X178" t="str">
        <f t="shared" si="35"/>
        <v xml:space="preserve"> Genau passend für Deine Brust sind Vollschalen BHs.</v>
      </c>
      <c r="Y178" t="str">
        <f t="shared" si="36"/>
        <v/>
      </c>
      <c r="Z178">
        <f t="shared" si="37"/>
        <v>1</v>
      </c>
      <c r="AA178">
        <f t="shared" si="38"/>
        <v>1</v>
      </c>
    </row>
    <row r="179" spans="1:27" x14ac:dyDescent="0.2">
      <c r="A179" t="s">
        <v>14</v>
      </c>
      <c r="B179" t="s">
        <v>13</v>
      </c>
      <c r="C179" t="s">
        <v>11</v>
      </c>
      <c r="D179" t="s">
        <v>3</v>
      </c>
      <c r="E179" t="s">
        <v>15</v>
      </c>
      <c r="I179" s="1" t="s">
        <v>5</v>
      </c>
      <c r="K179" s="1" t="s">
        <v>5</v>
      </c>
      <c r="L179" s="1" t="s">
        <v>5</v>
      </c>
      <c r="N179" t="str">
        <f t="shared" si="26"/>
        <v>Deine Brust benötigt Stabilität und Halt. Du solltest entweder einen Push-Up BH oder einen leicht wattierten BH tragen. Genau passend für Deine Brust sind Vollschalen BHs.</v>
      </c>
      <c r="O179" t="str">
        <f t="shared" si="27"/>
        <v/>
      </c>
      <c r="P179" t="str">
        <f t="shared" si="28"/>
        <v/>
      </c>
      <c r="Q179" t="str">
        <f t="shared" si="29"/>
        <v>Deine Brust benötigt Stabilität und Halt. Du solltest entweder einen Push-Up BH oder einen leicht wattierten BH tragen.</v>
      </c>
      <c r="R179" t="str">
        <f t="shared" si="30"/>
        <v/>
      </c>
      <c r="S179" t="str">
        <f t="shared" si="31"/>
        <v/>
      </c>
      <c r="T179" t="str">
        <f>IF(C179="Asymmetrisch"," Idealerweise bietet Dein BH die Möglichkeit ein Pad herauszunehmen, um die unterschiedliche Größe Deiner Brüste auszugleichen","")</f>
        <v/>
      </c>
      <c r="U179" t="str">
        <f t="shared" si="32"/>
        <v/>
      </c>
      <c r="V179" t="str">
        <f t="shared" si="33"/>
        <v/>
      </c>
      <c r="W179" t="str">
        <f t="shared" si="34"/>
        <v/>
      </c>
      <c r="X179" t="str">
        <f t="shared" si="35"/>
        <v xml:space="preserve"> Genau passend für Deine Brust sind Vollschalen BHs.</v>
      </c>
      <c r="Y179" t="str">
        <f t="shared" si="36"/>
        <v/>
      </c>
      <c r="Z179">
        <f t="shared" si="37"/>
        <v>1</v>
      </c>
      <c r="AA179">
        <f t="shared" si="38"/>
        <v>1</v>
      </c>
    </row>
    <row r="180" spans="1:27" x14ac:dyDescent="0.2">
      <c r="A180" t="s">
        <v>14</v>
      </c>
      <c r="B180" t="s">
        <v>13</v>
      </c>
      <c r="C180" t="s">
        <v>11</v>
      </c>
      <c r="D180" t="s">
        <v>9</v>
      </c>
      <c r="E180" t="s">
        <v>15</v>
      </c>
      <c r="I180" s="1" t="s">
        <v>5</v>
      </c>
      <c r="K180" s="1" t="s">
        <v>5</v>
      </c>
      <c r="L180" s="1" t="s">
        <v>5</v>
      </c>
      <c r="M180" s="1" t="s">
        <v>5</v>
      </c>
      <c r="N180" t="str">
        <f t="shared" si="26"/>
        <v>Deine Brust benötigt Stabilität und Halt. Du solltest entweder einen Push-Up BH oder einen leicht wattierten BH tragen. Genau passend für Deine Brust sind Vollschalen BHs.</v>
      </c>
      <c r="O180" t="str">
        <f t="shared" si="27"/>
        <v/>
      </c>
      <c r="P180" t="str">
        <f t="shared" si="28"/>
        <v/>
      </c>
      <c r="Q180" t="str">
        <f t="shared" si="29"/>
        <v>Deine Brust benötigt Stabilität und Halt. Du solltest entweder einen Push-Up BH oder einen leicht wattierten BH tragen.</v>
      </c>
      <c r="R180" t="str">
        <f t="shared" si="30"/>
        <v/>
      </c>
      <c r="S180" t="str">
        <f t="shared" si="31"/>
        <v/>
      </c>
      <c r="T180" t="str">
        <f>IF(C180="Asymmetrisch"," Idealerweise bietet Dein BH die Möglichkeit ein Pad herauszunehmen, um die unterschiedliche Größe Deiner Brüste auszugleichen","")</f>
        <v/>
      </c>
      <c r="U180" t="str">
        <f t="shared" si="32"/>
        <v/>
      </c>
      <c r="V180" t="str">
        <f t="shared" si="33"/>
        <v/>
      </c>
      <c r="W180" t="str">
        <f t="shared" si="34"/>
        <v/>
      </c>
      <c r="X180" t="str">
        <f t="shared" si="35"/>
        <v xml:space="preserve"> Genau passend für Deine Brust sind Vollschalen BHs.</v>
      </c>
      <c r="Y180" t="str">
        <f t="shared" si="36"/>
        <v/>
      </c>
      <c r="Z180">
        <f t="shared" si="37"/>
        <v>1</v>
      </c>
      <c r="AA180">
        <f t="shared" si="38"/>
        <v>1</v>
      </c>
    </row>
    <row r="181" spans="1:27" x14ac:dyDescent="0.2">
      <c r="A181" t="s">
        <v>14</v>
      </c>
      <c r="B181" t="s">
        <v>13</v>
      </c>
      <c r="C181" t="s">
        <v>11</v>
      </c>
      <c r="D181" t="s">
        <v>10</v>
      </c>
      <c r="E181" t="s">
        <v>15</v>
      </c>
      <c r="I181" s="1" t="s">
        <v>5</v>
      </c>
      <c r="K181" s="1" t="s">
        <v>5</v>
      </c>
      <c r="L181" s="1" t="s">
        <v>5</v>
      </c>
      <c r="M181" s="1" t="s">
        <v>5</v>
      </c>
      <c r="N181" t="str">
        <f t="shared" si="26"/>
        <v>Deine Brust benötigt Stabilität und Halt. Du solltest entweder einen Push-Up BH oder einen leicht wattierten BH tragen. Genau passend für Deine Brust sind Vollschalen BHs.</v>
      </c>
      <c r="O181" t="str">
        <f t="shared" si="27"/>
        <v/>
      </c>
      <c r="P181" t="str">
        <f t="shared" si="28"/>
        <v/>
      </c>
      <c r="Q181" t="str">
        <f t="shared" si="29"/>
        <v>Deine Brust benötigt Stabilität und Halt. Du solltest entweder einen Push-Up BH oder einen leicht wattierten BH tragen.</v>
      </c>
      <c r="R181" t="str">
        <f t="shared" si="30"/>
        <v/>
      </c>
      <c r="S181" t="str">
        <f t="shared" si="31"/>
        <v/>
      </c>
      <c r="T181" t="str">
        <f>IF(C181="Asymmetrisch"," Idealerweise bietet Dein BH die Möglichkeit ein Pad herauszunehmen, um die unterschiedliche Größe Deiner Brüste auszugleichen","")</f>
        <v/>
      </c>
      <c r="U181" t="str">
        <f t="shared" si="32"/>
        <v/>
      </c>
      <c r="V181" t="str">
        <f t="shared" si="33"/>
        <v/>
      </c>
      <c r="W181" t="str">
        <f t="shared" si="34"/>
        <v/>
      </c>
      <c r="X181" t="str">
        <f t="shared" si="35"/>
        <v xml:space="preserve"> Genau passend für Deine Brust sind Vollschalen BHs.</v>
      </c>
      <c r="Y181" t="str">
        <f t="shared" si="36"/>
        <v/>
      </c>
      <c r="Z181">
        <f t="shared" si="37"/>
        <v>1</v>
      </c>
      <c r="AA181">
        <f t="shared" si="38"/>
        <v>1</v>
      </c>
    </row>
    <row r="182" spans="1:27" x14ac:dyDescent="0.2">
      <c r="A182" t="s">
        <v>0</v>
      </c>
      <c r="B182" t="s">
        <v>1</v>
      </c>
      <c r="C182" t="s">
        <v>2</v>
      </c>
      <c r="D182" t="s">
        <v>3</v>
      </c>
      <c r="E182" t="s">
        <v>16</v>
      </c>
      <c r="H182" s="1" t="s">
        <v>5</v>
      </c>
      <c r="I182" s="1" t="s">
        <v>5</v>
      </c>
      <c r="L182" s="1" t="s">
        <v>5</v>
      </c>
      <c r="N182"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82" t="str">
        <f t="shared" si="27"/>
        <v>Wir empfehlen Dir vor allen Dingen BH-Typen, die Dir Stabilität und Halt geben. Dafür sind BHs mit einem Push-Up am besten geeignet.</v>
      </c>
      <c r="P182" t="str">
        <f t="shared" si="28"/>
        <v/>
      </c>
      <c r="Q182" t="str">
        <f t="shared" si="29"/>
        <v/>
      </c>
      <c r="R182" t="str">
        <f t="shared" si="30"/>
        <v/>
      </c>
      <c r="S182" t="str">
        <f t="shared" si="31"/>
        <v/>
      </c>
      <c r="T182" t="str">
        <f>IF(C182="Asymmetrisch","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82" t="str">
        <f t="shared" si="32"/>
        <v xml:space="preserve"> Genau passend für Deine Brust sind Balconette und Vollschalen BHs.</v>
      </c>
      <c r="V182" t="str">
        <f t="shared" si="33"/>
        <v/>
      </c>
      <c r="W182" t="str">
        <f t="shared" si="34"/>
        <v/>
      </c>
      <c r="X182" t="str">
        <f t="shared" si="35"/>
        <v/>
      </c>
      <c r="Y182" t="str">
        <f t="shared" si="36"/>
        <v/>
      </c>
      <c r="Z182">
        <f t="shared" si="37"/>
        <v>1</v>
      </c>
      <c r="AA182">
        <f t="shared" si="38"/>
        <v>1</v>
      </c>
    </row>
    <row r="183" spans="1:27" x14ac:dyDescent="0.2">
      <c r="A183" t="s">
        <v>0</v>
      </c>
      <c r="B183" t="s">
        <v>1</v>
      </c>
      <c r="C183" t="s">
        <v>2</v>
      </c>
      <c r="D183" t="s">
        <v>9</v>
      </c>
      <c r="E183" t="s">
        <v>16</v>
      </c>
      <c r="H183" s="1" t="s">
        <v>5</v>
      </c>
      <c r="I183" s="1" t="s">
        <v>5</v>
      </c>
      <c r="L183" s="1" t="s">
        <v>5</v>
      </c>
      <c r="M183" s="1" t="s">
        <v>5</v>
      </c>
      <c r="N183"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83" t="str">
        <f t="shared" si="27"/>
        <v>Wir empfehlen Dir vor allen Dingen BH-Typen, die Dir Stabilität und Halt geben. Dafür sind BHs mit einem Push-Up am besten geeignet.</v>
      </c>
      <c r="P183" t="str">
        <f t="shared" si="28"/>
        <v/>
      </c>
      <c r="Q183" t="str">
        <f t="shared" si="29"/>
        <v/>
      </c>
      <c r="R183" t="str">
        <f t="shared" si="30"/>
        <v/>
      </c>
      <c r="S183" t="str">
        <f t="shared" si="31"/>
        <v/>
      </c>
      <c r="T183" t="str">
        <f>IF(C183="Asymmetrisch","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83" t="str">
        <f t="shared" si="32"/>
        <v xml:space="preserve"> Genau passend für Deine Brust sind Balconette und Vollschalen BHs.</v>
      </c>
      <c r="V183" t="str">
        <f t="shared" si="33"/>
        <v/>
      </c>
      <c r="W183" t="str">
        <f t="shared" si="34"/>
        <v/>
      </c>
      <c r="X183" t="str">
        <f t="shared" si="35"/>
        <v/>
      </c>
      <c r="Y183" t="str">
        <f t="shared" si="36"/>
        <v/>
      </c>
      <c r="Z183">
        <f t="shared" si="37"/>
        <v>1</v>
      </c>
      <c r="AA183">
        <f t="shared" si="38"/>
        <v>1</v>
      </c>
    </row>
    <row r="184" spans="1:27" x14ac:dyDescent="0.2">
      <c r="A184" t="s">
        <v>0</v>
      </c>
      <c r="B184" t="s">
        <v>1</v>
      </c>
      <c r="C184" t="s">
        <v>2</v>
      </c>
      <c r="D184" t="s">
        <v>10</v>
      </c>
      <c r="E184" t="s">
        <v>16</v>
      </c>
      <c r="H184" s="1" t="s">
        <v>5</v>
      </c>
      <c r="I184" s="1" t="s">
        <v>5</v>
      </c>
      <c r="L184" s="1" t="s">
        <v>5</v>
      </c>
      <c r="M184" s="1" t="s">
        <v>5</v>
      </c>
      <c r="N184"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84" t="str">
        <f t="shared" si="27"/>
        <v>Wir empfehlen Dir vor allen Dingen BH-Typen, die Dir Stabilität und Halt geben. Dafür sind BHs mit einem Push-Up am besten geeignet.</v>
      </c>
      <c r="P184" t="str">
        <f t="shared" si="28"/>
        <v/>
      </c>
      <c r="Q184" t="str">
        <f t="shared" si="29"/>
        <v/>
      </c>
      <c r="R184" t="str">
        <f t="shared" si="30"/>
        <v/>
      </c>
      <c r="S184" t="str">
        <f t="shared" si="31"/>
        <v/>
      </c>
      <c r="T184" t="str">
        <f>IF(C184="Asymmetrisch","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84" t="str">
        <f t="shared" si="32"/>
        <v xml:space="preserve"> Genau passend für Deine Brust sind Balconette und Vollschalen BHs.</v>
      </c>
      <c r="V184" t="str">
        <f t="shared" si="33"/>
        <v/>
      </c>
      <c r="W184" t="str">
        <f t="shared" si="34"/>
        <v/>
      </c>
      <c r="X184" t="str">
        <f t="shared" si="35"/>
        <v/>
      </c>
      <c r="Y184" t="str">
        <f t="shared" si="36"/>
        <v/>
      </c>
      <c r="Z184">
        <f t="shared" si="37"/>
        <v>1</v>
      </c>
      <c r="AA184">
        <f t="shared" si="38"/>
        <v>1</v>
      </c>
    </row>
    <row r="185" spans="1:27" x14ac:dyDescent="0.2">
      <c r="A185" t="s">
        <v>0</v>
      </c>
      <c r="B185" t="s">
        <v>1</v>
      </c>
      <c r="C185" t="s">
        <v>11</v>
      </c>
      <c r="D185" t="s">
        <v>3</v>
      </c>
      <c r="E185" t="s">
        <v>16</v>
      </c>
      <c r="H185" s="1" t="s">
        <v>5</v>
      </c>
      <c r="I185" s="1" t="s">
        <v>5</v>
      </c>
      <c r="L185" s="1" t="s">
        <v>5</v>
      </c>
      <c r="N185" t="str">
        <f t="shared" si="26"/>
        <v>Wir empfehlen Dir vor allen Dingen BH-Typen, die Dir Stabilität und Halt geben. Dafür sind BHs mit einem Push-Up am besten geeignet. Genau passend für Deine Brust sind Balconette und Vollschalen BHs.</v>
      </c>
      <c r="O185" t="str">
        <f t="shared" si="27"/>
        <v>Wir empfehlen Dir vor allen Dingen BH-Typen, die Dir Stabilität und Halt geben. Dafür sind BHs mit einem Push-Up am besten geeignet.</v>
      </c>
      <c r="P185" t="str">
        <f t="shared" si="28"/>
        <v/>
      </c>
      <c r="Q185" t="str">
        <f t="shared" si="29"/>
        <v/>
      </c>
      <c r="R185" t="str">
        <f t="shared" si="30"/>
        <v/>
      </c>
      <c r="S185" t="str">
        <f t="shared" si="31"/>
        <v/>
      </c>
      <c r="T185" t="str">
        <f>IF(C185="Asymmetrisch"," Idealerweise bietet Dein BH die Möglichkeit ein Pad herauszunehmen, um die unterschiedliche Größe Deiner Brüste auszugleichen","")</f>
        <v/>
      </c>
      <c r="U185" t="str">
        <f t="shared" si="32"/>
        <v xml:space="preserve"> Genau passend für Deine Brust sind Balconette und Vollschalen BHs.</v>
      </c>
      <c r="V185" t="str">
        <f t="shared" si="33"/>
        <v/>
      </c>
      <c r="W185" t="str">
        <f t="shared" si="34"/>
        <v/>
      </c>
      <c r="X185" t="str">
        <f t="shared" si="35"/>
        <v/>
      </c>
      <c r="Y185" t="str">
        <f t="shared" si="36"/>
        <v/>
      </c>
      <c r="Z185">
        <f t="shared" si="37"/>
        <v>1</v>
      </c>
      <c r="AA185">
        <f t="shared" si="38"/>
        <v>1</v>
      </c>
    </row>
    <row r="186" spans="1:27" x14ac:dyDescent="0.2">
      <c r="A186" t="s">
        <v>0</v>
      </c>
      <c r="B186" t="s">
        <v>1</v>
      </c>
      <c r="C186" t="s">
        <v>11</v>
      </c>
      <c r="D186" t="s">
        <v>9</v>
      </c>
      <c r="E186" t="s">
        <v>16</v>
      </c>
      <c r="G186" s="1" t="s">
        <v>5</v>
      </c>
      <c r="H186" s="1" t="s">
        <v>5</v>
      </c>
      <c r="I186" s="1" t="s">
        <v>5</v>
      </c>
      <c r="L186" s="1" t="s">
        <v>5</v>
      </c>
      <c r="M186" s="1" t="s">
        <v>5</v>
      </c>
      <c r="N186" t="str">
        <f t="shared" si="26"/>
        <v>Wir empfehlen Dir vor allen Dingen BH-Typen, die Dir Stabilität und Halt geben. Dafür sind BHs mit einem Push-Up am besten geeignet. Genau passend für Deine Brust sind Bralettes, Balconette und Vollschalen BHs.</v>
      </c>
      <c r="O186" t="str">
        <f t="shared" si="27"/>
        <v>Wir empfehlen Dir vor allen Dingen BH-Typen, die Dir Stabilität und Halt geben. Dafür sind BHs mit einem Push-Up am besten geeignet.</v>
      </c>
      <c r="P186" t="str">
        <f t="shared" si="28"/>
        <v/>
      </c>
      <c r="Q186" t="str">
        <f t="shared" si="29"/>
        <v/>
      </c>
      <c r="R186" t="str">
        <f t="shared" si="30"/>
        <v/>
      </c>
      <c r="S186" t="str">
        <f t="shared" si="31"/>
        <v/>
      </c>
      <c r="T186" t="str">
        <f>IF(C186="Asymmetrisch"," Idealerweise bietet Dein BH die Möglichkeit ein Pad herauszunehmen, um die unterschiedliche Größe Deiner Brüste auszugleichen","")</f>
        <v/>
      </c>
      <c r="U186" t="str">
        <f t="shared" si="32"/>
        <v/>
      </c>
      <c r="V186" t="str">
        <f t="shared" si="33"/>
        <v xml:space="preserve"> Genau passend für Deine Brust sind Bralettes, Balconette und Vollschalen BHs.</v>
      </c>
      <c r="W186" t="str">
        <f t="shared" si="34"/>
        <v/>
      </c>
      <c r="X186" t="str">
        <f t="shared" si="35"/>
        <v/>
      </c>
      <c r="Y186" t="str">
        <f t="shared" si="36"/>
        <v/>
      </c>
      <c r="Z186">
        <f t="shared" si="37"/>
        <v>1</v>
      </c>
      <c r="AA186">
        <f t="shared" si="38"/>
        <v>1</v>
      </c>
    </row>
    <row r="187" spans="1:27" x14ac:dyDescent="0.2">
      <c r="A187" t="s">
        <v>0</v>
      </c>
      <c r="B187" t="s">
        <v>1</v>
      </c>
      <c r="C187" t="s">
        <v>11</v>
      </c>
      <c r="D187" t="s">
        <v>10</v>
      </c>
      <c r="E187" t="s">
        <v>16</v>
      </c>
      <c r="G187" s="1" t="s">
        <v>5</v>
      </c>
      <c r="H187" s="1" t="s">
        <v>5</v>
      </c>
      <c r="I187" s="1" t="s">
        <v>5</v>
      </c>
      <c r="L187" s="1" t="s">
        <v>5</v>
      </c>
      <c r="M187" s="1" t="s">
        <v>5</v>
      </c>
      <c r="N187" t="str">
        <f t="shared" si="26"/>
        <v>Wir empfehlen Dir vor allen Dingen BH-Typen, die Dir Stabilität und Halt geben. Dafür sind BHs mit einem Push-Up am besten geeignet. Genau passend für Deine Brust sind Bralettes, Balconette und Vollschalen BHs.</v>
      </c>
      <c r="O187" t="str">
        <f t="shared" si="27"/>
        <v>Wir empfehlen Dir vor allen Dingen BH-Typen, die Dir Stabilität und Halt geben. Dafür sind BHs mit einem Push-Up am besten geeignet.</v>
      </c>
      <c r="P187" t="str">
        <f t="shared" si="28"/>
        <v/>
      </c>
      <c r="Q187" t="str">
        <f t="shared" si="29"/>
        <v/>
      </c>
      <c r="R187" t="str">
        <f t="shared" si="30"/>
        <v/>
      </c>
      <c r="S187" t="str">
        <f t="shared" si="31"/>
        <v/>
      </c>
      <c r="T187" t="str">
        <f>IF(C187="Asymmetrisch"," Idealerweise bietet Dein BH die Möglichkeit ein Pad herauszunehmen, um die unterschiedliche Größe Deiner Brüste auszugleichen","")</f>
        <v/>
      </c>
      <c r="U187" t="str">
        <f t="shared" si="32"/>
        <v/>
      </c>
      <c r="V187" t="str">
        <f t="shared" si="33"/>
        <v xml:space="preserve"> Genau passend für Deine Brust sind Bralettes, Balconette und Vollschalen BHs.</v>
      </c>
      <c r="W187" t="str">
        <f t="shared" si="34"/>
        <v/>
      </c>
      <c r="X187" t="str">
        <f t="shared" si="35"/>
        <v/>
      </c>
      <c r="Y187" t="str">
        <f t="shared" si="36"/>
        <v/>
      </c>
      <c r="Z187">
        <f t="shared" si="37"/>
        <v>1</v>
      </c>
      <c r="AA187">
        <f t="shared" si="38"/>
        <v>1</v>
      </c>
    </row>
    <row r="188" spans="1:27" x14ac:dyDescent="0.2">
      <c r="A188" t="s">
        <v>0</v>
      </c>
      <c r="B188" t="s">
        <v>12</v>
      </c>
      <c r="C188" t="s">
        <v>2</v>
      </c>
      <c r="D188" t="s">
        <v>3</v>
      </c>
      <c r="E188" t="s">
        <v>16</v>
      </c>
      <c r="H188" s="1" t="s">
        <v>5</v>
      </c>
      <c r="I188" s="1" t="s">
        <v>5</v>
      </c>
      <c r="L188" s="1" t="s">
        <v>5</v>
      </c>
      <c r="N188"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88" t="str">
        <f t="shared" si="27"/>
        <v>Wir empfehlen Dir vor allen Dingen BH-Typen, die Dir Stabilität und Halt geben. Dafür sind BHs mit einem Push-Up am besten geeignet.</v>
      </c>
      <c r="P188" t="str">
        <f t="shared" si="28"/>
        <v/>
      </c>
      <c r="Q188" t="str">
        <f t="shared" si="29"/>
        <v/>
      </c>
      <c r="R188" t="str">
        <f t="shared" si="30"/>
        <v/>
      </c>
      <c r="S188" t="str">
        <f t="shared" si="31"/>
        <v/>
      </c>
      <c r="T188" t="str">
        <f>IF(C188="Asymmetrisch","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88" t="str">
        <f t="shared" si="32"/>
        <v xml:space="preserve"> Genau passend für Deine Brust sind Balconette und Vollschalen BHs.</v>
      </c>
      <c r="V188" t="str">
        <f t="shared" si="33"/>
        <v/>
      </c>
      <c r="W188" t="str">
        <f t="shared" si="34"/>
        <v/>
      </c>
      <c r="X188" t="str">
        <f t="shared" si="35"/>
        <v/>
      </c>
      <c r="Y188" t="str">
        <f t="shared" si="36"/>
        <v/>
      </c>
      <c r="Z188">
        <f t="shared" si="37"/>
        <v>1</v>
      </c>
      <c r="AA188">
        <f t="shared" si="38"/>
        <v>1</v>
      </c>
    </row>
    <row r="189" spans="1:27" x14ac:dyDescent="0.2">
      <c r="A189" t="s">
        <v>0</v>
      </c>
      <c r="B189" t="s">
        <v>12</v>
      </c>
      <c r="C189" t="s">
        <v>2</v>
      </c>
      <c r="D189" t="s">
        <v>9</v>
      </c>
      <c r="E189" t="s">
        <v>16</v>
      </c>
      <c r="H189" s="1" t="s">
        <v>5</v>
      </c>
      <c r="I189" s="1" t="s">
        <v>5</v>
      </c>
      <c r="L189" s="1" t="s">
        <v>5</v>
      </c>
      <c r="M189" s="1" t="s">
        <v>5</v>
      </c>
      <c r="N189"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89" t="str">
        <f t="shared" si="27"/>
        <v>Wir empfehlen Dir vor allen Dingen BH-Typen, die Dir Stabilität und Halt geben. Dafür sind BHs mit einem Push-Up am besten geeignet.</v>
      </c>
      <c r="P189" t="str">
        <f t="shared" si="28"/>
        <v/>
      </c>
      <c r="Q189" t="str">
        <f t="shared" si="29"/>
        <v/>
      </c>
      <c r="R189" t="str">
        <f t="shared" si="30"/>
        <v/>
      </c>
      <c r="S189" t="str">
        <f t="shared" si="31"/>
        <v/>
      </c>
      <c r="T189" t="str">
        <f>IF(C189="Asymmetrisch","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89" t="str">
        <f t="shared" si="32"/>
        <v xml:space="preserve"> Genau passend für Deine Brust sind Balconette und Vollschalen BHs.</v>
      </c>
      <c r="V189" t="str">
        <f t="shared" si="33"/>
        <v/>
      </c>
      <c r="W189" t="str">
        <f t="shared" si="34"/>
        <v/>
      </c>
      <c r="X189" t="str">
        <f t="shared" si="35"/>
        <v/>
      </c>
      <c r="Y189" t="str">
        <f t="shared" si="36"/>
        <v/>
      </c>
      <c r="Z189">
        <f t="shared" si="37"/>
        <v>1</v>
      </c>
      <c r="AA189">
        <f t="shared" si="38"/>
        <v>1</v>
      </c>
    </row>
    <row r="190" spans="1:27" x14ac:dyDescent="0.2">
      <c r="A190" t="s">
        <v>0</v>
      </c>
      <c r="B190" t="s">
        <v>12</v>
      </c>
      <c r="C190" t="s">
        <v>2</v>
      </c>
      <c r="D190" t="s">
        <v>10</v>
      </c>
      <c r="E190" t="s">
        <v>16</v>
      </c>
      <c r="H190" s="1" t="s">
        <v>5</v>
      </c>
      <c r="I190" s="1" t="s">
        <v>5</v>
      </c>
      <c r="L190" s="1" t="s">
        <v>5</v>
      </c>
      <c r="M190" s="1" t="s">
        <v>5</v>
      </c>
      <c r="N190" t="str">
        <f t="shared" si="26"/>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190" t="str">
        <f t="shared" si="27"/>
        <v>Wir empfehlen Dir vor allen Dingen BH-Typen, die Dir Stabilität und Halt geben. Dafür sind BHs mit einem Push-Up am besten geeignet.</v>
      </c>
      <c r="P190" t="str">
        <f t="shared" si="28"/>
        <v/>
      </c>
      <c r="Q190" t="str">
        <f t="shared" si="29"/>
        <v/>
      </c>
      <c r="R190" t="str">
        <f t="shared" si="30"/>
        <v/>
      </c>
      <c r="S190" t="str">
        <f t="shared" si="31"/>
        <v/>
      </c>
      <c r="T190" t="str">
        <f>IF(C190="Asymmetrisch","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90" t="str">
        <f t="shared" si="32"/>
        <v xml:space="preserve"> Genau passend für Deine Brust sind Balconette und Vollschalen BHs.</v>
      </c>
      <c r="V190" t="str">
        <f t="shared" si="33"/>
        <v/>
      </c>
      <c r="W190" t="str">
        <f t="shared" si="34"/>
        <v/>
      </c>
      <c r="X190" t="str">
        <f t="shared" si="35"/>
        <v/>
      </c>
      <c r="Y190" t="str">
        <f t="shared" si="36"/>
        <v/>
      </c>
      <c r="Z190">
        <f t="shared" si="37"/>
        <v>1</v>
      </c>
      <c r="AA190">
        <f t="shared" si="38"/>
        <v>1</v>
      </c>
    </row>
    <row r="191" spans="1:27" x14ac:dyDescent="0.2">
      <c r="A191" t="s">
        <v>0</v>
      </c>
      <c r="B191" t="s">
        <v>12</v>
      </c>
      <c r="C191" t="s">
        <v>11</v>
      </c>
      <c r="D191" t="s">
        <v>3</v>
      </c>
      <c r="E191" t="s">
        <v>16</v>
      </c>
      <c r="H191" s="1" t="s">
        <v>5</v>
      </c>
      <c r="I191" s="1" t="s">
        <v>5</v>
      </c>
      <c r="K191" s="1" t="s">
        <v>5</v>
      </c>
      <c r="L191" s="1" t="s">
        <v>5</v>
      </c>
      <c r="N191" t="str">
        <f t="shared" si="26"/>
        <v>Deine Brust benötigt Stabilität und Halt. Du solltest entweder einen Push-Up BH oder einen leicht wattierten BH tragen. Genau passend für Deine Brust sind Balconette und Vollschalen BHs.</v>
      </c>
      <c r="O191" t="str">
        <f t="shared" si="27"/>
        <v/>
      </c>
      <c r="P191" t="str">
        <f t="shared" si="28"/>
        <v/>
      </c>
      <c r="Q191" t="str">
        <f t="shared" si="29"/>
        <v>Deine Brust benötigt Stabilität und Halt. Du solltest entweder einen Push-Up BH oder einen leicht wattierten BH tragen.</v>
      </c>
      <c r="R191" t="str">
        <f t="shared" si="30"/>
        <v/>
      </c>
      <c r="S191" t="str">
        <f t="shared" si="31"/>
        <v/>
      </c>
      <c r="T191" t="str">
        <f>IF(C191="Asymmetrisch"," Idealerweise bietet Dein BH die Möglichkeit ein Pad herauszunehmen, um die unterschiedliche Größe Deiner Brüste auszugleichen","")</f>
        <v/>
      </c>
      <c r="U191" t="str">
        <f t="shared" si="32"/>
        <v xml:space="preserve"> Genau passend für Deine Brust sind Balconette und Vollschalen BHs.</v>
      </c>
      <c r="V191" t="str">
        <f t="shared" si="33"/>
        <v/>
      </c>
      <c r="W191" t="str">
        <f t="shared" si="34"/>
        <v/>
      </c>
      <c r="X191" t="str">
        <f t="shared" si="35"/>
        <v/>
      </c>
      <c r="Y191" t="str">
        <f t="shared" si="36"/>
        <v/>
      </c>
      <c r="Z191">
        <f t="shared" si="37"/>
        <v>1</v>
      </c>
      <c r="AA191">
        <f t="shared" si="38"/>
        <v>1</v>
      </c>
    </row>
    <row r="192" spans="1:27" x14ac:dyDescent="0.2">
      <c r="A192" t="s">
        <v>0</v>
      </c>
      <c r="B192" t="s">
        <v>12</v>
      </c>
      <c r="C192" t="s">
        <v>11</v>
      </c>
      <c r="D192" t="s">
        <v>9</v>
      </c>
      <c r="E192" t="s">
        <v>16</v>
      </c>
      <c r="G192" s="1" t="s">
        <v>5</v>
      </c>
      <c r="H192" s="1" t="s">
        <v>5</v>
      </c>
      <c r="I192" s="1" t="s">
        <v>5</v>
      </c>
      <c r="K192" s="1" t="s">
        <v>5</v>
      </c>
      <c r="L192" s="1" t="s">
        <v>5</v>
      </c>
      <c r="M192" s="1" t="s">
        <v>5</v>
      </c>
      <c r="N192" t="str">
        <f t="shared" si="26"/>
        <v>Deine Brust benötigt Stabilität und Halt. Du solltest entweder einen Push-Up BH oder einen leicht wattierten BH tragen. Genau passend für Deine Brust sind Bralettes, Balconette und Vollschalen BHs.</v>
      </c>
      <c r="O192" t="str">
        <f t="shared" si="27"/>
        <v/>
      </c>
      <c r="P192" t="str">
        <f t="shared" si="28"/>
        <v/>
      </c>
      <c r="Q192" t="str">
        <f t="shared" si="29"/>
        <v>Deine Brust benötigt Stabilität und Halt. Du solltest entweder einen Push-Up BH oder einen leicht wattierten BH tragen.</v>
      </c>
      <c r="R192" t="str">
        <f t="shared" si="30"/>
        <v/>
      </c>
      <c r="S192" t="str">
        <f t="shared" si="31"/>
        <v/>
      </c>
      <c r="T192" t="str">
        <f>IF(C192="Asymmetrisch"," Idealerweise bietet Dein BH die Möglichkeit ein Pad herauszunehmen, um die unterschiedliche Größe Deiner Brüste auszugleichen","")</f>
        <v/>
      </c>
      <c r="U192" t="str">
        <f t="shared" si="32"/>
        <v/>
      </c>
      <c r="V192" t="str">
        <f t="shared" si="33"/>
        <v xml:space="preserve"> Genau passend für Deine Brust sind Bralettes, Balconette und Vollschalen BHs.</v>
      </c>
      <c r="W192" t="str">
        <f t="shared" si="34"/>
        <v/>
      </c>
      <c r="X192" t="str">
        <f t="shared" si="35"/>
        <v/>
      </c>
      <c r="Y192" t="str">
        <f t="shared" si="36"/>
        <v/>
      </c>
      <c r="Z192">
        <f t="shared" si="37"/>
        <v>1</v>
      </c>
      <c r="AA192">
        <f t="shared" si="38"/>
        <v>1</v>
      </c>
    </row>
    <row r="193" spans="1:27" x14ac:dyDescent="0.2">
      <c r="A193" t="s">
        <v>0</v>
      </c>
      <c r="B193" t="s">
        <v>12</v>
      </c>
      <c r="C193" t="s">
        <v>11</v>
      </c>
      <c r="D193" t="s">
        <v>10</v>
      </c>
      <c r="E193" t="s">
        <v>16</v>
      </c>
      <c r="G193" s="1" t="s">
        <v>5</v>
      </c>
      <c r="H193" s="1" t="s">
        <v>5</v>
      </c>
      <c r="I193" s="1" t="s">
        <v>5</v>
      </c>
      <c r="K193" s="1" t="s">
        <v>5</v>
      </c>
      <c r="L193" s="1" t="s">
        <v>5</v>
      </c>
      <c r="M193" s="1" t="s">
        <v>5</v>
      </c>
      <c r="N193" t="str">
        <f t="shared" si="26"/>
        <v>Deine Brust benötigt Stabilität und Halt. Du solltest entweder einen Push-Up BH oder einen leicht wattierten BH tragen. Genau passend für Deine Brust sind Bralettes, Balconette und Vollschalen BHs.</v>
      </c>
      <c r="O193" t="str">
        <f t="shared" si="27"/>
        <v/>
      </c>
      <c r="P193" t="str">
        <f t="shared" si="28"/>
        <v/>
      </c>
      <c r="Q193" t="str">
        <f t="shared" si="29"/>
        <v>Deine Brust benötigt Stabilität und Halt. Du solltest entweder einen Push-Up BH oder einen leicht wattierten BH tragen.</v>
      </c>
      <c r="R193" t="str">
        <f t="shared" si="30"/>
        <v/>
      </c>
      <c r="S193" t="str">
        <f t="shared" si="31"/>
        <v/>
      </c>
      <c r="T193" t="str">
        <f>IF(C193="Asymmetrisch"," Idealerweise bietet Dein BH die Möglichkeit ein Pad herauszunehmen, um die unterschiedliche Größe Deiner Brüste auszugleichen","")</f>
        <v/>
      </c>
      <c r="U193" t="str">
        <f t="shared" si="32"/>
        <v/>
      </c>
      <c r="V193" t="str">
        <f t="shared" si="33"/>
        <v xml:space="preserve"> Genau passend für Deine Brust sind Bralettes, Balconette und Vollschalen BHs.</v>
      </c>
      <c r="W193" t="str">
        <f t="shared" si="34"/>
        <v/>
      </c>
      <c r="X193" t="str">
        <f t="shared" si="35"/>
        <v/>
      </c>
      <c r="Y193" t="str">
        <f t="shared" si="36"/>
        <v/>
      </c>
      <c r="Z193">
        <f t="shared" si="37"/>
        <v>1</v>
      </c>
      <c r="AA193">
        <f t="shared" si="38"/>
        <v>1</v>
      </c>
    </row>
    <row r="194" spans="1:27" x14ac:dyDescent="0.2">
      <c r="A194" t="s">
        <v>0</v>
      </c>
      <c r="B194" t="s">
        <v>13</v>
      </c>
      <c r="C194" t="s">
        <v>2</v>
      </c>
      <c r="D194" t="s">
        <v>3</v>
      </c>
      <c r="E194" t="s">
        <v>16</v>
      </c>
      <c r="H194" s="1" t="s">
        <v>5</v>
      </c>
      <c r="I194" s="1" t="s">
        <v>5</v>
      </c>
      <c r="K194" s="1" t="s">
        <v>5</v>
      </c>
      <c r="L194" s="1" t="s">
        <v>5</v>
      </c>
      <c r="N194" t="str">
        <f t="shared" si="26"/>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194" t="str">
        <f t="shared" si="27"/>
        <v/>
      </c>
      <c r="P194" t="str">
        <f t="shared" si="28"/>
        <v/>
      </c>
      <c r="Q194" t="str">
        <f t="shared" si="29"/>
        <v>Deine Brust benötigt Stabilität und Halt. Du solltest entweder einen Push-Up BH oder einen leicht wattierten BH tragen.</v>
      </c>
      <c r="R194" t="str">
        <f t="shared" si="30"/>
        <v/>
      </c>
      <c r="S194" t="str">
        <f t="shared" si="31"/>
        <v/>
      </c>
      <c r="T194" t="str">
        <f>IF(C194="Asymmetrisch","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94" t="str">
        <f t="shared" si="32"/>
        <v xml:space="preserve"> Genau passend für Deine Brust sind Balconette und Vollschalen BHs.</v>
      </c>
      <c r="V194" t="str">
        <f t="shared" si="33"/>
        <v/>
      </c>
      <c r="W194" t="str">
        <f t="shared" si="34"/>
        <v/>
      </c>
      <c r="X194" t="str">
        <f t="shared" si="35"/>
        <v/>
      </c>
      <c r="Y194" t="str">
        <f t="shared" si="36"/>
        <v/>
      </c>
      <c r="Z194">
        <f t="shared" si="37"/>
        <v>1</v>
      </c>
      <c r="AA194">
        <f t="shared" si="38"/>
        <v>1</v>
      </c>
    </row>
    <row r="195" spans="1:27" x14ac:dyDescent="0.2">
      <c r="A195" t="s">
        <v>0</v>
      </c>
      <c r="B195" t="s">
        <v>13</v>
      </c>
      <c r="C195" t="s">
        <v>2</v>
      </c>
      <c r="D195" t="s">
        <v>9</v>
      </c>
      <c r="E195" t="s">
        <v>16</v>
      </c>
      <c r="H195" s="1" t="s">
        <v>5</v>
      </c>
      <c r="I195" s="1" t="s">
        <v>5</v>
      </c>
      <c r="K195" s="1" t="s">
        <v>5</v>
      </c>
      <c r="L195" s="1" t="s">
        <v>5</v>
      </c>
      <c r="M195" s="1" t="s">
        <v>5</v>
      </c>
      <c r="N195" t="str">
        <f t="shared" ref="N195:N258" si="39">O195&amp;P195&amp;Q195&amp;R195&amp;S195&amp;T195&amp;U195&amp;V195&amp;W195&amp;X195&amp;Y195</f>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195" t="str">
        <f t="shared" ref="O195:O258" si="40">IF(AND(L195="x",K195="",J195=""),"Wir empfehlen Dir vor allen Dingen BH-Typen, die Dir Stabilität und Halt geben. Dafür sind BHs mit einem Push-Up am besten geeignet.","")</f>
        <v/>
      </c>
      <c r="P195" t="str">
        <f t="shared" ref="P195:P258" si="41">IF(AND(K195="x",L195="",J195=""),"Für deinen BH Typ ist es nicht notwendig, einen Push Up BH zu verwenden. Unwattierte BHs sind am besten geeignet. Ein Push-Up BH kann bei dir sogar den Effekt, dass die Brust aus dem BH herausrutscht.","")</f>
        <v/>
      </c>
      <c r="Q195" t="str">
        <f t="shared" ref="Q195:Q258" si="42">IF(AND(K195="x",L195="x",J195=""),"Deine Brust benötigt Stabilität und Halt. Du solltest entweder einen Push-Up BH oder einen leicht wattierten BH tragen.","")</f>
        <v>Deine Brust benötigt Stabilität und Halt. Du solltest entweder einen Push-Up BH oder einen leicht wattierten BH tragen.</v>
      </c>
      <c r="R195" t="str">
        <f t="shared" ref="R195:R258" si="43">IF(AND(K195="x",L195="",J195="x"),"Deine Brust benötigt nur begrenz Stabilität und Halt durch einen BH. Du kannst sowohl einen unwattierten oder einen leicht wattierten BH tragen.","")</f>
        <v/>
      </c>
      <c r="S195" t="str">
        <f t="shared" ref="S195:S258" si="44">IF(AND(K195="x",L195="x",J195="x"),"Deine Brust benötigt Stabilität und Halt. Du solltest entweder einen Push-Up BH, einen leicht wattierten BH oder einen Doppel Push-Up BH tragen.","")</f>
        <v/>
      </c>
      <c r="T195" t="str">
        <f>IF(C195="Asymmetrisch","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95" t="str">
        <f t="shared" ref="U195:U258" si="45">IF(AND(F195="",G195="",H195="x",I195="x")," Genau passend für Deine Brust sind Balconette und Vollschalen BHs.","")</f>
        <v xml:space="preserve"> Genau passend für Deine Brust sind Balconette und Vollschalen BHs.</v>
      </c>
      <c r="V195" t="str">
        <f t="shared" ref="V195:V258" si="46">IF(AND(F195="",G195="x",H195="x",I195="x")," Genau passend für Deine Brust sind Bralettes, Balconette und Vollschalen BHs.","")</f>
        <v/>
      </c>
      <c r="W195" t="str">
        <f t="shared" ref="W195:W258" si="47">IF(AND(F195="x",G195="x",H195="x",I195="x")," Genau passend für Deine Brust sind Bralettes, Balconette, Vollschalen BHs und BHs mit einem tiefen Ausschnitt.","")</f>
        <v/>
      </c>
      <c r="X195" t="str">
        <f t="shared" ref="X195:X258" si="48">IF(AND(F195="",G195="",H195="",I195="x")," Genau passend für Deine Brust sind Vollschalen BHs.","")</f>
        <v/>
      </c>
      <c r="Y195" t="str">
        <f t="shared" ref="Y195:Y258" si="49">IF(AND(F195="x",G195="",H195="x",I195="x")," Genau passend für Deine Brust sind Bralettes, Balconette und Vollschalen BHs.","")</f>
        <v/>
      </c>
      <c r="Z195">
        <f t="shared" ref="Z195:Z258" si="50">5-COUNTIF(U195:Y195,"")</f>
        <v>1</v>
      </c>
      <c r="AA195">
        <f t="shared" ref="AA195:AA258" si="51">5-COUNTIF(O195:S195,"")</f>
        <v>1</v>
      </c>
    </row>
    <row r="196" spans="1:27" x14ac:dyDescent="0.2">
      <c r="A196" t="s">
        <v>0</v>
      </c>
      <c r="B196" t="s">
        <v>13</v>
      </c>
      <c r="C196" t="s">
        <v>2</v>
      </c>
      <c r="D196" t="s">
        <v>10</v>
      </c>
      <c r="E196" t="s">
        <v>16</v>
      </c>
      <c r="H196" s="1" t="s">
        <v>5</v>
      </c>
      <c r="I196" s="1" t="s">
        <v>5</v>
      </c>
      <c r="K196" s="1" t="s">
        <v>5</v>
      </c>
      <c r="L196" s="1" t="s">
        <v>5</v>
      </c>
      <c r="M196" s="1" t="s">
        <v>5</v>
      </c>
      <c r="N196"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196" t="str">
        <f t="shared" si="40"/>
        <v/>
      </c>
      <c r="P196" t="str">
        <f t="shared" si="41"/>
        <v/>
      </c>
      <c r="Q196" t="str">
        <f t="shared" si="42"/>
        <v>Deine Brust benötigt Stabilität und Halt. Du solltest entweder einen Push-Up BH oder einen leicht wattierten BH tragen.</v>
      </c>
      <c r="R196" t="str">
        <f t="shared" si="43"/>
        <v/>
      </c>
      <c r="S196" t="str">
        <f t="shared" si="44"/>
        <v/>
      </c>
      <c r="T196" t="str">
        <f>IF(C196="Asymmetrisch","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196" t="str">
        <f t="shared" si="45"/>
        <v xml:space="preserve"> Genau passend für Deine Brust sind Balconette und Vollschalen BHs.</v>
      </c>
      <c r="V196" t="str">
        <f t="shared" si="46"/>
        <v/>
      </c>
      <c r="W196" t="str">
        <f t="shared" si="47"/>
        <v/>
      </c>
      <c r="X196" t="str">
        <f t="shared" si="48"/>
        <v/>
      </c>
      <c r="Y196" t="str">
        <f t="shared" si="49"/>
        <v/>
      </c>
      <c r="Z196">
        <f t="shared" si="50"/>
        <v>1</v>
      </c>
      <c r="AA196">
        <f t="shared" si="51"/>
        <v>1</v>
      </c>
    </row>
    <row r="197" spans="1:27" x14ac:dyDescent="0.2">
      <c r="A197" t="s">
        <v>0</v>
      </c>
      <c r="B197" t="s">
        <v>13</v>
      </c>
      <c r="C197" t="s">
        <v>11</v>
      </c>
      <c r="D197" t="s">
        <v>3</v>
      </c>
      <c r="E197" t="s">
        <v>16</v>
      </c>
      <c r="F197" s="1" t="s">
        <v>5</v>
      </c>
      <c r="H197" s="1" t="s">
        <v>5</v>
      </c>
      <c r="I197" s="1" t="s">
        <v>5</v>
      </c>
      <c r="J197" s="1" t="s">
        <v>5</v>
      </c>
      <c r="K197" s="1" t="s">
        <v>5</v>
      </c>
      <c r="L197" s="1" t="s">
        <v>5</v>
      </c>
      <c r="N197" t="str">
        <f t="shared" si="39"/>
        <v>Deine Brust benötigt Stabilität und Halt. Du solltest entweder einen Push-Up BH, einen leicht wattierten BH oder einen Doppel Push-Up BH tragen. Genau passend für Deine Brust sind Bralettes, Balconette und Vollschalen BHs.</v>
      </c>
      <c r="O197" t="str">
        <f t="shared" si="40"/>
        <v/>
      </c>
      <c r="P197" t="str">
        <f t="shared" si="41"/>
        <v/>
      </c>
      <c r="Q197" t="str">
        <f t="shared" si="42"/>
        <v/>
      </c>
      <c r="R197" t="str">
        <f t="shared" si="43"/>
        <v/>
      </c>
      <c r="S197" t="str">
        <f t="shared" si="44"/>
        <v>Deine Brust benötigt Stabilität und Halt. Du solltest entweder einen Push-Up BH, einen leicht wattierten BH oder einen Doppel Push-Up BH tragen.</v>
      </c>
      <c r="T197" t="str">
        <f>IF(C197="Asymmetrisch"," Idealerweise bietet Dein BH die Möglichkeit ein Pad herauszunehmen, um die unterschiedliche Größe Deiner Brüste auszugleichen","")</f>
        <v/>
      </c>
      <c r="U197" t="str">
        <f t="shared" si="45"/>
        <v/>
      </c>
      <c r="V197" t="str">
        <f t="shared" si="46"/>
        <v/>
      </c>
      <c r="W197" t="str">
        <f t="shared" si="47"/>
        <v/>
      </c>
      <c r="X197" t="str">
        <f t="shared" si="48"/>
        <v/>
      </c>
      <c r="Y197" t="str">
        <f t="shared" si="49"/>
        <v xml:space="preserve"> Genau passend für Deine Brust sind Bralettes, Balconette und Vollschalen BHs.</v>
      </c>
      <c r="Z197">
        <f t="shared" si="50"/>
        <v>1</v>
      </c>
      <c r="AA197">
        <f t="shared" si="51"/>
        <v>1</v>
      </c>
    </row>
    <row r="198" spans="1:27" x14ac:dyDescent="0.2">
      <c r="A198" t="s">
        <v>0</v>
      </c>
      <c r="B198" t="s">
        <v>13</v>
      </c>
      <c r="C198" t="s">
        <v>11</v>
      </c>
      <c r="D198" t="s">
        <v>9</v>
      </c>
      <c r="E198" t="s">
        <v>16</v>
      </c>
      <c r="F198" s="1" t="s">
        <v>5</v>
      </c>
      <c r="G198" s="1" t="s">
        <v>5</v>
      </c>
      <c r="H198" s="1" t="s">
        <v>5</v>
      </c>
      <c r="I198" s="1" t="s">
        <v>5</v>
      </c>
      <c r="J198" s="1" t="s">
        <v>5</v>
      </c>
      <c r="K198" s="1" t="s">
        <v>5</v>
      </c>
      <c r="L198" s="1" t="s">
        <v>5</v>
      </c>
      <c r="M198" s="1" t="s">
        <v>5</v>
      </c>
      <c r="N198" t="str">
        <f t="shared" si="39"/>
        <v>Deine Brust benötigt Stabilität und Halt. Du solltest entweder einen Push-Up BH, einen leicht wattierten BH oder einen Doppel Push-Up BH tragen. Genau passend für Deine Brust sind Bralettes, Balconette, Vollschalen BHs und BHs mit einem tiefen Ausschnitt.</v>
      </c>
      <c r="O198" t="str">
        <f t="shared" si="40"/>
        <v/>
      </c>
      <c r="P198" t="str">
        <f t="shared" si="41"/>
        <v/>
      </c>
      <c r="Q198" t="str">
        <f t="shared" si="42"/>
        <v/>
      </c>
      <c r="R198" t="str">
        <f t="shared" si="43"/>
        <v/>
      </c>
      <c r="S198" t="str">
        <f t="shared" si="44"/>
        <v>Deine Brust benötigt Stabilität und Halt. Du solltest entweder einen Push-Up BH, einen leicht wattierten BH oder einen Doppel Push-Up BH tragen.</v>
      </c>
      <c r="T198" t="str">
        <f>IF(C198="Asymmetrisch"," Idealerweise bietet Dein BH die Möglichkeit ein Pad herauszunehmen, um die unterschiedliche Größe Deiner Brüste auszugleichen","")</f>
        <v/>
      </c>
      <c r="U198" t="str">
        <f t="shared" si="45"/>
        <v/>
      </c>
      <c r="V198" t="str">
        <f t="shared" si="46"/>
        <v/>
      </c>
      <c r="W198" t="str">
        <f t="shared" si="47"/>
        <v xml:space="preserve"> Genau passend für Deine Brust sind Bralettes, Balconette, Vollschalen BHs und BHs mit einem tiefen Ausschnitt.</v>
      </c>
      <c r="X198" t="str">
        <f t="shared" si="48"/>
        <v/>
      </c>
      <c r="Y198" t="str">
        <f t="shared" si="49"/>
        <v/>
      </c>
      <c r="Z198">
        <f t="shared" si="50"/>
        <v>1</v>
      </c>
      <c r="AA198">
        <f t="shared" si="51"/>
        <v>1</v>
      </c>
    </row>
    <row r="199" spans="1:27" x14ac:dyDescent="0.2">
      <c r="A199" t="s">
        <v>0</v>
      </c>
      <c r="B199" t="s">
        <v>13</v>
      </c>
      <c r="C199" t="s">
        <v>11</v>
      </c>
      <c r="D199" t="s">
        <v>10</v>
      </c>
      <c r="E199" t="s">
        <v>16</v>
      </c>
      <c r="F199" s="1" t="s">
        <v>5</v>
      </c>
      <c r="G199" s="1" t="s">
        <v>5</v>
      </c>
      <c r="H199" s="1" t="s">
        <v>5</v>
      </c>
      <c r="I199" s="1" t="s">
        <v>5</v>
      </c>
      <c r="J199" s="1" t="s">
        <v>5</v>
      </c>
      <c r="K199" s="1" t="s">
        <v>5</v>
      </c>
      <c r="L199" s="1" t="s">
        <v>5</v>
      </c>
      <c r="M199" s="1" t="s">
        <v>5</v>
      </c>
      <c r="N199" t="str">
        <f t="shared" si="39"/>
        <v>Deine Brust benötigt Stabilität und Halt. Du solltest entweder einen Push-Up BH, einen leicht wattierten BH oder einen Doppel Push-Up BH tragen. Genau passend für Deine Brust sind Bralettes, Balconette, Vollschalen BHs und BHs mit einem tiefen Ausschnitt.</v>
      </c>
      <c r="O199" t="str">
        <f t="shared" si="40"/>
        <v/>
      </c>
      <c r="P199" t="str">
        <f t="shared" si="41"/>
        <v/>
      </c>
      <c r="Q199" t="str">
        <f t="shared" si="42"/>
        <v/>
      </c>
      <c r="R199" t="str">
        <f t="shared" si="43"/>
        <v/>
      </c>
      <c r="S199" t="str">
        <f t="shared" si="44"/>
        <v>Deine Brust benötigt Stabilität und Halt. Du solltest entweder einen Push-Up BH, einen leicht wattierten BH oder einen Doppel Push-Up BH tragen.</v>
      </c>
      <c r="T199" t="str">
        <f>IF(C199="Asymmetrisch"," Idealerweise bietet Dein BH die Möglichkeit ein Pad herauszunehmen, um die unterschiedliche Größe Deiner Brüste auszugleichen","")</f>
        <v/>
      </c>
      <c r="U199" t="str">
        <f t="shared" si="45"/>
        <v/>
      </c>
      <c r="V199" t="str">
        <f t="shared" si="46"/>
        <v/>
      </c>
      <c r="W199" t="str">
        <f t="shared" si="47"/>
        <v xml:space="preserve"> Genau passend für Deine Brust sind Bralettes, Balconette, Vollschalen BHs und BHs mit einem tiefen Ausschnitt.</v>
      </c>
      <c r="X199" t="str">
        <f t="shared" si="48"/>
        <v/>
      </c>
      <c r="Y199" t="str">
        <f t="shared" si="49"/>
        <v/>
      </c>
      <c r="Z199">
        <f t="shared" si="50"/>
        <v>1</v>
      </c>
      <c r="AA199">
        <f t="shared" si="51"/>
        <v>1</v>
      </c>
    </row>
    <row r="200" spans="1:27" x14ac:dyDescent="0.2">
      <c r="A200" t="s">
        <v>14</v>
      </c>
      <c r="B200" t="s">
        <v>1</v>
      </c>
      <c r="C200" t="s">
        <v>2</v>
      </c>
      <c r="D200" t="s">
        <v>3</v>
      </c>
      <c r="E200" t="s">
        <v>16</v>
      </c>
      <c r="I200" s="1" t="s">
        <v>5</v>
      </c>
      <c r="L200" s="1" t="s">
        <v>5</v>
      </c>
      <c r="N200"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00" t="str">
        <f t="shared" si="40"/>
        <v>Wir empfehlen Dir vor allen Dingen BH-Typen, die Dir Stabilität und Halt geben. Dafür sind BHs mit einem Push-Up am besten geeignet.</v>
      </c>
      <c r="P200" t="str">
        <f t="shared" si="41"/>
        <v/>
      </c>
      <c r="Q200" t="str">
        <f t="shared" si="42"/>
        <v/>
      </c>
      <c r="R200" t="str">
        <f t="shared" si="43"/>
        <v/>
      </c>
      <c r="S200" t="str">
        <f t="shared" si="44"/>
        <v/>
      </c>
      <c r="T200" t="str">
        <f>IF(C200="Asymmetrisch","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00" t="str">
        <f t="shared" si="45"/>
        <v/>
      </c>
      <c r="V200" t="str">
        <f t="shared" si="46"/>
        <v/>
      </c>
      <c r="W200" t="str">
        <f t="shared" si="47"/>
        <v/>
      </c>
      <c r="X200" t="str">
        <f t="shared" si="48"/>
        <v xml:space="preserve"> Genau passend für Deine Brust sind Vollschalen BHs.</v>
      </c>
      <c r="Y200" t="str">
        <f t="shared" si="49"/>
        <v/>
      </c>
      <c r="Z200">
        <f t="shared" si="50"/>
        <v>1</v>
      </c>
      <c r="AA200">
        <f t="shared" si="51"/>
        <v>1</v>
      </c>
    </row>
    <row r="201" spans="1:27" x14ac:dyDescent="0.2">
      <c r="A201" t="s">
        <v>14</v>
      </c>
      <c r="B201" t="s">
        <v>1</v>
      </c>
      <c r="C201" t="s">
        <v>2</v>
      </c>
      <c r="D201" t="s">
        <v>9</v>
      </c>
      <c r="E201" t="s">
        <v>16</v>
      </c>
      <c r="I201" s="1" t="s">
        <v>5</v>
      </c>
      <c r="L201" s="1" t="s">
        <v>5</v>
      </c>
      <c r="M201" s="1" t="s">
        <v>5</v>
      </c>
      <c r="N201"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01" t="str">
        <f t="shared" si="40"/>
        <v>Wir empfehlen Dir vor allen Dingen BH-Typen, die Dir Stabilität und Halt geben. Dafür sind BHs mit einem Push-Up am besten geeignet.</v>
      </c>
      <c r="P201" t="str">
        <f t="shared" si="41"/>
        <v/>
      </c>
      <c r="Q201" t="str">
        <f t="shared" si="42"/>
        <v/>
      </c>
      <c r="R201" t="str">
        <f t="shared" si="43"/>
        <v/>
      </c>
      <c r="S201" t="str">
        <f t="shared" si="44"/>
        <v/>
      </c>
      <c r="T201" t="str">
        <f>IF(C201="Asymmetrisch","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01" t="str">
        <f t="shared" si="45"/>
        <v/>
      </c>
      <c r="V201" t="str">
        <f t="shared" si="46"/>
        <v/>
      </c>
      <c r="W201" t="str">
        <f t="shared" si="47"/>
        <v/>
      </c>
      <c r="X201" t="str">
        <f t="shared" si="48"/>
        <v xml:space="preserve"> Genau passend für Deine Brust sind Vollschalen BHs.</v>
      </c>
      <c r="Y201" t="str">
        <f t="shared" si="49"/>
        <v/>
      </c>
      <c r="Z201">
        <f t="shared" si="50"/>
        <v>1</v>
      </c>
      <c r="AA201">
        <f t="shared" si="51"/>
        <v>1</v>
      </c>
    </row>
    <row r="202" spans="1:27" x14ac:dyDescent="0.2">
      <c r="A202" t="s">
        <v>14</v>
      </c>
      <c r="B202" t="s">
        <v>1</v>
      </c>
      <c r="C202" t="s">
        <v>2</v>
      </c>
      <c r="D202" t="s">
        <v>10</v>
      </c>
      <c r="E202" t="s">
        <v>16</v>
      </c>
      <c r="I202" s="1" t="s">
        <v>5</v>
      </c>
      <c r="L202" s="1" t="s">
        <v>5</v>
      </c>
      <c r="M202" s="1" t="s">
        <v>5</v>
      </c>
      <c r="N202"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02" t="str">
        <f t="shared" si="40"/>
        <v>Wir empfehlen Dir vor allen Dingen BH-Typen, die Dir Stabilität und Halt geben. Dafür sind BHs mit einem Push-Up am besten geeignet.</v>
      </c>
      <c r="P202" t="str">
        <f t="shared" si="41"/>
        <v/>
      </c>
      <c r="Q202" t="str">
        <f t="shared" si="42"/>
        <v/>
      </c>
      <c r="R202" t="str">
        <f t="shared" si="43"/>
        <v/>
      </c>
      <c r="S202" t="str">
        <f t="shared" si="44"/>
        <v/>
      </c>
      <c r="T202" t="str">
        <f>IF(C202="Asymmetrisch","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02" t="str">
        <f t="shared" si="45"/>
        <v/>
      </c>
      <c r="V202" t="str">
        <f t="shared" si="46"/>
        <v/>
      </c>
      <c r="W202" t="str">
        <f t="shared" si="47"/>
        <v/>
      </c>
      <c r="X202" t="str">
        <f t="shared" si="48"/>
        <v xml:space="preserve"> Genau passend für Deine Brust sind Vollschalen BHs.</v>
      </c>
      <c r="Y202" t="str">
        <f t="shared" si="49"/>
        <v/>
      </c>
      <c r="Z202">
        <f t="shared" si="50"/>
        <v>1</v>
      </c>
      <c r="AA202">
        <f t="shared" si="51"/>
        <v>1</v>
      </c>
    </row>
    <row r="203" spans="1:27" x14ac:dyDescent="0.2">
      <c r="A203" t="s">
        <v>14</v>
      </c>
      <c r="B203" t="s">
        <v>1</v>
      </c>
      <c r="C203" t="s">
        <v>11</v>
      </c>
      <c r="D203" t="s">
        <v>3</v>
      </c>
      <c r="E203" t="s">
        <v>16</v>
      </c>
      <c r="I203" s="1" t="s">
        <v>5</v>
      </c>
      <c r="L203" s="1" t="s">
        <v>5</v>
      </c>
      <c r="N203" t="str">
        <f t="shared" si="39"/>
        <v>Wir empfehlen Dir vor allen Dingen BH-Typen, die Dir Stabilität und Halt geben. Dafür sind BHs mit einem Push-Up am besten geeignet. Genau passend für Deine Brust sind Vollschalen BHs.</v>
      </c>
      <c r="O203" t="str">
        <f t="shared" si="40"/>
        <v>Wir empfehlen Dir vor allen Dingen BH-Typen, die Dir Stabilität und Halt geben. Dafür sind BHs mit einem Push-Up am besten geeignet.</v>
      </c>
      <c r="P203" t="str">
        <f t="shared" si="41"/>
        <v/>
      </c>
      <c r="Q203" t="str">
        <f t="shared" si="42"/>
        <v/>
      </c>
      <c r="R203" t="str">
        <f t="shared" si="43"/>
        <v/>
      </c>
      <c r="S203" t="str">
        <f t="shared" si="44"/>
        <v/>
      </c>
      <c r="T203" t="str">
        <f>IF(C203="Asymmetrisch"," Idealerweise bietet Dein BH die Möglichkeit ein Pad herauszunehmen, um die unterschiedliche Größe Deiner Brüste auszugleichen","")</f>
        <v/>
      </c>
      <c r="U203" t="str">
        <f t="shared" si="45"/>
        <v/>
      </c>
      <c r="V203" t="str">
        <f t="shared" si="46"/>
        <v/>
      </c>
      <c r="W203" t="str">
        <f t="shared" si="47"/>
        <v/>
      </c>
      <c r="X203" t="str">
        <f t="shared" si="48"/>
        <v xml:space="preserve"> Genau passend für Deine Brust sind Vollschalen BHs.</v>
      </c>
      <c r="Y203" t="str">
        <f t="shared" si="49"/>
        <v/>
      </c>
      <c r="Z203">
        <f t="shared" si="50"/>
        <v>1</v>
      </c>
      <c r="AA203">
        <f t="shared" si="51"/>
        <v>1</v>
      </c>
    </row>
    <row r="204" spans="1:27" x14ac:dyDescent="0.2">
      <c r="A204" t="s">
        <v>14</v>
      </c>
      <c r="B204" t="s">
        <v>1</v>
      </c>
      <c r="C204" t="s">
        <v>11</v>
      </c>
      <c r="D204" t="s">
        <v>9</v>
      </c>
      <c r="E204" t="s">
        <v>16</v>
      </c>
      <c r="I204" s="1" t="s">
        <v>5</v>
      </c>
      <c r="L204" s="1" t="s">
        <v>5</v>
      </c>
      <c r="M204" s="1" t="s">
        <v>5</v>
      </c>
      <c r="N204" t="str">
        <f t="shared" si="39"/>
        <v>Wir empfehlen Dir vor allen Dingen BH-Typen, die Dir Stabilität und Halt geben. Dafür sind BHs mit einem Push-Up am besten geeignet. Genau passend für Deine Brust sind Vollschalen BHs.</v>
      </c>
      <c r="O204" t="str">
        <f t="shared" si="40"/>
        <v>Wir empfehlen Dir vor allen Dingen BH-Typen, die Dir Stabilität und Halt geben. Dafür sind BHs mit einem Push-Up am besten geeignet.</v>
      </c>
      <c r="P204" t="str">
        <f t="shared" si="41"/>
        <v/>
      </c>
      <c r="Q204" t="str">
        <f t="shared" si="42"/>
        <v/>
      </c>
      <c r="R204" t="str">
        <f t="shared" si="43"/>
        <v/>
      </c>
      <c r="S204" t="str">
        <f t="shared" si="44"/>
        <v/>
      </c>
      <c r="T204" t="str">
        <f>IF(C204="Asymmetrisch"," Idealerweise bietet Dein BH die Möglichkeit ein Pad herauszunehmen, um die unterschiedliche Größe Deiner Brüste auszugleichen","")</f>
        <v/>
      </c>
      <c r="U204" t="str">
        <f t="shared" si="45"/>
        <v/>
      </c>
      <c r="V204" t="str">
        <f t="shared" si="46"/>
        <v/>
      </c>
      <c r="W204" t="str">
        <f t="shared" si="47"/>
        <v/>
      </c>
      <c r="X204" t="str">
        <f t="shared" si="48"/>
        <v xml:space="preserve"> Genau passend für Deine Brust sind Vollschalen BHs.</v>
      </c>
      <c r="Y204" t="str">
        <f t="shared" si="49"/>
        <v/>
      </c>
      <c r="Z204">
        <f t="shared" si="50"/>
        <v>1</v>
      </c>
      <c r="AA204">
        <f t="shared" si="51"/>
        <v>1</v>
      </c>
    </row>
    <row r="205" spans="1:27" x14ac:dyDescent="0.2">
      <c r="A205" t="s">
        <v>14</v>
      </c>
      <c r="B205" t="s">
        <v>1</v>
      </c>
      <c r="C205" t="s">
        <v>11</v>
      </c>
      <c r="D205" t="s">
        <v>10</v>
      </c>
      <c r="E205" t="s">
        <v>16</v>
      </c>
      <c r="I205" s="1" t="s">
        <v>5</v>
      </c>
      <c r="L205" s="1" t="s">
        <v>5</v>
      </c>
      <c r="M205" s="1" t="s">
        <v>5</v>
      </c>
      <c r="N205" t="str">
        <f t="shared" si="39"/>
        <v>Wir empfehlen Dir vor allen Dingen BH-Typen, die Dir Stabilität und Halt geben. Dafür sind BHs mit einem Push-Up am besten geeignet. Genau passend für Deine Brust sind Vollschalen BHs.</v>
      </c>
      <c r="O205" t="str">
        <f t="shared" si="40"/>
        <v>Wir empfehlen Dir vor allen Dingen BH-Typen, die Dir Stabilität und Halt geben. Dafür sind BHs mit einem Push-Up am besten geeignet.</v>
      </c>
      <c r="P205" t="str">
        <f t="shared" si="41"/>
        <v/>
      </c>
      <c r="Q205" t="str">
        <f t="shared" si="42"/>
        <v/>
      </c>
      <c r="R205" t="str">
        <f t="shared" si="43"/>
        <v/>
      </c>
      <c r="S205" t="str">
        <f t="shared" si="44"/>
        <v/>
      </c>
      <c r="T205" t="str">
        <f>IF(C205="Asymmetrisch"," Idealerweise bietet Dein BH die Möglichkeit ein Pad herauszunehmen, um die unterschiedliche Größe Deiner Brüste auszugleichen","")</f>
        <v/>
      </c>
      <c r="U205" t="str">
        <f t="shared" si="45"/>
        <v/>
      </c>
      <c r="V205" t="str">
        <f t="shared" si="46"/>
        <v/>
      </c>
      <c r="W205" t="str">
        <f t="shared" si="47"/>
        <v/>
      </c>
      <c r="X205" t="str">
        <f t="shared" si="48"/>
        <v xml:space="preserve"> Genau passend für Deine Brust sind Vollschalen BHs.</v>
      </c>
      <c r="Y205" t="str">
        <f t="shared" si="49"/>
        <v/>
      </c>
      <c r="Z205">
        <f t="shared" si="50"/>
        <v>1</v>
      </c>
      <c r="AA205">
        <f t="shared" si="51"/>
        <v>1</v>
      </c>
    </row>
    <row r="206" spans="1:27" x14ac:dyDescent="0.2">
      <c r="A206" t="s">
        <v>14</v>
      </c>
      <c r="B206" t="s">
        <v>12</v>
      </c>
      <c r="C206" t="s">
        <v>2</v>
      </c>
      <c r="D206" t="s">
        <v>3</v>
      </c>
      <c r="E206" t="s">
        <v>16</v>
      </c>
      <c r="I206" s="1" t="s">
        <v>5</v>
      </c>
      <c r="L206" s="1" t="s">
        <v>5</v>
      </c>
      <c r="N206"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06" t="str">
        <f t="shared" si="40"/>
        <v>Wir empfehlen Dir vor allen Dingen BH-Typen, die Dir Stabilität und Halt geben. Dafür sind BHs mit einem Push-Up am besten geeignet.</v>
      </c>
      <c r="P206" t="str">
        <f t="shared" si="41"/>
        <v/>
      </c>
      <c r="Q206" t="str">
        <f t="shared" si="42"/>
        <v/>
      </c>
      <c r="R206" t="str">
        <f t="shared" si="43"/>
        <v/>
      </c>
      <c r="S206" t="str">
        <f t="shared" si="44"/>
        <v/>
      </c>
      <c r="T206" t="str">
        <f>IF(C206="Asymmetrisch","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06" t="str">
        <f t="shared" si="45"/>
        <v/>
      </c>
      <c r="V206" t="str">
        <f t="shared" si="46"/>
        <v/>
      </c>
      <c r="W206" t="str">
        <f t="shared" si="47"/>
        <v/>
      </c>
      <c r="X206" t="str">
        <f t="shared" si="48"/>
        <v xml:space="preserve"> Genau passend für Deine Brust sind Vollschalen BHs.</v>
      </c>
      <c r="Y206" t="str">
        <f t="shared" si="49"/>
        <v/>
      </c>
      <c r="Z206">
        <f t="shared" si="50"/>
        <v>1</v>
      </c>
      <c r="AA206">
        <f t="shared" si="51"/>
        <v>1</v>
      </c>
    </row>
    <row r="207" spans="1:27" x14ac:dyDescent="0.2">
      <c r="A207" t="s">
        <v>14</v>
      </c>
      <c r="B207" t="s">
        <v>12</v>
      </c>
      <c r="C207" t="s">
        <v>2</v>
      </c>
      <c r="D207" t="s">
        <v>9</v>
      </c>
      <c r="E207" t="s">
        <v>16</v>
      </c>
      <c r="I207" s="1" t="s">
        <v>5</v>
      </c>
      <c r="L207" s="1" t="s">
        <v>5</v>
      </c>
      <c r="M207" s="1" t="s">
        <v>5</v>
      </c>
      <c r="N207"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07" t="str">
        <f t="shared" si="40"/>
        <v>Wir empfehlen Dir vor allen Dingen BH-Typen, die Dir Stabilität und Halt geben. Dafür sind BHs mit einem Push-Up am besten geeignet.</v>
      </c>
      <c r="P207" t="str">
        <f t="shared" si="41"/>
        <v/>
      </c>
      <c r="Q207" t="str">
        <f t="shared" si="42"/>
        <v/>
      </c>
      <c r="R207" t="str">
        <f t="shared" si="43"/>
        <v/>
      </c>
      <c r="S207" t="str">
        <f t="shared" si="44"/>
        <v/>
      </c>
      <c r="T207" t="str">
        <f>IF(C207="Asymmetrisch","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07" t="str">
        <f t="shared" si="45"/>
        <v/>
      </c>
      <c r="V207" t="str">
        <f t="shared" si="46"/>
        <v/>
      </c>
      <c r="W207" t="str">
        <f t="shared" si="47"/>
        <v/>
      </c>
      <c r="X207" t="str">
        <f t="shared" si="48"/>
        <v xml:space="preserve"> Genau passend für Deine Brust sind Vollschalen BHs.</v>
      </c>
      <c r="Y207" t="str">
        <f t="shared" si="49"/>
        <v/>
      </c>
      <c r="Z207">
        <f t="shared" si="50"/>
        <v>1</v>
      </c>
      <c r="AA207">
        <f t="shared" si="51"/>
        <v>1</v>
      </c>
    </row>
    <row r="208" spans="1:27" x14ac:dyDescent="0.2">
      <c r="A208" t="s">
        <v>14</v>
      </c>
      <c r="B208" t="s">
        <v>12</v>
      </c>
      <c r="C208" t="s">
        <v>2</v>
      </c>
      <c r="D208" t="s">
        <v>10</v>
      </c>
      <c r="E208" t="s">
        <v>16</v>
      </c>
      <c r="I208" s="1" t="s">
        <v>5</v>
      </c>
      <c r="L208" s="1" t="s">
        <v>5</v>
      </c>
      <c r="M208" s="1" t="s">
        <v>5</v>
      </c>
      <c r="N208"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08" t="str">
        <f t="shared" si="40"/>
        <v>Wir empfehlen Dir vor allen Dingen BH-Typen, die Dir Stabilität und Halt geben. Dafür sind BHs mit einem Push-Up am besten geeignet.</v>
      </c>
      <c r="P208" t="str">
        <f t="shared" si="41"/>
        <v/>
      </c>
      <c r="Q208" t="str">
        <f t="shared" si="42"/>
        <v/>
      </c>
      <c r="R208" t="str">
        <f t="shared" si="43"/>
        <v/>
      </c>
      <c r="S208" t="str">
        <f t="shared" si="44"/>
        <v/>
      </c>
      <c r="T208" t="str">
        <f>IF(C208="Asymmetrisch","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08" t="str">
        <f t="shared" si="45"/>
        <v/>
      </c>
      <c r="V208" t="str">
        <f t="shared" si="46"/>
        <v/>
      </c>
      <c r="W208" t="str">
        <f t="shared" si="47"/>
        <v/>
      </c>
      <c r="X208" t="str">
        <f t="shared" si="48"/>
        <v xml:space="preserve"> Genau passend für Deine Brust sind Vollschalen BHs.</v>
      </c>
      <c r="Y208" t="str">
        <f t="shared" si="49"/>
        <v/>
      </c>
      <c r="Z208">
        <f t="shared" si="50"/>
        <v>1</v>
      </c>
      <c r="AA208">
        <f t="shared" si="51"/>
        <v>1</v>
      </c>
    </row>
    <row r="209" spans="1:27" x14ac:dyDescent="0.2">
      <c r="A209" t="s">
        <v>14</v>
      </c>
      <c r="B209" t="s">
        <v>12</v>
      </c>
      <c r="C209" t="s">
        <v>11</v>
      </c>
      <c r="D209" t="s">
        <v>3</v>
      </c>
      <c r="E209" t="s">
        <v>16</v>
      </c>
      <c r="I209" s="1" t="s">
        <v>5</v>
      </c>
      <c r="K209" s="1" t="s">
        <v>5</v>
      </c>
      <c r="L209" s="1" t="s">
        <v>5</v>
      </c>
      <c r="N209" t="str">
        <f t="shared" si="39"/>
        <v>Deine Brust benötigt Stabilität und Halt. Du solltest entweder einen Push-Up BH oder einen leicht wattierten BH tragen. Genau passend für Deine Brust sind Vollschalen BHs.</v>
      </c>
      <c r="O209" t="str">
        <f t="shared" si="40"/>
        <v/>
      </c>
      <c r="P209" t="str">
        <f t="shared" si="41"/>
        <v/>
      </c>
      <c r="Q209" t="str">
        <f t="shared" si="42"/>
        <v>Deine Brust benötigt Stabilität und Halt. Du solltest entweder einen Push-Up BH oder einen leicht wattierten BH tragen.</v>
      </c>
      <c r="R209" t="str">
        <f t="shared" si="43"/>
        <v/>
      </c>
      <c r="S209" t="str">
        <f t="shared" si="44"/>
        <v/>
      </c>
      <c r="T209" t="str">
        <f>IF(C209="Asymmetrisch"," Idealerweise bietet Dein BH die Möglichkeit ein Pad herauszunehmen, um die unterschiedliche Größe Deiner Brüste auszugleichen","")</f>
        <v/>
      </c>
      <c r="U209" t="str">
        <f t="shared" si="45"/>
        <v/>
      </c>
      <c r="V209" t="str">
        <f t="shared" si="46"/>
        <v/>
      </c>
      <c r="W209" t="str">
        <f t="shared" si="47"/>
        <v/>
      </c>
      <c r="X209" t="str">
        <f t="shared" si="48"/>
        <v xml:space="preserve"> Genau passend für Deine Brust sind Vollschalen BHs.</v>
      </c>
      <c r="Y209" t="str">
        <f t="shared" si="49"/>
        <v/>
      </c>
      <c r="Z209">
        <f t="shared" si="50"/>
        <v>1</v>
      </c>
      <c r="AA209">
        <f t="shared" si="51"/>
        <v>1</v>
      </c>
    </row>
    <row r="210" spans="1:27" x14ac:dyDescent="0.2">
      <c r="A210" t="s">
        <v>14</v>
      </c>
      <c r="B210" t="s">
        <v>12</v>
      </c>
      <c r="C210" t="s">
        <v>11</v>
      </c>
      <c r="D210" t="s">
        <v>9</v>
      </c>
      <c r="E210" t="s">
        <v>16</v>
      </c>
      <c r="I210" s="1" t="s">
        <v>5</v>
      </c>
      <c r="K210" s="1" t="s">
        <v>5</v>
      </c>
      <c r="L210" s="1" t="s">
        <v>5</v>
      </c>
      <c r="M210" s="1" t="s">
        <v>5</v>
      </c>
      <c r="N210" t="str">
        <f t="shared" si="39"/>
        <v>Deine Brust benötigt Stabilität und Halt. Du solltest entweder einen Push-Up BH oder einen leicht wattierten BH tragen. Genau passend für Deine Brust sind Vollschalen BHs.</v>
      </c>
      <c r="O210" t="str">
        <f t="shared" si="40"/>
        <v/>
      </c>
      <c r="P210" t="str">
        <f t="shared" si="41"/>
        <v/>
      </c>
      <c r="Q210" t="str">
        <f t="shared" si="42"/>
        <v>Deine Brust benötigt Stabilität und Halt. Du solltest entweder einen Push-Up BH oder einen leicht wattierten BH tragen.</v>
      </c>
      <c r="R210" t="str">
        <f t="shared" si="43"/>
        <v/>
      </c>
      <c r="S210" t="str">
        <f t="shared" si="44"/>
        <v/>
      </c>
      <c r="T210" t="str">
        <f>IF(C210="Asymmetrisch"," Idealerweise bietet Dein BH die Möglichkeit ein Pad herauszunehmen, um die unterschiedliche Größe Deiner Brüste auszugleichen","")</f>
        <v/>
      </c>
      <c r="U210" t="str">
        <f t="shared" si="45"/>
        <v/>
      </c>
      <c r="V210" t="str">
        <f t="shared" si="46"/>
        <v/>
      </c>
      <c r="W210" t="str">
        <f t="shared" si="47"/>
        <v/>
      </c>
      <c r="X210" t="str">
        <f t="shared" si="48"/>
        <v xml:space="preserve"> Genau passend für Deine Brust sind Vollschalen BHs.</v>
      </c>
      <c r="Y210" t="str">
        <f t="shared" si="49"/>
        <v/>
      </c>
      <c r="Z210">
        <f t="shared" si="50"/>
        <v>1</v>
      </c>
      <c r="AA210">
        <f t="shared" si="51"/>
        <v>1</v>
      </c>
    </row>
    <row r="211" spans="1:27" x14ac:dyDescent="0.2">
      <c r="A211" t="s">
        <v>14</v>
      </c>
      <c r="B211" t="s">
        <v>12</v>
      </c>
      <c r="C211" t="s">
        <v>11</v>
      </c>
      <c r="D211" t="s">
        <v>10</v>
      </c>
      <c r="E211" t="s">
        <v>16</v>
      </c>
      <c r="I211" s="1" t="s">
        <v>5</v>
      </c>
      <c r="K211" s="1" t="s">
        <v>5</v>
      </c>
      <c r="L211" s="1" t="s">
        <v>5</v>
      </c>
      <c r="M211" s="1" t="s">
        <v>5</v>
      </c>
      <c r="N211" t="str">
        <f t="shared" si="39"/>
        <v>Deine Brust benötigt Stabilität und Halt. Du solltest entweder einen Push-Up BH oder einen leicht wattierten BH tragen. Genau passend für Deine Brust sind Vollschalen BHs.</v>
      </c>
      <c r="O211" t="str">
        <f t="shared" si="40"/>
        <v/>
      </c>
      <c r="P211" t="str">
        <f t="shared" si="41"/>
        <v/>
      </c>
      <c r="Q211" t="str">
        <f t="shared" si="42"/>
        <v>Deine Brust benötigt Stabilität und Halt. Du solltest entweder einen Push-Up BH oder einen leicht wattierten BH tragen.</v>
      </c>
      <c r="R211" t="str">
        <f t="shared" si="43"/>
        <v/>
      </c>
      <c r="S211" t="str">
        <f t="shared" si="44"/>
        <v/>
      </c>
      <c r="T211" t="str">
        <f>IF(C211="Asymmetrisch"," Idealerweise bietet Dein BH die Möglichkeit ein Pad herauszunehmen, um die unterschiedliche Größe Deiner Brüste auszugleichen","")</f>
        <v/>
      </c>
      <c r="U211" t="str">
        <f t="shared" si="45"/>
        <v/>
      </c>
      <c r="V211" t="str">
        <f t="shared" si="46"/>
        <v/>
      </c>
      <c r="W211" t="str">
        <f t="shared" si="47"/>
        <v/>
      </c>
      <c r="X211" t="str">
        <f t="shared" si="48"/>
        <v xml:space="preserve"> Genau passend für Deine Brust sind Vollschalen BHs.</v>
      </c>
      <c r="Y211" t="str">
        <f t="shared" si="49"/>
        <v/>
      </c>
      <c r="Z211">
        <f t="shared" si="50"/>
        <v>1</v>
      </c>
      <c r="AA211">
        <f t="shared" si="51"/>
        <v>1</v>
      </c>
    </row>
    <row r="212" spans="1:27" x14ac:dyDescent="0.2">
      <c r="A212" t="s">
        <v>14</v>
      </c>
      <c r="B212" t="s">
        <v>13</v>
      </c>
      <c r="C212" t="s">
        <v>2</v>
      </c>
      <c r="D212" t="s">
        <v>3</v>
      </c>
      <c r="E212" t="s">
        <v>16</v>
      </c>
      <c r="I212" s="1" t="s">
        <v>5</v>
      </c>
      <c r="K212" s="1" t="s">
        <v>5</v>
      </c>
      <c r="L212" s="1" t="s">
        <v>5</v>
      </c>
      <c r="N212"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212" t="str">
        <f t="shared" si="40"/>
        <v/>
      </c>
      <c r="P212" t="str">
        <f t="shared" si="41"/>
        <v/>
      </c>
      <c r="Q212" t="str">
        <f t="shared" si="42"/>
        <v>Deine Brust benötigt Stabilität und Halt. Du solltest entweder einen Push-Up BH oder einen leicht wattierten BH tragen.</v>
      </c>
      <c r="R212" t="str">
        <f t="shared" si="43"/>
        <v/>
      </c>
      <c r="S212" t="str">
        <f t="shared" si="44"/>
        <v/>
      </c>
      <c r="T212" t="str">
        <f>IF(C212="Asymmetrisch","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12" t="str">
        <f t="shared" si="45"/>
        <v/>
      </c>
      <c r="V212" t="str">
        <f t="shared" si="46"/>
        <v/>
      </c>
      <c r="W212" t="str">
        <f t="shared" si="47"/>
        <v/>
      </c>
      <c r="X212" t="str">
        <f t="shared" si="48"/>
        <v xml:space="preserve"> Genau passend für Deine Brust sind Vollschalen BHs.</v>
      </c>
      <c r="Y212" t="str">
        <f t="shared" si="49"/>
        <v/>
      </c>
      <c r="Z212">
        <f t="shared" si="50"/>
        <v>1</v>
      </c>
      <c r="AA212">
        <f t="shared" si="51"/>
        <v>1</v>
      </c>
    </row>
    <row r="213" spans="1:27" x14ac:dyDescent="0.2">
      <c r="A213" t="s">
        <v>14</v>
      </c>
      <c r="B213" t="s">
        <v>13</v>
      </c>
      <c r="C213" t="s">
        <v>2</v>
      </c>
      <c r="D213" t="s">
        <v>9</v>
      </c>
      <c r="E213" t="s">
        <v>16</v>
      </c>
      <c r="I213" s="1" t="s">
        <v>5</v>
      </c>
      <c r="K213" s="1" t="s">
        <v>5</v>
      </c>
      <c r="L213" s="1" t="s">
        <v>5</v>
      </c>
      <c r="M213" s="1" t="s">
        <v>5</v>
      </c>
      <c r="N213"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213" t="str">
        <f t="shared" si="40"/>
        <v/>
      </c>
      <c r="P213" t="str">
        <f t="shared" si="41"/>
        <v/>
      </c>
      <c r="Q213" t="str">
        <f t="shared" si="42"/>
        <v>Deine Brust benötigt Stabilität und Halt. Du solltest entweder einen Push-Up BH oder einen leicht wattierten BH tragen.</v>
      </c>
      <c r="R213" t="str">
        <f t="shared" si="43"/>
        <v/>
      </c>
      <c r="S213" t="str">
        <f t="shared" si="44"/>
        <v/>
      </c>
      <c r="T213" t="str">
        <f>IF(C213="Asymmetrisch","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13" t="str">
        <f t="shared" si="45"/>
        <v/>
      </c>
      <c r="V213" t="str">
        <f t="shared" si="46"/>
        <v/>
      </c>
      <c r="W213" t="str">
        <f t="shared" si="47"/>
        <v/>
      </c>
      <c r="X213" t="str">
        <f t="shared" si="48"/>
        <v xml:space="preserve"> Genau passend für Deine Brust sind Vollschalen BHs.</v>
      </c>
      <c r="Y213" t="str">
        <f t="shared" si="49"/>
        <v/>
      </c>
      <c r="Z213">
        <f t="shared" si="50"/>
        <v>1</v>
      </c>
      <c r="AA213">
        <f t="shared" si="51"/>
        <v>1</v>
      </c>
    </row>
    <row r="214" spans="1:27" x14ac:dyDescent="0.2">
      <c r="A214" t="s">
        <v>14</v>
      </c>
      <c r="B214" t="s">
        <v>13</v>
      </c>
      <c r="C214" t="s">
        <v>2</v>
      </c>
      <c r="D214" t="s">
        <v>10</v>
      </c>
      <c r="E214" t="s">
        <v>16</v>
      </c>
      <c r="I214" s="1" t="s">
        <v>5</v>
      </c>
      <c r="K214" s="1" t="s">
        <v>5</v>
      </c>
      <c r="L214" s="1" t="s">
        <v>5</v>
      </c>
      <c r="M214" s="1" t="s">
        <v>5</v>
      </c>
      <c r="N214"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214" t="str">
        <f t="shared" si="40"/>
        <v/>
      </c>
      <c r="P214" t="str">
        <f t="shared" si="41"/>
        <v/>
      </c>
      <c r="Q214" t="str">
        <f t="shared" si="42"/>
        <v>Deine Brust benötigt Stabilität und Halt. Du solltest entweder einen Push-Up BH oder einen leicht wattierten BH tragen.</v>
      </c>
      <c r="R214" t="str">
        <f t="shared" si="43"/>
        <v/>
      </c>
      <c r="S214" t="str">
        <f t="shared" si="44"/>
        <v/>
      </c>
      <c r="T214" t="str">
        <f>IF(C214="Asymmetrisch","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14" t="str">
        <f t="shared" si="45"/>
        <v/>
      </c>
      <c r="V214" t="str">
        <f t="shared" si="46"/>
        <v/>
      </c>
      <c r="W214" t="str">
        <f t="shared" si="47"/>
        <v/>
      </c>
      <c r="X214" t="str">
        <f t="shared" si="48"/>
        <v xml:space="preserve"> Genau passend für Deine Brust sind Vollschalen BHs.</v>
      </c>
      <c r="Y214" t="str">
        <f t="shared" si="49"/>
        <v/>
      </c>
      <c r="Z214">
        <f t="shared" si="50"/>
        <v>1</v>
      </c>
      <c r="AA214">
        <f t="shared" si="51"/>
        <v>1</v>
      </c>
    </row>
    <row r="215" spans="1:27" x14ac:dyDescent="0.2">
      <c r="A215" t="s">
        <v>14</v>
      </c>
      <c r="B215" t="s">
        <v>13</v>
      </c>
      <c r="C215" t="s">
        <v>11</v>
      </c>
      <c r="D215" t="s">
        <v>3</v>
      </c>
      <c r="E215" t="s">
        <v>16</v>
      </c>
      <c r="I215" s="1" t="s">
        <v>5</v>
      </c>
      <c r="K215" s="1" t="s">
        <v>5</v>
      </c>
      <c r="L215" s="1" t="s">
        <v>5</v>
      </c>
      <c r="N215" t="str">
        <f t="shared" si="39"/>
        <v>Deine Brust benötigt Stabilität und Halt. Du solltest entweder einen Push-Up BH oder einen leicht wattierten BH tragen. Genau passend für Deine Brust sind Vollschalen BHs.</v>
      </c>
      <c r="O215" t="str">
        <f t="shared" si="40"/>
        <v/>
      </c>
      <c r="P215" t="str">
        <f t="shared" si="41"/>
        <v/>
      </c>
      <c r="Q215" t="str">
        <f t="shared" si="42"/>
        <v>Deine Brust benötigt Stabilität und Halt. Du solltest entweder einen Push-Up BH oder einen leicht wattierten BH tragen.</v>
      </c>
      <c r="R215" t="str">
        <f t="shared" si="43"/>
        <v/>
      </c>
      <c r="S215" t="str">
        <f t="shared" si="44"/>
        <v/>
      </c>
      <c r="T215" t="str">
        <f>IF(C215="Asymmetrisch"," Idealerweise bietet Dein BH die Möglichkeit ein Pad herauszunehmen, um die unterschiedliche Größe Deiner Brüste auszugleichen","")</f>
        <v/>
      </c>
      <c r="U215" t="str">
        <f t="shared" si="45"/>
        <v/>
      </c>
      <c r="V215" t="str">
        <f t="shared" si="46"/>
        <v/>
      </c>
      <c r="W215" t="str">
        <f t="shared" si="47"/>
        <v/>
      </c>
      <c r="X215" t="str">
        <f t="shared" si="48"/>
        <v xml:space="preserve"> Genau passend für Deine Brust sind Vollschalen BHs.</v>
      </c>
      <c r="Y215" t="str">
        <f t="shared" si="49"/>
        <v/>
      </c>
      <c r="Z215">
        <f t="shared" si="50"/>
        <v>1</v>
      </c>
      <c r="AA215">
        <f t="shared" si="51"/>
        <v>1</v>
      </c>
    </row>
    <row r="216" spans="1:27" x14ac:dyDescent="0.2">
      <c r="A216" t="s">
        <v>14</v>
      </c>
      <c r="B216" t="s">
        <v>13</v>
      </c>
      <c r="C216" t="s">
        <v>11</v>
      </c>
      <c r="D216" t="s">
        <v>9</v>
      </c>
      <c r="E216" t="s">
        <v>16</v>
      </c>
      <c r="I216" s="1" t="s">
        <v>5</v>
      </c>
      <c r="K216" s="1" t="s">
        <v>5</v>
      </c>
      <c r="L216" s="1" t="s">
        <v>5</v>
      </c>
      <c r="M216" s="1" t="s">
        <v>5</v>
      </c>
      <c r="N216" t="str">
        <f t="shared" si="39"/>
        <v>Deine Brust benötigt Stabilität und Halt. Du solltest entweder einen Push-Up BH oder einen leicht wattierten BH tragen. Genau passend für Deine Brust sind Vollschalen BHs.</v>
      </c>
      <c r="O216" t="str">
        <f t="shared" si="40"/>
        <v/>
      </c>
      <c r="P216" t="str">
        <f t="shared" si="41"/>
        <v/>
      </c>
      <c r="Q216" t="str">
        <f t="shared" si="42"/>
        <v>Deine Brust benötigt Stabilität und Halt. Du solltest entweder einen Push-Up BH oder einen leicht wattierten BH tragen.</v>
      </c>
      <c r="R216" t="str">
        <f t="shared" si="43"/>
        <v/>
      </c>
      <c r="S216" t="str">
        <f t="shared" si="44"/>
        <v/>
      </c>
      <c r="T216" t="str">
        <f>IF(C216="Asymmetrisch"," Idealerweise bietet Dein BH die Möglichkeit ein Pad herauszunehmen, um die unterschiedliche Größe Deiner Brüste auszugleichen","")</f>
        <v/>
      </c>
      <c r="U216" t="str">
        <f t="shared" si="45"/>
        <v/>
      </c>
      <c r="V216" t="str">
        <f t="shared" si="46"/>
        <v/>
      </c>
      <c r="W216" t="str">
        <f t="shared" si="47"/>
        <v/>
      </c>
      <c r="X216" t="str">
        <f t="shared" si="48"/>
        <v xml:space="preserve"> Genau passend für Deine Brust sind Vollschalen BHs.</v>
      </c>
      <c r="Y216" t="str">
        <f t="shared" si="49"/>
        <v/>
      </c>
      <c r="Z216">
        <f t="shared" si="50"/>
        <v>1</v>
      </c>
      <c r="AA216">
        <f t="shared" si="51"/>
        <v>1</v>
      </c>
    </row>
    <row r="217" spans="1:27" x14ac:dyDescent="0.2">
      <c r="A217" t="s">
        <v>14</v>
      </c>
      <c r="B217" t="s">
        <v>13</v>
      </c>
      <c r="C217" t="s">
        <v>11</v>
      </c>
      <c r="D217" t="s">
        <v>10</v>
      </c>
      <c r="E217" t="s">
        <v>16</v>
      </c>
      <c r="I217" s="1" t="s">
        <v>5</v>
      </c>
      <c r="K217" s="1" t="s">
        <v>5</v>
      </c>
      <c r="L217" s="1" t="s">
        <v>5</v>
      </c>
      <c r="M217" s="1" t="s">
        <v>5</v>
      </c>
      <c r="N217" t="str">
        <f t="shared" si="39"/>
        <v>Deine Brust benötigt Stabilität und Halt. Du solltest entweder einen Push-Up BH oder einen leicht wattierten BH tragen. Genau passend für Deine Brust sind Vollschalen BHs.</v>
      </c>
      <c r="O217" t="str">
        <f t="shared" si="40"/>
        <v/>
      </c>
      <c r="P217" t="str">
        <f t="shared" si="41"/>
        <v/>
      </c>
      <c r="Q217" t="str">
        <f t="shared" si="42"/>
        <v>Deine Brust benötigt Stabilität und Halt. Du solltest entweder einen Push-Up BH oder einen leicht wattierten BH tragen.</v>
      </c>
      <c r="R217" t="str">
        <f t="shared" si="43"/>
        <v/>
      </c>
      <c r="S217" t="str">
        <f t="shared" si="44"/>
        <v/>
      </c>
      <c r="T217" t="str">
        <f>IF(C217="Asymmetrisch"," Idealerweise bietet Dein BH die Möglichkeit ein Pad herauszunehmen, um die unterschiedliche Größe Deiner Brüste auszugleichen","")</f>
        <v/>
      </c>
      <c r="U217" t="str">
        <f t="shared" si="45"/>
        <v/>
      </c>
      <c r="V217" t="str">
        <f t="shared" si="46"/>
        <v/>
      </c>
      <c r="W217" t="str">
        <f t="shared" si="47"/>
        <v/>
      </c>
      <c r="X217" t="str">
        <f t="shared" si="48"/>
        <v xml:space="preserve"> Genau passend für Deine Brust sind Vollschalen BHs.</v>
      </c>
      <c r="Y217" t="str">
        <f t="shared" si="49"/>
        <v/>
      </c>
      <c r="Z217">
        <f t="shared" si="50"/>
        <v>1</v>
      </c>
      <c r="AA217">
        <f t="shared" si="51"/>
        <v>1</v>
      </c>
    </row>
    <row r="218" spans="1:27" x14ac:dyDescent="0.2">
      <c r="A218" t="s">
        <v>0</v>
      </c>
      <c r="B218" t="s">
        <v>1</v>
      </c>
      <c r="C218" t="s">
        <v>2</v>
      </c>
      <c r="D218" t="s">
        <v>3</v>
      </c>
      <c r="E218" t="s">
        <v>17</v>
      </c>
      <c r="H218" s="1" t="s">
        <v>5</v>
      </c>
      <c r="I218" s="1" t="s">
        <v>5</v>
      </c>
      <c r="L218" s="1" t="s">
        <v>5</v>
      </c>
      <c r="N218"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18" t="str">
        <f t="shared" si="40"/>
        <v>Wir empfehlen Dir vor allen Dingen BH-Typen, die Dir Stabilität und Halt geben. Dafür sind BHs mit einem Push-Up am besten geeignet.</v>
      </c>
      <c r="P218" t="str">
        <f t="shared" si="41"/>
        <v/>
      </c>
      <c r="Q218" t="str">
        <f t="shared" si="42"/>
        <v/>
      </c>
      <c r="R218" t="str">
        <f t="shared" si="43"/>
        <v/>
      </c>
      <c r="S218" t="str">
        <f t="shared" si="44"/>
        <v/>
      </c>
      <c r="T218" t="str">
        <f>IF(C218="Asymmetrisch","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18" t="str">
        <f t="shared" si="45"/>
        <v xml:space="preserve"> Genau passend für Deine Brust sind Balconette und Vollschalen BHs.</v>
      </c>
      <c r="V218" t="str">
        <f t="shared" si="46"/>
        <v/>
      </c>
      <c r="W218" t="str">
        <f t="shared" si="47"/>
        <v/>
      </c>
      <c r="X218" t="str">
        <f t="shared" si="48"/>
        <v/>
      </c>
      <c r="Y218" t="str">
        <f t="shared" si="49"/>
        <v/>
      </c>
      <c r="Z218">
        <f t="shared" si="50"/>
        <v>1</v>
      </c>
      <c r="AA218">
        <f t="shared" si="51"/>
        <v>1</v>
      </c>
    </row>
    <row r="219" spans="1:27" x14ac:dyDescent="0.2">
      <c r="A219" t="s">
        <v>0</v>
      </c>
      <c r="B219" t="s">
        <v>1</v>
      </c>
      <c r="C219" t="s">
        <v>2</v>
      </c>
      <c r="D219" t="s">
        <v>9</v>
      </c>
      <c r="E219" t="s">
        <v>17</v>
      </c>
      <c r="H219" s="1" t="s">
        <v>5</v>
      </c>
      <c r="I219" s="1" t="s">
        <v>5</v>
      </c>
      <c r="L219" s="1" t="s">
        <v>5</v>
      </c>
      <c r="M219" s="1" t="s">
        <v>5</v>
      </c>
      <c r="N219"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19" t="str">
        <f t="shared" si="40"/>
        <v>Wir empfehlen Dir vor allen Dingen BH-Typen, die Dir Stabilität und Halt geben. Dafür sind BHs mit einem Push-Up am besten geeignet.</v>
      </c>
      <c r="P219" t="str">
        <f t="shared" si="41"/>
        <v/>
      </c>
      <c r="Q219" t="str">
        <f t="shared" si="42"/>
        <v/>
      </c>
      <c r="R219" t="str">
        <f t="shared" si="43"/>
        <v/>
      </c>
      <c r="S219" t="str">
        <f t="shared" si="44"/>
        <v/>
      </c>
      <c r="T219" t="str">
        <f>IF(C219="Asymmetrisch","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19" t="str">
        <f t="shared" si="45"/>
        <v xml:space="preserve"> Genau passend für Deine Brust sind Balconette und Vollschalen BHs.</v>
      </c>
      <c r="V219" t="str">
        <f t="shared" si="46"/>
        <v/>
      </c>
      <c r="W219" t="str">
        <f t="shared" si="47"/>
        <v/>
      </c>
      <c r="X219" t="str">
        <f t="shared" si="48"/>
        <v/>
      </c>
      <c r="Y219" t="str">
        <f t="shared" si="49"/>
        <v/>
      </c>
      <c r="Z219">
        <f t="shared" si="50"/>
        <v>1</v>
      </c>
      <c r="AA219">
        <f t="shared" si="51"/>
        <v>1</v>
      </c>
    </row>
    <row r="220" spans="1:27" x14ac:dyDescent="0.2">
      <c r="A220" t="s">
        <v>0</v>
      </c>
      <c r="B220" t="s">
        <v>1</v>
      </c>
      <c r="C220" t="s">
        <v>2</v>
      </c>
      <c r="D220" t="s">
        <v>10</v>
      </c>
      <c r="E220" t="s">
        <v>17</v>
      </c>
      <c r="H220" s="1" t="s">
        <v>5</v>
      </c>
      <c r="I220" s="1" t="s">
        <v>5</v>
      </c>
      <c r="L220" s="1" t="s">
        <v>5</v>
      </c>
      <c r="M220" s="1" t="s">
        <v>5</v>
      </c>
      <c r="N220"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20" t="str">
        <f t="shared" si="40"/>
        <v>Wir empfehlen Dir vor allen Dingen BH-Typen, die Dir Stabilität und Halt geben. Dafür sind BHs mit einem Push-Up am besten geeignet.</v>
      </c>
      <c r="P220" t="str">
        <f t="shared" si="41"/>
        <v/>
      </c>
      <c r="Q220" t="str">
        <f t="shared" si="42"/>
        <v/>
      </c>
      <c r="R220" t="str">
        <f t="shared" si="43"/>
        <v/>
      </c>
      <c r="S220" t="str">
        <f t="shared" si="44"/>
        <v/>
      </c>
      <c r="T220" t="str">
        <f>IF(C220="Asymmetrisch","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20" t="str">
        <f t="shared" si="45"/>
        <v xml:space="preserve"> Genau passend für Deine Brust sind Balconette und Vollschalen BHs.</v>
      </c>
      <c r="V220" t="str">
        <f t="shared" si="46"/>
        <v/>
      </c>
      <c r="W220" t="str">
        <f t="shared" si="47"/>
        <v/>
      </c>
      <c r="X220" t="str">
        <f t="shared" si="48"/>
        <v/>
      </c>
      <c r="Y220" t="str">
        <f t="shared" si="49"/>
        <v/>
      </c>
      <c r="Z220">
        <f t="shared" si="50"/>
        <v>1</v>
      </c>
      <c r="AA220">
        <f t="shared" si="51"/>
        <v>1</v>
      </c>
    </row>
    <row r="221" spans="1:27" x14ac:dyDescent="0.2">
      <c r="A221" t="s">
        <v>0</v>
      </c>
      <c r="B221" t="s">
        <v>1</v>
      </c>
      <c r="C221" t="s">
        <v>11</v>
      </c>
      <c r="D221" t="s">
        <v>3</v>
      </c>
      <c r="E221" t="s">
        <v>17</v>
      </c>
      <c r="H221" s="1" t="s">
        <v>5</v>
      </c>
      <c r="I221" s="1" t="s">
        <v>5</v>
      </c>
      <c r="L221" s="1" t="s">
        <v>5</v>
      </c>
      <c r="N221" t="str">
        <f t="shared" si="39"/>
        <v>Wir empfehlen Dir vor allen Dingen BH-Typen, die Dir Stabilität und Halt geben. Dafür sind BHs mit einem Push-Up am besten geeignet. Genau passend für Deine Brust sind Balconette und Vollschalen BHs.</v>
      </c>
      <c r="O221" t="str">
        <f t="shared" si="40"/>
        <v>Wir empfehlen Dir vor allen Dingen BH-Typen, die Dir Stabilität und Halt geben. Dafür sind BHs mit einem Push-Up am besten geeignet.</v>
      </c>
      <c r="P221" t="str">
        <f t="shared" si="41"/>
        <v/>
      </c>
      <c r="Q221" t="str">
        <f t="shared" si="42"/>
        <v/>
      </c>
      <c r="R221" t="str">
        <f t="shared" si="43"/>
        <v/>
      </c>
      <c r="S221" t="str">
        <f t="shared" si="44"/>
        <v/>
      </c>
      <c r="T221" t="str">
        <f>IF(C221="Asymmetrisch"," Idealerweise bietet Dein BH die Möglichkeit ein Pad herauszunehmen, um die unterschiedliche Größe Deiner Brüste auszugleichen","")</f>
        <v/>
      </c>
      <c r="U221" t="str">
        <f t="shared" si="45"/>
        <v xml:space="preserve"> Genau passend für Deine Brust sind Balconette und Vollschalen BHs.</v>
      </c>
      <c r="V221" t="str">
        <f t="shared" si="46"/>
        <v/>
      </c>
      <c r="W221" t="str">
        <f t="shared" si="47"/>
        <v/>
      </c>
      <c r="X221" t="str">
        <f t="shared" si="48"/>
        <v/>
      </c>
      <c r="Y221" t="str">
        <f t="shared" si="49"/>
        <v/>
      </c>
      <c r="Z221">
        <f t="shared" si="50"/>
        <v>1</v>
      </c>
      <c r="AA221">
        <f t="shared" si="51"/>
        <v>1</v>
      </c>
    </row>
    <row r="222" spans="1:27" x14ac:dyDescent="0.2">
      <c r="A222" t="s">
        <v>0</v>
      </c>
      <c r="B222" t="s">
        <v>1</v>
      </c>
      <c r="C222" t="s">
        <v>11</v>
      </c>
      <c r="D222" t="s">
        <v>9</v>
      </c>
      <c r="E222" t="s">
        <v>17</v>
      </c>
      <c r="G222" s="1" t="s">
        <v>5</v>
      </c>
      <c r="H222" s="1" t="s">
        <v>5</v>
      </c>
      <c r="I222" s="1" t="s">
        <v>5</v>
      </c>
      <c r="L222" s="1" t="s">
        <v>5</v>
      </c>
      <c r="M222" s="1" t="s">
        <v>5</v>
      </c>
      <c r="N222" t="str">
        <f t="shared" si="39"/>
        <v>Wir empfehlen Dir vor allen Dingen BH-Typen, die Dir Stabilität und Halt geben. Dafür sind BHs mit einem Push-Up am besten geeignet. Genau passend für Deine Brust sind Bralettes, Balconette und Vollschalen BHs.</v>
      </c>
      <c r="O222" t="str">
        <f t="shared" si="40"/>
        <v>Wir empfehlen Dir vor allen Dingen BH-Typen, die Dir Stabilität und Halt geben. Dafür sind BHs mit einem Push-Up am besten geeignet.</v>
      </c>
      <c r="P222" t="str">
        <f t="shared" si="41"/>
        <v/>
      </c>
      <c r="Q222" t="str">
        <f t="shared" si="42"/>
        <v/>
      </c>
      <c r="R222" t="str">
        <f t="shared" si="43"/>
        <v/>
      </c>
      <c r="S222" t="str">
        <f t="shared" si="44"/>
        <v/>
      </c>
      <c r="T222" t="str">
        <f>IF(C222="Asymmetrisch"," Idealerweise bietet Dein BH die Möglichkeit ein Pad herauszunehmen, um die unterschiedliche Größe Deiner Brüste auszugleichen","")</f>
        <v/>
      </c>
      <c r="U222" t="str">
        <f t="shared" si="45"/>
        <v/>
      </c>
      <c r="V222" t="str">
        <f t="shared" si="46"/>
        <v xml:space="preserve"> Genau passend für Deine Brust sind Bralettes, Balconette und Vollschalen BHs.</v>
      </c>
      <c r="W222" t="str">
        <f t="shared" si="47"/>
        <v/>
      </c>
      <c r="X222" t="str">
        <f t="shared" si="48"/>
        <v/>
      </c>
      <c r="Y222" t="str">
        <f t="shared" si="49"/>
        <v/>
      </c>
      <c r="Z222">
        <f t="shared" si="50"/>
        <v>1</v>
      </c>
      <c r="AA222">
        <f t="shared" si="51"/>
        <v>1</v>
      </c>
    </row>
    <row r="223" spans="1:27" x14ac:dyDescent="0.2">
      <c r="A223" t="s">
        <v>0</v>
      </c>
      <c r="B223" t="s">
        <v>1</v>
      </c>
      <c r="C223" t="s">
        <v>11</v>
      </c>
      <c r="D223" t="s">
        <v>10</v>
      </c>
      <c r="E223" t="s">
        <v>17</v>
      </c>
      <c r="G223" s="1" t="s">
        <v>5</v>
      </c>
      <c r="H223" s="1" t="s">
        <v>5</v>
      </c>
      <c r="I223" s="1" t="s">
        <v>5</v>
      </c>
      <c r="L223" s="1" t="s">
        <v>5</v>
      </c>
      <c r="M223" s="1" t="s">
        <v>5</v>
      </c>
      <c r="N223" t="str">
        <f t="shared" si="39"/>
        <v>Wir empfehlen Dir vor allen Dingen BH-Typen, die Dir Stabilität und Halt geben. Dafür sind BHs mit einem Push-Up am besten geeignet. Genau passend für Deine Brust sind Bralettes, Balconette und Vollschalen BHs.</v>
      </c>
      <c r="O223" t="str">
        <f t="shared" si="40"/>
        <v>Wir empfehlen Dir vor allen Dingen BH-Typen, die Dir Stabilität und Halt geben. Dafür sind BHs mit einem Push-Up am besten geeignet.</v>
      </c>
      <c r="P223" t="str">
        <f t="shared" si="41"/>
        <v/>
      </c>
      <c r="Q223" t="str">
        <f t="shared" si="42"/>
        <v/>
      </c>
      <c r="R223" t="str">
        <f t="shared" si="43"/>
        <v/>
      </c>
      <c r="S223" t="str">
        <f t="shared" si="44"/>
        <v/>
      </c>
      <c r="T223" t="str">
        <f>IF(C223="Asymmetrisch"," Idealerweise bietet Dein BH die Möglichkeit ein Pad herauszunehmen, um die unterschiedliche Größe Deiner Brüste auszugleichen","")</f>
        <v/>
      </c>
      <c r="U223" t="str">
        <f t="shared" si="45"/>
        <v/>
      </c>
      <c r="V223" t="str">
        <f t="shared" si="46"/>
        <v xml:space="preserve"> Genau passend für Deine Brust sind Bralettes, Balconette und Vollschalen BHs.</v>
      </c>
      <c r="W223" t="str">
        <f t="shared" si="47"/>
        <v/>
      </c>
      <c r="X223" t="str">
        <f t="shared" si="48"/>
        <v/>
      </c>
      <c r="Y223" t="str">
        <f t="shared" si="49"/>
        <v/>
      </c>
      <c r="Z223">
        <f t="shared" si="50"/>
        <v>1</v>
      </c>
      <c r="AA223">
        <f t="shared" si="51"/>
        <v>1</v>
      </c>
    </row>
    <row r="224" spans="1:27" x14ac:dyDescent="0.2">
      <c r="A224" t="s">
        <v>0</v>
      </c>
      <c r="B224" t="s">
        <v>12</v>
      </c>
      <c r="C224" t="s">
        <v>2</v>
      </c>
      <c r="D224" t="s">
        <v>3</v>
      </c>
      <c r="E224" t="s">
        <v>17</v>
      </c>
      <c r="H224" s="1" t="s">
        <v>5</v>
      </c>
      <c r="I224" s="1" t="s">
        <v>5</v>
      </c>
      <c r="L224" s="1" t="s">
        <v>5</v>
      </c>
      <c r="N224"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24" t="str">
        <f t="shared" si="40"/>
        <v>Wir empfehlen Dir vor allen Dingen BH-Typen, die Dir Stabilität und Halt geben. Dafür sind BHs mit einem Push-Up am besten geeignet.</v>
      </c>
      <c r="P224" t="str">
        <f t="shared" si="41"/>
        <v/>
      </c>
      <c r="Q224" t="str">
        <f t="shared" si="42"/>
        <v/>
      </c>
      <c r="R224" t="str">
        <f t="shared" si="43"/>
        <v/>
      </c>
      <c r="S224" t="str">
        <f t="shared" si="44"/>
        <v/>
      </c>
      <c r="T224" t="str">
        <f>IF(C224="Asymmetrisch","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24" t="str">
        <f t="shared" si="45"/>
        <v xml:space="preserve"> Genau passend für Deine Brust sind Balconette und Vollschalen BHs.</v>
      </c>
      <c r="V224" t="str">
        <f t="shared" si="46"/>
        <v/>
      </c>
      <c r="W224" t="str">
        <f t="shared" si="47"/>
        <v/>
      </c>
      <c r="X224" t="str">
        <f t="shared" si="48"/>
        <v/>
      </c>
      <c r="Y224" t="str">
        <f t="shared" si="49"/>
        <v/>
      </c>
      <c r="Z224">
        <f t="shared" si="50"/>
        <v>1</v>
      </c>
      <c r="AA224">
        <f t="shared" si="51"/>
        <v>1</v>
      </c>
    </row>
    <row r="225" spans="1:27" x14ac:dyDescent="0.2">
      <c r="A225" t="s">
        <v>0</v>
      </c>
      <c r="B225" t="s">
        <v>12</v>
      </c>
      <c r="C225" t="s">
        <v>2</v>
      </c>
      <c r="D225" t="s">
        <v>9</v>
      </c>
      <c r="E225" t="s">
        <v>17</v>
      </c>
      <c r="H225" s="1" t="s">
        <v>5</v>
      </c>
      <c r="I225" s="1" t="s">
        <v>5</v>
      </c>
      <c r="L225" s="1" t="s">
        <v>5</v>
      </c>
      <c r="M225" s="1" t="s">
        <v>5</v>
      </c>
      <c r="N225"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25" t="str">
        <f t="shared" si="40"/>
        <v>Wir empfehlen Dir vor allen Dingen BH-Typen, die Dir Stabilität und Halt geben. Dafür sind BHs mit einem Push-Up am besten geeignet.</v>
      </c>
      <c r="P225" t="str">
        <f t="shared" si="41"/>
        <v/>
      </c>
      <c r="Q225" t="str">
        <f t="shared" si="42"/>
        <v/>
      </c>
      <c r="R225" t="str">
        <f t="shared" si="43"/>
        <v/>
      </c>
      <c r="S225" t="str">
        <f t="shared" si="44"/>
        <v/>
      </c>
      <c r="T225" t="str">
        <f>IF(C225="Asymmetrisch","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25" t="str">
        <f t="shared" si="45"/>
        <v xml:space="preserve"> Genau passend für Deine Brust sind Balconette und Vollschalen BHs.</v>
      </c>
      <c r="V225" t="str">
        <f t="shared" si="46"/>
        <v/>
      </c>
      <c r="W225" t="str">
        <f t="shared" si="47"/>
        <v/>
      </c>
      <c r="X225" t="str">
        <f t="shared" si="48"/>
        <v/>
      </c>
      <c r="Y225" t="str">
        <f t="shared" si="49"/>
        <v/>
      </c>
      <c r="Z225">
        <f t="shared" si="50"/>
        <v>1</v>
      </c>
      <c r="AA225">
        <f t="shared" si="51"/>
        <v>1</v>
      </c>
    </row>
    <row r="226" spans="1:27" x14ac:dyDescent="0.2">
      <c r="A226" t="s">
        <v>0</v>
      </c>
      <c r="B226" t="s">
        <v>12</v>
      </c>
      <c r="C226" t="s">
        <v>2</v>
      </c>
      <c r="D226" t="s">
        <v>10</v>
      </c>
      <c r="E226" t="s">
        <v>17</v>
      </c>
      <c r="H226" s="1" t="s">
        <v>5</v>
      </c>
      <c r="I226" s="1" t="s">
        <v>5</v>
      </c>
      <c r="L226" s="1" t="s">
        <v>5</v>
      </c>
      <c r="M226" s="1" t="s">
        <v>5</v>
      </c>
      <c r="N226"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26" t="str">
        <f t="shared" si="40"/>
        <v>Wir empfehlen Dir vor allen Dingen BH-Typen, die Dir Stabilität und Halt geben. Dafür sind BHs mit einem Push-Up am besten geeignet.</v>
      </c>
      <c r="P226" t="str">
        <f t="shared" si="41"/>
        <v/>
      </c>
      <c r="Q226" t="str">
        <f t="shared" si="42"/>
        <v/>
      </c>
      <c r="R226" t="str">
        <f t="shared" si="43"/>
        <v/>
      </c>
      <c r="S226" t="str">
        <f t="shared" si="44"/>
        <v/>
      </c>
      <c r="T226" t="str">
        <f>IF(C226="Asymmetrisch","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26" t="str">
        <f t="shared" si="45"/>
        <v xml:space="preserve"> Genau passend für Deine Brust sind Balconette und Vollschalen BHs.</v>
      </c>
      <c r="V226" t="str">
        <f t="shared" si="46"/>
        <v/>
      </c>
      <c r="W226" t="str">
        <f t="shared" si="47"/>
        <v/>
      </c>
      <c r="X226" t="str">
        <f t="shared" si="48"/>
        <v/>
      </c>
      <c r="Y226" t="str">
        <f t="shared" si="49"/>
        <v/>
      </c>
      <c r="Z226">
        <f t="shared" si="50"/>
        <v>1</v>
      </c>
      <c r="AA226">
        <f t="shared" si="51"/>
        <v>1</v>
      </c>
    </row>
    <row r="227" spans="1:27" x14ac:dyDescent="0.2">
      <c r="A227" t="s">
        <v>0</v>
      </c>
      <c r="B227" t="s">
        <v>12</v>
      </c>
      <c r="C227" t="s">
        <v>11</v>
      </c>
      <c r="D227" t="s">
        <v>3</v>
      </c>
      <c r="E227" t="s">
        <v>17</v>
      </c>
      <c r="H227" s="1" t="s">
        <v>5</v>
      </c>
      <c r="I227" s="1" t="s">
        <v>5</v>
      </c>
      <c r="K227" s="1" t="s">
        <v>5</v>
      </c>
      <c r="L227" s="1" t="s">
        <v>5</v>
      </c>
      <c r="N227" t="str">
        <f t="shared" si="39"/>
        <v>Deine Brust benötigt Stabilität und Halt. Du solltest entweder einen Push-Up BH oder einen leicht wattierten BH tragen. Genau passend für Deine Brust sind Balconette und Vollschalen BHs.</v>
      </c>
      <c r="O227" t="str">
        <f t="shared" si="40"/>
        <v/>
      </c>
      <c r="P227" t="str">
        <f t="shared" si="41"/>
        <v/>
      </c>
      <c r="Q227" t="str">
        <f t="shared" si="42"/>
        <v>Deine Brust benötigt Stabilität und Halt. Du solltest entweder einen Push-Up BH oder einen leicht wattierten BH tragen.</v>
      </c>
      <c r="R227" t="str">
        <f t="shared" si="43"/>
        <v/>
      </c>
      <c r="S227" t="str">
        <f t="shared" si="44"/>
        <v/>
      </c>
      <c r="T227" t="str">
        <f>IF(C227="Asymmetrisch"," Idealerweise bietet Dein BH die Möglichkeit ein Pad herauszunehmen, um die unterschiedliche Größe Deiner Brüste auszugleichen","")</f>
        <v/>
      </c>
      <c r="U227" t="str">
        <f t="shared" si="45"/>
        <v xml:space="preserve"> Genau passend für Deine Brust sind Balconette und Vollschalen BHs.</v>
      </c>
      <c r="V227" t="str">
        <f t="shared" si="46"/>
        <v/>
      </c>
      <c r="W227" t="str">
        <f t="shared" si="47"/>
        <v/>
      </c>
      <c r="X227" t="str">
        <f t="shared" si="48"/>
        <v/>
      </c>
      <c r="Y227" t="str">
        <f t="shared" si="49"/>
        <v/>
      </c>
      <c r="Z227">
        <f t="shared" si="50"/>
        <v>1</v>
      </c>
      <c r="AA227">
        <f t="shared" si="51"/>
        <v>1</v>
      </c>
    </row>
    <row r="228" spans="1:27" x14ac:dyDescent="0.2">
      <c r="A228" t="s">
        <v>0</v>
      </c>
      <c r="B228" t="s">
        <v>12</v>
      </c>
      <c r="C228" t="s">
        <v>11</v>
      </c>
      <c r="D228" t="s">
        <v>9</v>
      </c>
      <c r="E228" t="s">
        <v>17</v>
      </c>
      <c r="G228" s="1" t="s">
        <v>5</v>
      </c>
      <c r="H228" s="1" t="s">
        <v>5</v>
      </c>
      <c r="I228" s="1" t="s">
        <v>5</v>
      </c>
      <c r="K228" s="1" t="s">
        <v>5</v>
      </c>
      <c r="L228" s="1" t="s">
        <v>5</v>
      </c>
      <c r="M228" s="1" t="s">
        <v>5</v>
      </c>
      <c r="N228" t="str">
        <f t="shared" si="39"/>
        <v>Deine Brust benötigt Stabilität und Halt. Du solltest entweder einen Push-Up BH oder einen leicht wattierten BH tragen. Genau passend für Deine Brust sind Bralettes, Balconette und Vollschalen BHs.</v>
      </c>
      <c r="O228" t="str">
        <f t="shared" si="40"/>
        <v/>
      </c>
      <c r="P228" t="str">
        <f t="shared" si="41"/>
        <v/>
      </c>
      <c r="Q228" t="str">
        <f t="shared" si="42"/>
        <v>Deine Brust benötigt Stabilität und Halt. Du solltest entweder einen Push-Up BH oder einen leicht wattierten BH tragen.</v>
      </c>
      <c r="R228" t="str">
        <f t="shared" si="43"/>
        <v/>
      </c>
      <c r="S228" t="str">
        <f t="shared" si="44"/>
        <v/>
      </c>
      <c r="T228" t="str">
        <f>IF(C228="Asymmetrisch"," Idealerweise bietet Dein BH die Möglichkeit ein Pad herauszunehmen, um die unterschiedliche Größe Deiner Brüste auszugleichen","")</f>
        <v/>
      </c>
      <c r="U228" t="str">
        <f t="shared" si="45"/>
        <v/>
      </c>
      <c r="V228" t="str">
        <f t="shared" si="46"/>
        <v xml:space="preserve"> Genau passend für Deine Brust sind Bralettes, Balconette und Vollschalen BHs.</v>
      </c>
      <c r="W228" t="str">
        <f t="shared" si="47"/>
        <v/>
      </c>
      <c r="X228" t="str">
        <f t="shared" si="48"/>
        <v/>
      </c>
      <c r="Y228" t="str">
        <f t="shared" si="49"/>
        <v/>
      </c>
      <c r="Z228">
        <f t="shared" si="50"/>
        <v>1</v>
      </c>
      <c r="AA228">
        <f t="shared" si="51"/>
        <v>1</v>
      </c>
    </row>
    <row r="229" spans="1:27" x14ac:dyDescent="0.2">
      <c r="A229" t="s">
        <v>0</v>
      </c>
      <c r="B229" t="s">
        <v>12</v>
      </c>
      <c r="C229" t="s">
        <v>11</v>
      </c>
      <c r="D229" t="s">
        <v>10</v>
      </c>
      <c r="E229" t="s">
        <v>17</v>
      </c>
      <c r="G229" s="1" t="s">
        <v>5</v>
      </c>
      <c r="H229" s="1" t="s">
        <v>5</v>
      </c>
      <c r="I229" s="1" t="s">
        <v>5</v>
      </c>
      <c r="K229" s="1" t="s">
        <v>5</v>
      </c>
      <c r="L229" s="1" t="s">
        <v>5</v>
      </c>
      <c r="M229" s="1" t="s">
        <v>5</v>
      </c>
      <c r="N229" t="str">
        <f t="shared" si="39"/>
        <v>Deine Brust benötigt Stabilität und Halt. Du solltest entweder einen Push-Up BH oder einen leicht wattierten BH tragen. Genau passend für Deine Brust sind Bralettes, Balconette und Vollschalen BHs.</v>
      </c>
      <c r="O229" t="str">
        <f t="shared" si="40"/>
        <v/>
      </c>
      <c r="P229" t="str">
        <f t="shared" si="41"/>
        <v/>
      </c>
      <c r="Q229" t="str">
        <f t="shared" si="42"/>
        <v>Deine Brust benötigt Stabilität und Halt. Du solltest entweder einen Push-Up BH oder einen leicht wattierten BH tragen.</v>
      </c>
      <c r="R229" t="str">
        <f t="shared" si="43"/>
        <v/>
      </c>
      <c r="S229" t="str">
        <f t="shared" si="44"/>
        <v/>
      </c>
      <c r="T229" t="str">
        <f>IF(C229="Asymmetrisch"," Idealerweise bietet Dein BH die Möglichkeit ein Pad herauszunehmen, um die unterschiedliche Größe Deiner Brüste auszugleichen","")</f>
        <v/>
      </c>
      <c r="U229" t="str">
        <f t="shared" si="45"/>
        <v/>
      </c>
      <c r="V229" t="str">
        <f t="shared" si="46"/>
        <v xml:space="preserve"> Genau passend für Deine Brust sind Bralettes, Balconette und Vollschalen BHs.</v>
      </c>
      <c r="W229" t="str">
        <f t="shared" si="47"/>
        <v/>
      </c>
      <c r="X229" t="str">
        <f t="shared" si="48"/>
        <v/>
      </c>
      <c r="Y229" t="str">
        <f t="shared" si="49"/>
        <v/>
      </c>
      <c r="Z229">
        <f t="shared" si="50"/>
        <v>1</v>
      </c>
      <c r="AA229">
        <f t="shared" si="51"/>
        <v>1</v>
      </c>
    </row>
    <row r="230" spans="1:27" x14ac:dyDescent="0.2">
      <c r="A230" t="s">
        <v>0</v>
      </c>
      <c r="B230" t="s">
        <v>13</v>
      </c>
      <c r="C230" t="s">
        <v>2</v>
      </c>
      <c r="D230" t="s">
        <v>3</v>
      </c>
      <c r="E230" t="s">
        <v>17</v>
      </c>
      <c r="H230" s="1" t="s">
        <v>5</v>
      </c>
      <c r="I230" s="1" t="s">
        <v>5</v>
      </c>
      <c r="K230" s="1" t="s">
        <v>5</v>
      </c>
      <c r="L230" s="1" t="s">
        <v>5</v>
      </c>
      <c r="N230"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230" t="str">
        <f t="shared" si="40"/>
        <v/>
      </c>
      <c r="P230" t="str">
        <f t="shared" si="41"/>
        <v/>
      </c>
      <c r="Q230" t="str">
        <f t="shared" si="42"/>
        <v>Deine Brust benötigt Stabilität und Halt. Du solltest entweder einen Push-Up BH oder einen leicht wattierten BH tragen.</v>
      </c>
      <c r="R230" t="str">
        <f t="shared" si="43"/>
        <v/>
      </c>
      <c r="S230" t="str">
        <f t="shared" si="44"/>
        <v/>
      </c>
      <c r="T230" t="str">
        <f>IF(C230="Asymmetrisch","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30" t="str">
        <f t="shared" si="45"/>
        <v xml:space="preserve"> Genau passend für Deine Brust sind Balconette und Vollschalen BHs.</v>
      </c>
      <c r="V230" t="str">
        <f t="shared" si="46"/>
        <v/>
      </c>
      <c r="W230" t="str">
        <f t="shared" si="47"/>
        <v/>
      </c>
      <c r="X230" t="str">
        <f t="shared" si="48"/>
        <v/>
      </c>
      <c r="Y230" t="str">
        <f t="shared" si="49"/>
        <v/>
      </c>
      <c r="Z230">
        <f t="shared" si="50"/>
        <v>1</v>
      </c>
      <c r="AA230">
        <f t="shared" si="51"/>
        <v>1</v>
      </c>
    </row>
    <row r="231" spans="1:27" x14ac:dyDescent="0.2">
      <c r="A231" t="s">
        <v>0</v>
      </c>
      <c r="B231" t="s">
        <v>13</v>
      </c>
      <c r="C231" t="s">
        <v>2</v>
      </c>
      <c r="D231" t="s">
        <v>9</v>
      </c>
      <c r="E231" t="s">
        <v>17</v>
      </c>
      <c r="H231" s="1" t="s">
        <v>5</v>
      </c>
      <c r="I231" s="1" t="s">
        <v>5</v>
      </c>
      <c r="K231" s="1" t="s">
        <v>5</v>
      </c>
      <c r="L231" s="1" t="s">
        <v>5</v>
      </c>
      <c r="M231" s="1" t="s">
        <v>5</v>
      </c>
      <c r="N231"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231" t="str">
        <f t="shared" si="40"/>
        <v/>
      </c>
      <c r="P231" t="str">
        <f t="shared" si="41"/>
        <v/>
      </c>
      <c r="Q231" t="str">
        <f t="shared" si="42"/>
        <v>Deine Brust benötigt Stabilität und Halt. Du solltest entweder einen Push-Up BH oder einen leicht wattierten BH tragen.</v>
      </c>
      <c r="R231" t="str">
        <f t="shared" si="43"/>
        <v/>
      </c>
      <c r="S231" t="str">
        <f t="shared" si="44"/>
        <v/>
      </c>
      <c r="T231" t="str">
        <f>IF(C231="Asymmetrisch","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31" t="str">
        <f t="shared" si="45"/>
        <v xml:space="preserve"> Genau passend für Deine Brust sind Balconette und Vollschalen BHs.</v>
      </c>
      <c r="V231" t="str">
        <f t="shared" si="46"/>
        <v/>
      </c>
      <c r="W231" t="str">
        <f t="shared" si="47"/>
        <v/>
      </c>
      <c r="X231" t="str">
        <f t="shared" si="48"/>
        <v/>
      </c>
      <c r="Y231" t="str">
        <f t="shared" si="49"/>
        <v/>
      </c>
      <c r="Z231">
        <f t="shared" si="50"/>
        <v>1</v>
      </c>
      <c r="AA231">
        <f t="shared" si="51"/>
        <v>1</v>
      </c>
    </row>
    <row r="232" spans="1:27" x14ac:dyDescent="0.2">
      <c r="A232" t="s">
        <v>0</v>
      </c>
      <c r="B232" t="s">
        <v>13</v>
      </c>
      <c r="C232" t="s">
        <v>2</v>
      </c>
      <c r="D232" t="s">
        <v>10</v>
      </c>
      <c r="E232" t="s">
        <v>17</v>
      </c>
      <c r="H232" s="1" t="s">
        <v>5</v>
      </c>
      <c r="I232" s="1" t="s">
        <v>5</v>
      </c>
      <c r="K232" s="1" t="s">
        <v>5</v>
      </c>
      <c r="L232" s="1" t="s">
        <v>5</v>
      </c>
      <c r="M232" s="1" t="s">
        <v>5</v>
      </c>
      <c r="N232"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232" t="str">
        <f t="shared" si="40"/>
        <v/>
      </c>
      <c r="P232" t="str">
        <f t="shared" si="41"/>
        <v/>
      </c>
      <c r="Q232" t="str">
        <f t="shared" si="42"/>
        <v>Deine Brust benötigt Stabilität und Halt. Du solltest entweder einen Push-Up BH oder einen leicht wattierten BH tragen.</v>
      </c>
      <c r="R232" t="str">
        <f t="shared" si="43"/>
        <v/>
      </c>
      <c r="S232" t="str">
        <f t="shared" si="44"/>
        <v/>
      </c>
      <c r="T232" t="str">
        <f>IF(C232="Asymmetrisch","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32" t="str">
        <f t="shared" si="45"/>
        <v xml:space="preserve"> Genau passend für Deine Brust sind Balconette und Vollschalen BHs.</v>
      </c>
      <c r="V232" t="str">
        <f t="shared" si="46"/>
        <v/>
      </c>
      <c r="W232" t="str">
        <f t="shared" si="47"/>
        <v/>
      </c>
      <c r="X232" t="str">
        <f t="shared" si="48"/>
        <v/>
      </c>
      <c r="Y232" t="str">
        <f t="shared" si="49"/>
        <v/>
      </c>
      <c r="Z232">
        <f t="shared" si="50"/>
        <v>1</v>
      </c>
      <c r="AA232">
        <f t="shared" si="51"/>
        <v>1</v>
      </c>
    </row>
    <row r="233" spans="1:27" x14ac:dyDescent="0.2">
      <c r="A233" t="s">
        <v>0</v>
      </c>
      <c r="B233" t="s">
        <v>13</v>
      </c>
      <c r="C233" t="s">
        <v>11</v>
      </c>
      <c r="D233" t="s">
        <v>3</v>
      </c>
      <c r="E233" t="s">
        <v>17</v>
      </c>
      <c r="F233" s="1" t="s">
        <v>5</v>
      </c>
      <c r="H233" s="1" t="s">
        <v>5</v>
      </c>
      <c r="I233" s="1" t="s">
        <v>5</v>
      </c>
      <c r="J233" s="1" t="s">
        <v>5</v>
      </c>
      <c r="K233" s="1" t="s">
        <v>5</v>
      </c>
      <c r="L233" s="1" t="s">
        <v>5</v>
      </c>
      <c r="N233" t="str">
        <f t="shared" si="39"/>
        <v>Deine Brust benötigt Stabilität und Halt. Du solltest entweder einen Push-Up BH, einen leicht wattierten BH oder einen Doppel Push-Up BH tragen. Genau passend für Deine Brust sind Bralettes, Balconette und Vollschalen BHs.</v>
      </c>
      <c r="O233" t="str">
        <f t="shared" si="40"/>
        <v/>
      </c>
      <c r="P233" t="str">
        <f t="shared" si="41"/>
        <v/>
      </c>
      <c r="Q233" t="str">
        <f t="shared" si="42"/>
        <v/>
      </c>
      <c r="R233" t="str">
        <f t="shared" si="43"/>
        <v/>
      </c>
      <c r="S233" t="str">
        <f t="shared" si="44"/>
        <v>Deine Brust benötigt Stabilität und Halt. Du solltest entweder einen Push-Up BH, einen leicht wattierten BH oder einen Doppel Push-Up BH tragen.</v>
      </c>
      <c r="T233" t="str">
        <f>IF(C233="Asymmetrisch"," Idealerweise bietet Dein BH die Möglichkeit ein Pad herauszunehmen, um die unterschiedliche Größe Deiner Brüste auszugleichen","")</f>
        <v/>
      </c>
      <c r="U233" t="str">
        <f t="shared" si="45"/>
        <v/>
      </c>
      <c r="V233" t="str">
        <f t="shared" si="46"/>
        <v/>
      </c>
      <c r="W233" t="str">
        <f t="shared" si="47"/>
        <v/>
      </c>
      <c r="X233" t="str">
        <f t="shared" si="48"/>
        <v/>
      </c>
      <c r="Y233" t="str">
        <f t="shared" si="49"/>
        <v xml:space="preserve"> Genau passend für Deine Brust sind Bralettes, Balconette und Vollschalen BHs.</v>
      </c>
      <c r="Z233">
        <f t="shared" si="50"/>
        <v>1</v>
      </c>
      <c r="AA233">
        <f t="shared" si="51"/>
        <v>1</v>
      </c>
    </row>
    <row r="234" spans="1:27" x14ac:dyDescent="0.2">
      <c r="A234" t="s">
        <v>0</v>
      </c>
      <c r="B234" t="s">
        <v>13</v>
      </c>
      <c r="C234" t="s">
        <v>11</v>
      </c>
      <c r="D234" t="s">
        <v>9</v>
      </c>
      <c r="E234" t="s">
        <v>17</v>
      </c>
      <c r="F234" s="1" t="s">
        <v>5</v>
      </c>
      <c r="G234" s="1" t="s">
        <v>5</v>
      </c>
      <c r="H234" s="1" t="s">
        <v>5</v>
      </c>
      <c r="I234" s="1" t="s">
        <v>5</v>
      </c>
      <c r="J234" s="1" t="s">
        <v>5</v>
      </c>
      <c r="K234" s="1" t="s">
        <v>5</v>
      </c>
      <c r="L234" s="1" t="s">
        <v>5</v>
      </c>
      <c r="M234" s="1" t="s">
        <v>5</v>
      </c>
      <c r="N234" t="str">
        <f t="shared" si="39"/>
        <v>Deine Brust benötigt Stabilität und Halt. Du solltest entweder einen Push-Up BH, einen leicht wattierten BH oder einen Doppel Push-Up BH tragen. Genau passend für Deine Brust sind Bralettes, Balconette, Vollschalen BHs und BHs mit einem tiefen Ausschnitt.</v>
      </c>
      <c r="O234" t="str">
        <f t="shared" si="40"/>
        <v/>
      </c>
      <c r="P234" t="str">
        <f t="shared" si="41"/>
        <v/>
      </c>
      <c r="Q234" t="str">
        <f t="shared" si="42"/>
        <v/>
      </c>
      <c r="R234" t="str">
        <f t="shared" si="43"/>
        <v/>
      </c>
      <c r="S234" t="str">
        <f t="shared" si="44"/>
        <v>Deine Brust benötigt Stabilität und Halt. Du solltest entweder einen Push-Up BH, einen leicht wattierten BH oder einen Doppel Push-Up BH tragen.</v>
      </c>
      <c r="T234" t="str">
        <f>IF(C234="Asymmetrisch"," Idealerweise bietet Dein BH die Möglichkeit ein Pad herauszunehmen, um die unterschiedliche Größe Deiner Brüste auszugleichen","")</f>
        <v/>
      </c>
      <c r="U234" t="str">
        <f t="shared" si="45"/>
        <v/>
      </c>
      <c r="V234" t="str">
        <f t="shared" si="46"/>
        <v/>
      </c>
      <c r="W234" t="str">
        <f t="shared" si="47"/>
        <v xml:space="preserve"> Genau passend für Deine Brust sind Bralettes, Balconette, Vollschalen BHs und BHs mit einem tiefen Ausschnitt.</v>
      </c>
      <c r="X234" t="str">
        <f t="shared" si="48"/>
        <v/>
      </c>
      <c r="Y234" t="str">
        <f t="shared" si="49"/>
        <v/>
      </c>
      <c r="Z234">
        <f t="shared" si="50"/>
        <v>1</v>
      </c>
      <c r="AA234">
        <f t="shared" si="51"/>
        <v>1</v>
      </c>
    </row>
    <row r="235" spans="1:27" x14ac:dyDescent="0.2">
      <c r="A235" t="s">
        <v>0</v>
      </c>
      <c r="B235" t="s">
        <v>13</v>
      </c>
      <c r="C235" t="s">
        <v>11</v>
      </c>
      <c r="D235" t="s">
        <v>10</v>
      </c>
      <c r="E235" t="s">
        <v>17</v>
      </c>
      <c r="F235" s="1" t="s">
        <v>5</v>
      </c>
      <c r="G235" s="1" t="s">
        <v>5</v>
      </c>
      <c r="H235" s="1" t="s">
        <v>5</v>
      </c>
      <c r="I235" s="1" t="s">
        <v>5</v>
      </c>
      <c r="J235" s="1" t="s">
        <v>5</v>
      </c>
      <c r="K235" s="1" t="s">
        <v>5</v>
      </c>
      <c r="L235" s="1" t="s">
        <v>5</v>
      </c>
      <c r="M235" s="1" t="s">
        <v>5</v>
      </c>
      <c r="N235" t="str">
        <f t="shared" si="39"/>
        <v>Deine Brust benötigt Stabilität und Halt. Du solltest entweder einen Push-Up BH, einen leicht wattierten BH oder einen Doppel Push-Up BH tragen. Genau passend für Deine Brust sind Bralettes, Balconette, Vollschalen BHs und BHs mit einem tiefen Ausschnitt.</v>
      </c>
      <c r="O235" t="str">
        <f t="shared" si="40"/>
        <v/>
      </c>
      <c r="P235" t="str">
        <f t="shared" si="41"/>
        <v/>
      </c>
      <c r="Q235" t="str">
        <f t="shared" si="42"/>
        <v/>
      </c>
      <c r="R235" t="str">
        <f t="shared" si="43"/>
        <v/>
      </c>
      <c r="S235" t="str">
        <f t="shared" si="44"/>
        <v>Deine Brust benötigt Stabilität und Halt. Du solltest entweder einen Push-Up BH, einen leicht wattierten BH oder einen Doppel Push-Up BH tragen.</v>
      </c>
      <c r="T235" t="str">
        <f>IF(C235="Asymmetrisch"," Idealerweise bietet Dein BH die Möglichkeit ein Pad herauszunehmen, um die unterschiedliche Größe Deiner Brüste auszugleichen","")</f>
        <v/>
      </c>
      <c r="U235" t="str">
        <f t="shared" si="45"/>
        <v/>
      </c>
      <c r="V235" t="str">
        <f t="shared" si="46"/>
        <v/>
      </c>
      <c r="W235" t="str">
        <f t="shared" si="47"/>
        <v xml:space="preserve"> Genau passend für Deine Brust sind Bralettes, Balconette, Vollschalen BHs und BHs mit einem tiefen Ausschnitt.</v>
      </c>
      <c r="X235" t="str">
        <f t="shared" si="48"/>
        <v/>
      </c>
      <c r="Y235" t="str">
        <f t="shared" si="49"/>
        <v/>
      </c>
      <c r="Z235">
        <f t="shared" si="50"/>
        <v>1</v>
      </c>
      <c r="AA235">
        <f t="shared" si="51"/>
        <v>1</v>
      </c>
    </row>
    <row r="236" spans="1:27" x14ac:dyDescent="0.2">
      <c r="A236" t="s">
        <v>14</v>
      </c>
      <c r="B236" t="s">
        <v>1</v>
      </c>
      <c r="C236" t="s">
        <v>2</v>
      </c>
      <c r="D236" t="s">
        <v>3</v>
      </c>
      <c r="E236" t="s">
        <v>17</v>
      </c>
      <c r="I236" s="1" t="s">
        <v>5</v>
      </c>
      <c r="L236" s="1" t="s">
        <v>5</v>
      </c>
      <c r="N236"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36" t="str">
        <f t="shared" si="40"/>
        <v>Wir empfehlen Dir vor allen Dingen BH-Typen, die Dir Stabilität und Halt geben. Dafür sind BHs mit einem Push-Up am besten geeignet.</v>
      </c>
      <c r="P236" t="str">
        <f t="shared" si="41"/>
        <v/>
      </c>
      <c r="Q236" t="str">
        <f t="shared" si="42"/>
        <v/>
      </c>
      <c r="R236" t="str">
        <f t="shared" si="43"/>
        <v/>
      </c>
      <c r="S236" t="str">
        <f t="shared" si="44"/>
        <v/>
      </c>
      <c r="T236" t="str">
        <f>IF(C236="Asymmetrisch","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36" t="str">
        <f t="shared" si="45"/>
        <v/>
      </c>
      <c r="V236" t="str">
        <f t="shared" si="46"/>
        <v/>
      </c>
      <c r="W236" t="str">
        <f t="shared" si="47"/>
        <v/>
      </c>
      <c r="X236" t="str">
        <f t="shared" si="48"/>
        <v xml:space="preserve"> Genau passend für Deine Brust sind Vollschalen BHs.</v>
      </c>
      <c r="Y236" t="str">
        <f t="shared" si="49"/>
        <v/>
      </c>
      <c r="Z236">
        <f t="shared" si="50"/>
        <v>1</v>
      </c>
      <c r="AA236">
        <f t="shared" si="51"/>
        <v>1</v>
      </c>
    </row>
    <row r="237" spans="1:27" x14ac:dyDescent="0.2">
      <c r="A237" t="s">
        <v>14</v>
      </c>
      <c r="B237" t="s">
        <v>1</v>
      </c>
      <c r="C237" t="s">
        <v>2</v>
      </c>
      <c r="D237" t="s">
        <v>9</v>
      </c>
      <c r="E237" t="s">
        <v>17</v>
      </c>
      <c r="I237" s="1" t="s">
        <v>5</v>
      </c>
      <c r="L237" s="1" t="s">
        <v>5</v>
      </c>
      <c r="M237" s="1" t="s">
        <v>5</v>
      </c>
      <c r="N237"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37" t="str">
        <f t="shared" si="40"/>
        <v>Wir empfehlen Dir vor allen Dingen BH-Typen, die Dir Stabilität und Halt geben. Dafür sind BHs mit einem Push-Up am besten geeignet.</v>
      </c>
      <c r="P237" t="str">
        <f t="shared" si="41"/>
        <v/>
      </c>
      <c r="Q237" t="str">
        <f t="shared" si="42"/>
        <v/>
      </c>
      <c r="R237" t="str">
        <f t="shared" si="43"/>
        <v/>
      </c>
      <c r="S237" t="str">
        <f t="shared" si="44"/>
        <v/>
      </c>
      <c r="T237" t="str">
        <f>IF(C237="Asymmetrisch","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37" t="str">
        <f t="shared" si="45"/>
        <v/>
      </c>
      <c r="V237" t="str">
        <f t="shared" si="46"/>
        <v/>
      </c>
      <c r="W237" t="str">
        <f t="shared" si="47"/>
        <v/>
      </c>
      <c r="X237" t="str">
        <f t="shared" si="48"/>
        <v xml:space="preserve"> Genau passend für Deine Brust sind Vollschalen BHs.</v>
      </c>
      <c r="Y237" t="str">
        <f t="shared" si="49"/>
        <v/>
      </c>
      <c r="Z237">
        <f t="shared" si="50"/>
        <v>1</v>
      </c>
      <c r="AA237">
        <f t="shared" si="51"/>
        <v>1</v>
      </c>
    </row>
    <row r="238" spans="1:27" x14ac:dyDescent="0.2">
      <c r="A238" t="s">
        <v>14</v>
      </c>
      <c r="B238" t="s">
        <v>1</v>
      </c>
      <c r="C238" t="s">
        <v>2</v>
      </c>
      <c r="D238" t="s">
        <v>10</v>
      </c>
      <c r="E238" t="s">
        <v>17</v>
      </c>
      <c r="I238" s="1" t="s">
        <v>5</v>
      </c>
      <c r="L238" s="1" t="s">
        <v>5</v>
      </c>
      <c r="M238" s="1" t="s">
        <v>5</v>
      </c>
      <c r="N238"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38" t="str">
        <f t="shared" si="40"/>
        <v>Wir empfehlen Dir vor allen Dingen BH-Typen, die Dir Stabilität und Halt geben. Dafür sind BHs mit einem Push-Up am besten geeignet.</v>
      </c>
      <c r="P238" t="str">
        <f t="shared" si="41"/>
        <v/>
      </c>
      <c r="Q238" t="str">
        <f t="shared" si="42"/>
        <v/>
      </c>
      <c r="R238" t="str">
        <f t="shared" si="43"/>
        <v/>
      </c>
      <c r="S238" t="str">
        <f t="shared" si="44"/>
        <v/>
      </c>
      <c r="T238" t="str">
        <f>IF(C238="Asymmetrisch","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38" t="str">
        <f t="shared" si="45"/>
        <v/>
      </c>
      <c r="V238" t="str">
        <f t="shared" si="46"/>
        <v/>
      </c>
      <c r="W238" t="str">
        <f t="shared" si="47"/>
        <v/>
      </c>
      <c r="X238" t="str">
        <f t="shared" si="48"/>
        <v xml:space="preserve"> Genau passend für Deine Brust sind Vollschalen BHs.</v>
      </c>
      <c r="Y238" t="str">
        <f t="shared" si="49"/>
        <v/>
      </c>
      <c r="Z238">
        <f t="shared" si="50"/>
        <v>1</v>
      </c>
      <c r="AA238">
        <f t="shared" si="51"/>
        <v>1</v>
      </c>
    </row>
    <row r="239" spans="1:27" x14ac:dyDescent="0.2">
      <c r="A239" t="s">
        <v>14</v>
      </c>
      <c r="B239" t="s">
        <v>1</v>
      </c>
      <c r="C239" t="s">
        <v>11</v>
      </c>
      <c r="D239" t="s">
        <v>3</v>
      </c>
      <c r="E239" t="s">
        <v>17</v>
      </c>
      <c r="I239" s="1" t="s">
        <v>5</v>
      </c>
      <c r="L239" s="1" t="s">
        <v>5</v>
      </c>
      <c r="N239" t="str">
        <f t="shared" si="39"/>
        <v>Wir empfehlen Dir vor allen Dingen BH-Typen, die Dir Stabilität und Halt geben. Dafür sind BHs mit einem Push-Up am besten geeignet. Genau passend für Deine Brust sind Vollschalen BHs.</v>
      </c>
      <c r="O239" t="str">
        <f t="shared" si="40"/>
        <v>Wir empfehlen Dir vor allen Dingen BH-Typen, die Dir Stabilität und Halt geben. Dafür sind BHs mit einem Push-Up am besten geeignet.</v>
      </c>
      <c r="P239" t="str">
        <f t="shared" si="41"/>
        <v/>
      </c>
      <c r="Q239" t="str">
        <f t="shared" si="42"/>
        <v/>
      </c>
      <c r="R239" t="str">
        <f t="shared" si="43"/>
        <v/>
      </c>
      <c r="S239" t="str">
        <f t="shared" si="44"/>
        <v/>
      </c>
      <c r="T239" t="str">
        <f>IF(C239="Asymmetrisch"," Idealerweise bietet Dein BH die Möglichkeit ein Pad herauszunehmen, um die unterschiedliche Größe Deiner Brüste auszugleichen","")</f>
        <v/>
      </c>
      <c r="U239" t="str">
        <f t="shared" si="45"/>
        <v/>
      </c>
      <c r="V239" t="str">
        <f t="shared" si="46"/>
        <v/>
      </c>
      <c r="W239" t="str">
        <f t="shared" si="47"/>
        <v/>
      </c>
      <c r="X239" t="str">
        <f t="shared" si="48"/>
        <v xml:space="preserve"> Genau passend für Deine Brust sind Vollschalen BHs.</v>
      </c>
      <c r="Y239" t="str">
        <f t="shared" si="49"/>
        <v/>
      </c>
      <c r="Z239">
        <f t="shared" si="50"/>
        <v>1</v>
      </c>
      <c r="AA239">
        <f t="shared" si="51"/>
        <v>1</v>
      </c>
    </row>
    <row r="240" spans="1:27" x14ac:dyDescent="0.2">
      <c r="A240" t="s">
        <v>14</v>
      </c>
      <c r="B240" t="s">
        <v>1</v>
      </c>
      <c r="C240" t="s">
        <v>11</v>
      </c>
      <c r="D240" t="s">
        <v>9</v>
      </c>
      <c r="E240" t="s">
        <v>17</v>
      </c>
      <c r="I240" s="1" t="s">
        <v>5</v>
      </c>
      <c r="L240" s="1" t="s">
        <v>5</v>
      </c>
      <c r="M240" s="1" t="s">
        <v>5</v>
      </c>
      <c r="N240" t="str">
        <f t="shared" si="39"/>
        <v>Wir empfehlen Dir vor allen Dingen BH-Typen, die Dir Stabilität und Halt geben. Dafür sind BHs mit einem Push-Up am besten geeignet. Genau passend für Deine Brust sind Vollschalen BHs.</v>
      </c>
      <c r="O240" t="str">
        <f t="shared" si="40"/>
        <v>Wir empfehlen Dir vor allen Dingen BH-Typen, die Dir Stabilität und Halt geben. Dafür sind BHs mit einem Push-Up am besten geeignet.</v>
      </c>
      <c r="P240" t="str">
        <f t="shared" si="41"/>
        <v/>
      </c>
      <c r="Q240" t="str">
        <f t="shared" si="42"/>
        <v/>
      </c>
      <c r="R240" t="str">
        <f t="shared" si="43"/>
        <v/>
      </c>
      <c r="S240" t="str">
        <f t="shared" si="44"/>
        <v/>
      </c>
      <c r="T240" t="str">
        <f>IF(C240="Asymmetrisch"," Idealerweise bietet Dein BH die Möglichkeit ein Pad herauszunehmen, um die unterschiedliche Größe Deiner Brüste auszugleichen","")</f>
        <v/>
      </c>
      <c r="U240" t="str">
        <f t="shared" si="45"/>
        <v/>
      </c>
      <c r="V240" t="str">
        <f t="shared" si="46"/>
        <v/>
      </c>
      <c r="W240" t="str">
        <f t="shared" si="47"/>
        <v/>
      </c>
      <c r="X240" t="str">
        <f t="shared" si="48"/>
        <v xml:space="preserve"> Genau passend für Deine Brust sind Vollschalen BHs.</v>
      </c>
      <c r="Y240" t="str">
        <f t="shared" si="49"/>
        <v/>
      </c>
      <c r="Z240">
        <f t="shared" si="50"/>
        <v>1</v>
      </c>
      <c r="AA240">
        <f t="shared" si="51"/>
        <v>1</v>
      </c>
    </row>
    <row r="241" spans="1:27" x14ac:dyDescent="0.2">
      <c r="A241" t="s">
        <v>14</v>
      </c>
      <c r="B241" t="s">
        <v>1</v>
      </c>
      <c r="C241" t="s">
        <v>11</v>
      </c>
      <c r="D241" t="s">
        <v>10</v>
      </c>
      <c r="E241" t="s">
        <v>17</v>
      </c>
      <c r="I241" s="1" t="s">
        <v>5</v>
      </c>
      <c r="L241" s="1" t="s">
        <v>5</v>
      </c>
      <c r="M241" s="1" t="s">
        <v>5</v>
      </c>
      <c r="N241" t="str">
        <f t="shared" si="39"/>
        <v>Wir empfehlen Dir vor allen Dingen BH-Typen, die Dir Stabilität und Halt geben. Dafür sind BHs mit einem Push-Up am besten geeignet. Genau passend für Deine Brust sind Vollschalen BHs.</v>
      </c>
      <c r="O241" t="str">
        <f t="shared" si="40"/>
        <v>Wir empfehlen Dir vor allen Dingen BH-Typen, die Dir Stabilität und Halt geben. Dafür sind BHs mit einem Push-Up am besten geeignet.</v>
      </c>
      <c r="P241" t="str">
        <f t="shared" si="41"/>
        <v/>
      </c>
      <c r="Q241" t="str">
        <f t="shared" si="42"/>
        <v/>
      </c>
      <c r="R241" t="str">
        <f t="shared" si="43"/>
        <v/>
      </c>
      <c r="S241" t="str">
        <f t="shared" si="44"/>
        <v/>
      </c>
      <c r="T241" t="str">
        <f>IF(C241="Asymmetrisch"," Idealerweise bietet Dein BH die Möglichkeit ein Pad herauszunehmen, um die unterschiedliche Größe Deiner Brüste auszugleichen","")</f>
        <v/>
      </c>
      <c r="U241" t="str">
        <f t="shared" si="45"/>
        <v/>
      </c>
      <c r="V241" t="str">
        <f t="shared" si="46"/>
        <v/>
      </c>
      <c r="W241" t="str">
        <f t="shared" si="47"/>
        <v/>
      </c>
      <c r="X241" t="str">
        <f t="shared" si="48"/>
        <v xml:space="preserve"> Genau passend für Deine Brust sind Vollschalen BHs.</v>
      </c>
      <c r="Y241" t="str">
        <f t="shared" si="49"/>
        <v/>
      </c>
      <c r="Z241">
        <f t="shared" si="50"/>
        <v>1</v>
      </c>
      <c r="AA241">
        <f t="shared" si="51"/>
        <v>1</v>
      </c>
    </row>
    <row r="242" spans="1:27" x14ac:dyDescent="0.2">
      <c r="A242" t="s">
        <v>14</v>
      </c>
      <c r="B242" t="s">
        <v>12</v>
      </c>
      <c r="C242" t="s">
        <v>2</v>
      </c>
      <c r="D242" t="s">
        <v>3</v>
      </c>
      <c r="E242" t="s">
        <v>17</v>
      </c>
      <c r="I242" s="1" t="s">
        <v>5</v>
      </c>
      <c r="L242" s="1" t="s">
        <v>5</v>
      </c>
      <c r="N242"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42" t="str">
        <f t="shared" si="40"/>
        <v>Wir empfehlen Dir vor allen Dingen BH-Typen, die Dir Stabilität und Halt geben. Dafür sind BHs mit einem Push-Up am besten geeignet.</v>
      </c>
      <c r="P242" t="str">
        <f t="shared" si="41"/>
        <v/>
      </c>
      <c r="Q242" t="str">
        <f t="shared" si="42"/>
        <v/>
      </c>
      <c r="R242" t="str">
        <f t="shared" si="43"/>
        <v/>
      </c>
      <c r="S242" t="str">
        <f t="shared" si="44"/>
        <v/>
      </c>
      <c r="T242" t="str">
        <f>IF(C242="Asymmetrisch","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42" t="str">
        <f t="shared" si="45"/>
        <v/>
      </c>
      <c r="V242" t="str">
        <f t="shared" si="46"/>
        <v/>
      </c>
      <c r="W242" t="str">
        <f t="shared" si="47"/>
        <v/>
      </c>
      <c r="X242" t="str">
        <f t="shared" si="48"/>
        <v xml:space="preserve"> Genau passend für Deine Brust sind Vollschalen BHs.</v>
      </c>
      <c r="Y242" t="str">
        <f t="shared" si="49"/>
        <v/>
      </c>
      <c r="Z242">
        <f t="shared" si="50"/>
        <v>1</v>
      </c>
      <c r="AA242">
        <f t="shared" si="51"/>
        <v>1</v>
      </c>
    </row>
    <row r="243" spans="1:27" x14ac:dyDescent="0.2">
      <c r="A243" t="s">
        <v>14</v>
      </c>
      <c r="B243" t="s">
        <v>12</v>
      </c>
      <c r="C243" t="s">
        <v>2</v>
      </c>
      <c r="D243" t="s">
        <v>9</v>
      </c>
      <c r="E243" t="s">
        <v>17</v>
      </c>
      <c r="I243" s="1" t="s">
        <v>5</v>
      </c>
      <c r="L243" s="1" t="s">
        <v>5</v>
      </c>
      <c r="M243" s="1" t="s">
        <v>5</v>
      </c>
      <c r="N243"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43" t="str">
        <f t="shared" si="40"/>
        <v>Wir empfehlen Dir vor allen Dingen BH-Typen, die Dir Stabilität und Halt geben. Dafür sind BHs mit einem Push-Up am besten geeignet.</v>
      </c>
      <c r="P243" t="str">
        <f t="shared" si="41"/>
        <v/>
      </c>
      <c r="Q243" t="str">
        <f t="shared" si="42"/>
        <v/>
      </c>
      <c r="R243" t="str">
        <f t="shared" si="43"/>
        <v/>
      </c>
      <c r="S243" t="str">
        <f t="shared" si="44"/>
        <v/>
      </c>
      <c r="T243" t="str">
        <f>IF(C243="Asymmetrisch","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43" t="str">
        <f t="shared" si="45"/>
        <v/>
      </c>
      <c r="V243" t="str">
        <f t="shared" si="46"/>
        <v/>
      </c>
      <c r="W243" t="str">
        <f t="shared" si="47"/>
        <v/>
      </c>
      <c r="X243" t="str">
        <f t="shared" si="48"/>
        <v xml:space="preserve"> Genau passend für Deine Brust sind Vollschalen BHs.</v>
      </c>
      <c r="Y243" t="str">
        <f t="shared" si="49"/>
        <v/>
      </c>
      <c r="Z243">
        <f t="shared" si="50"/>
        <v>1</v>
      </c>
      <c r="AA243">
        <f t="shared" si="51"/>
        <v>1</v>
      </c>
    </row>
    <row r="244" spans="1:27" x14ac:dyDescent="0.2">
      <c r="A244" t="s">
        <v>14</v>
      </c>
      <c r="B244" t="s">
        <v>12</v>
      </c>
      <c r="C244" t="s">
        <v>2</v>
      </c>
      <c r="D244" t="s">
        <v>10</v>
      </c>
      <c r="E244" t="s">
        <v>17</v>
      </c>
      <c r="I244" s="1" t="s">
        <v>5</v>
      </c>
      <c r="L244" s="1" t="s">
        <v>5</v>
      </c>
      <c r="M244" s="1" t="s">
        <v>5</v>
      </c>
      <c r="N244"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44" t="str">
        <f t="shared" si="40"/>
        <v>Wir empfehlen Dir vor allen Dingen BH-Typen, die Dir Stabilität und Halt geben. Dafür sind BHs mit einem Push-Up am besten geeignet.</v>
      </c>
      <c r="P244" t="str">
        <f t="shared" si="41"/>
        <v/>
      </c>
      <c r="Q244" t="str">
        <f t="shared" si="42"/>
        <v/>
      </c>
      <c r="R244" t="str">
        <f t="shared" si="43"/>
        <v/>
      </c>
      <c r="S244" t="str">
        <f t="shared" si="44"/>
        <v/>
      </c>
      <c r="T244" t="str">
        <f>IF(C244="Asymmetrisch","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44" t="str">
        <f t="shared" si="45"/>
        <v/>
      </c>
      <c r="V244" t="str">
        <f t="shared" si="46"/>
        <v/>
      </c>
      <c r="W244" t="str">
        <f t="shared" si="47"/>
        <v/>
      </c>
      <c r="X244" t="str">
        <f t="shared" si="48"/>
        <v xml:space="preserve"> Genau passend für Deine Brust sind Vollschalen BHs.</v>
      </c>
      <c r="Y244" t="str">
        <f t="shared" si="49"/>
        <v/>
      </c>
      <c r="Z244">
        <f t="shared" si="50"/>
        <v>1</v>
      </c>
      <c r="AA244">
        <f t="shared" si="51"/>
        <v>1</v>
      </c>
    </row>
    <row r="245" spans="1:27" x14ac:dyDescent="0.2">
      <c r="A245" t="s">
        <v>14</v>
      </c>
      <c r="B245" t="s">
        <v>12</v>
      </c>
      <c r="C245" t="s">
        <v>11</v>
      </c>
      <c r="D245" t="s">
        <v>3</v>
      </c>
      <c r="E245" t="s">
        <v>17</v>
      </c>
      <c r="I245" s="1" t="s">
        <v>5</v>
      </c>
      <c r="K245" s="1" t="s">
        <v>5</v>
      </c>
      <c r="L245" s="1" t="s">
        <v>5</v>
      </c>
      <c r="N245" t="str">
        <f t="shared" si="39"/>
        <v>Deine Brust benötigt Stabilität und Halt. Du solltest entweder einen Push-Up BH oder einen leicht wattierten BH tragen. Genau passend für Deine Brust sind Vollschalen BHs.</v>
      </c>
      <c r="O245" t="str">
        <f t="shared" si="40"/>
        <v/>
      </c>
      <c r="P245" t="str">
        <f t="shared" si="41"/>
        <v/>
      </c>
      <c r="Q245" t="str">
        <f t="shared" si="42"/>
        <v>Deine Brust benötigt Stabilität und Halt. Du solltest entweder einen Push-Up BH oder einen leicht wattierten BH tragen.</v>
      </c>
      <c r="R245" t="str">
        <f t="shared" si="43"/>
        <v/>
      </c>
      <c r="S245" t="str">
        <f t="shared" si="44"/>
        <v/>
      </c>
      <c r="T245" t="str">
        <f>IF(C245="Asymmetrisch"," Idealerweise bietet Dein BH die Möglichkeit ein Pad herauszunehmen, um die unterschiedliche Größe Deiner Brüste auszugleichen","")</f>
        <v/>
      </c>
      <c r="U245" t="str">
        <f t="shared" si="45"/>
        <v/>
      </c>
      <c r="V245" t="str">
        <f t="shared" si="46"/>
        <v/>
      </c>
      <c r="W245" t="str">
        <f t="shared" si="47"/>
        <v/>
      </c>
      <c r="X245" t="str">
        <f t="shared" si="48"/>
        <v xml:space="preserve"> Genau passend für Deine Brust sind Vollschalen BHs.</v>
      </c>
      <c r="Y245" t="str">
        <f t="shared" si="49"/>
        <v/>
      </c>
      <c r="Z245">
        <f t="shared" si="50"/>
        <v>1</v>
      </c>
      <c r="AA245">
        <f t="shared" si="51"/>
        <v>1</v>
      </c>
    </row>
    <row r="246" spans="1:27" x14ac:dyDescent="0.2">
      <c r="A246" t="s">
        <v>14</v>
      </c>
      <c r="B246" t="s">
        <v>12</v>
      </c>
      <c r="C246" t="s">
        <v>11</v>
      </c>
      <c r="D246" t="s">
        <v>9</v>
      </c>
      <c r="E246" t="s">
        <v>17</v>
      </c>
      <c r="I246" s="1" t="s">
        <v>5</v>
      </c>
      <c r="K246" s="1" t="s">
        <v>5</v>
      </c>
      <c r="L246" s="1" t="s">
        <v>5</v>
      </c>
      <c r="M246" s="1" t="s">
        <v>5</v>
      </c>
      <c r="N246" t="str">
        <f t="shared" si="39"/>
        <v>Deine Brust benötigt Stabilität und Halt. Du solltest entweder einen Push-Up BH oder einen leicht wattierten BH tragen. Genau passend für Deine Brust sind Vollschalen BHs.</v>
      </c>
      <c r="O246" t="str">
        <f t="shared" si="40"/>
        <v/>
      </c>
      <c r="P246" t="str">
        <f t="shared" si="41"/>
        <v/>
      </c>
      <c r="Q246" t="str">
        <f t="shared" si="42"/>
        <v>Deine Brust benötigt Stabilität und Halt. Du solltest entweder einen Push-Up BH oder einen leicht wattierten BH tragen.</v>
      </c>
      <c r="R246" t="str">
        <f t="shared" si="43"/>
        <v/>
      </c>
      <c r="S246" t="str">
        <f t="shared" si="44"/>
        <v/>
      </c>
      <c r="T246" t="str">
        <f>IF(C246="Asymmetrisch"," Idealerweise bietet Dein BH die Möglichkeit ein Pad herauszunehmen, um die unterschiedliche Größe Deiner Brüste auszugleichen","")</f>
        <v/>
      </c>
      <c r="U246" t="str">
        <f t="shared" si="45"/>
        <v/>
      </c>
      <c r="V246" t="str">
        <f t="shared" si="46"/>
        <v/>
      </c>
      <c r="W246" t="str">
        <f t="shared" si="47"/>
        <v/>
      </c>
      <c r="X246" t="str">
        <f t="shared" si="48"/>
        <v xml:space="preserve"> Genau passend für Deine Brust sind Vollschalen BHs.</v>
      </c>
      <c r="Y246" t="str">
        <f t="shared" si="49"/>
        <v/>
      </c>
      <c r="Z246">
        <f t="shared" si="50"/>
        <v>1</v>
      </c>
      <c r="AA246">
        <f t="shared" si="51"/>
        <v>1</v>
      </c>
    </row>
    <row r="247" spans="1:27" x14ac:dyDescent="0.2">
      <c r="A247" t="s">
        <v>14</v>
      </c>
      <c r="B247" t="s">
        <v>12</v>
      </c>
      <c r="C247" t="s">
        <v>11</v>
      </c>
      <c r="D247" t="s">
        <v>10</v>
      </c>
      <c r="E247" t="s">
        <v>17</v>
      </c>
      <c r="I247" s="1" t="s">
        <v>5</v>
      </c>
      <c r="K247" s="1" t="s">
        <v>5</v>
      </c>
      <c r="L247" s="1" t="s">
        <v>5</v>
      </c>
      <c r="M247" s="1" t="s">
        <v>5</v>
      </c>
      <c r="N247" t="str">
        <f t="shared" si="39"/>
        <v>Deine Brust benötigt Stabilität und Halt. Du solltest entweder einen Push-Up BH oder einen leicht wattierten BH tragen. Genau passend für Deine Brust sind Vollschalen BHs.</v>
      </c>
      <c r="O247" t="str">
        <f t="shared" si="40"/>
        <v/>
      </c>
      <c r="P247" t="str">
        <f t="shared" si="41"/>
        <v/>
      </c>
      <c r="Q247" t="str">
        <f t="shared" si="42"/>
        <v>Deine Brust benötigt Stabilität und Halt. Du solltest entweder einen Push-Up BH oder einen leicht wattierten BH tragen.</v>
      </c>
      <c r="R247" t="str">
        <f t="shared" si="43"/>
        <v/>
      </c>
      <c r="S247" t="str">
        <f t="shared" si="44"/>
        <v/>
      </c>
      <c r="T247" t="str">
        <f>IF(C247="Asymmetrisch"," Idealerweise bietet Dein BH die Möglichkeit ein Pad herauszunehmen, um die unterschiedliche Größe Deiner Brüste auszugleichen","")</f>
        <v/>
      </c>
      <c r="U247" t="str">
        <f t="shared" si="45"/>
        <v/>
      </c>
      <c r="V247" t="str">
        <f t="shared" si="46"/>
        <v/>
      </c>
      <c r="W247" t="str">
        <f t="shared" si="47"/>
        <v/>
      </c>
      <c r="X247" t="str">
        <f t="shared" si="48"/>
        <v xml:space="preserve"> Genau passend für Deine Brust sind Vollschalen BHs.</v>
      </c>
      <c r="Y247" t="str">
        <f t="shared" si="49"/>
        <v/>
      </c>
      <c r="Z247">
        <f t="shared" si="50"/>
        <v>1</v>
      </c>
      <c r="AA247">
        <f t="shared" si="51"/>
        <v>1</v>
      </c>
    </row>
    <row r="248" spans="1:27" x14ac:dyDescent="0.2">
      <c r="A248" t="s">
        <v>14</v>
      </c>
      <c r="B248" t="s">
        <v>13</v>
      </c>
      <c r="C248" t="s">
        <v>2</v>
      </c>
      <c r="D248" t="s">
        <v>3</v>
      </c>
      <c r="E248" t="s">
        <v>17</v>
      </c>
      <c r="I248" s="1" t="s">
        <v>5</v>
      </c>
      <c r="K248" s="1" t="s">
        <v>5</v>
      </c>
      <c r="L248" s="1" t="s">
        <v>5</v>
      </c>
      <c r="N248"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248" t="str">
        <f t="shared" si="40"/>
        <v/>
      </c>
      <c r="P248" t="str">
        <f t="shared" si="41"/>
        <v/>
      </c>
      <c r="Q248" t="str">
        <f t="shared" si="42"/>
        <v>Deine Brust benötigt Stabilität und Halt. Du solltest entweder einen Push-Up BH oder einen leicht wattierten BH tragen.</v>
      </c>
      <c r="R248" t="str">
        <f t="shared" si="43"/>
        <v/>
      </c>
      <c r="S248" t="str">
        <f t="shared" si="44"/>
        <v/>
      </c>
      <c r="T248" t="str">
        <f>IF(C248="Asymmetrisch","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48" t="str">
        <f t="shared" si="45"/>
        <v/>
      </c>
      <c r="V248" t="str">
        <f t="shared" si="46"/>
        <v/>
      </c>
      <c r="W248" t="str">
        <f t="shared" si="47"/>
        <v/>
      </c>
      <c r="X248" t="str">
        <f t="shared" si="48"/>
        <v xml:space="preserve"> Genau passend für Deine Brust sind Vollschalen BHs.</v>
      </c>
      <c r="Y248" t="str">
        <f t="shared" si="49"/>
        <v/>
      </c>
      <c r="Z248">
        <f t="shared" si="50"/>
        <v>1</v>
      </c>
      <c r="AA248">
        <f t="shared" si="51"/>
        <v>1</v>
      </c>
    </row>
    <row r="249" spans="1:27" x14ac:dyDescent="0.2">
      <c r="A249" t="s">
        <v>14</v>
      </c>
      <c r="B249" t="s">
        <v>13</v>
      </c>
      <c r="C249" t="s">
        <v>2</v>
      </c>
      <c r="D249" t="s">
        <v>9</v>
      </c>
      <c r="E249" t="s">
        <v>17</v>
      </c>
      <c r="I249" s="1" t="s">
        <v>5</v>
      </c>
      <c r="K249" s="1" t="s">
        <v>5</v>
      </c>
      <c r="L249" s="1" t="s">
        <v>5</v>
      </c>
      <c r="M249" s="1" t="s">
        <v>5</v>
      </c>
      <c r="N249"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249" t="str">
        <f t="shared" si="40"/>
        <v/>
      </c>
      <c r="P249" t="str">
        <f t="shared" si="41"/>
        <v/>
      </c>
      <c r="Q249" t="str">
        <f t="shared" si="42"/>
        <v>Deine Brust benötigt Stabilität und Halt. Du solltest entweder einen Push-Up BH oder einen leicht wattierten BH tragen.</v>
      </c>
      <c r="R249" t="str">
        <f t="shared" si="43"/>
        <v/>
      </c>
      <c r="S249" t="str">
        <f t="shared" si="44"/>
        <v/>
      </c>
      <c r="T249" t="str">
        <f>IF(C249="Asymmetrisch","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49" t="str">
        <f t="shared" si="45"/>
        <v/>
      </c>
      <c r="V249" t="str">
        <f t="shared" si="46"/>
        <v/>
      </c>
      <c r="W249" t="str">
        <f t="shared" si="47"/>
        <v/>
      </c>
      <c r="X249" t="str">
        <f t="shared" si="48"/>
        <v xml:space="preserve"> Genau passend für Deine Brust sind Vollschalen BHs.</v>
      </c>
      <c r="Y249" t="str">
        <f t="shared" si="49"/>
        <v/>
      </c>
      <c r="Z249">
        <f t="shared" si="50"/>
        <v>1</v>
      </c>
      <c r="AA249">
        <f t="shared" si="51"/>
        <v>1</v>
      </c>
    </row>
    <row r="250" spans="1:27" x14ac:dyDescent="0.2">
      <c r="A250" t="s">
        <v>14</v>
      </c>
      <c r="B250" t="s">
        <v>13</v>
      </c>
      <c r="C250" t="s">
        <v>2</v>
      </c>
      <c r="D250" t="s">
        <v>10</v>
      </c>
      <c r="E250" t="s">
        <v>17</v>
      </c>
      <c r="I250" s="1" t="s">
        <v>5</v>
      </c>
      <c r="K250" s="1" t="s">
        <v>5</v>
      </c>
      <c r="L250" s="1" t="s">
        <v>5</v>
      </c>
      <c r="M250" s="1" t="s">
        <v>5</v>
      </c>
      <c r="N250" t="str">
        <f t="shared" si="39"/>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250" t="str">
        <f t="shared" si="40"/>
        <v/>
      </c>
      <c r="P250" t="str">
        <f t="shared" si="41"/>
        <v/>
      </c>
      <c r="Q250" t="str">
        <f t="shared" si="42"/>
        <v>Deine Brust benötigt Stabilität und Halt. Du solltest entweder einen Push-Up BH oder einen leicht wattierten BH tragen.</v>
      </c>
      <c r="R250" t="str">
        <f t="shared" si="43"/>
        <v/>
      </c>
      <c r="S250" t="str">
        <f t="shared" si="44"/>
        <v/>
      </c>
      <c r="T250" t="str">
        <f>IF(C250="Asymmetrisch","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50" t="str">
        <f t="shared" si="45"/>
        <v/>
      </c>
      <c r="V250" t="str">
        <f t="shared" si="46"/>
        <v/>
      </c>
      <c r="W250" t="str">
        <f t="shared" si="47"/>
        <v/>
      </c>
      <c r="X250" t="str">
        <f t="shared" si="48"/>
        <v xml:space="preserve"> Genau passend für Deine Brust sind Vollschalen BHs.</v>
      </c>
      <c r="Y250" t="str">
        <f t="shared" si="49"/>
        <v/>
      </c>
      <c r="Z250">
        <f t="shared" si="50"/>
        <v>1</v>
      </c>
      <c r="AA250">
        <f t="shared" si="51"/>
        <v>1</v>
      </c>
    </row>
    <row r="251" spans="1:27" x14ac:dyDescent="0.2">
      <c r="A251" t="s">
        <v>14</v>
      </c>
      <c r="B251" t="s">
        <v>13</v>
      </c>
      <c r="C251" t="s">
        <v>11</v>
      </c>
      <c r="D251" t="s">
        <v>3</v>
      </c>
      <c r="E251" t="s">
        <v>17</v>
      </c>
      <c r="I251" s="1" t="s">
        <v>5</v>
      </c>
      <c r="K251" s="1" t="s">
        <v>5</v>
      </c>
      <c r="L251" s="1" t="s">
        <v>5</v>
      </c>
      <c r="N251" t="str">
        <f t="shared" si="39"/>
        <v>Deine Brust benötigt Stabilität und Halt. Du solltest entweder einen Push-Up BH oder einen leicht wattierten BH tragen. Genau passend für Deine Brust sind Vollschalen BHs.</v>
      </c>
      <c r="O251" t="str">
        <f t="shared" si="40"/>
        <v/>
      </c>
      <c r="P251" t="str">
        <f t="shared" si="41"/>
        <v/>
      </c>
      <c r="Q251" t="str">
        <f t="shared" si="42"/>
        <v>Deine Brust benötigt Stabilität und Halt. Du solltest entweder einen Push-Up BH oder einen leicht wattierten BH tragen.</v>
      </c>
      <c r="R251" t="str">
        <f t="shared" si="43"/>
        <v/>
      </c>
      <c r="S251" t="str">
        <f t="shared" si="44"/>
        <v/>
      </c>
      <c r="T251" t="str">
        <f>IF(C251="Asymmetrisch"," Idealerweise bietet Dein BH die Möglichkeit ein Pad herauszunehmen, um die unterschiedliche Größe Deiner Brüste auszugleichen","")</f>
        <v/>
      </c>
      <c r="U251" t="str">
        <f t="shared" si="45"/>
        <v/>
      </c>
      <c r="V251" t="str">
        <f t="shared" si="46"/>
        <v/>
      </c>
      <c r="W251" t="str">
        <f t="shared" si="47"/>
        <v/>
      </c>
      <c r="X251" t="str">
        <f t="shared" si="48"/>
        <v xml:space="preserve"> Genau passend für Deine Brust sind Vollschalen BHs.</v>
      </c>
      <c r="Y251" t="str">
        <f t="shared" si="49"/>
        <v/>
      </c>
      <c r="Z251">
        <f t="shared" si="50"/>
        <v>1</v>
      </c>
      <c r="AA251">
        <f t="shared" si="51"/>
        <v>1</v>
      </c>
    </row>
    <row r="252" spans="1:27" x14ac:dyDescent="0.2">
      <c r="A252" t="s">
        <v>14</v>
      </c>
      <c r="B252" t="s">
        <v>13</v>
      </c>
      <c r="C252" t="s">
        <v>11</v>
      </c>
      <c r="D252" t="s">
        <v>9</v>
      </c>
      <c r="E252" t="s">
        <v>17</v>
      </c>
      <c r="I252" s="1" t="s">
        <v>5</v>
      </c>
      <c r="K252" s="1" t="s">
        <v>5</v>
      </c>
      <c r="L252" s="1" t="s">
        <v>5</v>
      </c>
      <c r="M252" s="1" t="s">
        <v>5</v>
      </c>
      <c r="N252" t="str">
        <f t="shared" si="39"/>
        <v>Deine Brust benötigt Stabilität und Halt. Du solltest entweder einen Push-Up BH oder einen leicht wattierten BH tragen. Genau passend für Deine Brust sind Vollschalen BHs.</v>
      </c>
      <c r="O252" t="str">
        <f t="shared" si="40"/>
        <v/>
      </c>
      <c r="P252" t="str">
        <f t="shared" si="41"/>
        <v/>
      </c>
      <c r="Q252" t="str">
        <f t="shared" si="42"/>
        <v>Deine Brust benötigt Stabilität und Halt. Du solltest entweder einen Push-Up BH oder einen leicht wattierten BH tragen.</v>
      </c>
      <c r="R252" t="str">
        <f t="shared" si="43"/>
        <v/>
      </c>
      <c r="S252" t="str">
        <f t="shared" si="44"/>
        <v/>
      </c>
      <c r="T252" t="str">
        <f>IF(C252="Asymmetrisch"," Idealerweise bietet Dein BH die Möglichkeit ein Pad herauszunehmen, um die unterschiedliche Größe Deiner Brüste auszugleichen","")</f>
        <v/>
      </c>
      <c r="U252" t="str">
        <f t="shared" si="45"/>
        <v/>
      </c>
      <c r="V252" t="str">
        <f t="shared" si="46"/>
        <v/>
      </c>
      <c r="W252" t="str">
        <f t="shared" si="47"/>
        <v/>
      </c>
      <c r="X252" t="str">
        <f t="shared" si="48"/>
        <v xml:space="preserve"> Genau passend für Deine Brust sind Vollschalen BHs.</v>
      </c>
      <c r="Y252" t="str">
        <f t="shared" si="49"/>
        <v/>
      </c>
      <c r="Z252">
        <f t="shared" si="50"/>
        <v>1</v>
      </c>
      <c r="AA252">
        <f t="shared" si="51"/>
        <v>1</v>
      </c>
    </row>
    <row r="253" spans="1:27" x14ac:dyDescent="0.2">
      <c r="A253" t="s">
        <v>14</v>
      </c>
      <c r="B253" t="s">
        <v>13</v>
      </c>
      <c r="C253" t="s">
        <v>11</v>
      </c>
      <c r="D253" t="s">
        <v>10</v>
      </c>
      <c r="E253" t="s">
        <v>17</v>
      </c>
      <c r="I253" s="1" t="s">
        <v>5</v>
      </c>
      <c r="K253" s="1" t="s">
        <v>5</v>
      </c>
      <c r="L253" s="1" t="s">
        <v>5</v>
      </c>
      <c r="M253" s="1" t="s">
        <v>5</v>
      </c>
      <c r="N253" t="str">
        <f t="shared" si="39"/>
        <v>Deine Brust benötigt Stabilität und Halt. Du solltest entweder einen Push-Up BH oder einen leicht wattierten BH tragen. Genau passend für Deine Brust sind Vollschalen BHs.</v>
      </c>
      <c r="O253" t="str">
        <f t="shared" si="40"/>
        <v/>
      </c>
      <c r="P253" t="str">
        <f t="shared" si="41"/>
        <v/>
      </c>
      <c r="Q253" t="str">
        <f t="shared" si="42"/>
        <v>Deine Brust benötigt Stabilität und Halt. Du solltest entweder einen Push-Up BH oder einen leicht wattierten BH tragen.</v>
      </c>
      <c r="R253" t="str">
        <f t="shared" si="43"/>
        <v/>
      </c>
      <c r="S253" t="str">
        <f t="shared" si="44"/>
        <v/>
      </c>
      <c r="T253" t="str">
        <f>IF(C253="Asymmetrisch"," Idealerweise bietet Dein BH die Möglichkeit ein Pad herauszunehmen, um die unterschiedliche Größe Deiner Brüste auszugleichen","")</f>
        <v/>
      </c>
      <c r="U253" t="str">
        <f t="shared" si="45"/>
        <v/>
      </c>
      <c r="V253" t="str">
        <f t="shared" si="46"/>
        <v/>
      </c>
      <c r="W253" t="str">
        <f t="shared" si="47"/>
        <v/>
      </c>
      <c r="X253" t="str">
        <f t="shared" si="48"/>
        <v xml:space="preserve"> Genau passend für Deine Brust sind Vollschalen BHs.</v>
      </c>
      <c r="Y253" t="str">
        <f t="shared" si="49"/>
        <v/>
      </c>
      <c r="Z253">
        <f t="shared" si="50"/>
        <v>1</v>
      </c>
      <c r="AA253">
        <f t="shared" si="51"/>
        <v>1</v>
      </c>
    </row>
    <row r="254" spans="1:27" x14ac:dyDescent="0.2">
      <c r="A254" t="s">
        <v>0</v>
      </c>
      <c r="B254" t="s">
        <v>1</v>
      </c>
      <c r="C254" t="s">
        <v>2</v>
      </c>
      <c r="D254" t="s">
        <v>3</v>
      </c>
      <c r="E254" t="s">
        <v>18</v>
      </c>
      <c r="H254" s="1" t="s">
        <v>5</v>
      </c>
      <c r="I254" s="1" t="s">
        <v>5</v>
      </c>
      <c r="L254" s="1" t="s">
        <v>5</v>
      </c>
      <c r="N254"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54" t="str">
        <f t="shared" si="40"/>
        <v>Wir empfehlen Dir vor allen Dingen BH-Typen, die Dir Stabilität und Halt geben. Dafür sind BHs mit einem Push-Up am besten geeignet.</v>
      </c>
      <c r="P254" t="str">
        <f t="shared" si="41"/>
        <v/>
      </c>
      <c r="Q254" t="str">
        <f t="shared" si="42"/>
        <v/>
      </c>
      <c r="R254" t="str">
        <f t="shared" si="43"/>
        <v/>
      </c>
      <c r="S254" t="str">
        <f t="shared" si="44"/>
        <v/>
      </c>
      <c r="T254" t="str">
        <f>IF(C254="Asymmetrisch","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54" t="str">
        <f t="shared" si="45"/>
        <v xml:space="preserve"> Genau passend für Deine Brust sind Balconette und Vollschalen BHs.</v>
      </c>
      <c r="V254" t="str">
        <f t="shared" si="46"/>
        <v/>
      </c>
      <c r="W254" t="str">
        <f t="shared" si="47"/>
        <v/>
      </c>
      <c r="X254" t="str">
        <f t="shared" si="48"/>
        <v/>
      </c>
      <c r="Y254" t="str">
        <f t="shared" si="49"/>
        <v/>
      </c>
      <c r="Z254">
        <f t="shared" si="50"/>
        <v>1</v>
      </c>
      <c r="AA254">
        <f t="shared" si="51"/>
        <v>1</v>
      </c>
    </row>
    <row r="255" spans="1:27" x14ac:dyDescent="0.2">
      <c r="A255" t="s">
        <v>0</v>
      </c>
      <c r="B255" t="s">
        <v>1</v>
      </c>
      <c r="C255" t="s">
        <v>2</v>
      </c>
      <c r="D255" t="s">
        <v>9</v>
      </c>
      <c r="E255" t="s">
        <v>18</v>
      </c>
      <c r="H255" s="1" t="s">
        <v>5</v>
      </c>
      <c r="I255" s="1" t="s">
        <v>5</v>
      </c>
      <c r="L255" s="1" t="s">
        <v>5</v>
      </c>
      <c r="M255" s="1" t="s">
        <v>5</v>
      </c>
      <c r="N255"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55" t="str">
        <f t="shared" si="40"/>
        <v>Wir empfehlen Dir vor allen Dingen BH-Typen, die Dir Stabilität und Halt geben. Dafür sind BHs mit einem Push-Up am besten geeignet.</v>
      </c>
      <c r="P255" t="str">
        <f t="shared" si="41"/>
        <v/>
      </c>
      <c r="Q255" t="str">
        <f t="shared" si="42"/>
        <v/>
      </c>
      <c r="R255" t="str">
        <f t="shared" si="43"/>
        <v/>
      </c>
      <c r="S255" t="str">
        <f t="shared" si="44"/>
        <v/>
      </c>
      <c r="T255" t="str">
        <f>IF(C255="Asymmetrisch","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55" t="str">
        <f t="shared" si="45"/>
        <v xml:space="preserve"> Genau passend für Deine Brust sind Balconette und Vollschalen BHs.</v>
      </c>
      <c r="V255" t="str">
        <f t="shared" si="46"/>
        <v/>
      </c>
      <c r="W255" t="str">
        <f t="shared" si="47"/>
        <v/>
      </c>
      <c r="X255" t="str">
        <f t="shared" si="48"/>
        <v/>
      </c>
      <c r="Y255" t="str">
        <f t="shared" si="49"/>
        <v/>
      </c>
      <c r="Z255">
        <f t="shared" si="50"/>
        <v>1</v>
      </c>
      <c r="AA255">
        <f t="shared" si="51"/>
        <v>1</v>
      </c>
    </row>
    <row r="256" spans="1:27" x14ac:dyDescent="0.2">
      <c r="A256" t="s">
        <v>0</v>
      </c>
      <c r="B256" t="s">
        <v>1</v>
      </c>
      <c r="C256" t="s">
        <v>2</v>
      </c>
      <c r="D256" t="s">
        <v>10</v>
      </c>
      <c r="E256" t="s">
        <v>18</v>
      </c>
      <c r="H256" s="1" t="s">
        <v>5</v>
      </c>
      <c r="I256" s="1" t="s">
        <v>5</v>
      </c>
      <c r="L256" s="1" t="s">
        <v>5</v>
      </c>
      <c r="M256" s="1" t="s">
        <v>5</v>
      </c>
      <c r="N256" t="str">
        <f t="shared" si="39"/>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56" t="str">
        <f t="shared" si="40"/>
        <v>Wir empfehlen Dir vor allen Dingen BH-Typen, die Dir Stabilität und Halt geben. Dafür sind BHs mit einem Push-Up am besten geeignet.</v>
      </c>
      <c r="P256" t="str">
        <f t="shared" si="41"/>
        <v/>
      </c>
      <c r="Q256" t="str">
        <f t="shared" si="42"/>
        <v/>
      </c>
      <c r="R256" t="str">
        <f t="shared" si="43"/>
        <v/>
      </c>
      <c r="S256" t="str">
        <f t="shared" si="44"/>
        <v/>
      </c>
      <c r="T256" t="str">
        <f>IF(C256="Asymmetrisch","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56" t="str">
        <f t="shared" si="45"/>
        <v xml:space="preserve"> Genau passend für Deine Brust sind Balconette und Vollschalen BHs.</v>
      </c>
      <c r="V256" t="str">
        <f t="shared" si="46"/>
        <v/>
      </c>
      <c r="W256" t="str">
        <f t="shared" si="47"/>
        <v/>
      </c>
      <c r="X256" t="str">
        <f t="shared" si="48"/>
        <v/>
      </c>
      <c r="Y256" t="str">
        <f t="shared" si="49"/>
        <v/>
      </c>
      <c r="Z256">
        <f t="shared" si="50"/>
        <v>1</v>
      </c>
      <c r="AA256">
        <f t="shared" si="51"/>
        <v>1</v>
      </c>
    </row>
    <row r="257" spans="1:27" x14ac:dyDescent="0.2">
      <c r="A257" t="s">
        <v>0</v>
      </c>
      <c r="B257" t="s">
        <v>1</v>
      </c>
      <c r="C257" t="s">
        <v>11</v>
      </c>
      <c r="D257" t="s">
        <v>3</v>
      </c>
      <c r="E257" t="s">
        <v>18</v>
      </c>
      <c r="H257" s="1" t="s">
        <v>5</v>
      </c>
      <c r="I257" s="1" t="s">
        <v>5</v>
      </c>
      <c r="L257" s="1" t="s">
        <v>5</v>
      </c>
      <c r="N257" t="str">
        <f t="shared" si="39"/>
        <v>Wir empfehlen Dir vor allen Dingen BH-Typen, die Dir Stabilität und Halt geben. Dafür sind BHs mit einem Push-Up am besten geeignet. Genau passend für Deine Brust sind Balconette und Vollschalen BHs.</v>
      </c>
      <c r="O257" t="str">
        <f t="shared" si="40"/>
        <v>Wir empfehlen Dir vor allen Dingen BH-Typen, die Dir Stabilität und Halt geben. Dafür sind BHs mit einem Push-Up am besten geeignet.</v>
      </c>
      <c r="P257" t="str">
        <f t="shared" si="41"/>
        <v/>
      </c>
      <c r="Q257" t="str">
        <f t="shared" si="42"/>
        <v/>
      </c>
      <c r="R257" t="str">
        <f t="shared" si="43"/>
        <v/>
      </c>
      <c r="S257" t="str">
        <f t="shared" si="44"/>
        <v/>
      </c>
      <c r="T257" t="str">
        <f>IF(C257="Asymmetrisch"," Idealerweise bietet Dein BH die Möglichkeit ein Pad herauszunehmen, um die unterschiedliche Größe Deiner Brüste auszugleichen","")</f>
        <v/>
      </c>
      <c r="U257" t="str">
        <f t="shared" si="45"/>
        <v xml:space="preserve"> Genau passend für Deine Brust sind Balconette und Vollschalen BHs.</v>
      </c>
      <c r="V257" t="str">
        <f t="shared" si="46"/>
        <v/>
      </c>
      <c r="W257" t="str">
        <f t="shared" si="47"/>
        <v/>
      </c>
      <c r="X257" t="str">
        <f t="shared" si="48"/>
        <v/>
      </c>
      <c r="Y257" t="str">
        <f t="shared" si="49"/>
        <v/>
      </c>
      <c r="Z257">
        <f t="shared" si="50"/>
        <v>1</v>
      </c>
      <c r="AA257">
        <f t="shared" si="51"/>
        <v>1</v>
      </c>
    </row>
    <row r="258" spans="1:27" x14ac:dyDescent="0.2">
      <c r="A258" t="s">
        <v>0</v>
      </c>
      <c r="B258" t="s">
        <v>1</v>
      </c>
      <c r="C258" t="s">
        <v>11</v>
      </c>
      <c r="D258" t="s">
        <v>9</v>
      </c>
      <c r="E258" t="s">
        <v>18</v>
      </c>
      <c r="G258" s="1" t="s">
        <v>5</v>
      </c>
      <c r="H258" s="1" t="s">
        <v>5</v>
      </c>
      <c r="I258" s="1" t="s">
        <v>5</v>
      </c>
      <c r="L258" s="1" t="s">
        <v>5</v>
      </c>
      <c r="M258" s="1" t="s">
        <v>5</v>
      </c>
      <c r="N258" t="str">
        <f t="shared" si="39"/>
        <v>Wir empfehlen Dir vor allen Dingen BH-Typen, die Dir Stabilität und Halt geben. Dafür sind BHs mit einem Push-Up am besten geeignet. Genau passend für Deine Brust sind Bralettes, Balconette und Vollschalen BHs.</v>
      </c>
      <c r="O258" t="str">
        <f t="shared" si="40"/>
        <v>Wir empfehlen Dir vor allen Dingen BH-Typen, die Dir Stabilität und Halt geben. Dafür sind BHs mit einem Push-Up am besten geeignet.</v>
      </c>
      <c r="P258" t="str">
        <f t="shared" si="41"/>
        <v/>
      </c>
      <c r="Q258" t="str">
        <f t="shared" si="42"/>
        <v/>
      </c>
      <c r="R258" t="str">
        <f t="shared" si="43"/>
        <v/>
      </c>
      <c r="S258" t="str">
        <f t="shared" si="44"/>
        <v/>
      </c>
      <c r="T258" t="str">
        <f>IF(C258="Asymmetrisch"," Idealerweise bietet Dein BH die Möglichkeit ein Pad herauszunehmen, um die unterschiedliche Größe Deiner Brüste auszugleichen","")</f>
        <v/>
      </c>
      <c r="U258" t="str">
        <f t="shared" si="45"/>
        <v/>
      </c>
      <c r="V258" t="str">
        <f t="shared" si="46"/>
        <v xml:space="preserve"> Genau passend für Deine Brust sind Bralettes, Balconette und Vollschalen BHs.</v>
      </c>
      <c r="W258" t="str">
        <f t="shared" si="47"/>
        <v/>
      </c>
      <c r="X258" t="str">
        <f t="shared" si="48"/>
        <v/>
      </c>
      <c r="Y258" t="str">
        <f t="shared" si="49"/>
        <v/>
      </c>
      <c r="Z258">
        <f t="shared" si="50"/>
        <v>1</v>
      </c>
      <c r="AA258">
        <f t="shared" si="51"/>
        <v>1</v>
      </c>
    </row>
    <row r="259" spans="1:27" x14ac:dyDescent="0.2">
      <c r="A259" t="s">
        <v>0</v>
      </c>
      <c r="B259" t="s">
        <v>1</v>
      </c>
      <c r="C259" t="s">
        <v>11</v>
      </c>
      <c r="D259" t="s">
        <v>10</v>
      </c>
      <c r="E259" t="s">
        <v>18</v>
      </c>
      <c r="G259" s="1" t="s">
        <v>5</v>
      </c>
      <c r="H259" s="1" t="s">
        <v>5</v>
      </c>
      <c r="I259" s="1" t="s">
        <v>5</v>
      </c>
      <c r="L259" s="1" t="s">
        <v>5</v>
      </c>
      <c r="M259" s="1" t="s">
        <v>5</v>
      </c>
      <c r="N259" t="str">
        <f t="shared" ref="N259:N322" si="52">O259&amp;P259&amp;Q259&amp;R259&amp;S259&amp;T259&amp;U259&amp;V259&amp;W259&amp;X259&amp;Y259</f>
        <v>Wir empfehlen Dir vor allen Dingen BH-Typen, die Dir Stabilität und Halt geben. Dafür sind BHs mit einem Push-Up am besten geeignet. Genau passend für Deine Brust sind Bralettes, Balconette und Vollschalen BHs.</v>
      </c>
      <c r="O259" t="str">
        <f t="shared" ref="O259:O322" si="53">IF(AND(L259="x",K259="",J259=""),"Wir empfehlen Dir vor allen Dingen BH-Typen, die Dir Stabilität und Halt geben. Dafür sind BHs mit einem Push-Up am besten geeignet.","")</f>
        <v>Wir empfehlen Dir vor allen Dingen BH-Typen, die Dir Stabilität und Halt geben. Dafür sind BHs mit einem Push-Up am besten geeignet.</v>
      </c>
      <c r="P259" t="str">
        <f t="shared" ref="P259:P322" si="54">IF(AND(K259="x",L259="",J259=""),"Für deinen BH Typ ist es nicht notwendig, einen Push Up BH zu verwenden. Unwattierte BHs sind am besten geeignet. Ein Push-Up BH kann bei dir sogar den Effekt, dass die Brust aus dem BH herausrutscht.","")</f>
        <v/>
      </c>
      <c r="Q259" t="str">
        <f t="shared" ref="Q259:Q322" si="55">IF(AND(K259="x",L259="x",J259=""),"Deine Brust benötigt Stabilität und Halt. Du solltest entweder einen Push-Up BH oder einen leicht wattierten BH tragen.","")</f>
        <v/>
      </c>
      <c r="R259" t="str">
        <f t="shared" ref="R259:R322" si="56">IF(AND(K259="x",L259="",J259="x"),"Deine Brust benötigt nur begrenz Stabilität und Halt durch einen BH. Du kannst sowohl einen unwattierten oder einen leicht wattierten BH tragen.","")</f>
        <v/>
      </c>
      <c r="S259" t="str">
        <f t="shared" ref="S259:S322" si="57">IF(AND(K259="x",L259="x",J259="x"),"Deine Brust benötigt Stabilität und Halt. Du solltest entweder einen Push-Up BH, einen leicht wattierten BH oder einen Doppel Push-Up BH tragen.","")</f>
        <v/>
      </c>
      <c r="T259" t="str">
        <f>IF(C259="Asymmetrisch"," Idealerweise bietet Dein BH die Möglichkeit ein Pad herauszunehmen, um die unterschiedliche Größe Deiner Brüste auszugleichen","")</f>
        <v/>
      </c>
      <c r="U259" t="str">
        <f t="shared" ref="U259:U322" si="58">IF(AND(F259="",G259="",H259="x",I259="x")," Genau passend für Deine Brust sind Balconette und Vollschalen BHs.","")</f>
        <v/>
      </c>
      <c r="V259" t="str">
        <f t="shared" ref="V259:V322" si="59">IF(AND(F259="",G259="x",H259="x",I259="x")," Genau passend für Deine Brust sind Bralettes, Balconette und Vollschalen BHs.","")</f>
        <v xml:space="preserve"> Genau passend für Deine Brust sind Bralettes, Balconette und Vollschalen BHs.</v>
      </c>
      <c r="W259" t="str">
        <f t="shared" ref="W259:W322" si="60">IF(AND(F259="x",G259="x",H259="x",I259="x")," Genau passend für Deine Brust sind Bralettes, Balconette, Vollschalen BHs und BHs mit einem tiefen Ausschnitt.","")</f>
        <v/>
      </c>
      <c r="X259" t="str">
        <f t="shared" ref="X259:X322" si="61">IF(AND(F259="",G259="",H259="",I259="x")," Genau passend für Deine Brust sind Vollschalen BHs.","")</f>
        <v/>
      </c>
      <c r="Y259" t="str">
        <f t="shared" ref="Y259:Y322" si="62">IF(AND(F259="x",G259="",H259="x",I259="x")," Genau passend für Deine Brust sind Bralettes, Balconette und Vollschalen BHs.","")</f>
        <v/>
      </c>
      <c r="Z259">
        <f t="shared" ref="Z259:Z322" si="63">5-COUNTIF(U259:Y259,"")</f>
        <v>1</v>
      </c>
      <c r="AA259">
        <f t="shared" ref="AA259:AA322" si="64">5-COUNTIF(O259:S259,"")</f>
        <v>1</v>
      </c>
    </row>
    <row r="260" spans="1:27" x14ac:dyDescent="0.2">
      <c r="A260" t="s">
        <v>0</v>
      </c>
      <c r="B260" t="s">
        <v>12</v>
      </c>
      <c r="C260" t="s">
        <v>2</v>
      </c>
      <c r="D260" t="s">
        <v>3</v>
      </c>
      <c r="E260" t="s">
        <v>18</v>
      </c>
      <c r="H260" s="1" t="s">
        <v>5</v>
      </c>
      <c r="I260" s="1" t="s">
        <v>5</v>
      </c>
      <c r="L260" s="1" t="s">
        <v>5</v>
      </c>
      <c r="N260"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60" t="str">
        <f t="shared" si="53"/>
        <v>Wir empfehlen Dir vor allen Dingen BH-Typen, die Dir Stabilität und Halt geben. Dafür sind BHs mit einem Push-Up am besten geeignet.</v>
      </c>
      <c r="P260" t="str">
        <f t="shared" si="54"/>
        <v/>
      </c>
      <c r="Q260" t="str">
        <f t="shared" si="55"/>
        <v/>
      </c>
      <c r="R260" t="str">
        <f t="shared" si="56"/>
        <v/>
      </c>
      <c r="S260" t="str">
        <f t="shared" si="57"/>
        <v/>
      </c>
      <c r="T260" t="str">
        <f>IF(C260="Asymmetrisch","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60" t="str">
        <f t="shared" si="58"/>
        <v xml:space="preserve"> Genau passend für Deine Brust sind Balconette und Vollschalen BHs.</v>
      </c>
      <c r="V260" t="str">
        <f t="shared" si="59"/>
        <v/>
      </c>
      <c r="W260" t="str">
        <f t="shared" si="60"/>
        <v/>
      </c>
      <c r="X260" t="str">
        <f t="shared" si="61"/>
        <v/>
      </c>
      <c r="Y260" t="str">
        <f t="shared" si="62"/>
        <v/>
      </c>
      <c r="Z260">
        <f t="shared" si="63"/>
        <v>1</v>
      </c>
      <c r="AA260">
        <f t="shared" si="64"/>
        <v>1</v>
      </c>
    </row>
    <row r="261" spans="1:27" x14ac:dyDescent="0.2">
      <c r="A261" t="s">
        <v>0</v>
      </c>
      <c r="B261" t="s">
        <v>12</v>
      </c>
      <c r="C261" t="s">
        <v>2</v>
      </c>
      <c r="D261" t="s">
        <v>9</v>
      </c>
      <c r="E261" t="s">
        <v>18</v>
      </c>
      <c r="H261" s="1" t="s">
        <v>5</v>
      </c>
      <c r="I261" s="1" t="s">
        <v>5</v>
      </c>
      <c r="L261" s="1" t="s">
        <v>5</v>
      </c>
      <c r="M261" s="1" t="s">
        <v>5</v>
      </c>
      <c r="N261"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61" t="str">
        <f t="shared" si="53"/>
        <v>Wir empfehlen Dir vor allen Dingen BH-Typen, die Dir Stabilität und Halt geben. Dafür sind BHs mit einem Push-Up am besten geeignet.</v>
      </c>
      <c r="P261" t="str">
        <f t="shared" si="54"/>
        <v/>
      </c>
      <c r="Q261" t="str">
        <f t="shared" si="55"/>
        <v/>
      </c>
      <c r="R261" t="str">
        <f t="shared" si="56"/>
        <v/>
      </c>
      <c r="S261" t="str">
        <f t="shared" si="57"/>
        <v/>
      </c>
      <c r="T261" t="str">
        <f>IF(C261="Asymmetrisch","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61" t="str">
        <f t="shared" si="58"/>
        <v xml:space="preserve"> Genau passend für Deine Brust sind Balconette und Vollschalen BHs.</v>
      </c>
      <c r="V261" t="str">
        <f t="shared" si="59"/>
        <v/>
      </c>
      <c r="W261" t="str">
        <f t="shared" si="60"/>
        <v/>
      </c>
      <c r="X261" t="str">
        <f t="shared" si="61"/>
        <v/>
      </c>
      <c r="Y261" t="str">
        <f t="shared" si="62"/>
        <v/>
      </c>
      <c r="Z261">
        <f t="shared" si="63"/>
        <v>1</v>
      </c>
      <c r="AA261">
        <f t="shared" si="64"/>
        <v>1</v>
      </c>
    </row>
    <row r="262" spans="1:27" x14ac:dyDescent="0.2">
      <c r="A262" t="s">
        <v>0</v>
      </c>
      <c r="B262" t="s">
        <v>12</v>
      </c>
      <c r="C262" t="s">
        <v>2</v>
      </c>
      <c r="D262" t="s">
        <v>10</v>
      </c>
      <c r="E262" t="s">
        <v>18</v>
      </c>
      <c r="H262" s="1" t="s">
        <v>5</v>
      </c>
      <c r="I262" s="1" t="s">
        <v>5</v>
      </c>
      <c r="L262" s="1" t="s">
        <v>5</v>
      </c>
      <c r="M262" s="1" t="s">
        <v>5</v>
      </c>
      <c r="N262"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62" t="str">
        <f t="shared" si="53"/>
        <v>Wir empfehlen Dir vor allen Dingen BH-Typen, die Dir Stabilität und Halt geben. Dafür sind BHs mit einem Push-Up am besten geeignet.</v>
      </c>
      <c r="P262" t="str">
        <f t="shared" si="54"/>
        <v/>
      </c>
      <c r="Q262" t="str">
        <f t="shared" si="55"/>
        <v/>
      </c>
      <c r="R262" t="str">
        <f t="shared" si="56"/>
        <v/>
      </c>
      <c r="S262" t="str">
        <f t="shared" si="57"/>
        <v/>
      </c>
      <c r="T262" t="str">
        <f>IF(C262="Asymmetrisch","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62" t="str">
        <f t="shared" si="58"/>
        <v xml:space="preserve"> Genau passend für Deine Brust sind Balconette und Vollschalen BHs.</v>
      </c>
      <c r="V262" t="str">
        <f t="shared" si="59"/>
        <v/>
      </c>
      <c r="W262" t="str">
        <f t="shared" si="60"/>
        <v/>
      </c>
      <c r="X262" t="str">
        <f t="shared" si="61"/>
        <v/>
      </c>
      <c r="Y262" t="str">
        <f t="shared" si="62"/>
        <v/>
      </c>
      <c r="Z262">
        <f t="shared" si="63"/>
        <v>1</v>
      </c>
      <c r="AA262">
        <f t="shared" si="64"/>
        <v>1</v>
      </c>
    </row>
    <row r="263" spans="1:27" x14ac:dyDescent="0.2">
      <c r="A263" t="s">
        <v>0</v>
      </c>
      <c r="B263" t="s">
        <v>12</v>
      </c>
      <c r="C263" t="s">
        <v>11</v>
      </c>
      <c r="D263" t="s">
        <v>3</v>
      </c>
      <c r="E263" t="s">
        <v>18</v>
      </c>
      <c r="H263" s="1" t="s">
        <v>5</v>
      </c>
      <c r="I263" s="1" t="s">
        <v>5</v>
      </c>
      <c r="K263" s="1" t="s">
        <v>5</v>
      </c>
      <c r="L263" s="1" t="s">
        <v>5</v>
      </c>
      <c r="N263" t="str">
        <f t="shared" si="52"/>
        <v>Deine Brust benötigt Stabilität und Halt. Du solltest entweder einen Push-Up BH oder einen leicht wattierten BH tragen. Genau passend für Deine Brust sind Balconette und Vollschalen BHs.</v>
      </c>
      <c r="O263" t="str">
        <f t="shared" si="53"/>
        <v/>
      </c>
      <c r="P263" t="str">
        <f t="shared" si="54"/>
        <v/>
      </c>
      <c r="Q263" t="str">
        <f t="shared" si="55"/>
        <v>Deine Brust benötigt Stabilität und Halt. Du solltest entweder einen Push-Up BH oder einen leicht wattierten BH tragen.</v>
      </c>
      <c r="R263" t="str">
        <f t="shared" si="56"/>
        <v/>
      </c>
      <c r="S263" t="str">
        <f t="shared" si="57"/>
        <v/>
      </c>
      <c r="T263" t="str">
        <f>IF(C263="Asymmetrisch"," Idealerweise bietet Dein BH die Möglichkeit ein Pad herauszunehmen, um die unterschiedliche Größe Deiner Brüste auszugleichen","")</f>
        <v/>
      </c>
      <c r="U263" t="str">
        <f t="shared" si="58"/>
        <v xml:space="preserve"> Genau passend für Deine Brust sind Balconette und Vollschalen BHs.</v>
      </c>
      <c r="V263" t="str">
        <f t="shared" si="59"/>
        <v/>
      </c>
      <c r="W263" t="str">
        <f t="shared" si="60"/>
        <v/>
      </c>
      <c r="X263" t="str">
        <f t="shared" si="61"/>
        <v/>
      </c>
      <c r="Y263" t="str">
        <f t="shared" si="62"/>
        <v/>
      </c>
      <c r="Z263">
        <f t="shared" si="63"/>
        <v>1</v>
      </c>
      <c r="AA263">
        <f t="shared" si="64"/>
        <v>1</v>
      </c>
    </row>
    <row r="264" spans="1:27" x14ac:dyDescent="0.2">
      <c r="A264" t="s">
        <v>0</v>
      </c>
      <c r="B264" t="s">
        <v>12</v>
      </c>
      <c r="C264" t="s">
        <v>11</v>
      </c>
      <c r="D264" t="s">
        <v>9</v>
      </c>
      <c r="E264" t="s">
        <v>18</v>
      </c>
      <c r="G264" s="1" t="s">
        <v>5</v>
      </c>
      <c r="H264" s="1" t="s">
        <v>5</v>
      </c>
      <c r="I264" s="1" t="s">
        <v>5</v>
      </c>
      <c r="K264" s="1" t="s">
        <v>5</v>
      </c>
      <c r="L264" s="1" t="s">
        <v>5</v>
      </c>
      <c r="M264" s="1" t="s">
        <v>5</v>
      </c>
      <c r="N264" t="str">
        <f t="shared" si="52"/>
        <v>Deine Brust benötigt Stabilität und Halt. Du solltest entweder einen Push-Up BH oder einen leicht wattierten BH tragen. Genau passend für Deine Brust sind Bralettes, Balconette und Vollschalen BHs.</v>
      </c>
      <c r="O264" t="str">
        <f t="shared" si="53"/>
        <v/>
      </c>
      <c r="P264" t="str">
        <f t="shared" si="54"/>
        <v/>
      </c>
      <c r="Q264" t="str">
        <f t="shared" si="55"/>
        <v>Deine Brust benötigt Stabilität und Halt. Du solltest entweder einen Push-Up BH oder einen leicht wattierten BH tragen.</v>
      </c>
      <c r="R264" t="str">
        <f t="shared" si="56"/>
        <v/>
      </c>
      <c r="S264" t="str">
        <f t="shared" si="57"/>
        <v/>
      </c>
      <c r="T264" t="str">
        <f>IF(C264="Asymmetrisch"," Idealerweise bietet Dein BH die Möglichkeit ein Pad herauszunehmen, um die unterschiedliche Größe Deiner Brüste auszugleichen","")</f>
        <v/>
      </c>
      <c r="U264" t="str">
        <f t="shared" si="58"/>
        <v/>
      </c>
      <c r="V264" t="str">
        <f t="shared" si="59"/>
        <v xml:space="preserve"> Genau passend für Deine Brust sind Bralettes, Balconette und Vollschalen BHs.</v>
      </c>
      <c r="W264" t="str">
        <f t="shared" si="60"/>
        <v/>
      </c>
      <c r="X264" t="str">
        <f t="shared" si="61"/>
        <v/>
      </c>
      <c r="Y264" t="str">
        <f t="shared" si="62"/>
        <v/>
      </c>
      <c r="Z264">
        <f t="shared" si="63"/>
        <v>1</v>
      </c>
      <c r="AA264">
        <f t="shared" si="64"/>
        <v>1</v>
      </c>
    </row>
    <row r="265" spans="1:27" x14ac:dyDescent="0.2">
      <c r="A265" t="s">
        <v>0</v>
      </c>
      <c r="B265" t="s">
        <v>12</v>
      </c>
      <c r="C265" t="s">
        <v>11</v>
      </c>
      <c r="D265" t="s">
        <v>10</v>
      </c>
      <c r="E265" t="s">
        <v>18</v>
      </c>
      <c r="G265" s="1" t="s">
        <v>5</v>
      </c>
      <c r="H265" s="1" t="s">
        <v>5</v>
      </c>
      <c r="I265" s="1" t="s">
        <v>5</v>
      </c>
      <c r="K265" s="1" t="s">
        <v>5</v>
      </c>
      <c r="L265" s="1" t="s">
        <v>5</v>
      </c>
      <c r="M265" s="1" t="s">
        <v>5</v>
      </c>
      <c r="N265" t="str">
        <f t="shared" si="52"/>
        <v>Deine Brust benötigt Stabilität und Halt. Du solltest entweder einen Push-Up BH oder einen leicht wattierten BH tragen. Genau passend für Deine Brust sind Bralettes, Balconette und Vollschalen BHs.</v>
      </c>
      <c r="O265" t="str">
        <f t="shared" si="53"/>
        <v/>
      </c>
      <c r="P265" t="str">
        <f t="shared" si="54"/>
        <v/>
      </c>
      <c r="Q265" t="str">
        <f t="shared" si="55"/>
        <v>Deine Brust benötigt Stabilität und Halt. Du solltest entweder einen Push-Up BH oder einen leicht wattierten BH tragen.</v>
      </c>
      <c r="R265" t="str">
        <f t="shared" si="56"/>
        <v/>
      </c>
      <c r="S265" t="str">
        <f t="shared" si="57"/>
        <v/>
      </c>
      <c r="T265" t="str">
        <f>IF(C265="Asymmetrisch"," Idealerweise bietet Dein BH die Möglichkeit ein Pad herauszunehmen, um die unterschiedliche Größe Deiner Brüste auszugleichen","")</f>
        <v/>
      </c>
      <c r="U265" t="str">
        <f t="shared" si="58"/>
        <v/>
      </c>
      <c r="V265" t="str">
        <f t="shared" si="59"/>
        <v xml:space="preserve"> Genau passend für Deine Brust sind Bralettes, Balconette und Vollschalen BHs.</v>
      </c>
      <c r="W265" t="str">
        <f t="shared" si="60"/>
        <v/>
      </c>
      <c r="X265" t="str">
        <f t="shared" si="61"/>
        <v/>
      </c>
      <c r="Y265" t="str">
        <f t="shared" si="62"/>
        <v/>
      </c>
      <c r="Z265">
        <f t="shared" si="63"/>
        <v>1</v>
      </c>
      <c r="AA265">
        <f t="shared" si="64"/>
        <v>1</v>
      </c>
    </row>
    <row r="266" spans="1:27" x14ac:dyDescent="0.2">
      <c r="A266" t="s">
        <v>0</v>
      </c>
      <c r="B266" t="s">
        <v>13</v>
      </c>
      <c r="C266" t="s">
        <v>2</v>
      </c>
      <c r="D266" t="s">
        <v>3</v>
      </c>
      <c r="E266" t="s">
        <v>18</v>
      </c>
      <c r="H266" s="1" t="s">
        <v>5</v>
      </c>
      <c r="I266" s="1" t="s">
        <v>5</v>
      </c>
      <c r="K266" s="1" t="s">
        <v>5</v>
      </c>
      <c r="L266" s="1" t="s">
        <v>5</v>
      </c>
      <c r="N266"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266" t="str">
        <f t="shared" si="53"/>
        <v/>
      </c>
      <c r="P266" t="str">
        <f t="shared" si="54"/>
        <v/>
      </c>
      <c r="Q266" t="str">
        <f t="shared" si="55"/>
        <v>Deine Brust benötigt Stabilität und Halt. Du solltest entweder einen Push-Up BH oder einen leicht wattierten BH tragen.</v>
      </c>
      <c r="R266" t="str">
        <f t="shared" si="56"/>
        <v/>
      </c>
      <c r="S266" t="str">
        <f t="shared" si="57"/>
        <v/>
      </c>
      <c r="T266" t="str">
        <f>IF(C266="Asymmetrisch","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66" t="str">
        <f t="shared" si="58"/>
        <v xml:space="preserve"> Genau passend für Deine Brust sind Balconette und Vollschalen BHs.</v>
      </c>
      <c r="V266" t="str">
        <f t="shared" si="59"/>
        <v/>
      </c>
      <c r="W266" t="str">
        <f t="shared" si="60"/>
        <v/>
      </c>
      <c r="X266" t="str">
        <f t="shared" si="61"/>
        <v/>
      </c>
      <c r="Y266" t="str">
        <f t="shared" si="62"/>
        <v/>
      </c>
      <c r="Z266">
        <f t="shared" si="63"/>
        <v>1</v>
      </c>
      <c r="AA266">
        <f t="shared" si="64"/>
        <v>1</v>
      </c>
    </row>
    <row r="267" spans="1:27" x14ac:dyDescent="0.2">
      <c r="A267" t="s">
        <v>0</v>
      </c>
      <c r="B267" t="s">
        <v>13</v>
      </c>
      <c r="C267" t="s">
        <v>2</v>
      </c>
      <c r="D267" t="s">
        <v>9</v>
      </c>
      <c r="E267" t="s">
        <v>18</v>
      </c>
      <c r="H267" s="1" t="s">
        <v>5</v>
      </c>
      <c r="I267" s="1" t="s">
        <v>5</v>
      </c>
      <c r="K267" s="1" t="s">
        <v>5</v>
      </c>
      <c r="L267" s="1" t="s">
        <v>5</v>
      </c>
      <c r="M267" s="1" t="s">
        <v>5</v>
      </c>
      <c r="N267"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267" t="str">
        <f t="shared" si="53"/>
        <v/>
      </c>
      <c r="P267" t="str">
        <f t="shared" si="54"/>
        <v/>
      </c>
      <c r="Q267" t="str">
        <f t="shared" si="55"/>
        <v>Deine Brust benötigt Stabilität und Halt. Du solltest entweder einen Push-Up BH oder einen leicht wattierten BH tragen.</v>
      </c>
      <c r="R267" t="str">
        <f t="shared" si="56"/>
        <v/>
      </c>
      <c r="S267" t="str">
        <f t="shared" si="57"/>
        <v/>
      </c>
      <c r="T267" t="str">
        <f>IF(C267="Asymmetrisch","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67" t="str">
        <f t="shared" si="58"/>
        <v xml:space="preserve"> Genau passend für Deine Brust sind Balconette und Vollschalen BHs.</v>
      </c>
      <c r="V267" t="str">
        <f t="shared" si="59"/>
        <v/>
      </c>
      <c r="W267" t="str">
        <f t="shared" si="60"/>
        <v/>
      </c>
      <c r="X267" t="str">
        <f t="shared" si="61"/>
        <v/>
      </c>
      <c r="Y267" t="str">
        <f t="shared" si="62"/>
        <v/>
      </c>
      <c r="Z267">
        <f t="shared" si="63"/>
        <v>1</v>
      </c>
      <c r="AA267">
        <f t="shared" si="64"/>
        <v>1</v>
      </c>
    </row>
    <row r="268" spans="1:27" x14ac:dyDescent="0.2">
      <c r="A268" t="s">
        <v>0</v>
      </c>
      <c r="B268" t="s">
        <v>13</v>
      </c>
      <c r="C268" t="s">
        <v>2</v>
      </c>
      <c r="D268" t="s">
        <v>10</v>
      </c>
      <c r="E268" t="s">
        <v>18</v>
      </c>
      <c r="H268" s="1" t="s">
        <v>5</v>
      </c>
      <c r="I268" s="1" t="s">
        <v>5</v>
      </c>
      <c r="K268" s="1" t="s">
        <v>5</v>
      </c>
      <c r="L268" s="1" t="s">
        <v>5</v>
      </c>
      <c r="M268" s="1" t="s">
        <v>5</v>
      </c>
      <c r="N268"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268" t="str">
        <f t="shared" si="53"/>
        <v/>
      </c>
      <c r="P268" t="str">
        <f t="shared" si="54"/>
        <v/>
      </c>
      <c r="Q268" t="str">
        <f t="shared" si="55"/>
        <v>Deine Brust benötigt Stabilität und Halt. Du solltest entweder einen Push-Up BH oder einen leicht wattierten BH tragen.</v>
      </c>
      <c r="R268" t="str">
        <f t="shared" si="56"/>
        <v/>
      </c>
      <c r="S268" t="str">
        <f t="shared" si="57"/>
        <v/>
      </c>
      <c r="T268" t="str">
        <f>IF(C268="Asymmetrisch","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68" t="str">
        <f t="shared" si="58"/>
        <v xml:space="preserve"> Genau passend für Deine Brust sind Balconette und Vollschalen BHs.</v>
      </c>
      <c r="V268" t="str">
        <f t="shared" si="59"/>
        <v/>
      </c>
      <c r="W268" t="str">
        <f t="shared" si="60"/>
        <v/>
      </c>
      <c r="X268" t="str">
        <f t="shared" si="61"/>
        <v/>
      </c>
      <c r="Y268" t="str">
        <f t="shared" si="62"/>
        <v/>
      </c>
      <c r="Z268">
        <f t="shared" si="63"/>
        <v>1</v>
      </c>
      <c r="AA268">
        <f t="shared" si="64"/>
        <v>1</v>
      </c>
    </row>
    <row r="269" spans="1:27" x14ac:dyDescent="0.2">
      <c r="A269" t="s">
        <v>0</v>
      </c>
      <c r="B269" t="s">
        <v>13</v>
      </c>
      <c r="C269" t="s">
        <v>11</v>
      </c>
      <c r="D269" t="s">
        <v>3</v>
      </c>
      <c r="E269" t="s">
        <v>18</v>
      </c>
      <c r="F269" s="1" t="s">
        <v>5</v>
      </c>
      <c r="H269" s="1" t="s">
        <v>5</v>
      </c>
      <c r="I269" s="1" t="s">
        <v>5</v>
      </c>
      <c r="J269" s="1" t="s">
        <v>5</v>
      </c>
      <c r="K269" s="1" t="s">
        <v>5</v>
      </c>
      <c r="L269" s="1" t="s">
        <v>5</v>
      </c>
      <c r="N269" t="str">
        <f t="shared" si="52"/>
        <v>Deine Brust benötigt Stabilität und Halt. Du solltest entweder einen Push-Up BH, einen leicht wattierten BH oder einen Doppel Push-Up BH tragen. Genau passend für Deine Brust sind Bralettes, Balconette und Vollschalen BHs.</v>
      </c>
      <c r="O269" t="str">
        <f t="shared" si="53"/>
        <v/>
      </c>
      <c r="P269" t="str">
        <f t="shared" si="54"/>
        <v/>
      </c>
      <c r="Q269" t="str">
        <f t="shared" si="55"/>
        <v/>
      </c>
      <c r="R269" t="str">
        <f t="shared" si="56"/>
        <v/>
      </c>
      <c r="S269" t="str">
        <f t="shared" si="57"/>
        <v>Deine Brust benötigt Stabilität und Halt. Du solltest entweder einen Push-Up BH, einen leicht wattierten BH oder einen Doppel Push-Up BH tragen.</v>
      </c>
      <c r="T269" t="str">
        <f>IF(C269="Asymmetrisch"," Idealerweise bietet Dein BH die Möglichkeit ein Pad herauszunehmen, um die unterschiedliche Größe Deiner Brüste auszugleichen","")</f>
        <v/>
      </c>
      <c r="U269" t="str">
        <f t="shared" si="58"/>
        <v/>
      </c>
      <c r="V269" t="str">
        <f t="shared" si="59"/>
        <v/>
      </c>
      <c r="W269" t="str">
        <f t="shared" si="60"/>
        <v/>
      </c>
      <c r="X269" t="str">
        <f t="shared" si="61"/>
        <v/>
      </c>
      <c r="Y269" t="str">
        <f t="shared" si="62"/>
        <v xml:space="preserve"> Genau passend für Deine Brust sind Bralettes, Balconette und Vollschalen BHs.</v>
      </c>
      <c r="Z269">
        <f t="shared" si="63"/>
        <v>1</v>
      </c>
      <c r="AA269">
        <f t="shared" si="64"/>
        <v>1</v>
      </c>
    </row>
    <row r="270" spans="1:27" x14ac:dyDescent="0.2">
      <c r="A270" t="s">
        <v>0</v>
      </c>
      <c r="B270" t="s">
        <v>13</v>
      </c>
      <c r="C270" t="s">
        <v>11</v>
      </c>
      <c r="D270" t="s">
        <v>9</v>
      </c>
      <c r="E270" t="s">
        <v>18</v>
      </c>
      <c r="F270" s="1" t="s">
        <v>5</v>
      </c>
      <c r="G270" s="1" t="s">
        <v>5</v>
      </c>
      <c r="H270" s="1" t="s">
        <v>5</v>
      </c>
      <c r="I270" s="1" t="s">
        <v>5</v>
      </c>
      <c r="J270" s="1" t="s">
        <v>5</v>
      </c>
      <c r="K270" s="1" t="s">
        <v>5</v>
      </c>
      <c r="L270" s="1" t="s">
        <v>5</v>
      </c>
      <c r="M270" s="1" t="s">
        <v>5</v>
      </c>
      <c r="N270" t="str">
        <f t="shared" si="52"/>
        <v>Deine Brust benötigt Stabilität und Halt. Du solltest entweder einen Push-Up BH, einen leicht wattierten BH oder einen Doppel Push-Up BH tragen. Genau passend für Deine Brust sind Bralettes, Balconette, Vollschalen BHs und BHs mit einem tiefen Ausschnitt.</v>
      </c>
      <c r="O270" t="str">
        <f t="shared" si="53"/>
        <v/>
      </c>
      <c r="P270" t="str">
        <f t="shared" si="54"/>
        <v/>
      </c>
      <c r="Q270" t="str">
        <f t="shared" si="55"/>
        <v/>
      </c>
      <c r="R270" t="str">
        <f t="shared" si="56"/>
        <v/>
      </c>
      <c r="S270" t="str">
        <f t="shared" si="57"/>
        <v>Deine Brust benötigt Stabilität und Halt. Du solltest entweder einen Push-Up BH, einen leicht wattierten BH oder einen Doppel Push-Up BH tragen.</v>
      </c>
      <c r="T270" t="str">
        <f>IF(C270="Asymmetrisch"," Idealerweise bietet Dein BH die Möglichkeit ein Pad herauszunehmen, um die unterschiedliche Größe Deiner Brüste auszugleichen","")</f>
        <v/>
      </c>
      <c r="U270" t="str">
        <f t="shared" si="58"/>
        <v/>
      </c>
      <c r="V270" t="str">
        <f t="shared" si="59"/>
        <v/>
      </c>
      <c r="W270" t="str">
        <f t="shared" si="60"/>
        <v xml:space="preserve"> Genau passend für Deine Brust sind Bralettes, Balconette, Vollschalen BHs und BHs mit einem tiefen Ausschnitt.</v>
      </c>
      <c r="X270" t="str">
        <f t="shared" si="61"/>
        <v/>
      </c>
      <c r="Y270" t="str">
        <f t="shared" si="62"/>
        <v/>
      </c>
      <c r="Z270">
        <f t="shared" si="63"/>
        <v>1</v>
      </c>
      <c r="AA270">
        <f t="shared" si="64"/>
        <v>1</v>
      </c>
    </row>
    <row r="271" spans="1:27" x14ac:dyDescent="0.2">
      <c r="A271" t="s">
        <v>0</v>
      </c>
      <c r="B271" t="s">
        <v>13</v>
      </c>
      <c r="C271" t="s">
        <v>11</v>
      </c>
      <c r="D271" t="s">
        <v>10</v>
      </c>
      <c r="E271" t="s">
        <v>18</v>
      </c>
      <c r="F271" s="1" t="s">
        <v>5</v>
      </c>
      <c r="G271" s="1" t="s">
        <v>5</v>
      </c>
      <c r="H271" s="1" t="s">
        <v>5</v>
      </c>
      <c r="I271" s="1" t="s">
        <v>5</v>
      </c>
      <c r="J271" s="1" t="s">
        <v>5</v>
      </c>
      <c r="K271" s="1" t="s">
        <v>5</v>
      </c>
      <c r="L271" s="1" t="s">
        <v>5</v>
      </c>
      <c r="M271" s="1" t="s">
        <v>5</v>
      </c>
      <c r="N271" t="str">
        <f t="shared" si="52"/>
        <v>Deine Brust benötigt Stabilität und Halt. Du solltest entweder einen Push-Up BH, einen leicht wattierten BH oder einen Doppel Push-Up BH tragen. Genau passend für Deine Brust sind Bralettes, Balconette, Vollschalen BHs und BHs mit einem tiefen Ausschnitt.</v>
      </c>
      <c r="O271" t="str">
        <f t="shared" si="53"/>
        <v/>
      </c>
      <c r="P271" t="str">
        <f t="shared" si="54"/>
        <v/>
      </c>
      <c r="Q271" t="str">
        <f t="shared" si="55"/>
        <v/>
      </c>
      <c r="R271" t="str">
        <f t="shared" si="56"/>
        <v/>
      </c>
      <c r="S271" t="str">
        <f t="shared" si="57"/>
        <v>Deine Brust benötigt Stabilität und Halt. Du solltest entweder einen Push-Up BH, einen leicht wattierten BH oder einen Doppel Push-Up BH tragen.</v>
      </c>
      <c r="T271" t="str">
        <f>IF(C271="Asymmetrisch"," Idealerweise bietet Dein BH die Möglichkeit ein Pad herauszunehmen, um die unterschiedliche Größe Deiner Brüste auszugleichen","")</f>
        <v/>
      </c>
      <c r="U271" t="str">
        <f t="shared" si="58"/>
        <v/>
      </c>
      <c r="V271" t="str">
        <f t="shared" si="59"/>
        <v/>
      </c>
      <c r="W271" t="str">
        <f t="shared" si="60"/>
        <v xml:space="preserve"> Genau passend für Deine Brust sind Bralettes, Balconette, Vollschalen BHs und BHs mit einem tiefen Ausschnitt.</v>
      </c>
      <c r="X271" t="str">
        <f t="shared" si="61"/>
        <v/>
      </c>
      <c r="Y271" t="str">
        <f t="shared" si="62"/>
        <v/>
      </c>
      <c r="Z271">
        <f t="shared" si="63"/>
        <v>1</v>
      </c>
      <c r="AA271">
        <f t="shared" si="64"/>
        <v>1</v>
      </c>
    </row>
    <row r="272" spans="1:27" x14ac:dyDescent="0.2">
      <c r="A272" t="s">
        <v>14</v>
      </c>
      <c r="B272" t="s">
        <v>1</v>
      </c>
      <c r="C272" t="s">
        <v>2</v>
      </c>
      <c r="D272" t="s">
        <v>3</v>
      </c>
      <c r="E272" t="s">
        <v>18</v>
      </c>
      <c r="I272" s="1" t="s">
        <v>5</v>
      </c>
      <c r="L272" s="1" t="s">
        <v>5</v>
      </c>
      <c r="N272"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72" t="str">
        <f t="shared" si="53"/>
        <v>Wir empfehlen Dir vor allen Dingen BH-Typen, die Dir Stabilität und Halt geben. Dafür sind BHs mit einem Push-Up am besten geeignet.</v>
      </c>
      <c r="P272" t="str">
        <f t="shared" si="54"/>
        <v/>
      </c>
      <c r="Q272" t="str">
        <f t="shared" si="55"/>
        <v/>
      </c>
      <c r="R272" t="str">
        <f t="shared" si="56"/>
        <v/>
      </c>
      <c r="S272" t="str">
        <f t="shared" si="57"/>
        <v/>
      </c>
      <c r="T272" t="str">
        <f>IF(C272="Asymmetrisch","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72" t="str">
        <f t="shared" si="58"/>
        <v/>
      </c>
      <c r="V272" t="str">
        <f t="shared" si="59"/>
        <v/>
      </c>
      <c r="W272" t="str">
        <f t="shared" si="60"/>
        <v/>
      </c>
      <c r="X272" t="str">
        <f t="shared" si="61"/>
        <v xml:space="preserve"> Genau passend für Deine Brust sind Vollschalen BHs.</v>
      </c>
      <c r="Y272" t="str">
        <f t="shared" si="62"/>
        <v/>
      </c>
      <c r="Z272">
        <f t="shared" si="63"/>
        <v>1</v>
      </c>
      <c r="AA272">
        <f t="shared" si="64"/>
        <v>1</v>
      </c>
    </row>
    <row r="273" spans="1:27" x14ac:dyDescent="0.2">
      <c r="A273" t="s">
        <v>14</v>
      </c>
      <c r="B273" t="s">
        <v>1</v>
      </c>
      <c r="C273" t="s">
        <v>2</v>
      </c>
      <c r="D273" t="s">
        <v>9</v>
      </c>
      <c r="E273" t="s">
        <v>18</v>
      </c>
      <c r="I273" s="1" t="s">
        <v>5</v>
      </c>
      <c r="L273" s="1" t="s">
        <v>5</v>
      </c>
      <c r="M273" s="1" t="s">
        <v>5</v>
      </c>
      <c r="N273"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73" t="str">
        <f t="shared" si="53"/>
        <v>Wir empfehlen Dir vor allen Dingen BH-Typen, die Dir Stabilität und Halt geben. Dafür sind BHs mit einem Push-Up am besten geeignet.</v>
      </c>
      <c r="P273" t="str">
        <f t="shared" si="54"/>
        <v/>
      </c>
      <c r="Q273" t="str">
        <f t="shared" si="55"/>
        <v/>
      </c>
      <c r="R273" t="str">
        <f t="shared" si="56"/>
        <v/>
      </c>
      <c r="S273" t="str">
        <f t="shared" si="57"/>
        <v/>
      </c>
      <c r="T273" t="str">
        <f>IF(C273="Asymmetrisch","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73" t="str">
        <f t="shared" si="58"/>
        <v/>
      </c>
      <c r="V273" t="str">
        <f t="shared" si="59"/>
        <v/>
      </c>
      <c r="W273" t="str">
        <f t="shared" si="60"/>
        <v/>
      </c>
      <c r="X273" t="str">
        <f t="shared" si="61"/>
        <v xml:space="preserve"> Genau passend für Deine Brust sind Vollschalen BHs.</v>
      </c>
      <c r="Y273" t="str">
        <f t="shared" si="62"/>
        <v/>
      </c>
      <c r="Z273">
        <f t="shared" si="63"/>
        <v>1</v>
      </c>
      <c r="AA273">
        <f t="shared" si="64"/>
        <v>1</v>
      </c>
    </row>
    <row r="274" spans="1:27" x14ac:dyDescent="0.2">
      <c r="A274" t="s">
        <v>14</v>
      </c>
      <c r="B274" t="s">
        <v>1</v>
      </c>
      <c r="C274" t="s">
        <v>2</v>
      </c>
      <c r="D274" t="s">
        <v>10</v>
      </c>
      <c r="E274" t="s">
        <v>18</v>
      </c>
      <c r="I274" s="1" t="s">
        <v>5</v>
      </c>
      <c r="L274" s="1" t="s">
        <v>5</v>
      </c>
      <c r="M274" s="1" t="s">
        <v>5</v>
      </c>
      <c r="N274"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74" t="str">
        <f t="shared" si="53"/>
        <v>Wir empfehlen Dir vor allen Dingen BH-Typen, die Dir Stabilität und Halt geben. Dafür sind BHs mit einem Push-Up am besten geeignet.</v>
      </c>
      <c r="P274" t="str">
        <f t="shared" si="54"/>
        <v/>
      </c>
      <c r="Q274" t="str">
        <f t="shared" si="55"/>
        <v/>
      </c>
      <c r="R274" t="str">
        <f t="shared" si="56"/>
        <v/>
      </c>
      <c r="S274" t="str">
        <f t="shared" si="57"/>
        <v/>
      </c>
      <c r="T274" t="str">
        <f>IF(C274="Asymmetrisch","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74" t="str">
        <f t="shared" si="58"/>
        <v/>
      </c>
      <c r="V274" t="str">
        <f t="shared" si="59"/>
        <v/>
      </c>
      <c r="W274" t="str">
        <f t="shared" si="60"/>
        <v/>
      </c>
      <c r="X274" t="str">
        <f t="shared" si="61"/>
        <v xml:space="preserve"> Genau passend für Deine Brust sind Vollschalen BHs.</v>
      </c>
      <c r="Y274" t="str">
        <f t="shared" si="62"/>
        <v/>
      </c>
      <c r="Z274">
        <f t="shared" si="63"/>
        <v>1</v>
      </c>
      <c r="AA274">
        <f t="shared" si="64"/>
        <v>1</v>
      </c>
    </row>
    <row r="275" spans="1:27" x14ac:dyDescent="0.2">
      <c r="A275" t="s">
        <v>14</v>
      </c>
      <c r="B275" t="s">
        <v>1</v>
      </c>
      <c r="C275" t="s">
        <v>11</v>
      </c>
      <c r="D275" t="s">
        <v>3</v>
      </c>
      <c r="E275" t="s">
        <v>18</v>
      </c>
      <c r="I275" s="1" t="s">
        <v>5</v>
      </c>
      <c r="L275" s="1" t="s">
        <v>5</v>
      </c>
      <c r="N275" t="str">
        <f t="shared" si="52"/>
        <v>Wir empfehlen Dir vor allen Dingen BH-Typen, die Dir Stabilität und Halt geben. Dafür sind BHs mit einem Push-Up am besten geeignet. Genau passend für Deine Brust sind Vollschalen BHs.</v>
      </c>
      <c r="O275" t="str">
        <f t="shared" si="53"/>
        <v>Wir empfehlen Dir vor allen Dingen BH-Typen, die Dir Stabilität und Halt geben. Dafür sind BHs mit einem Push-Up am besten geeignet.</v>
      </c>
      <c r="P275" t="str">
        <f t="shared" si="54"/>
        <v/>
      </c>
      <c r="Q275" t="str">
        <f t="shared" si="55"/>
        <v/>
      </c>
      <c r="R275" t="str">
        <f t="shared" si="56"/>
        <v/>
      </c>
      <c r="S275" t="str">
        <f t="shared" si="57"/>
        <v/>
      </c>
      <c r="T275" t="str">
        <f>IF(C275="Asymmetrisch"," Idealerweise bietet Dein BH die Möglichkeit ein Pad herauszunehmen, um die unterschiedliche Größe Deiner Brüste auszugleichen","")</f>
        <v/>
      </c>
      <c r="U275" t="str">
        <f t="shared" si="58"/>
        <v/>
      </c>
      <c r="V275" t="str">
        <f t="shared" si="59"/>
        <v/>
      </c>
      <c r="W275" t="str">
        <f t="shared" si="60"/>
        <v/>
      </c>
      <c r="X275" t="str">
        <f t="shared" si="61"/>
        <v xml:space="preserve"> Genau passend für Deine Brust sind Vollschalen BHs.</v>
      </c>
      <c r="Y275" t="str">
        <f t="shared" si="62"/>
        <v/>
      </c>
      <c r="Z275">
        <f t="shared" si="63"/>
        <v>1</v>
      </c>
      <c r="AA275">
        <f t="shared" si="64"/>
        <v>1</v>
      </c>
    </row>
    <row r="276" spans="1:27" x14ac:dyDescent="0.2">
      <c r="A276" t="s">
        <v>14</v>
      </c>
      <c r="B276" t="s">
        <v>1</v>
      </c>
      <c r="C276" t="s">
        <v>11</v>
      </c>
      <c r="D276" t="s">
        <v>9</v>
      </c>
      <c r="E276" t="s">
        <v>18</v>
      </c>
      <c r="I276" s="1" t="s">
        <v>5</v>
      </c>
      <c r="L276" s="1" t="s">
        <v>5</v>
      </c>
      <c r="M276" s="1" t="s">
        <v>5</v>
      </c>
      <c r="N276" t="str">
        <f t="shared" si="52"/>
        <v>Wir empfehlen Dir vor allen Dingen BH-Typen, die Dir Stabilität und Halt geben. Dafür sind BHs mit einem Push-Up am besten geeignet. Genau passend für Deine Brust sind Vollschalen BHs.</v>
      </c>
      <c r="O276" t="str">
        <f t="shared" si="53"/>
        <v>Wir empfehlen Dir vor allen Dingen BH-Typen, die Dir Stabilität und Halt geben. Dafür sind BHs mit einem Push-Up am besten geeignet.</v>
      </c>
      <c r="P276" t="str">
        <f t="shared" si="54"/>
        <v/>
      </c>
      <c r="Q276" t="str">
        <f t="shared" si="55"/>
        <v/>
      </c>
      <c r="R276" t="str">
        <f t="shared" si="56"/>
        <v/>
      </c>
      <c r="S276" t="str">
        <f t="shared" si="57"/>
        <v/>
      </c>
      <c r="T276" t="str">
        <f>IF(C276="Asymmetrisch"," Idealerweise bietet Dein BH die Möglichkeit ein Pad herauszunehmen, um die unterschiedliche Größe Deiner Brüste auszugleichen","")</f>
        <v/>
      </c>
      <c r="U276" t="str">
        <f t="shared" si="58"/>
        <v/>
      </c>
      <c r="V276" t="str">
        <f t="shared" si="59"/>
        <v/>
      </c>
      <c r="W276" t="str">
        <f t="shared" si="60"/>
        <v/>
      </c>
      <c r="X276" t="str">
        <f t="shared" si="61"/>
        <v xml:space="preserve"> Genau passend für Deine Brust sind Vollschalen BHs.</v>
      </c>
      <c r="Y276" t="str">
        <f t="shared" si="62"/>
        <v/>
      </c>
      <c r="Z276">
        <f t="shared" si="63"/>
        <v>1</v>
      </c>
      <c r="AA276">
        <f t="shared" si="64"/>
        <v>1</v>
      </c>
    </row>
    <row r="277" spans="1:27" x14ac:dyDescent="0.2">
      <c r="A277" t="s">
        <v>14</v>
      </c>
      <c r="B277" t="s">
        <v>1</v>
      </c>
      <c r="C277" t="s">
        <v>11</v>
      </c>
      <c r="D277" t="s">
        <v>10</v>
      </c>
      <c r="E277" t="s">
        <v>18</v>
      </c>
      <c r="I277" s="1" t="s">
        <v>5</v>
      </c>
      <c r="L277" s="1" t="s">
        <v>5</v>
      </c>
      <c r="M277" s="1" t="s">
        <v>5</v>
      </c>
      <c r="N277" t="str">
        <f t="shared" si="52"/>
        <v>Wir empfehlen Dir vor allen Dingen BH-Typen, die Dir Stabilität und Halt geben. Dafür sind BHs mit einem Push-Up am besten geeignet. Genau passend für Deine Brust sind Vollschalen BHs.</v>
      </c>
      <c r="O277" t="str">
        <f t="shared" si="53"/>
        <v>Wir empfehlen Dir vor allen Dingen BH-Typen, die Dir Stabilität und Halt geben. Dafür sind BHs mit einem Push-Up am besten geeignet.</v>
      </c>
      <c r="P277" t="str">
        <f t="shared" si="54"/>
        <v/>
      </c>
      <c r="Q277" t="str">
        <f t="shared" si="55"/>
        <v/>
      </c>
      <c r="R277" t="str">
        <f t="shared" si="56"/>
        <v/>
      </c>
      <c r="S277" t="str">
        <f t="shared" si="57"/>
        <v/>
      </c>
      <c r="T277" t="str">
        <f>IF(C277="Asymmetrisch"," Idealerweise bietet Dein BH die Möglichkeit ein Pad herauszunehmen, um die unterschiedliche Größe Deiner Brüste auszugleichen","")</f>
        <v/>
      </c>
      <c r="U277" t="str">
        <f t="shared" si="58"/>
        <v/>
      </c>
      <c r="V277" t="str">
        <f t="shared" si="59"/>
        <v/>
      </c>
      <c r="W277" t="str">
        <f t="shared" si="60"/>
        <v/>
      </c>
      <c r="X277" t="str">
        <f t="shared" si="61"/>
        <v xml:space="preserve"> Genau passend für Deine Brust sind Vollschalen BHs.</v>
      </c>
      <c r="Y277" t="str">
        <f t="shared" si="62"/>
        <v/>
      </c>
      <c r="Z277">
        <f t="shared" si="63"/>
        <v>1</v>
      </c>
      <c r="AA277">
        <f t="shared" si="64"/>
        <v>1</v>
      </c>
    </row>
    <row r="278" spans="1:27" x14ac:dyDescent="0.2">
      <c r="A278" t="s">
        <v>14</v>
      </c>
      <c r="B278" t="s">
        <v>12</v>
      </c>
      <c r="C278" t="s">
        <v>2</v>
      </c>
      <c r="D278" t="s">
        <v>3</v>
      </c>
      <c r="E278" t="s">
        <v>18</v>
      </c>
      <c r="I278" s="1" t="s">
        <v>5</v>
      </c>
      <c r="L278" s="1" t="s">
        <v>5</v>
      </c>
      <c r="N278"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78" t="str">
        <f t="shared" si="53"/>
        <v>Wir empfehlen Dir vor allen Dingen BH-Typen, die Dir Stabilität und Halt geben. Dafür sind BHs mit einem Push-Up am besten geeignet.</v>
      </c>
      <c r="P278" t="str">
        <f t="shared" si="54"/>
        <v/>
      </c>
      <c r="Q278" t="str">
        <f t="shared" si="55"/>
        <v/>
      </c>
      <c r="R278" t="str">
        <f t="shared" si="56"/>
        <v/>
      </c>
      <c r="S278" t="str">
        <f t="shared" si="57"/>
        <v/>
      </c>
      <c r="T278" t="str">
        <f>IF(C278="Asymmetrisch","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78" t="str">
        <f t="shared" si="58"/>
        <v/>
      </c>
      <c r="V278" t="str">
        <f t="shared" si="59"/>
        <v/>
      </c>
      <c r="W278" t="str">
        <f t="shared" si="60"/>
        <v/>
      </c>
      <c r="X278" t="str">
        <f t="shared" si="61"/>
        <v xml:space="preserve"> Genau passend für Deine Brust sind Vollschalen BHs.</v>
      </c>
      <c r="Y278" t="str">
        <f t="shared" si="62"/>
        <v/>
      </c>
      <c r="Z278">
        <f t="shared" si="63"/>
        <v>1</v>
      </c>
      <c r="AA278">
        <f t="shared" si="64"/>
        <v>1</v>
      </c>
    </row>
    <row r="279" spans="1:27" x14ac:dyDescent="0.2">
      <c r="A279" t="s">
        <v>14</v>
      </c>
      <c r="B279" t="s">
        <v>12</v>
      </c>
      <c r="C279" t="s">
        <v>2</v>
      </c>
      <c r="D279" t="s">
        <v>9</v>
      </c>
      <c r="E279" t="s">
        <v>18</v>
      </c>
      <c r="I279" s="1" t="s">
        <v>5</v>
      </c>
      <c r="L279" s="1" t="s">
        <v>5</v>
      </c>
      <c r="M279" s="1" t="s">
        <v>5</v>
      </c>
      <c r="N279"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79" t="str">
        <f t="shared" si="53"/>
        <v>Wir empfehlen Dir vor allen Dingen BH-Typen, die Dir Stabilität und Halt geben. Dafür sind BHs mit einem Push-Up am besten geeignet.</v>
      </c>
      <c r="P279" t="str">
        <f t="shared" si="54"/>
        <v/>
      </c>
      <c r="Q279" t="str">
        <f t="shared" si="55"/>
        <v/>
      </c>
      <c r="R279" t="str">
        <f t="shared" si="56"/>
        <v/>
      </c>
      <c r="S279" t="str">
        <f t="shared" si="57"/>
        <v/>
      </c>
      <c r="T279" t="str">
        <f>IF(C279="Asymmetrisch","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79" t="str">
        <f t="shared" si="58"/>
        <v/>
      </c>
      <c r="V279" t="str">
        <f t="shared" si="59"/>
        <v/>
      </c>
      <c r="W279" t="str">
        <f t="shared" si="60"/>
        <v/>
      </c>
      <c r="X279" t="str">
        <f t="shared" si="61"/>
        <v xml:space="preserve"> Genau passend für Deine Brust sind Vollschalen BHs.</v>
      </c>
      <c r="Y279" t="str">
        <f t="shared" si="62"/>
        <v/>
      </c>
      <c r="Z279">
        <f t="shared" si="63"/>
        <v>1</v>
      </c>
      <c r="AA279">
        <f t="shared" si="64"/>
        <v>1</v>
      </c>
    </row>
    <row r="280" spans="1:27" x14ac:dyDescent="0.2">
      <c r="A280" t="s">
        <v>14</v>
      </c>
      <c r="B280" t="s">
        <v>12</v>
      </c>
      <c r="C280" t="s">
        <v>2</v>
      </c>
      <c r="D280" t="s">
        <v>10</v>
      </c>
      <c r="E280" t="s">
        <v>18</v>
      </c>
      <c r="I280" s="1" t="s">
        <v>5</v>
      </c>
      <c r="L280" s="1" t="s">
        <v>5</v>
      </c>
      <c r="M280" s="1" t="s">
        <v>5</v>
      </c>
      <c r="N280"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280" t="str">
        <f t="shared" si="53"/>
        <v>Wir empfehlen Dir vor allen Dingen BH-Typen, die Dir Stabilität und Halt geben. Dafür sind BHs mit einem Push-Up am besten geeignet.</v>
      </c>
      <c r="P280" t="str">
        <f t="shared" si="54"/>
        <v/>
      </c>
      <c r="Q280" t="str">
        <f t="shared" si="55"/>
        <v/>
      </c>
      <c r="R280" t="str">
        <f t="shared" si="56"/>
        <v/>
      </c>
      <c r="S280" t="str">
        <f t="shared" si="57"/>
        <v/>
      </c>
      <c r="T280" t="str">
        <f>IF(C280="Asymmetrisch","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80" t="str">
        <f t="shared" si="58"/>
        <v/>
      </c>
      <c r="V280" t="str">
        <f t="shared" si="59"/>
        <v/>
      </c>
      <c r="W280" t="str">
        <f t="shared" si="60"/>
        <v/>
      </c>
      <c r="X280" t="str">
        <f t="shared" si="61"/>
        <v xml:space="preserve"> Genau passend für Deine Brust sind Vollschalen BHs.</v>
      </c>
      <c r="Y280" t="str">
        <f t="shared" si="62"/>
        <v/>
      </c>
      <c r="Z280">
        <f t="shared" si="63"/>
        <v>1</v>
      </c>
      <c r="AA280">
        <f t="shared" si="64"/>
        <v>1</v>
      </c>
    </row>
    <row r="281" spans="1:27" x14ac:dyDescent="0.2">
      <c r="A281" t="s">
        <v>14</v>
      </c>
      <c r="B281" t="s">
        <v>12</v>
      </c>
      <c r="C281" t="s">
        <v>11</v>
      </c>
      <c r="D281" t="s">
        <v>3</v>
      </c>
      <c r="E281" t="s">
        <v>18</v>
      </c>
      <c r="I281" s="1" t="s">
        <v>5</v>
      </c>
      <c r="K281" s="1" t="s">
        <v>5</v>
      </c>
      <c r="L281" s="1" t="s">
        <v>5</v>
      </c>
      <c r="N281" t="str">
        <f t="shared" si="52"/>
        <v>Deine Brust benötigt Stabilität und Halt. Du solltest entweder einen Push-Up BH oder einen leicht wattierten BH tragen. Genau passend für Deine Brust sind Vollschalen BHs.</v>
      </c>
      <c r="O281" t="str">
        <f t="shared" si="53"/>
        <v/>
      </c>
      <c r="P281" t="str">
        <f t="shared" si="54"/>
        <v/>
      </c>
      <c r="Q281" t="str">
        <f t="shared" si="55"/>
        <v>Deine Brust benötigt Stabilität und Halt. Du solltest entweder einen Push-Up BH oder einen leicht wattierten BH tragen.</v>
      </c>
      <c r="R281" t="str">
        <f t="shared" si="56"/>
        <v/>
      </c>
      <c r="S281" t="str">
        <f t="shared" si="57"/>
        <v/>
      </c>
      <c r="T281" t="str">
        <f>IF(C281="Asymmetrisch"," Idealerweise bietet Dein BH die Möglichkeit ein Pad herauszunehmen, um die unterschiedliche Größe Deiner Brüste auszugleichen","")</f>
        <v/>
      </c>
      <c r="U281" t="str">
        <f t="shared" si="58"/>
        <v/>
      </c>
      <c r="V281" t="str">
        <f t="shared" si="59"/>
        <v/>
      </c>
      <c r="W281" t="str">
        <f t="shared" si="60"/>
        <v/>
      </c>
      <c r="X281" t="str">
        <f t="shared" si="61"/>
        <v xml:space="preserve"> Genau passend für Deine Brust sind Vollschalen BHs.</v>
      </c>
      <c r="Y281" t="str">
        <f t="shared" si="62"/>
        <v/>
      </c>
      <c r="Z281">
        <f t="shared" si="63"/>
        <v>1</v>
      </c>
      <c r="AA281">
        <f t="shared" si="64"/>
        <v>1</v>
      </c>
    </row>
    <row r="282" spans="1:27" x14ac:dyDescent="0.2">
      <c r="A282" t="s">
        <v>14</v>
      </c>
      <c r="B282" t="s">
        <v>12</v>
      </c>
      <c r="C282" t="s">
        <v>11</v>
      </c>
      <c r="D282" t="s">
        <v>9</v>
      </c>
      <c r="E282" t="s">
        <v>18</v>
      </c>
      <c r="I282" s="1" t="s">
        <v>5</v>
      </c>
      <c r="K282" s="1" t="s">
        <v>5</v>
      </c>
      <c r="L282" s="1" t="s">
        <v>5</v>
      </c>
      <c r="M282" s="1" t="s">
        <v>5</v>
      </c>
      <c r="N282" t="str">
        <f t="shared" si="52"/>
        <v>Deine Brust benötigt Stabilität und Halt. Du solltest entweder einen Push-Up BH oder einen leicht wattierten BH tragen. Genau passend für Deine Brust sind Vollschalen BHs.</v>
      </c>
      <c r="O282" t="str">
        <f t="shared" si="53"/>
        <v/>
      </c>
      <c r="P282" t="str">
        <f t="shared" si="54"/>
        <v/>
      </c>
      <c r="Q282" t="str">
        <f t="shared" si="55"/>
        <v>Deine Brust benötigt Stabilität und Halt. Du solltest entweder einen Push-Up BH oder einen leicht wattierten BH tragen.</v>
      </c>
      <c r="R282" t="str">
        <f t="shared" si="56"/>
        <v/>
      </c>
      <c r="S282" t="str">
        <f t="shared" si="57"/>
        <v/>
      </c>
      <c r="T282" t="str">
        <f>IF(C282="Asymmetrisch"," Idealerweise bietet Dein BH die Möglichkeit ein Pad herauszunehmen, um die unterschiedliche Größe Deiner Brüste auszugleichen","")</f>
        <v/>
      </c>
      <c r="U282" t="str">
        <f t="shared" si="58"/>
        <v/>
      </c>
      <c r="V282" t="str">
        <f t="shared" si="59"/>
        <v/>
      </c>
      <c r="W282" t="str">
        <f t="shared" si="60"/>
        <v/>
      </c>
      <c r="X282" t="str">
        <f t="shared" si="61"/>
        <v xml:space="preserve"> Genau passend für Deine Brust sind Vollschalen BHs.</v>
      </c>
      <c r="Y282" t="str">
        <f t="shared" si="62"/>
        <v/>
      </c>
      <c r="Z282">
        <f t="shared" si="63"/>
        <v>1</v>
      </c>
      <c r="AA282">
        <f t="shared" si="64"/>
        <v>1</v>
      </c>
    </row>
    <row r="283" spans="1:27" x14ac:dyDescent="0.2">
      <c r="A283" t="s">
        <v>14</v>
      </c>
      <c r="B283" t="s">
        <v>12</v>
      </c>
      <c r="C283" t="s">
        <v>11</v>
      </c>
      <c r="D283" t="s">
        <v>10</v>
      </c>
      <c r="E283" t="s">
        <v>18</v>
      </c>
      <c r="I283" s="1" t="s">
        <v>5</v>
      </c>
      <c r="K283" s="1" t="s">
        <v>5</v>
      </c>
      <c r="L283" s="1" t="s">
        <v>5</v>
      </c>
      <c r="M283" s="1" t="s">
        <v>5</v>
      </c>
      <c r="N283" t="str">
        <f t="shared" si="52"/>
        <v>Deine Brust benötigt Stabilität und Halt. Du solltest entweder einen Push-Up BH oder einen leicht wattierten BH tragen. Genau passend für Deine Brust sind Vollschalen BHs.</v>
      </c>
      <c r="O283" t="str">
        <f t="shared" si="53"/>
        <v/>
      </c>
      <c r="P283" t="str">
        <f t="shared" si="54"/>
        <v/>
      </c>
      <c r="Q283" t="str">
        <f t="shared" si="55"/>
        <v>Deine Brust benötigt Stabilität und Halt. Du solltest entweder einen Push-Up BH oder einen leicht wattierten BH tragen.</v>
      </c>
      <c r="R283" t="str">
        <f t="shared" si="56"/>
        <v/>
      </c>
      <c r="S283" t="str">
        <f t="shared" si="57"/>
        <v/>
      </c>
      <c r="T283" t="str">
        <f>IF(C283="Asymmetrisch"," Idealerweise bietet Dein BH die Möglichkeit ein Pad herauszunehmen, um die unterschiedliche Größe Deiner Brüste auszugleichen","")</f>
        <v/>
      </c>
      <c r="U283" t="str">
        <f t="shared" si="58"/>
        <v/>
      </c>
      <c r="V283" t="str">
        <f t="shared" si="59"/>
        <v/>
      </c>
      <c r="W283" t="str">
        <f t="shared" si="60"/>
        <v/>
      </c>
      <c r="X283" t="str">
        <f t="shared" si="61"/>
        <v xml:space="preserve"> Genau passend für Deine Brust sind Vollschalen BHs.</v>
      </c>
      <c r="Y283" t="str">
        <f t="shared" si="62"/>
        <v/>
      </c>
      <c r="Z283">
        <f t="shared" si="63"/>
        <v>1</v>
      </c>
      <c r="AA283">
        <f t="shared" si="64"/>
        <v>1</v>
      </c>
    </row>
    <row r="284" spans="1:27" x14ac:dyDescent="0.2">
      <c r="A284" t="s">
        <v>14</v>
      </c>
      <c r="B284" t="s">
        <v>13</v>
      </c>
      <c r="C284" t="s">
        <v>2</v>
      </c>
      <c r="D284" t="s">
        <v>3</v>
      </c>
      <c r="E284" t="s">
        <v>18</v>
      </c>
      <c r="I284" s="1" t="s">
        <v>5</v>
      </c>
      <c r="K284" s="1" t="s">
        <v>5</v>
      </c>
      <c r="L284" s="1" t="s">
        <v>5</v>
      </c>
      <c r="N284"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284" t="str">
        <f t="shared" si="53"/>
        <v/>
      </c>
      <c r="P284" t="str">
        <f t="shared" si="54"/>
        <v/>
      </c>
      <c r="Q284" t="str">
        <f t="shared" si="55"/>
        <v>Deine Brust benötigt Stabilität und Halt. Du solltest entweder einen Push-Up BH oder einen leicht wattierten BH tragen.</v>
      </c>
      <c r="R284" t="str">
        <f t="shared" si="56"/>
        <v/>
      </c>
      <c r="S284" t="str">
        <f t="shared" si="57"/>
        <v/>
      </c>
      <c r="T284" t="str">
        <f>IF(C284="Asymmetrisch","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84" t="str">
        <f t="shared" si="58"/>
        <v/>
      </c>
      <c r="V284" t="str">
        <f t="shared" si="59"/>
        <v/>
      </c>
      <c r="W284" t="str">
        <f t="shared" si="60"/>
        <v/>
      </c>
      <c r="X284" t="str">
        <f t="shared" si="61"/>
        <v xml:space="preserve"> Genau passend für Deine Brust sind Vollschalen BHs.</v>
      </c>
      <c r="Y284" t="str">
        <f t="shared" si="62"/>
        <v/>
      </c>
      <c r="Z284">
        <f t="shared" si="63"/>
        <v>1</v>
      </c>
      <c r="AA284">
        <f t="shared" si="64"/>
        <v>1</v>
      </c>
    </row>
    <row r="285" spans="1:27" x14ac:dyDescent="0.2">
      <c r="A285" t="s">
        <v>14</v>
      </c>
      <c r="B285" t="s">
        <v>13</v>
      </c>
      <c r="C285" t="s">
        <v>2</v>
      </c>
      <c r="D285" t="s">
        <v>9</v>
      </c>
      <c r="E285" t="s">
        <v>18</v>
      </c>
      <c r="I285" s="1" t="s">
        <v>5</v>
      </c>
      <c r="K285" s="1" t="s">
        <v>5</v>
      </c>
      <c r="L285" s="1" t="s">
        <v>5</v>
      </c>
      <c r="M285" s="1" t="s">
        <v>5</v>
      </c>
      <c r="N285"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285" t="str">
        <f t="shared" si="53"/>
        <v/>
      </c>
      <c r="P285" t="str">
        <f t="shared" si="54"/>
        <v/>
      </c>
      <c r="Q285" t="str">
        <f t="shared" si="55"/>
        <v>Deine Brust benötigt Stabilität und Halt. Du solltest entweder einen Push-Up BH oder einen leicht wattierten BH tragen.</v>
      </c>
      <c r="R285" t="str">
        <f t="shared" si="56"/>
        <v/>
      </c>
      <c r="S285" t="str">
        <f t="shared" si="57"/>
        <v/>
      </c>
      <c r="T285" t="str">
        <f>IF(C285="Asymmetrisch","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85" t="str">
        <f t="shared" si="58"/>
        <v/>
      </c>
      <c r="V285" t="str">
        <f t="shared" si="59"/>
        <v/>
      </c>
      <c r="W285" t="str">
        <f t="shared" si="60"/>
        <v/>
      </c>
      <c r="X285" t="str">
        <f t="shared" si="61"/>
        <v xml:space="preserve"> Genau passend für Deine Brust sind Vollschalen BHs.</v>
      </c>
      <c r="Y285" t="str">
        <f t="shared" si="62"/>
        <v/>
      </c>
      <c r="Z285">
        <f t="shared" si="63"/>
        <v>1</v>
      </c>
      <c r="AA285">
        <f t="shared" si="64"/>
        <v>1</v>
      </c>
    </row>
    <row r="286" spans="1:27" x14ac:dyDescent="0.2">
      <c r="A286" t="s">
        <v>14</v>
      </c>
      <c r="B286" t="s">
        <v>13</v>
      </c>
      <c r="C286" t="s">
        <v>2</v>
      </c>
      <c r="D286" t="s">
        <v>10</v>
      </c>
      <c r="E286" t="s">
        <v>18</v>
      </c>
      <c r="I286" s="1" t="s">
        <v>5</v>
      </c>
      <c r="K286" s="1" t="s">
        <v>5</v>
      </c>
      <c r="L286" s="1" t="s">
        <v>5</v>
      </c>
      <c r="M286" s="1" t="s">
        <v>5</v>
      </c>
      <c r="N286"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286" t="str">
        <f t="shared" si="53"/>
        <v/>
      </c>
      <c r="P286" t="str">
        <f t="shared" si="54"/>
        <v/>
      </c>
      <c r="Q286" t="str">
        <f t="shared" si="55"/>
        <v>Deine Brust benötigt Stabilität und Halt. Du solltest entweder einen Push-Up BH oder einen leicht wattierten BH tragen.</v>
      </c>
      <c r="R286" t="str">
        <f t="shared" si="56"/>
        <v/>
      </c>
      <c r="S286" t="str">
        <f t="shared" si="57"/>
        <v/>
      </c>
      <c r="T286" t="str">
        <f>IF(C286="Asymmetrisch","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86" t="str">
        <f t="shared" si="58"/>
        <v/>
      </c>
      <c r="V286" t="str">
        <f t="shared" si="59"/>
        <v/>
      </c>
      <c r="W286" t="str">
        <f t="shared" si="60"/>
        <v/>
      </c>
      <c r="X286" t="str">
        <f t="shared" si="61"/>
        <v xml:space="preserve"> Genau passend für Deine Brust sind Vollschalen BHs.</v>
      </c>
      <c r="Y286" t="str">
        <f t="shared" si="62"/>
        <v/>
      </c>
      <c r="Z286">
        <f t="shared" si="63"/>
        <v>1</v>
      </c>
      <c r="AA286">
        <f t="shared" si="64"/>
        <v>1</v>
      </c>
    </row>
    <row r="287" spans="1:27" x14ac:dyDescent="0.2">
      <c r="A287" t="s">
        <v>14</v>
      </c>
      <c r="B287" t="s">
        <v>13</v>
      </c>
      <c r="C287" t="s">
        <v>11</v>
      </c>
      <c r="D287" t="s">
        <v>3</v>
      </c>
      <c r="E287" t="s">
        <v>18</v>
      </c>
      <c r="I287" s="1" t="s">
        <v>5</v>
      </c>
      <c r="K287" s="1" t="s">
        <v>5</v>
      </c>
      <c r="L287" s="1" t="s">
        <v>5</v>
      </c>
      <c r="N287" t="str">
        <f t="shared" si="52"/>
        <v>Deine Brust benötigt Stabilität und Halt. Du solltest entweder einen Push-Up BH oder einen leicht wattierten BH tragen. Genau passend für Deine Brust sind Vollschalen BHs.</v>
      </c>
      <c r="O287" t="str">
        <f t="shared" si="53"/>
        <v/>
      </c>
      <c r="P287" t="str">
        <f t="shared" si="54"/>
        <v/>
      </c>
      <c r="Q287" t="str">
        <f t="shared" si="55"/>
        <v>Deine Brust benötigt Stabilität und Halt. Du solltest entweder einen Push-Up BH oder einen leicht wattierten BH tragen.</v>
      </c>
      <c r="R287" t="str">
        <f t="shared" si="56"/>
        <v/>
      </c>
      <c r="S287" t="str">
        <f t="shared" si="57"/>
        <v/>
      </c>
      <c r="T287" t="str">
        <f>IF(C287="Asymmetrisch"," Idealerweise bietet Dein BH die Möglichkeit ein Pad herauszunehmen, um die unterschiedliche Größe Deiner Brüste auszugleichen","")</f>
        <v/>
      </c>
      <c r="U287" t="str">
        <f t="shared" si="58"/>
        <v/>
      </c>
      <c r="V287" t="str">
        <f t="shared" si="59"/>
        <v/>
      </c>
      <c r="W287" t="str">
        <f t="shared" si="60"/>
        <v/>
      </c>
      <c r="X287" t="str">
        <f t="shared" si="61"/>
        <v xml:space="preserve"> Genau passend für Deine Brust sind Vollschalen BHs.</v>
      </c>
      <c r="Y287" t="str">
        <f t="shared" si="62"/>
        <v/>
      </c>
      <c r="Z287">
        <f t="shared" si="63"/>
        <v>1</v>
      </c>
      <c r="AA287">
        <f t="shared" si="64"/>
        <v>1</v>
      </c>
    </row>
    <row r="288" spans="1:27" x14ac:dyDescent="0.2">
      <c r="A288" t="s">
        <v>14</v>
      </c>
      <c r="B288" t="s">
        <v>13</v>
      </c>
      <c r="C288" t="s">
        <v>11</v>
      </c>
      <c r="D288" t="s">
        <v>9</v>
      </c>
      <c r="E288" t="s">
        <v>18</v>
      </c>
      <c r="I288" s="1" t="s">
        <v>5</v>
      </c>
      <c r="K288" s="1" t="s">
        <v>5</v>
      </c>
      <c r="L288" s="1" t="s">
        <v>5</v>
      </c>
      <c r="M288" s="1" t="s">
        <v>5</v>
      </c>
      <c r="N288" t="str">
        <f t="shared" si="52"/>
        <v>Deine Brust benötigt Stabilität und Halt. Du solltest entweder einen Push-Up BH oder einen leicht wattierten BH tragen. Genau passend für Deine Brust sind Vollschalen BHs.</v>
      </c>
      <c r="O288" t="str">
        <f t="shared" si="53"/>
        <v/>
      </c>
      <c r="P288" t="str">
        <f t="shared" si="54"/>
        <v/>
      </c>
      <c r="Q288" t="str">
        <f t="shared" si="55"/>
        <v>Deine Brust benötigt Stabilität und Halt. Du solltest entweder einen Push-Up BH oder einen leicht wattierten BH tragen.</v>
      </c>
      <c r="R288" t="str">
        <f t="shared" si="56"/>
        <v/>
      </c>
      <c r="S288" t="str">
        <f t="shared" si="57"/>
        <v/>
      </c>
      <c r="T288" t="str">
        <f>IF(C288="Asymmetrisch"," Idealerweise bietet Dein BH die Möglichkeit ein Pad herauszunehmen, um die unterschiedliche Größe Deiner Brüste auszugleichen","")</f>
        <v/>
      </c>
      <c r="U288" t="str">
        <f t="shared" si="58"/>
        <v/>
      </c>
      <c r="V288" t="str">
        <f t="shared" si="59"/>
        <v/>
      </c>
      <c r="W288" t="str">
        <f t="shared" si="60"/>
        <v/>
      </c>
      <c r="X288" t="str">
        <f t="shared" si="61"/>
        <v xml:space="preserve"> Genau passend für Deine Brust sind Vollschalen BHs.</v>
      </c>
      <c r="Y288" t="str">
        <f t="shared" si="62"/>
        <v/>
      </c>
      <c r="Z288">
        <f t="shared" si="63"/>
        <v>1</v>
      </c>
      <c r="AA288">
        <f t="shared" si="64"/>
        <v>1</v>
      </c>
    </row>
    <row r="289" spans="1:27" x14ac:dyDescent="0.2">
      <c r="A289" t="s">
        <v>14</v>
      </c>
      <c r="B289" t="s">
        <v>13</v>
      </c>
      <c r="C289" t="s">
        <v>11</v>
      </c>
      <c r="D289" t="s">
        <v>10</v>
      </c>
      <c r="E289" t="s">
        <v>18</v>
      </c>
      <c r="I289" s="1" t="s">
        <v>5</v>
      </c>
      <c r="K289" s="1" t="s">
        <v>5</v>
      </c>
      <c r="L289" s="1" t="s">
        <v>5</v>
      </c>
      <c r="M289" s="1" t="s">
        <v>5</v>
      </c>
      <c r="N289" t="str">
        <f t="shared" si="52"/>
        <v>Deine Brust benötigt Stabilität und Halt. Du solltest entweder einen Push-Up BH oder einen leicht wattierten BH tragen. Genau passend für Deine Brust sind Vollschalen BHs.</v>
      </c>
      <c r="O289" t="str">
        <f t="shared" si="53"/>
        <v/>
      </c>
      <c r="P289" t="str">
        <f t="shared" si="54"/>
        <v/>
      </c>
      <c r="Q289" t="str">
        <f t="shared" si="55"/>
        <v>Deine Brust benötigt Stabilität und Halt. Du solltest entweder einen Push-Up BH oder einen leicht wattierten BH tragen.</v>
      </c>
      <c r="R289" t="str">
        <f t="shared" si="56"/>
        <v/>
      </c>
      <c r="S289" t="str">
        <f t="shared" si="57"/>
        <v/>
      </c>
      <c r="T289" t="str">
        <f>IF(C289="Asymmetrisch"," Idealerweise bietet Dein BH die Möglichkeit ein Pad herauszunehmen, um die unterschiedliche Größe Deiner Brüste auszugleichen","")</f>
        <v/>
      </c>
      <c r="U289" t="str">
        <f t="shared" si="58"/>
        <v/>
      </c>
      <c r="V289" t="str">
        <f t="shared" si="59"/>
        <v/>
      </c>
      <c r="W289" t="str">
        <f t="shared" si="60"/>
        <v/>
      </c>
      <c r="X289" t="str">
        <f t="shared" si="61"/>
        <v xml:space="preserve"> Genau passend für Deine Brust sind Vollschalen BHs.</v>
      </c>
      <c r="Y289" t="str">
        <f t="shared" si="62"/>
        <v/>
      </c>
      <c r="Z289">
        <f t="shared" si="63"/>
        <v>1</v>
      </c>
      <c r="AA289">
        <f t="shared" si="64"/>
        <v>1</v>
      </c>
    </row>
    <row r="290" spans="1:27" x14ac:dyDescent="0.2">
      <c r="A290" t="s">
        <v>0</v>
      </c>
      <c r="B290" t="s">
        <v>1</v>
      </c>
      <c r="C290" t="s">
        <v>2</v>
      </c>
      <c r="D290" t="s">
        <v>3</v>
      </c>
      <c r="E290" t="s">
        <v>41</v>
      </c>
      <c r="H290" s="1" t="s">
        <v>5</v>
      </c>
      <c r="I290" s="1" t="s">
        <v>5</v>
      </c>
      <c r="L290" s="1" t="s">
        <v>5</v>
      </c>
      <c r="N290"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90" t="str">
        <f t="shared" si="53"/>
        <v>Wir empfehlen Dir vor allen Dingen BH-Typen, die Dir Stabilität und Halt geben. Dafür sind BHs mit einem Push-Up am besten geeignet.</v>
      </c>
      <c r="P290" t="str">
        <f t="shared" si="54"/>
        <v/>
      </c>
      <c r="Q290" t="str">
        <f t="shared" si="55"/>
        <v/>
      </c>
      <c r="R290" t="str">
        <f t="shared" si="56"/>
        <v/>
      </c>
      <c r="S290" t="str">
        <f t="shared" si="57"/>
        <v/>
      </c>
      <c r="T290" t="str">
        <f>IF(C290="Asymmetrisch","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90" t="str">
        <f t="shared" si="58"/>
        <v xml:space="preserve"> Genau passend für Deine Brust sind Balconette und Vollschalen BHs.</v>
      </c>
      <c r="V290" t="str">
        <f t="shared" si="59"/>
        <v/>
      </c>
      <c r="W290" t="str">
        <f t="shared" si="60"/>
        <v/>
      </c>
      <c r="X290" t="str">
        <f t="shared" si="61"/>
        <v/>
      </c>
      <c r="Y290" t="str">
        <f t="shared" si="62"/>
        <v/>
      </c>
      <c r="Z290">
        <f t="shared" si="63"/>
        <v>1</v>
      </c>
      <c r="AA290">
        <f t="shared" si="64"/>
        <v>1</v>
      </c>
    </row>
    <row r="291" spans="1:27" x14ac:dyDescent="0.2">
      <c r="A291" t="s">
        <v>0</v>
      </c>
      <c r="B291" t="s">
        <v>1</v>
      </c>
      <c r="C291" t="s">
        <v>2</v>
      </c>
      <c r="D291" t="s">
        <v>9</v>
      </c>
      <c r="E291" t="s">
        <v>41</v>
      </c>
      <c r="H291" s="1" t="s">
        <v>5</v>
      </c>
      <c r="I291" s="1" t="s">
        <v>5</v>
      </c>
      <c r="L291" s="1" t="s">
        <v>5</v>
      </c>
      <c r="M291" s="1" t="s">
        <v>5</v>
      </c>
      <c r="N291"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91" t="str">
        <f t="shared" si="53"/>
        <v>Wir empfehlen Dir vor allen Dingen BH-Typen, die Dir Stabilität und Halt geben. Dafür sind BHs mit einem Push-Up am besten geeignet.</v>
      </c>
      <c r="P291" t="str">
        <f t="shared" si="54"/>
        <v/>
      </c>
      <c r="Q291" t="str">
        <f t="shared" si="55"/>
        <v/>
      </c>
      <c r="R291" t="str">
        <f t="shared" si="56"/>
        <v/>
      </c>
      <c r="S291" t="str">
        <f t="shared" si="57"/>
        <v/>
      </c>
      <c r="T291" t="str">
        <f>IF(C291="Asymmetrisch","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91" t="str">
        <f t="shared" si="58"/>
        <v xml:space="preserve"> Genau passend für Deine Brust sind Balconette und Vollschalen BHs.</v>
      </c>
      <c r="V291" t="str">
        <f t="shared" si="59"/>
        <v/>
      </c>
      <c r="W291" t="str">
        <f t="shared" si="60"/>
        <v/>
      </c>
      <c r="X291" t="str">
        <f t="shared" si="61"/>
        <v/>
      </c>
      <c r="Y291" t="str">
        <f t="shared" si="62"/>
        <v/>
      </c>
      <c r="Z291">
        <f t="shared" si="63"/>
        <v>1</v>
      </c>
      <c r="AA291">
        <f t="shared" si="64"/>
        <v>1</v>
      </c>
    </row>
    <row r="292" spans="1:27" x14ac:dyDescent="0.2">
      <c r="A292" t="s">
        <v>0</v>
      </c>
      <c r="B292" t="s">
        <v>1</v>
      </c>
      <c r="C292" t="s">
        <v>2</v>
      </c>
      <c r="D292" t="s">
        <v>10</v>
      </c>
      <c r="E292" t="s">
        <v>41</v>
      </c>
      <c r="H292" s="1" t="s">
        <v>5</v>
      </c>
      <c r="I292" s="1" t="s">
        <v>5</v>
      </c>
      <c r="L292" s="1" t="s">
        <v>5</v>
      </c>
      <c r="M292" s="1" t="s">
        <v>5</v>
      </c>
      <c r="N292"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92" t="str">
        <f t="shared" si="53"/>
        <v>Wir empfehlen Dir vor allen Dingen BH-Typen, die Dir Stabilität und Halt geben. Dafür sind BHs mit einem Push-Up am besten geeignet.</v>
      </c>
      <c r="P292" t="str">
        <f t="shared" si="54"/>
        <v/>
      </c>
      <c r="Q292" t="str">
        <f t="shared" si="55"/>
        <v/>
      </c>
      <c r="R292" t="str">
        <f t="shared" si="56"/>
        <v/>
      </c>
      <c r="S292" t="str">
        <f t="shared" si="57"/>
        <v/>
      </c>
      <c r="T292" t="str">
        <f>IF(C292="Asymmetrisch","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92" t="str">
        <f t="shared" si="58"/>
        <v xml:space="preserve"> Genau passend für Deine Brust sind Balconette und Vollschalen BHs.</v>
      </c>
      <c r="V292" t="str">
        <f t="shared" si="59"/>
        <v/>
      </c>
      <c r="W292" t="str">
        <f t="shared" si="60"/>
        <v/>
      </c>
      <c r="X292" t="str">
        <f t="shared" si="61"/>
        <v/>
      </c>
      <c r="Y292" t="str">
        <f t="shared" si="62"/>
        <v/>
      </c>
      <c r="Z292">
        <f t="shared" si="63"/>
        <v>1</v>
      </c>
      <c r="AA292">
        <f t="shared" si="64"/>
        <v>1</v>
      </c>
    </row>
    <row r="293" spans="1:27" x14ac:dyDescent="0.2">
      <c r="A293" t="s">
        <v>0</v>
      </c>
      <c r="B293" t="s">
        <v>1</v>
      </c>
      <c r="C293" t="s">
        <v>11</v>
      </c>
      <c r="D293" t="s">
        <v>3</v>
      </c>
      <c r="E293" t="s">
        <v>41</v>
      </c>
      <c r="H293" s="1" t="s">
        <v>5</v>
      </c>
      <c r="I293" s="1" t="s">
        <v>5</v>
      </c>
      <c r="L293" s="1" t="s">
        <v>5</v>
      </c>
      <c r="N293" t="str">
        <f t="shared" si="52"/>
        <v>Wir empfehlen Dir vor allen Dingen BH-Typen, die Dir Stabilität und Halt geben. Dafür sind BHs mit einem Push-Up am besten geeignet. Genau passend für Deine Brust sind Balconette und Vollschalen BHs.</v>
      </c>
      <c r="O293" t="str">
        <f t="shared" si="53"/>
        <v>Wir empfehlen Dir vor allen Dingen BH-Typen, die Dir Stabilität und Halt geben. Dafür sind BHs mit einem Push-Up am besten geeignet.</v>
      </c>
      <c r="P293" t="str">
        <f t="shared" si="54"/>
        <v/>
      </c>
      <c r="Q293" t="str">
        <f t="shared" si="55"/>
        <v/>
      </c>
      <c r="R293" t="str">
        <f t="shared" si="56"/>
        <v/>
      </c>
      <c r="S293" t="str">
        <f t="shared" si="57"/>
        <v/>
      </c>
      <c r="T293" t="str">
        <f>IF(C293="Asymmetrisch"," Idealerweise bietet Dein BH die Möglichkeit ein Pad herauszunehmen, um die unterschiedliche Größe Deiner Brüste auszugleichen","")</f>
        <v/>
      </c>
      <c r="U293" t="str">
        <f t="shared" si="58"/>
        <v xml:space="preserve"> Genau passend für Deine Brust sind Balconette und Vollschalen BHs.</v>
      </c>
      <c r="V293" t="str">
        <f t="shared" si="59"/>
        <v/>
      </c>
      <c r="W293" t="str">
        <f t="shared" si="60"/>
        <v/>
      </c>
      <c r="X293" t="str">
        <f t="shared" si="61"/>
        <v/>
      </c>
      <c r="Y293" t="str">
        <f t="shared" si="62"/>
        <v/>
      </c>
      <c r="Z293">
        <f t="shared" si="63"/>
        <v>1</v>
      </c>
      <c r="AA293">
        <f t="shared" si="64"/>
        <v>1</v>
      </c>
    </row>
    <row r="294" spans="1:27" x14ac:dyDescent="0.2">
      <c r="A294" t="s">
        <v>0</v>
      </c>
      <c r="B294" t="s">
        <v>1</v>
      </c>
      <c r="C294" t="s">
        <v>11</v>
      </c>
      <c r="D294" t="s">
        <v>9</v>
      </c>
      <c r="E294" t="s">
        <v>41</v>
      </c>
      <c r="G294" s="1" t="s">
        <v>5</v>
      </c>
      <c r="H294" s="1" t="s">
        <v>5</v>
      </c>
      <c r="I294" s="1" t="s">
        <v>5</v>
      </c>
      <c r="L294" s="1" t="s">
        <v>5</v>
      </c>
      <c r="M294" s="1" t="s">
        <v>5</v>
      </c>
      <c r="N294" t="str">
        <f t="shared" si="52"/>
        <v>Wir empfehlen Dir vor allen Dingen BH-Typen, die Dir Stabilität und Halt geben. Dafür sind BHs mit einem Push-Up am besten geeignet. Genau passend für Deine Brust sind Bralettes, Balconette und Vollschalen BHs.</v>
      </c>
      <c r="O294" t="str">
        <f t="shared" si="53"/>
        <v>Wir empfehlen Dir vor allen Dingen BH-Typen, die Dir Stabilität und Halt geben. Dafür sind BHs mit einem Push-Up am besten geeignet.</v>
      </c>
      <c r="P294" t="str">
        <f t="shared" si="54"/>
        <v/>
      </c>
      <c r="Q294" t="str">
        <f t="shared" si="55"/>
        <v/>
      </c>
      <c r="R294" t="str">
        <f t="shared" si="56"/>
        <v/>
      </c>
      <c r="S294" t="str">
        <f t="shared" si="57"/>
        <v/>
      </c>
      <c r="T294" t="str">
        <f>IF(C294="Asymmetrisch"," Idealerweise bietet Dein BH die Möglichkeit ein Pad herauszunehmen, um die unterschiedliche Größe Deiner Brüste auszugleichen","")</f>
        <v/>
      </c>
      <c r="U294" t="str">
        <f t="shared" si="58"/>
        <v/>
      </c>
      <c r="V294" t="str">
        <f t="shared" si="59"/>
        <v xml:space="preserve"> Genau passend für Deine Brust sind Bralettes, Balconette und Vollschalen BHs.</v>
      </c>
      <c r="W294" t="str">
        <f t="shared" si="60"/>
        <v/>
      </c>
      <c r="X294" t="str">
        <f t="shared" si="61"/>
        <v/>
      </c>
      <c r="Y294" t="str">
        <f t="shared" si="62"/>
        <v/>
      </c>
      <c r="Z294">
        <f t="shared" si="63"/>
        <v>1</v>
      </c>
      <c r="AA294">
        <f t="shared" si="64"/>
        <v>1</v>
      </c>
    </row>
    <row r="295" spans="1:27" x14ac:dyDescent="0.2">
      <c r="A295" t="s">
        <v>0</v>
      </c>
      <c r="B295" t="s">
        <v>1</v>
      </c>
      <c r="C295" t="s">
        <v>11</v>
      </c>
      <c r="D295" t="s">
        <v>10</v>
      </c>
      <c r="E295" t="s">
        <v>41</v>
      </c>
      <c r="G295" s="1" t="s">
        <v>5</v>
      </c>
      <c r="H295" s="1" t="s">
        <v>5</v>
      </c>
      <c r="I295" s="1" t="s">
        <v>5</v>
      </c>
      <c r="L295" s="1" t="s">
        <v>5</v>
      </c>
      <c r="M295" s="1" t="s">
        <v>5</v>
      </c>
      <c r="N295" t="str">
        <f t="shared" si="52"/>
        <v>Wir empfehlen Dir vor allen Dingen BH-Typen, die Dir Stabilität und Halt geben. Dafür sind BHs mit einem Push-Up am besten geeignet. Genau passend für Deine Brust sind Bralettes, Balconette und Vollschalen BHs.</v>
      </c>
      <c r="O295" t="str">
        <f t="shared" si="53"/>
        <v>Wir empfehlen Dir vor allen Dingen BH-Typen, die Dir Stabilität und Halt geben. Dafür sind BHs mit einem Push-Up am besten geeignet.</v>
      </c>
      <c r="P295" t="str">
        <f t="shared" si="54"/>
        <v/>
      </c>
      <c r="Q295" t="str">
        <f t="shared" si="55"/>
        <v/>
      </c>
      <c r="R295" t="str">
        <f t="shared" si="56"/>
        <v/>
      </c>
      <c r="S295" t="str">
        <f t="shared" si="57"/>
        <v/>
      </c>
      <c r="T295" t="str">
        <f>IF(C295="Asymmetrisch"," Idealerweise bietet Dein BH die Möglichkeit ein Pad herauszunehmen, um die unterschiedliche Größe Deiner Brüste auszugleichen","")</f>
        <v/>
      </c>
      <c r="U295" t="str">
        <f t="shared" si="58"/>
        <v/>
      </c>
      <c r="V295" t="str">
        <f t="shared" si="59"/>
        <v xml:space="preserve"> Genau passend für Deine Brust sind Bralettes, Balconette und Vollschalen BHs.</v>
      </c>
      <c r="W295" t="str">
        <f t="shared" si="60"/>
        <v/>
      </c>
      <c r="X295" t="str">
        <f t="shared" si="61"/>
        <v/>
      </c>
      <c r="Y295" t="str">
        <f t="shared" si="62"/>
        <v/>
      </c>
      <c r="Z295">
        <f t="shared" si="63"/>
        <v>1</v>
      </c>
      <c r="AA295">
        <f t="shared" si="64"/>
        <v>1</v>
      </c>
    </row>
    <row r="296" spans="1:27" x14ac:dyDescent="0.2">
      <c r="A296" t="s">
        <v>0</v>
      </c>
      <c r="B296" t="s">
        <v>12</v>
      </c>
      <c r="C296" t="s">
        <v>2</v>
      </c>
      <c r="D296" t="s">
        <v>3</v>
      </c>
      <c r="E296" t="s">
        <v>41</v>
      </c>
      <c r="H296" s="1" t="s">
        <v>5</v>
      </c>
      <c r="I296" s="1" t="s">
        <v>5</v>
      </c>
      <c r="L296" s="1" t="s">
        <v>5</v>
      </c>
      <c r="N296"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96" t="str">
        <f t="shared" si="53"/>
        <v>Wir empfehlen Dir vor allen Dingen BH-Typen, die Dir Stabilität und Halt geben. Dafür sind BHs mit einem Push-Up am besten geeignet.</v>
      </c>
      <c r="P296" t="str">
        <f t="shared" si="54"/>
        <v/>
      </c>
      <c r="Q296" t="str">
        <f t="shared" si="55"/>
        <v/>
      </c>
      <c r="R296" t="str">
        <f t="shared" si="56"/>
        <v/>
      </c>
      <c r="S296" t="str">
        <f t="shared" si="57"/>
        <v/>
      </c>
      <c r="T296" t="str">
        <f>IF(C296="Asymmetrisch","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96" t="str">
        <f t="shared" si="58"/>
        <v xml:space="preserve"> Genau passend für Deine Brust sind Balconette und Vollschalen BHs.</v>
      </c>
      <c r="V296" t="str">
        <f t="shared" si="59"/>
        <v/>
      </c>
      <c r="W296" t="str">
        <f t="shared" si="60"/>
        <v/>
      </c>
      <c r="X296" t="str">
        <f t="shared" si="61"/>
        <v/>
      </c>
      <c r="Y296" t="str">
        <f t="shared" si="62"/>
        <v/>
      </c>
      <c r="Z296">
        <f t="shared" si="63"/>
        <v>1</v>
      </c>
      <c r="AA296">
        <f t="shared" si="64"/>
        <v>1</v>
      </c>
    </row>
    <row r="297" spans="1:27" x14ac:dyDescent="0.2">
      <c r="A297" t="s">
        <v>0</v>
      </c>
      <c r="B297" t="s">
        <v>12</v>
      </c>
      <c r="C297" t="s">
        <v>2</v>
      </c>
      <c r="D297" t="s">
        <v>9</v>
      </c>
      <c r="E297" t="s">
        <v>41</v>
      </c>
      <c r="H297" s="1" t="s">
        <v>5</v>
      </c>
      <c r="I297" s="1" t="s">
        <v>5</v>
      </c>
      <c r="L297" s="1" t="s">
        <v>5</v>
      </c>
      <c r="M297" s="1" t="s">
        <v>5</v>
      </c>
      <c r="N297"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97" t="str">
        <f t="shared" si="53"/>
        <v>Wir empfehlen Dir vor allen Dingen BH-Typen, die Dir Stabilität und Halt geben. Dafür sind BHs mit einem Push-Up am besten geeignet.</v>
      </c>
      <c r="P297" t="str">
        <f t="shared" si="54"/>
        <v/>
      </c>
      <c r="Q297" t="str">
        <f t="shared" si="55"/>
        <v/>
      </c>
      <c r="R297" t="str">
        <f t="shared" si="56"/>
        <v/>
      </c>
      <c r="S297" t="str">
        <f t="shared" si="57"/>
        <v/>
      </c>
      <c r="T297" t="str">
        <f>IF(C297="Asymmetrisch","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97" t="str">
        <f t="shared" si="58"/>
        <v xml:space="preserve"> Genau passend für Deine Brust sind Balconette und Vollschalen BHs.</v>
      </c>
      <c r="V297" t="str">
        <f t="shared" si="59"/>
        <v/>
      </c>
      <c r="W297" t="str">
        <f t="shared" si="60"/>
        <v/>
      </c>
      <c r="X297" t="str">
        <f t="shared" si="61"/>
        <v/>
      </c>
      <c r="Y297" t="str">
        <f t="shared" si="62"/>
        <v/>
      </c>
      <c r="Z297">
        <f t="shared" si="63"/>
        <v>1</v>
      </c>
      <c r="AA297">
        <f t="shared" si="64"/>
        <v>1</v>
      </c>
    </row>
    <row r="298" spans="1:27" x14ac:dyDescent="0.2">
      <c r="A298" t="s">
        <v>0</v>
      </c>
      <c r="B298" t="s">
        <v>12</v>
      </c>
      <c r="C298" t="s">
        <v>2</v>
      </c>
      <c r="D298" t="s">
        <v>10</v>
      </c>
      <c r="E298" t="s">
        <v>41</v>
      </c>
      <c r="H298" s="1" t="s">
        <v>5</v>
      </c>
      <c r="I298" s="1" t="s">
        <v>5</v>
      </c>
      <c r="L298" s="1" t="s">
        <v>5</v>
      </c>
      <c r="M298" s="1" t="s">
        <v>5</v>
      </c>
      <c r="N298"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298" t="str">
        <f t="shared" si="53"/>
        <v>Wir empfehlen Dir vor allen Dingen BH-Typen, die Dir Stabilität und Halt geben. Dafür sind BHs mit einem Push-Up am besten geeignet.</v>
      </c>
      <c r="P298" t="str">
        <f t="shared" si="54"/>
        <v/>
      </c>
      <c r="Q298" t="str">
        <f t="shared" si="55"/>
        <v/>
      </c>
      <c r="R298" t="str">
        <f t="shared" si="56"/>
        <v/>
      </c>
      <c r="S298" t="str">
        <f t="shared" si="57"/>
        <v/>
      </c>
      <c r="T298" t="str">
        <f>IF(C298="Asymmetrisch","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298" t="str">
        <f t="shared" si="58"/>
        <v xml:space="preserve"> Genau passend für Deine Brust sind Balconette und Vollschalen BHs.</v>
      </c>
      <c r="V298" t="str">
        <f t="shared" si="59"/>
        <v/>
      </c>
      <c r="W298" t="str">
        <f t="shared" si="60"/>
        <v/>
      </c>
      <c r="X298" t="str">
        <f t="shared" si="61"/>
        <v/>
      </c>
      <c r="Y298" t="str">
        <f t="shared" si="62"/>
        <v/>
      </c>
      <c r="Z298">
        <f t="shared" si="63"/>
        <v>1</v>
      </c>
      <c r="AA298">
        <f t="shared" si="64"/>
        <v>1</v>
      </c>
    </row>
    <row r="299" spans="1:27" x14ac:dyDescent="0.2">
      <c r="A299" t="s">
        <v>0</v>
      </c>
      <c r="B299" t="s">
        <v>12</v>
      </c>
      <c r="C299" t="s">
        <v>11</v>
      </c>
      <c r="D299" t="s">
        <v>3</v>
      </c>
      <c r="E299" t="s">
        <v>41</v>
      </c>
      <c r="H299" s="1" t="s">
        <v>5</v>
      </c>
      <c r="I299" s="1" t="s">
        <v>5</v>
      </c>
      <c r="K299" s="1" t="s">
        <v>5</v>
      </c>
      <c r="L299" s="1" t="s">
        <v>5</v>
      </c>
      <c r="N299" t="str">
        <f t="shared" si="52"/>
        <v>Deine Brust benötigt Stabilität und Halt. Du solltest entweder einen Push-Up BH oder einen leicht wattierten BH tragen. Genau passend für Deine Brust sind Balconette und Vollschalen BHs.</v>
      </c>
      <c r="O299" t="str">
        <f t="shared" si="53"/>
        <v/>
      </c>
      <c r="P299" t="str">
        <f t="shared" si="54"/>
        <v/>
      </c>
      <c r="Q299" t="str">
        <f t="shared" si="55"/>
        <v>Deine Brust benötigt Stabilität und Halt. Du solltest entweder einen Push-Up BH oder einen leicht wattierten BH tragen.</v>
      </c>
      <c r="R299" t="str">
        <f t="shared" si="56"/>
        <v/>
      </c>
      <c r="S299" t="str">
        <f t="shared" si="57"/>
        <v/>
      </c>
      <c r="T299" t="str">
        <f>IF(C299="Asymmetrisch"," Idealerweise bietet Dein BH die Möglichkeit ein Pad herauszunehmen, um die unterschiedliche Größe Deiner Brüste auszugleichen","")</f>
        <v/>
      </c>
      <c r="U299" t="str">
        <f t="shared" si="58"/>
        <v xml:space="preserve"> Genau passend für Deine Brust sind Balconette und Vollschalen BHs.</v>
      </c>
      <c r="V299" t="str">
        <f t="shared" si="59"/>
        <v/>
      </c>
      <c r="W299" t="str">
        <f t="shared" si="60"/>
        <v/>
      </c>
      <c r="X299" t="str">
        <f t="shared" si="61"/>
        <v/>
      </c>
      <c r="Y299" t="str">
        <f t="shared" si="62"/>
        <v/>
      </c>
      <c r="Z299">
        <f t="shared" si="63"/>
        <v>1</v>
      </c>
      <c r="AA299">
        <f t="shared" si="64"/>
        <v>1</v>
      </c>
    </row>
    <row r="300" spans="1:27" x14ac:dyDescent="0.2">
      <c r="A300" t="s">
        <v>0</v>
      </c>
      <c r="B300" t="s">
        <v>12</v>
      </c>
      <c r="C300" t="s">
        <v>11</v>
      </c>
      <c r="D300" t="s">
        <v>9</v>
      </c>
      <c r="E300" t="s">
        <v>41</v>
      </c>
      <c r="G300" s="1" t="s">
        <v>5</v>
      </c>
      <c r="H300" s="1" t="s">
        <v>5</v>
      </c>
      <c r="I300" s="1" t="s">
        <v>5</v>
      </c>
      <c r="K300" s="1" t="s">
        <v>5</v>
      </c>
      <c r="L300" s="1" t="s">
        <v>5</v>
      </c>
      <c r="M300" s="1" t="s">
        <v>5</v>
      </c>
      <c r="N300" t="str">
        <f t="shared" si="52"/>
        <v>Deine Brust benötigt Stabilität und Halt. Du solltest entweder einen Push-Up BH oder einen leicht wattierten BH tragen. Genau passend für Deine Brust sind Bralettes, Balconette und Vollschalen BHs.</v>
      </c>
      <c r="O300" t="str">
        <f t="shared" si="53"/>
        <v/>
      </c>
      <c r="P300" t="str">
        <f t="shared" si="54"/>
        <v/>
      </c>
      <c r="Q300" t="str">
        <f t="shared" si="55"/>
        <v>Deine Brust benötigt Stabilität und Halt. Du solltest entweder einen Push-Up BH oder einen leicht wattierten BH tragen.</v>
      </c>
      <c r="R300" t="str">
        <f t="shared" si="56"/>
        <v/>
      </c>
      <c r="S300" t="str">
        <f t="shared" si="57"/>
        <v/>
      </c>
      <c r="T300" t="str">
        <f>IF(C300="Asymmetrisch"," Idealerweise bietet Dein BH die Möglichkeit ein Pad herauszunehmen, um die unterschiedliche Größe Deiner Brüste auszugleichen","")</f>
        <v/>
      </c>
      <c r="U300" t="str">
        <f t="shared" si="58"/>
        <v/>
      </c>
      <c r="V300" t="str">
        <f t="shared" si="59"/>
        <v xml:space="preserve"> Genau passend für Deine Brust sind Bralettes, Balconette und Vollschalen BHs.</v>
      </c>
      <c r="W300" t="str">
        <f t="shared" si="60"/>
        <v/>
      </c>
      <c r="X300" t="str">
        <f t="shared" si="61"/>
        <v/>
      </c>
      <c r="Y300" t="str">
        <f t="shared" si="62"/>
        <v/>
      </c>
      <c r="Z300">
        <f t="shared" si="63"/>
        <v>1</v>
      </c>
      <c r="AA300">
        <f t="shared" si="64"/>
        <v>1</v>
      </c>
    </row>
    <row r="301" spans="1:27" x14ac:dyDescent="0.2">
      <c r="A301" t="s">
        <v>0</v>
      </c>
      <c r="B301" t="s">
        <v>12</v>
      </c>
      <c r="C301" t="s">
        <v>11</v>
      </c>
      <c r="D301" t="s">
        <v>10</v>
      </c>
      <c r="E301" t="s">
        <v>41</v>
      </c>
      <c r="G301" s="1" t="s">
        <v>5</v>
      </c>
      <c r="H301" s="1" t="s">
        <v>5</v>
      </c>
      <c r="I301" s="1" t="s">
        <v>5</v>
      </c>
      <c r="K301" s="1" t="s">
        <v>5</v>
      </c>
      <c r="L301" s="1" t="s">
        <v>5</v>
      </c>
      <c r="M301" s="1" t="s">
        <v>5</v>
      </c>
      <c r="N301" t="str">
        <f t="shared" si="52"/>
        <v>Deine Brust benötigt Stabilität und Halt. Du solltest entweder einen Push-Up BH oder einen leicht wattierten BH tragen. Genau passend für Deine Brust sind Bralettes, Balconette und Vollschalen BHs.</v>
      </c>
      <c r="O301" t="str">
        <f t="shared" si="53"/>
        <v/>
      </c>
      <c r="P301" t="str">
        <f t="shared" si="54"/>
        <v/>
      </c>
      <c r="Q301" t="str">
        <f t="shared" si="55"/>
        <v>Deine Brust benötigt Stabilität und Halt. Du solltest entweder einen Push-Up BH oder einen leicht wattierten BH tragen.</v>
      </c>
      <c r="R301" t="str">
        <f t="shared" si="56"/>
        <v/>
      </c>
      <c r="S301" t="str">
        <f t="shared" si="57"/>
        <v/>
      </c>
      <c r="T301" t="str">
        <f>IF(C301="Asymmetrisch"," Idealerweise bietet Dein BH die Möglichkeit ein Pad herauszunehmen, um die unterschiedliche Größe Deiner Brüste auszugleichen","")</f>
        <v/>
      </c>
      <c r="U301" t="str">
        <f t="shared" si="58"/>
        <v/>
      </c>
      <c r="V301" t="str">
        <f t="shared" si="59"/>
        <v xml:space="preserve"> Genau passend für Deine Brust sind Bralettes, Balconette und Vollschalen BHs.</v>
      </c>
      <c r="W301" t="str">
        <f t="shared" si="60"/>
        <v/>
      </c>
      <c r="X301" t="str">
        <f t="shared" si="61"/>
        <v/>
      </c>
      <c r="Y301" t="str">
        <f t="shared" si="62"/>
        <v/>
      </c>
      <c r="Z301">
        <f t="shared" si="63"/>
        <v>1</v>
      </c>
      <c r="AA301">
        <f t="shared" si="64"/>
        <v>1</v>
      </c>
    </row>
    <row r="302" spans="1:27" x14ac:dyDescent="0.2">
      <c r="A302" t="s">
        <v>0</v>
      </c>
      <c r="B302" t="s">
        <v>13</v>
      </c>
      <c r="C302" t="s">
        <v>2</v>
      </c>
      <c r="D302" t="s">
        <v>3</v>
      </c>
      <c r="E302" t="s">
        <v>41</v>
      </c>
      <c r="H302" s="1" t="s">
        <v>5</v>
      </c>
      <c r="I302" s="1" t="s">
        <v>5</v>
      </c>
      <c r="K302" s="1" t="s">
        <v>5</v>
      </c>
      <c r="L302" s="1" t="s">
        <v>5</v>
      </c>
      <c r="N302"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302" t="str">
        <f t="shared" si="53"/>
        <v/>
      </c>
      <c r="P302" t="str">
        <f t="shared" si="54"/>
        <v/>
      </c>
      <c r="Q302" t="str">
        <f t="shared" si="55"/>
        <v>Deine Brust benötigt Stabilität und Halt. Du solltest entweder einen Push-Up BH oder einen leicht wattierten BH tragen.</v>
      </c>
      <c r="R302" t="str">
        <f t="shared" si="56"/>
        <v/>
      </c>
      <c r="S302" t="str">
        <f t="shared" si="57"/>
        <v/>
      </c>
      <c r="T302" t="str">
        <f>IF(C302="Asymmetrisch","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02" t="str">
        <f t="shared" si="58"/>
        <v xml:space="preserve"> Genau passend für Deine Brust sind Balconette und Vollschalen BHs.</v>
      </c>
      <c r="V302" t="str">
        <f t="shared" si="59"/>
        <v/>
      </c>
      <c r="W302" t="str">
        <f t="shared" si="60"/>
        <v/>
      </c>
      <c r="X302" t="str">
        <f t="shared" si="61"/>
        <v/>
      </c>
      <c r="Y302" t="str">
        <f t="shared" si="62"/>
        <v/>
      </c>
      <c r="Z302">
        <f t="shared" si="63"/>
        <v>1</v>
      </c>
      <c r="AA302">
        <f t="shared" si="64"/>
        <v>1</v>
      </c>
    </row>
    <row r="303" spans="1:27" x14ac:dyDescent="0.2">
      <c r="A303" t="s">
        <v>0</v>
      </c>
      <c r="B303" t="s">
        <v>13</v>
      </c>
      <c r="C303" t="s">
        <v>2</v>
      </c>
      <c r="D303" t="s">
        <v>9</v>
      </c>
      <c r="E303" t="s">
        <v>41</v>
      </c>
      <c r="H303" s="1" t="s">
        <v>5</v>
      </c>
      <c r="I303" s="1" t="s">
        <v>5</v>
      </c>
      <c r="K303" s="1" t="s">
        <v>5</v>
      </c>
      <c r="L303" s="1" t="s">
        <v>5</v>
      </c>
      <c r="M303" s="1" t="s">
        <v>5</v>
      </c>
      <c r="N303"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303" t="str">
        <f t="shared" si="53"/>
        <v/>
      </c>
      <c r="P303" t="str">
        <f t="shared" si="54"/>
        <v/>
      </c>
      <c r="Q303" t="str">
        <f t="shared" si="55"/>
        <v>Deine Brust benötigt Stabilität und Halt. Du solltest entweder einen Push-Up BH oder einen leicht wattierten BH tragen.</v>
      </c>
      <c r="R303" t="str">
        <f t="shared" si="56"/>
        <v/>
      </c>
      <c r="S303" t="str">
        <f t="shared" si="57"/>
        <v/>
      </c>
      <c r="T303" t="str">
        <f>IF(C303="Asymmetrisch","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03" t="str">
        <f t="shared" si="58"/>
        <v xml:space="preserve"> Genau passend für Deine Brust sind Balconette und Vollschalen BHs.</v>
      </c>
      <c r="V303" t="str">
        <f t="shared" si="59"/>
        <v/>
      </c>
      <c r="W303" t="str">
        <f t="shared" si="60"/>
        <v/>
      </c>
      <c r="X303" t="str">
        <f t="shared" si="61"/>
        <v/>
      </c>
      <c r="Y303" t="str">
        <f t="shared" si="62"/>
        <v/>
      </c>
      <c r="Z303">
        <f t="shared" si="63"/>
        <v>1</v>
      </c>
      <c r="AA303">
        <f t="shared" si="64"/>
        <v>1</v>
      </c>
    </row>
    <row r="304" spans="1:27" x14ac:dyDescent="0.2">
      <c r="A304" t="s">
        <v>0</v>
      </c>
      <c r="B304" t="s">
        <v>13</v>
      </c>
      <c r="C304" t="s">
        <v>2</v>
      </c>
      <c r="D304" t="s">
        <v>10</v>
      </c>
      <c r="E304" t="s">
        <v>41</v>
      </c>
      <c r="H304" s="1" t="s">
        <v>5</v>
      </c>
      <c r="I304" s="1" t="s">
        <v>5</v>
      </c>
      <c r="K304" s="1" t="s">
        <v>5</v>
      </c>
      <c r="L304" s="1" t="s">
        <v>5</v>
      </c>
      <c r="M304" s="1" t="s">
        <v>5</v>
      </c>
      <c r="N304"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304" t="str">
        <f t="shared" si="53"/>
        <v/>
      </c>
      <c r="P304" t="str">
        <f t="shared" si="54"/>
        <v/>
      </c>
      <c r="Q304" t="str">
        <f t="shared" si="55"/>
        <v>Deine Brust benötigt Stabilität und Halt. Du solltest entweder einen Push-Up BH oder einen leicht wattierten BH tragen.</v>
      </c>
      <c r="R304" t="str">
        <f t="shared" si="56"/>
        <v/>
      </c>
      <c r="S304" t="str">
        <f t="shared" si="57"/>
        <v/>
      </c>
      <c r="T304" t="str">
        <f>IF(C304="Asymmetrisch","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04" t="str">
        <f t="shared" si="58"/>
        <v xml:space="preserve"> Genau passend für Deine Brust sind Balconette und Vollschalen BHs.</v>
      </c>
      <c r="V304" t="str">
        <f t="shared" si="59"/>
        <v/>
      </c>
      <c r="W304" t="str">
        <f t="shared" si="60"/>
        <v/>
      </c>
      <c r="X304" t="str">
        <f t="shared" si="61"/>
        <v/>
      </c>
      <c r="Y304" t="str">
        <f t="shared" si="62"/>
        <v/>
      </c>
      <c r="Z304">
        <f t="shared" si="63"/>
        <v>1</v>
      </c>
      <c r="AA304">
        <f t="shared" si="64"/>
        <v>1</v>
      </c>
    </row>
    <row r="305" spans="1:27" x14ac:dyDescent="0.2">
      <c r="A305" t="s">
        <v>0</v>
      </c>
      <c r="B305" t="s">
        <v>13</v>
      </c>
      <c r="C305" t="s">
        <v>11</v>
      </c>
      <c r="D305" t="s">
        <v>3</v>
      </c>
      <c r="E305" t="s">
        <v>41</v>
      </c>
      <c r="F305" s="1" t="s">
        <v>5</v>
      </c>
      <c r="H305" s="1" t="s">
        <v>5</v>
      </c>
      <c r="I305" s="1" t="s">
        <v>5</v>
      </c>
      <c r="J305" s="1" t="s">
        <v>5</v>
      </c>
      <c r="K305" s="1" t="s">
        <v>5</v>
      </c>
      <c r="L305" s="1" t="s">
        <v>5</v>
      </c>
      <c r="N305" t="str">
        <f t="shared" si="52"/>
        <v>Deine Brust benötigt Stabilität und Halt. Du solltest entweder einen Push-Up BH, einen leicht wattierten BH oder einen Doppel Push-Up BH tragen. Genau passend für Deine Brust sind Bralettes, Balconette und Vollschalen BHs.</v>
      </c>
      <c r="O305" t="str">
        <f t="shared" si="53"/>
        <v/>
      </c>
      <c r="P305" t="str">
        <f t="shared" si="54"/>
        <v/>
      </c>
      <c r="Q305" t="str">
        <f t="shared" si="55"/>
        <v/>
      </c>
      <c r="R305" t="str">
        <f t="shared" si="56"/>
        <v/>
      </c>
      <c r="S305" t="str">
        <f t="shared" si="57"/>
        <v>Deine Brust benötigt Stabilität und Halt. Du solltest entweder einen Push-Up BH, einen leicht wattierten BH oder einen Doppel Push-Up BH tragen.</v>
      </c>
      <c r="T305" t="str">
        <f>IF(C305="Asymmetrisch"," Idealerweise bietet Dein BH die Möglichkeit ein Pad herauszunehmen, um die unterschiedliche Größe Deiner Brüste auszugleichen","")</f>
        <v/>
      </c>
      <c r="U305" t="str">
        <f t="shared" si="58"/>
        <v/>
      </c>
      <c r="V305" t="str">
        <f t="shared" si="59"/>
        <v/>
      </c>
      <c r="W305" t="str">
        <f t="shared" si="60"/>
        <v/>
      </c>
      <c r="X305" t="str">
        <f t="shared" si="61"/>
        <v/>
      </c>
      <c r="Y305" t="str">
        <f t="shared" si="62"/>
        <v xml:space="preserve"> Genau passend für Deine Brust sind Bralettes, Balconette und Vollschalen BHs.</v>
      </c>
      <c r="Z305">
        <f t="shared" si="63"/>
        <v>1</v>
      </c>
      <c r="AA305">
        <f t="shared" si="64"/>
        <v>1</v>
      </c>
    </row>
    <row r="306" spans="1:27" x14ac:dyDescent="0.2">
      <c r="A306" t="s">
        <v>0</v>
      </c>
      <c r="B306" t="s">
        <v>13</v>
      </c>
      <c r="C306" t="s">
        <v>11</v>
      </c>
      <c r="D306" t="s">
        <v>9</v>
      </c>
      <c r="E306" t="s">
        <v>41</v>
      </c>
      <c r="F306" s="1" t="s">
        <v>5</v>
      </c>
      <c r="G306" s="1" t="s">
        <v>5</v>
      </c>
      <c r="H306" s="1" t="s">
        <v>5</v>
      </c>
      <c r="I306" s="1" t="s">
        <v>5</v>
      </c>
      <c r="J306" s="1" t="s">
        <v>5</v>
      </c>
      <c r="K306" s="1" t="s">
        <v>5</v>
      </c>
      <c r="L306" s="1" t="s">
        <v>5</v>
      </c>
      <c r="M306" s="1" t="s">
        <v>5</v>
      </c>
      <c r="N306" t="str">
        <f t="shared" si="52"/>
        <v>Deine Brust benötigt Stabilität und Halt. Du solltest entweder einen Push-Up BH, einen leicht wattierten BH oder einen Doppel Push-Up BH tragen. Genau passend für Deine Brust sind Bralettes, Balconette, Vollschalen BHs und BHs mit einem tiefen Ausschnitt.</v>
      </c>
      <c r="O306" t="str">
        <f t="shared" si="53"/>
        <v/>
      </c>
      <c r="P306" t="str">
        <f t="shared" si="54"/>
        <v/>
      </c>
      <c r="Q306" t="str">
        <f t="shared" si="55"/>
        <v/>
      </c>
      <c r="R306" t="str">
        <f t="shared" si="56"/>
        <v/>
      </c>
      <c r="S306" t="str">
        <f t="shared" si="57"/>
        <v>Deine Brust benötigt Stabilität und Halt. Du solltest entweder einen Push-Up BH, einen leicht wattierten BH oder einen Doppel Push-Up BH tragen.</v>
      </c>
      <c r="T306" t="str">
        <f>IF(C306="Asymmetrisch"," Idealerweise bietet Dein BH die Möglichkeit ein Pad herauszunehmen, um die unterschiedliche Größe Deiner Brüste auszugleichen","")</f>
        <v/>
      </c>
      <c r="U306" t="str">
        <f t="shared" si="58"/>
        <v/>
      </c>
      <c r="V306" t="str">
        <f t="shared" si="59"/>
        <v/>
      </c>
      <c r="W306" t="str">
        <f t="shared" si="60"/>
        <v xml:space="preserve"> Genau passend für Deine Brust sind Bralettes, Balconette, Vollschalen BHs und BHs mit einem tiefen Ausschnitt.</v>
      </c>
      <c r="X306" t="str">
        <f t="shared" si="61"/>
        <v/>
      </c>
      <c r="Y306" t="str">
        <f t="shared" si="62"/>
        <v/>
      </c>
      <c r="Z306">
        <f t="shared" si="63"/>
        <v>1</v>
      </c>
      <c r="AA306">
        <f t="shared" si="64"/>
        <v>1</v>
      </c>
    </row>
    <row r="307" spans="1:27" x14ac:dyDescent="0.2">
      <c r="A307" t="s">
        <v>0</v>
      </c>
      <c r="B307" t="s">
        <v>13</v>
      </c>
      <c r="C307" t="s">
        <v>11</v>
      </c>
      <c r="D307" t="s">
        <v>10</v>
      </c>
      <c r="E307" t="s">
        <v>41</v>
      </c>
      <c r="F307" s="1" t="s">
        <v>5</v>
      </c>
      <c r="G307" s="1" t="s">
        <v>5</v>
      </c>
      <c r="H307" s="1" t="s">
        <v>5</v>
      </c>
      <c r="I307" s="1" t="s">
        <v>5</v>
      </c>
      <c r="J307" s="1" t="s">
        <v>5</v>
      </c>
      <c r="K307" s="1" t="s">
        <v>5</v>
      </c>
      <c r="L307" s="1" t="s">
        <v>5</v>
      </c>
      <c r="M307" s="1" t="s">
        <v>5</v>
      </c>
      <c r="N307" t="str">
        <f t="shared" si="52"/>
        <v>Deine Brust benötigt Stabilität und Halt. Du solltest entweder einen Push-Up BH, einen leicht wattierten BH oder einen Doppel Push-Up BH tragen. Genau passend für Deine Brust sind Bralettes, Balconette, Vollschalen BHs und BHs mit einem tiefen Ausschnitt.</v>
      </c>
      <c r="O307" t="str">
        <f t="shared" si="53"/>
        <v/>
      </c>
      <c r="P307" t="str">
        <f t="shared" si="54"/>
        <v/>
      </c>
      <c r="Q307" t="str">
        <f t="shared" si="55"/>
        <v/>
      </c>
      <c r="R307" t="str">
        <f t="shared" si="56"/>
        <v/>
      </c>
      <c r="S307" t="str">
        <f t="shared" si="57"/>
        <v>Deine Brust benötigt Stabilität und Halt. Du solltest entweder einen Push-Up BH, einen leicht wattierten BH oder einen Doppel Push-Up BH tragen.</v>
      </c>
      <c r="T307" t="str">
        <f>IF(C307="Asymmetrisch"," Idealerweise bietet Dein BH die Möglichkeit ein Pad herauszunehmen, um die unterschiedliche Größe Deiner Brüste auszugleichen","")</f>
        <v/>
      </c>
      <c r="U307" t="str">
        <f t="shared" si="58"/>
        <v/>
      </c>
      <c r="V307" t="str">
        <f t="shared" si="59"/>
        <v/>
      </c>
      <c r="W307" t="str">
        <f t="shared" si="60"/>
        <v xml:space="preserve"> Genau passend für Deine Brust sind Bralettes, Balconette, Vollschalen BHs und BHs mit einem tiefen Ausschnitt.</v>
      </c>
      <c r="X307" t="str">
        <f t="shared" si="61"/>
        <v/>
      </c>
      <c r="Y307" t="str">
        <f t="shared" si="62"/>
        <v/>
      </c>
      <c r="Z307">
        <f t="shared" si="63"/>
        <v>1</v>
      </c>
      <c r="AA307">
        <f t="shared" si="64"/>
        <v>1</v>
      </c>
    </row>
    <row r="308" spans="1:27" x14ac:dyDescent="0.2">
      <c r="A308" t="s">
        <v>14</v>
      </c>
      <c r="B308" t="s">
        <v>1</v>
      </c>
      <c r="C308" t="s">
        <v>2</v>
      </c>
      <c r="D308" t="s">
        <v>3</v>
      </c>
      <c r="E308" t="s">
        <v>41</v>
      </c>
      <c r="I308" s="1" t="s">
        <v>5</v>
      </c>
      <c r="L308" s="1" t="s">
        <v>5</v>
      </c>
      <c r="N308"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08" t="str">
        <f t="shared" si="53"/>
        <v>Wir empfehlen Dir vor allen Dingen BH-Typen, die Dir Stabilität und Halt geben. Dafür sind BHs mit einem Push-Up am besten geeignet.</v>
      </c>
      <c r="P308" t="str">
        <f t="shared" si="54"/>
        <v/>
      </c>
      <c r="Q308" t="str">
        <f t="shared" si="55"/>
        <v/>
      </c>
      <c r="R308" t="str">
        <f t="shared" si="56"/>
        <v/>
      </c>
      <c r="S308" t="str">
        <f t="shared" si="57"/>
        <v/>
      </c>
      <c r="T308" t="str">
        <f>IF(C308="Asymmetrisch","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08" t="str">
        <f t="shared" si="58"/>
        <v/>
      </c>
      <c r="V308" t="str">
        <f t="shared" si="59"/>
        <v/>
      </c>
      <c r="W308" t="str">
        <f t="shared" si="60"/>
        <v/>
      </c>
      <c r="X308" t="str">
        <f t="shared" si="61"/>
        <v xml:space="preserve"> Genau passend für Deine Brust sind Vollschalen BHs.</v>
      </c>
      <c r="Y308" t="str">
        <f t="shared" si="62"/>
        <v/>
      </c>
      <c r="Z308">
        <f t="shared" si="63"/>
        <v>1</v>
      </c>
      <c r="AA308">
        <f t="shared" si="64"/>
        <v>1</v>
      </c>
    </row>
    <row r="309" spans="1:27" x14ac:dyDescent="0.2">
      <c r="A309" t="s">
        <v>14</v>
      </c>
      <c r="B309" t="s">
        <v>1</v>
      </c>
      <c r="C309" t="s">
        <v>2</v>
      </c>
      <c r="D309" t="s">
        <v>9</v>
      </c>
      <c r="E309" t="s">
        <v>41</v>
      </c>
      <c r="I309" s="1" t="s">
        <v>5</v>
      </c>
      <c r="L309" s="1" t="s">
        <v>5</v>
      </c>
      <c r="M309" s="1" t="s">
        <v>5</v>
      </c>
      <c r="N309"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09" t="str">
        <f t="shared" si="53"/>
        <v>Wir empfehlen Dir vor allen Dingen BH-Typen, die Dir Stabilität und Halt geben. Dafür sind BHs mit einem Push-Up am besten geeignet.</v>
      </c>
      <c r="P309" t="str">
        <f t="shared" si="54"/>
        <v/>
      </c>
      <c r="Q309" t="str">
        <f t="shared" si="55"/>
        <v/>
      </c>
      <c r="R309" t="str">
        <f t="shared" si="56"/>
        <v/>
      </c>
      <c r="S309" t="str">
        <f t="shared" si="57"/>
        <v/>
      </c>
      <c r="T309" t="str">
        <f>IF(C309="Asymmetrisch","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09" t="str">
        <f t="shared" si="58"/>
        <v/>
      </c>
      <c r="V309" t="str">
        <f t="shared" si="59"/>
        <v/>
      </c>
      <c r="W309" t="str">
        <f t="shared" si="60"/>
        <v/>
      </c>
      <c r="X309" t="str">
        <f t="shared" si="61"/>
        <v xml:space="preserve"> Genau passend für Deine Brust sind Vollschalen BHs.</v>
      </c>
      <c r="Y309" t="str">
        <f t="shared" si="62"/>
        <v/>
      </c>
      <c r="Z309">
        <f t="shared" si="63"/>
        <v>1</v>
      </c>
      <c r="AA309">
        <f t="shared" si="64"/>
        <v>1</v>
      </c>
    </row>
    <row r="310" spans="1:27" x14ac:dyDescent="0.2">
      <c r="A310" t="s">
        <v>14</v>
      </c>
      <c r="B310" t="s">
        <v>1</v>
      </c>
      <c r="C310" t="s">
        <v>2</v>
      </c>
      <c r="D310" t="s">
        <v>10</v>
      </c>
      <c r="E310" t="s">
        <v>41</v>
      </c>
      <c r="I310" s="1" t="s">
        <v>5</v>
      </c>
      <c r="L310" s="1" t="s">
        <v>5</v>
      </c>
      <c r="M310" s="1" t="s">
        <v>5</v>
      </c>
      <c r="N310"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10" t="str">
        <f t="shared" si="53"/>
        <v>Wir empfehlen Dir vor allen Dingen BH-Typen, die Dir Stabilität und Halt geben. Dafür sind BHs mit einem Push-Up am besten geeignet.</v>
      </c>
      <c r="P310" t="str">
        <f t="shared" si="54"/>
        <v/>
      </c>
      <c r="Q310" t="str">
        <f t="shared" si="55"/>
        <v/>
      </c>
      <c r="R310" t="str">
        <f t="shared" si="56"/>
        <v/>
      </c>
      <c r="S310" t="str">
        <f t="shared" si="57"/>
        <v/>
      </c>
      <c r="T310" t="str">
        <f>IF(C310="Asymmetrisch","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10" t="str">
        <f t="shared" si="58"/>
        <v/>
      </c>
      <c r="V310" t="str">
        <f t="shared" si="59"/>
        <v/>
      </c>
      <c r="W310" t="str">
        <f t="shared" si="60"/>
        <v/>
      </c>
      <c r="X310" t="str">
        <f t="shared" si="61"/>
        <v xml:space="preserve"> Genau passend für Deine Brust sind Vollschalen BHs.</v>
      </c>
      <c r="Y310" t="str">
        <f t="shared" si="62"/>
        <v/>
      </c>
      <c r="Z310">
        <f t="shared" si="63"/>
        <v>1</v>
      </c>
      <c r="AA310">
        <f t="shared" si="64"/>
        <v>1</v>
      </c>
    </row>
    <row r="311" spans="1:27" x14ac:dyDescent="0.2">
      <c r="A311" t="s">
        <v>14</v>
      </c>
      <c r="B311" t="s">
        <v>1</v>
      </c>
      <c r="C311" t="s">
        <v>11</v>
      </c>
      <c r="D311" t="s">
        <v>3</v>
      </c>
      <c r="E311" t="s">
        <v>41</v>
      </c>
      <c r="I311" s="1" t="s">
        <v>5</v>
      </c>
      <c r="L311" s="1" t="s">
        <v>5</v>
      </c>
      <c r="N311" t="str">
        <f t="shared" si="52"/>
        <v>Wir empfehlen Dir vor allen Dingen BH-Typen, die Dir Stabilität und Halt geben. Dafür sind BHs mit einem Push-Up am besten geeignet. Genau passend für Deine Brust sind Vollschalen BHs.</v>
      </c>
      <c r="O311" t="str">
        <f t="shared" si="53"/>
        <v>Wir empfehlen Dir vor allen Dingen BH-Typen, die Dir Stabilität und Halt geben. Dafür sind BHs mit einem Push-Up am besten geeignet.</v>
      </c>
      <c r="P311" t="str">
        <f t="shared" si="54"/>
        <v/>
      </c>
      <c r="Q311" t="str">
        <f t="shared" si="55"/>
        <v/>
      </c>
      <c r="R311" t="str">
        <f t="shared" si="56"/>
        <v/>
      </c>
      <c r="S311" t="str">
        <f t="shared" si="57"/>
        <v/>
      </c>
      <c r="T311" t="str">
        <f>IF(C311="Asymmetrisch"," Idealerweise bietet Dein BH die Möglichkeit ein Pad herauszunehmen, um die unterschiedliche Größe Deiner Brüste auszugleichen","")</f>
        <v/>
      </c>
      <c r="U311" t="str">
        <f t="shared" si="58"/>
        <v/>
      </c>
      <c r="V311" t="str">
        <f t="shared" si="59"/>
        <v/>
      </c>
      <c r="W311" t="str">
        <f t="shared" si="60"/>
        <v/>
      </c>
      <c r="X311" t="str">
        <f t="shared" si="61"/>
        <v xml:space="preserve"> Genau passend für Deine Brust sind Vollschalen BHs.</v>
      </c>
      <c r="Y311" t="str">
        <f t="shared" si="62"/>
        <v/>
      </c>
      <c r="Z311">
        <f t="shared" si="63"/>
        <v>1</v>
      </c>
      <c r="AA311">
        <f t="shared" si="64"/>
        <v>1</v>
      </c>
    </row>
    <row r="312" spans="1:27" x14ac:dyDescent="0.2">
      <c r="A312" t="s">
        <v>14</v>
      </c>
      <c r="B312" t="s">
        <v>1</v>
      </c>
      <c r="C312" t="s">
        <v>11</v>
      </c>
      <c r="D312" t="s">
        <v>9</v>
      </c>
      <c r="E312" t="s">
        <v>41</v>
      </c>
      <c r="I312" s="1" t="s">
        <v>5</v>
      </c>
      <c r="L312" s="1" t="s">
        <v>5</v>
      </c>
      <c r="M312" s="1" t="s">
        <v>5</v>
      </c>
      <c r="N312" t="str">
        <f t="shared" si="52"/>
        <v>Wir empfehlen Dir vor allen Dingen BH-Typen, die Dir Stabilität und Halt geben. Dafür sind BHs mit einem Push-Up am besten geeignet. Genau passend für Deine Brust sind Vollschalen BHs.</v>
      </c>
      <c r="O312" t="str">
        <f t="shared" si="53"/>
        <v>Wir empfehlen Dir vor allen Dingen BH-Typen, die Dir Stabilität und Halt geben. Dafür sind BHs mit einem Push-Up am besten geeignet.</v>
      </c>
      <c r="P312" t="str">
        <f t="shared" si="54"/>
        <v/>
      </c>
      <c r="Q312" t="str">
        <f t="shared" si="55"/>
        <v/>
      </c>
      <c r="R312" t="str">
        <f t="shared" si="56"/>
        <v/>
      </c>
      <c r="S312" t="str">
        <f t="shared" si="57"/>
        <v/>
      </c>
      <c r="T312" t="str">
        <f>IF(C312="Asymmetrisch"," Idealerweise bietet Dein BH die Möglichkeit ein Pad herauszunehmen, um die unterschiedliche Größe Deiner Brüste auszugleichen","")</f>
        <v/>
      </c>
      <c r="U312" t="str">
        <f t="shared" si="58"/>
        <v/>
      </c>
      <c r="V312" t="str">
        <f t="shared" si="59"/>
        <v/>
      </c>
      <c r="W312" t="str">
        <f t="shared" si="60"/>
        <v/>
      </c>
      <c r="X312" t="str">
        <f t="shared" si="61"/>
        <v xml:space="preserve"> Genau passend für Deine Brust sind Vollschalen BHs.</v>
      </c>
      <c r="Y312" t="str">
        <f t="shared" si="62"/>
        <v/>
      </c>
      <c r="Z312">
        <f t="shared" si="63"/>
        <v>1</v>
      </c>
      <c r="AA312">
        <f t="shared" si="64"/>
        <v>1</v>
      </c>
    </row>
    <row r="313" spans="1:27" x14ac:dyDescent="0.2">
      <c r="A313" t="s">
        <v>14</v>
      </c>
      <c r="B313" t="s">
        <v>1</v>
      </c>
      <c r="C313" t="s">
        <v>11</v>
      </c>
      <c r="D313" t="s">
        <v>10</v>
      </c>
      <c r="E313" t="s">
        <v>41</v>
      </c>
      <c r="I313" s="1" t="s">
        <v>5</v>
      </c>
      <c r="L313" s="1" t="s">
        <v>5</v>
      </c>
      <c r="M313" s="1" t="s">
        <v>5</v>
      </c>
      <c r="N313" t="str">
        <f t="shared" si="52"/>
        <v>Wir empfehlen Dir vor allen Dingen BH-Typen, die Dir Stabilität und Halt geben. Dafür sind BHs mit einem Push-Up am besten geeignet. Genau passend für Deine Brust sind Vollschalen BHs.</v>
      </c>
      <c r="O313" t="str">
        <f t="shared" si="53"/>
        <v>Wir empfehlen Dir vor allen Dingen BH-Typen, die Dir Stabilität und Halt geben. Dafür sind BHs mit einem Push-Up am besten geeignet.</v>
      </c>
      <c r="P313" t="str">
        <f t="shared" si="54"/>
        <v/>
      </c>
      <c r="Q313" t="str">
        <f t="shared" si="55"/>
        <v/>
      </c>
      <c r="R313" t="str">
        <f t="shared" si="56"/>
        <v/>
      </c>
      <c r="S313" t="str">
        <f t="shared" si="57"/>
        <v/>
      </c>
      <c r="T313" t="str">
        <f>IF(C313="Asymmetrisch"," Idealerweise bietet Dein BH die Möglichkeit ein Pad herauszunehmen, um die unterschiedliche Größe Deiner Brüste auszugleichen","")</f>
        <v/>
      </c>
      <c r="U313" t="str">
        <f t="shared" si="58"/>
        <v/>
      </c>
      <c r="V313" t="str">
        <f t="shared" si="59"/>
        <v/>
      </c>
      <c r="W313" t="str">
        <f t="shared" si="60"/>
        <v/>
      </c>
      <c r="X313" t="str">
        <f t="shared" si="61"/>
        <v xml:space="preserve"> Genau passend für Deine Brust sind Vollschalen BHs.</v>
      </c>
      <c r="Y313" t="str">
        <f t="shared" si="62"/>
        <v/>
      </c>
      <c r="Z313">
        <f t="shared" si="63"/>
        <v>1</v>
      </c>
      <c r="AA313">
        <f t="shared" si="64"/>
        <v>1</v>
      </c>
    </row>
    <row r="314" spans="1:27" x14ac:dyDescent="0.2">
      <c r="A314" t="s">
        <v>14</v>
      </c>
      <c r="B314" t="s">
        <v>12</v>
      </c>
      <c r="C314" t="s">
        <v>2</v>
      </c>
      <c r="D314" t="s">
        <v>3</v>
      </c>
      <c r="E314" t="s">
        <v>41</v>
      </c>
      <c r="I314" s="1" t="s">
        <v>5</v>
      </c>
      <c r="L314" s="1" t="s">
        <v>5</v>
      </c>
      <c r="N314"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14" t="str">
        <f t="shared" si="53"/>
        <v>Wir empfehlen Dir vor allen Dingen BH-Typen, die Dir Stabilität und Halt geben. Dafür sind BHs mit einem Push-Up am besten geeignet.</v>
      </c>
      <c r="P314" t="str">
        <f t="shared" si="54"/>
        <v/>
      </c>
      <c r="Q314" t="str">
        <f t="shared" si="55"/>
        <v/>
      </c>
      <c r="R314" t="str">
        <f t="shared" si="56"/>
        <v/>
      </c>
      <c r="S314" t="str">
        <f t="shared" si="57"/>
        <v/>
      </c>
      <c r="T314" t="str">
        <f>IF(C314="Asymmetrisch","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14" t="str">
        <f t="shared" si="58"/>
        <v/>
      </c>
      <c r="V314" t="str">
        <f t="shared" si="59"/>
        <v/>
      </c>
      <c r="W314" t="str">
        <f t="shared" si="60"/>
        <v/>
      </c>
      <c r="X314" t="str">
        <f t="shared" si="61"/>
        <v xml:space="preserve"> Genau passend für Deine Brust sind Vollschalen BHs.</v>
      </c>
      <c r="Y314" t="str">
        <f t="shared" si="62"/>
        <v/>
      </c>
      <c r="Z314">
        <f t="shared" si="63"/>
        <v>1</v>
      </c>
      <c r="AA314">
        <f t="shared" si="64"/>
        <v>1</v>
      </c>
    </row>
    <row r="315" spans="1:27" x14ac:dyDescent="0.2">
      <c r="A315" t="s">
        <v>14</v>
      </c>
      <c r="B315" t="s">
        <v>12</v>
      </c>
      <c r="C315" t="s">
        <v>2</v>
      </c>
      <c r="D315" t="s">
        <v>9</v>
      </c>
      <c r="E315" t="s">
        <v>41</v>
      </c>
      <c r="I315" s="1" t="s">
        <v>5</v>
      </c>
      <c r="L315" s="1" t="s">
        <v>5</v>
      </c>
      <c r="M315" s="1" t="s">
        <v>5</v>
      </c>
      <c r="N315"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15" t="str">
        <f t="shared" si="53"/>
        <v>Wir empfehlen Dir vor allen Dingen BH-Typen, die Dir Stabilität und Halt geben. Dafür sind BHs mit einem Push-Up am besten geeignet.</v>
      </c>
      <c r="P315" t="str">
        <f t="shared" si="54"/>
        <v/>
      </c>
      <c r="Q315" t="str">
        <f t="shared" si="55"/>
        <v/>
      </c>
      <c r="R315" t="str">
        <f t="shared" si="56"/>
        <v/>
      </c>
      <c r="S315" t="str">
        <f t="shared" si="57"/>
        <v/>
      </c>
      <c r="T315" t="str">
        <f>IF(C315="Asymmetrisch","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15" t="str">
        <f t="shared" si="58"/>
        <v/>
      </c>
      <c r="V315" t="str">
        <f t="shared" si="59"/>
        <v/>
      </c>
      <c r="W315" t="str">
        <f t="shared" si="60"/>
        <v/>
      </c>
      <c r="X315" t="str">
        <f t="shared" si="61"/>
        <v xml:space="preserve"> Genau passend für Deine Brust sind Vollschalen BHs.</v>
      </c>
      <c r="Y315" t="str">
        <f t="shared" si="62"/>
        <v/>
      </c>
      <c r="Z315">
        <f t="shared" si="63"/>
        <v>1</v>
      </c>
      <c r="AA315">
        <f t="shared" si="64"/>
        <v>1</v>
      </c>
    </row>
    <row r="316" spans="1:27" x14ac:dyDescent="0.2">
      <c r="A316" t="s">
        <v>14</v>
      </c>
      <c r="B316" t="s">
        <v>12</v>
      </c>
      <c r="C316" t="s">
        <v>2</v>
      </c>
      <c r="D316" t="s">
        <v>10</v>
      </c>
      <c r="E316" t="s">
        <v>41</v>
      </c>
      <c r="I316" s="1" t="s">
        <v>5</v>
      </c>
      <c r="L316" s="1" t="s">
        <v>5</v>
      </c>
      <c r="M316" s="1" t="s">
        <v>5</v>
      </c>
      <c r="N316" t="str">
        <f t="shared" si="52"/>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16" t="str">
        <f t="shared" si="53"/>
        <v>Wir empfehlen Dir vor allen Dingen BH-Typen, die Dir Stabilität und Halt geben. Dafür sind BHs mit einem Push-Up am besten geeignet.</v>
      </c>
      <c r="P316" t="str">
        <f t="shared" si="54"/>
        <v/>
      </c>
      <c r="Q316" t="str">
        <f t="shared" si="55"/>
        <v/>
      </c>
      <c r="R316" t="str">
        <f t="shared" si="56"/>
        <v/>
      </c>
      <c r="S316" t="str">
        <f t="shared" si="57"/>
        <v/>
      </c>
      <c r="T316" t="str">
        <f>IF(C316="Asymmetrisch","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16" t="str">
        <f t="shared" si="58"/>
        <v/>
      </c>
      <c r="V316" t="str">
        <f t="shared" si="59"/>
        <v/>
      </c>
      <c r="W316" t="str">
        <f t="shared" si="60"/>
        <v/>
      </c>
      <c r="X316" t="str">
        <f t="shared" si="61"/>
        <v xml:space="preserve"> Genau passend für Deine Brust sind Vollschalen BHs.</v>
      </c>
      <c r="Y316" t="str">
        <f t="shared" si="62"/>
        <v/>
      </c>
      <c r="Z316">
        <f t="shared" si="63"/>
        <v>1</v>
      </c>
      <c r="AA316">
        <f t="shared" si="64"/>
        <v>1</v>
      </c>
    </row>
    <row r="317" spans="1:27" x14ac:dyDescent="0.2">
      <c r="A317" t="s">
        <v>14</v>
      </c>
      <c r="B317" t="s">
        <v>12</v>
      </c>
      <c r="C317" t="s">
        <v>11</v>
      </c>
      <c r="D317" t="s">
        <v>3</v>
      </c>
      <c r="E317" t="s">
        <v>41</v>
      </c>
      <c r="I317" s="1" t="s">
        <v>5</v>
      </c>
      <c r="K317" s="1" t="s">
        <v>5</v>
      </c>
      <c r="L317" s="1" t="s">
        <v>5</v>
      </c>
      <c r="N317" t="str">
        <f t="shared" si="52"/>
        <v>Deine Brust benötigt Stabilität und Halt. Du solltest entweder einen Push-Up BH oder einen leicht wattierten BH tragen. Genau passend für Deine Brust sind Vollschalen BHs.</v>
      </c>
      <c r="O317" t="str">
        <f t="shared" si="53"/>
        <v/>
      </c>
      <c r="P317" t="str">
        <f t="shared" si="54"/>
        <v/>
      </c>
      <c r="Q317" t="str">
        <f t="shared" si="55"/>
        <v>Deine Brust benötigt Stabilität und Halt. Du solltest entweder einen Push-Up BH oder einen leicht wattierten BH tragen.</v>
      </c>
      <c r="R317" t="str">
        <f t="shared" si="56"/>
        <v/>
      </c>
      <c r="S317" t="str">
        <f t="shared" si="57"/>
        <v/>
      </c>
      <c r="T317" t="str">
        <f>IF(C317="Asymmetrisch"," Idealerweise bietet Dein BH die Möglichkeit ein Pad herauszunehmen, um die unterschiedliche Größe Deiner Brüste auszugleichen","")</f>
        <v/>
      </c>
      <c r="U317" t="str">
        <f t="shared" si="58"/>
        <v/>
      </c>
      <c r="V317" t="str">
        <f t="shared" si="59"/>
        <v/>
      </c>
      <c r="W317" t="str">
        <f t="shared" si="60"/>
        <v/>
      </c>
      <c r="X317" t="str">
        <f t="shared" si="61"/>
        <v xml:space="preserve"> Genau passend für Deine Brust sind Vollschalen BHs.</v>
      </c>
      <c r="Y317" t="str">
        <f t="shared" si="62"/>
        <v/>
      </c>
      <c r="Z317">
        <f t="shared" si="63"/>
        <v>1</v>
      </c>
      <c r="AA317">
        <f t="shared" si="64"/>
        <v>1</v>
      </c>
    </row>
    <row r="318" spans="1:27" x14ac:dyDescent="0.2">
      <c r="A318" t="s">
        <v>14</v>
      </c>
      <c r="B318" t="s">
        <v>12</v>
      </c>
      <c r="C318" t="s">
        <v>11</v>
      </c>
      <c r="D318" t="s">
        <v>9</v>
      </c>
      <c r="E318" t="s">
        <v>41</v>
      </c>
      <c r="I318" s="1" t="s">
        <v>5</v>
      </c>
      <c r="K318" s="1" t="s">
        <v>5</v>
      </c>
      <c r="L318" s="1" t="s">
        <v>5</v>
      </c>
      <c r="M318" s="1" t="s">
        <v>5</v>
      </c>
      <c r="N318" t="str">
        <f t="shared" si="52"/>
        <v>Deine Brust benötigt Stabilität und Halt. Du solltest entweder einen Push-Up BH oder einen leicht wattierten BH tragen. Genau passend für Deine Brust sind Vollschalen BHs.</v>
      </c>
      <c r="O318" t="str">
        <f t="shared" si="53"/>
        <v/>
      </c>
      <c r="P318" t="str">
        <f t="shared" si="54"/>
        <v/>
      </c>
      <c r="Q318" t="str">
        <f t="shared" si="55"/>
        <v>Deine Brust benötigt Stabilität und Halt. Du solltest entweder einen Push-Up BH oder einen leicht wattierten BH tragen.</v>
      </c>
      <c r="R318" t="str">
        <f t="shared" si="56"/>
        <v/>
      </c>
      <c r="S318" t="str">
        <f t="shared" si="57"/>
        <v/>
      </c>
      <c r="T318" t="str">
        <f>IF(C318="Asymmetrisch"," Idealerweise bietet Dein BH die Möglichkeit ein Pad herauszunehmen, um die unterschiedliche Größe Deiner Brüste auszugleichen","")</f>
        <v/>
      </c>
      <c r="U318" t="str">
        <f t="shared" si="58"/>
        <v/>
      </c>
      <c r="V318" t="str">
        <f t="shared" si="59"/>
        <v/>
      </c>
      <c r="W318" t="str">
        <f t="shared" si="60"/>
        <v/>
      </c>
      <c r="X318" t="str">
        <f t="shared" si="61"/>
        <v xml:space="preserve"> Genau passend für Deine Brust sind Vollschalen BHs.</v>
      </c>
      <c r="Y318" t="str">
        <f t="shared" si="62"/>
        <v/>
      </c>
      <c r="Z318">
        <f t="shared" si="63"/>
        <v>1</v>
      </c>
      <c r="AA318">
        <f t="shared" si="64"/>
        <v>1</v>
      </c>
    </row>
    <row r="319" spans="1:27" x14ac:dyDescent="0.2">
      <c r="A319" t="s">
        <v>14</v>
      </c>
      <c r="B319" t="s">
        <v>12</v>
      </c>
      <c r="C319" t="s">
        <v>11</v>
      </c>
      <c r="D319" t="s">
        <v>10</v>
      </c>
      <c r="E319" t="s">
        <v>41</v>
      </c>
      <c r="I319" s="1" t="s">
        <v>5</v>
      </c>
      <c r="K319" s="1" t="s">
        <v>5</v>
      </c>
      <c r="L319" s="1" t="s">
        <v>5</v>
      </c>
      <c r="M319" s="1" t="s">
        <v>5</v>
      </c>
      <c r="N319" t="str">
        <f t="shared" si="52"/>
        <v>Deine Brust benötigt Stabilität und Halt. Du solltest entweder einen Push-Up BH oder einen leicht wattierten BH tragen. Genau passend für Deine Brust sind Vollschalen BHs.</v>
      </c>
      <c r="O319" t="str">
        <f t="shared" si="53"/>
        <v/>
      </c>
      <c r="P319" t="str">
        <f t="shared" si="54"/>
        <v/>
      </c>
      <c r="Q319" t="str">
        <f t="shared" si="55"/>
        <v>Deine Brust benötigt Stabilität und Halt. Du solltest entweder einen Push-Up BH oder einen leicht wattierten BH tragen.</v>
      </c>
      <c r="R319" t="str">
        <f t="shared" si="56"/>
        <v/>
      </c>
      <c r="S319" t="str">
        <f t="shared" si="57"/>
        <v/>
      </c>
      <c r="T319" t="str">
        <f>IF(C319="Asymmetrisch"," Idealerweise bietet Dein BH die Möglichkeit ein Pad herauszunehmen, um die unterschiedliche Größe Deiner Brüste auszugleichen","")</f>
        <v/>
      </c>
      <c r="U319" t="str">
        <f t="shared" si="58"/>
        <v/>
      </c>
      <c r="V319" t="str">
        <f t="shared" si="59"/>
        <v/>
      </c>
      <c r="W319" t="str">
        <f t="shared" si="60"/>
        <v/>
      </c>
      <c r="X319" t="str">
        <f t="shared" si="61"/>
        <v xml:space="preserve"> Genau passend für Deine Brust sind Vollschalen BHs.</v>
      </c>
      <c r="Y319" t="str">
        <f t="shared" si="62"/>
        <v/>
      </c>
      <c r="Z319">
        <f t="shared" si="63"/>
        <v>1</v>
      </c>
      <c r="AA319">
        <f t="shared" si="64"/>
        <v>1</v>
      </c>
    </row>
    <row r="320" spans="1:27" x14ac:dyDescent="0.2">
      <c r="A320" t="s">
        <v>14</v>
      </c>
      <c r="B320" t="s">
        <v>13</v>
      </c>
      <c r="C320" t="s">
        <v>2</v>
      </c>
      <c r="D320" t="s">
        <v>3</v>
      </c>
      <c r="E320" t="s">
        <v>41</v>
      </c>
      <c r="I320" s="1" t="s">
        <v>5</v>
      </c>
      <c r="K320" s="1" t="s">
        <v>5</v>
      </c>
      <c r="L320" s="1" t="s">
        <v>5</v>
      </c>
      <c r="N320"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320" t="str">
        <f t="shared" si="53"/>
        <v/>
      </c>
      <c r="P320" t="str">
        <f t="shared" si="54"/>
        <v/>
      </c>
      <c r="Q320" t="str">
        <f t="shared" si="55"/>
        <v>Deine Brust benötigt Stabilität und Halt. Du solltest entweder einen Push-Up BH oder einen leicht wattierten BH tragen.</v>
      </c>
      <c r="R320" t="str">
        <f t="shared" si="56"/>
        <v/>
      </c>
      <c r="S320" t="str">
        <f t="shared" si="57"/>
        <v/>
      </c>
      <c r="T320" t="str">
        <f>IF(C320="Asymmetrisch","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20" t="str">
        <f t="shared" si="58"/>
        <v/>
      </c>
      <c r="V320" t="str">
        <f t="shared" si="59"/>
        <v/>
      </c>
      <c r="W320" t="str">
        <f t="shared" si="60"/>
        <v/>
      </c>
      <c r="X320" t="str">
        <f t="shared" si="61"/>
        <v xml:space="preserve"> Genau passend für Deine Brust sind Vollschalen BHs.</v>
      </c>
      <c r="Y320" t="str">
        <f t="shared" si="62"/>
        <v/>
      </c>
      <c r="Z320">
        <f t="shared" si="63"/>
        <v>1</v>
      </c>
      <c r="AA320">
        <f t="shared" si="64"/>
        <v>1</v>
      </c>
    </row>
    <row r="321" spans="1:27" x14ac:dyDescent="0.2">
      <c r="A321" t="s">
        <v>14</v>
      </c>
      <c r="B321" t="s">
        <v>13</v>
      </c>
      <c r="C321" t="s">
        <v>2</v>
      </c>
      <c r="D321" t="s">
        <v>9</v>
      </c>
      <c r="E321" t="s">
        <v>41</v>
      </c>
      <c r="I321" s="1" t="s">
        <v>5</v>
      </c>
      <c r="K321" s="1" t="s">
        <v>5</v>
      </c>
      <c r="L321" s="1" t="s">
        <v>5</v>
      </c>
      <c r="M321" s="1" t="s">
        <v>5</v>
      </c>
      <c r="N321"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321" t="str">
        <f t="shared" si="53"/>
        <v/>
      </c>
      <c r="P321" t="str">
        <f t="shared" si="54"/>
        <v/>
      </c>
      <c r="Q321" t="str">
        <f t="shared" si="55"/>
        <v>Deine Brust benötigt Stabilität und Halt. Du solltest entweder einen Push-Up BH oder einen leicht wattierten BH tragen.</v>
      </c>
      <c r="R321" t="str">
        <f t="shared" si="56"/>
        <v/>
      </c>
      <c r="S321" t="str">
        <f t="shared" si="57"/>
        <v/>
      </c>
      <c r="T321" t="str">
        <f>IF(C321="Asymmetrisch","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21" t="str">
        <f t="shared" si="58"/>
        <v/>
      </c>
      <c r="V321" t="str">
        <f t="shared" si="59"/>
        <v/>
      </c>
      <c r="W321" t="str">
        <f t="shared" si="60"/>
        <v/>
      </c>
      <c r="X321" t="str">
        <f t="shared" si="61"/>
        <v xml:space="preserve"> Genau passend für Deine Brust sind Vollschalen BHs.</v>
      </c>
      <c r="Y321" t="str">
        <f t="shared" si="62"/>
        <v/>
      </c>
      <c r="Z321">
        <f t="shared" si="63"/>
        <v>1</v>
      </c>
      <c r="AA321">
        <f t="shared" si="64"/>
        <v>1</v>
      </c>
    </row>
    <row r="322" spans="1:27" x14ac:dyDescent="0.2">
      <c r="A322" t="s">
        <v>14</v>
      </c>
      <c r="B322" t="s">
        <v>13</v>
      </c>
      <c r="C322" t="s">
        <v>2</v>
      </c>
      <c r="D322" t="s">
        <v>10</v>
      </c>
      <c r="E322" t="s">
        <v>41</v>
      </c>
      <c r="I322" s="1" t="s">
        <v>5</v>
      </c>
      <c r="K322" s="1" t="s">
        <v>5</v>
      </c>
      <c r="L322" s="1" t="s">
        <v>5</v>
      </c>
      <c r="M322" s="1" t="s">
        <v>5</v>
      </c>
      <c r="N322" t="str">
        <f t="shared" si="52"/>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322" t="str">
        <f t="shared" si="53"/>
        <v/>
      </c>
      <c r="P322" t="str">
        <f t="shared" si="54"/>
        <v/>
      </c>
      <c r="Q322" t="str">
        <f t="shared" si="55"/>
        <v>Deine Brust benötigt Stabilität und Halt. Du solltest entweder einen Push-Up BH oder einen leicht wattierten BH tragen.</v>
      </c>
      <c r="R322" t="str">
        <f t="shared" si="56"/>
        <v/>
      </c>
      <c r="S322" t="str">
        <f t="shared" si="57"/>
        <v/>
      </c>
      <c r="T322" t="str">
        <f>IF(C322="Asymmetrisch","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22" t="str">
        <f t="shared" si="58"/>
        <v/>
      </c>
      <c r="V322" t="str">
        <f t="shared" si="59"/>
        <v/>
      </c>
      <c r="W322" t="str">
        <f t="shared" si="60"/>
        <v/>
      </c>
      <c r="X322" t="str">
        <f t="shared" si="61"/>
        <v xml:space="preserve"> Genau passend für Deine Brust sind Vollschalen BHs.</v>
      </c>
      <c r="Y322" t="str">
        <f t="shared" si="62"/>
        <v/>
      </c>
      <c r="Z322">
        <f t="shared" si="63"/>
        <v>1</v>
      </c>
      <c r="AA322">
        <f t="shared" si="64"/>
        <v>1</v>
      </c>
    </row>
    <row r="323" spans="1:27" x14ac:dyDescent="0.2">
      <c r="A323" t="s">
        <v>14</v>
      </c>
      <c r="B323" t="s">
        <v>13</v>
      </c>
      <c r="C323" t="s">
        <v>11</v>
      </c>
      <c r="D323" t="s">
        <v>3</v>
      </c>
      <c r="E323" t="s">
        <v>41</v>
      </c>
      <c r="I323" s="1" t="s">
        <v>5</v>
      </c>
      <c r="K323" s="1" t="s">
        <v>5</v>
      </c>
      <c r="L323" s="1" t="s">
        <v>5</v>
      </c>
      <c r="N323" t="str">
        <f t="shared" ref="N323:N361" si="65">O323&amp;P323&amp;Q323&amp;R323&amp;S323&amp;T323&amp;U323&amp;V323&amp;W323&amp;X323&amp;Y323</f>
        <v>Deine Brust benötigt Stabilität und Halt. Du solltest entweder einen Push-Up BH oder einen leicht wattierten BH tragen. Genau passend für Deine Brust sind Vollschalen BHs.</v>
      </c>
      <c r="O323" t="str">
        <f t="shared" ref="O323:O361" si="66">IF(AND(L323="x",K323="",J323=""),"Wir empfehlen Dir vor allen Dingen BH-Typen, die Dir Stabilität und Halt geben. Dafür sind BHs mit einem Push-Up am besten geeignet.","")</f>
        <v/>
      </c>
      <c r="P323" t="str">
        <f t="shared" ref="P323:P361" si="67">IF(AND(K323="x",L323="",J323=""),"Für deinen BH Typ ist es nicht notwendig, einen Push Up BH zu verwenden. Unwattierte BHs sind am besten geeignet. Ein Push-Up BH kann bei dir sogar den Effekt, dass die Brust aus dem BH herausrutscht.","")</f>
        <v/>
      </c>
      <c r="Q323" t="str">
        <f t="shared" ref="Q323:Q361" si="68">IF(AND(K323="x",L323="x",J323=""),"Deine Brust benötigt Stabilität und Halt. Du solltest entweder einen Push-Up BH oder einen leicht wattierten BH tragen.","")</f>
        <v>Deine Brust benötigt Stabilität und Halt. Du solltest entweder einen Push-Up BH oder einen leicht wattierten BH tragen.</v>
      </c>
      <c r="R323" t="str">
        <f t="shared" ref="R323:R361" si="69">IF(AND(K323="x",L323="",J323="x"),"Deine Brust benötigt nur begrenz Stabilität und Halt durch einen BH. Du kannst sowohl einen unwattierten oder einen leicht wattierten BH tragen.","")</f>
        <v/>
      </c>
      <c r="S323" t="str">
        <f t="shared" ref="S323:S361" si="70">IF(AND(K323="x",L323="x",J323="x"),"Deine Brust benötigt Stabilität und Halt. Du solltest entweder einen Push-Up BH, einen leicht wattierten BH oder einen Doppel Push-Up BH tragen.","")</f>
        <v/>
      </c>
      <c r="T323" t="str">
        <f>IF(C323="Asymmetrisch"," Idealerweise bietet Dein BH die Möglichkeit ein Pad herauszunehmen, um die unterschiedliche Größe Deiner Brüste auszugleichen","")</f>
        <v/>
      </c>
      <c r="U323" t="str">
        <f t="shared" ref="U323:U361" si="71">IF(AND(F323="",G323="",H323="x",I323="x")," Genau passend für Deine Brust sind Balconette und Vollschalen BHs.","")</f>
        <v/>
      </c>
      <c r="V323" t="str">
        <f t="shared" ref="V323:V361" si="72">IF(AND(F323="",G323="x",H323="x",I323="x")," Genau passend für Deine Brust sind Bralettes, Balconette und Vollschalen BHs.","")</f>
        <v/>
      </c>
      <c r="W323" t="str">
        <f t="shared" ref="W323:W361" si="73">IF(AND(F323="x",G323="x",H323="x",I323="x")," Genau passend für Deine Brust sind Bralettes, Balconette, Vollschalen BHs und BHs mit einem tiefen Ausschnitt.","")</f>
        <v/>
      </c>
      <c r="X323" t="str">
        <f t="shared" ref="X323:X361" si="74">IF(AND(F323="",G323="",H323="",I323="x")," Genau passend für Deine Brust sind Vollschalen BHs.","")</f>
        <v xml:space="preserve"> Genau passend für Deine Brust sind Vollschalen BHs.</v>
      </c>
      <c r="Y323" t="str">
        <f t="shared" ref="Y323:Y361" si="75">IF(AND(F323="x",G323="",H323="x",I323="x")," Genau passend für Deine Brust sind Bralettes, Balconette und Vollschalen BHs.","")</f>
        <v/>
      </c>
      <c r="Z323">
        <f t="shared" ref="Z323:Z361" si="76">5-COUNTIF(U323:Y323,"")</f>
        <v>1</v>
      </c>
      <c r="AA323">
        <f t="shared" ref="AA323:AA361" si="77">5-COUNTIF(O323:S323,"")</f>
        <v>1</v>
      </c>
    </row>
    <row r="324" spans="1:27" x14ac:dyDescent="0.2">
      <c r="A324" t="s">
        <v>14</v>
      </c>
      <c r="B324" t="s">
        <v>13</v>
      </c>
      <c r="C324" t="s">
        <v>11</v>
      </c>
      <c r="D324" t="s">
        <v>9</v>
      </c>
      <c r="E324" t="s">
        <v>41</v>
      </c>
      <c r="I324" s="1" t="s">
        <v>5</v>
      </c>
      <c r="K324" s="1" t="s">
        <v>5</v>
      </c>
      <c r="L324" s="1" t="s">
        <v>5</v>
      </c>
      <c r="M324" s="1" t="s">
        <v>5</v>
      </c>
      <c r="N324" t="str">
        <f t="shared" si="65"/>
        <v>Deine Brust benötigt Stabilität und Halt. Du solltest entweder einen Push-Up BH oder einen leicht wattierten BH tragen. Genau passend für Deine Brust sind Vollschalen BHs.</v>
      </c>
      <c r="O324" t="str">
        <f t="shared" si="66"/>
        <v/>
      </c>
      <c r="P324" t="str">
        <f t="shared" si="67"/>
        <v/>
      </c>
      <c r="Q324" t="str">
        <f t="shared" si="68"/>
        <v>Deine Brust benötigt Stabilität und Halt. Du solltest entweder einen Push-Up BH oder einen leicht wattierten BH tragen.</v>
      </c>
      <c r="R324" t="str">
        <f t="shared" si="69"/>
        <v/>
      </c>
      <c r="S324" t="str">
        <f t="shared" si="70"/>
        <v/>
      </c>
      <c r="T324" t="str">
        <f>IF(C324="Asymmetrisch"," Idealerweise bietet Dein BH die Möglichkeit ein Pad herauszunehmen, um die unterschiedliche Größe Deiner Brüste auszugleichen","")</f>
        <v/>
      </c>
      <c r="U324" t="str">
        <f t="shared" si="71"/>
        <v/>
      </c>
      <c r="V324" t="str">
        <f t="shared" si="72"/>
        <v/>
      </c>
      <c r="W324" t="str">
        <f t="shared" si="73"/>
        <v/>
      </c>
      <c r="X324" t="str">
        <f t="shared" si="74"/>
        <v xml:space="preserve"> Genau passend für Deine Brust sind Vollschalen BHs.</v>
      </c>
      <c r="Y324" t="str">
        <f t="shared" si="75"/>
        <v/>
      </c>
      <c r="Z324">
        <f t="shared" si="76"/>
        <v>1</v>
      </c>
      <c r="AA324">
        <f t="shared" si="77"/>
        <v>1</v>
      </c>
    </row>
    <row r="325" spans="1:27" x14ac:dyDescent="0.2">
      <c r="A325" t="s">
        <v>14</v>
      </c>
      <c r="B325" t="s">
        <v>13</v>
      </c>
      <c r="C325" t="s">
        <v>11</v>
      </c>
      <c r="D325" t="s">
        <v>10</v>
      </c>
      <c r="E325" t="s">
        <v>41</v>
      </c>
      <c r="I325" s="1" t="s">
        <v>5</v>
      </c>
      <c r="K325" s="1" t="s">
        <v>5</v>
      </c>
      <c r="L325" s="1" t="s">
        <v>5</v>
      </c>
      <c r="M325" s="1" t="s">
        <v>5</v>
      </c>
      <c r="N325" t="str">
        <f t="shared" si="65"/>
        <v>Deine Brust benötigt Stabilität und Halt. Du solltest entweder einen Push-Up BH oder einen leicht wattierten BH tragen. Genau passend für Deine Brust sind Vollschalen BHs.</v>
      </c>
      <c r="O325" t="str">
        <f t="shared" si="66"/>
        <v/>
      </c>
      <c r="P325" t="str">
        <f t="shared" si="67"/>
        <v/>
      </c>
      <c r="Q325" t="str">
        <f t="shared" si="68"/>
        <v>Deine Brust benötigt Stabilität und Halt. Du solltest entweder einen Push-Up BH oder einen leicht wattierten BH tragen.</v>
      </c>
      <c r="R325" t="str">
        <f t="shared" si="69"/>
        <v/>
      </c>
      <c r="S325" t="str">
        <f t="shared" si="70"/>
        <v/>
      </c>
      <c r="T325" t="str">
        <f>IF(C325="Asymmetrisch"," Idealerweise bietet Dein BH die Möglichkeit ein Pad herauszunehmen, um die unterschiedliche Größe Deiner Brüste auszugleichen","")</f>
        <v/>
      </c>
      <c r="U325" t="str">
        <f t="shared" si="71"/>
        <v/>
      </c>
      <c r="V325" t="str">
        <f t="shared" si="72"/>
        <v/>
      </c>
      <c r="W325" t="str">
        <f t="shared" si="73"/>
        <v/>
      </c>
      <c r="X325" t="str">
        <f t="shared" si="74"/>
        <v xml:space="preserve"> Genau passend für Deine Brust sind Vollschalen BHs.</v>
      </c>
      <c r="Y325" t="str">
        <f t="shared" si="75"/>
        <v/>
      </c>
      <c r="Z325">
        <f t="shared" si="76"/>
        <v>1</v>
      </c>
      <c r="AA325">
        <f t="shared" si="77"/>
        <v>1</v>
      </c>
    </row>
    <row r="326" spans="1:27" x14ac:dyDescent="0.2">
      <c r="A326" t="s">
        <v>0</v>
      </c>
      <c r="B326" t="s">
        <v>1</v>
      </c>
      <c r="C326" t="s">
        <v>2</v>
      </c>
      <c r="D326" t="s">
        <v>3</v>
      </c>
      <c r="E326" t="s">
        <v>42</v>
      </c>
      <c r="H326" s="1" t="s">
        <v>5</v>
      </c>
      <c r="I326" s="1" t="s">
        <v>5</v>
      </c>
      <c r="L326" s="1" t="s">
        <v>5</v>
      </c>
      <c r="N326"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26" t="str">
        <f t="shared" si="66"/>
        <v>Wir empfehlen Dir vor allen Dingen BH-Typen, die Dir Stabilität und Halt geben. Dafür sind BHs mit einem Push-Up am besten geeignet.</v>
      </c>
      <c r="P326" t="str">
        <f t="shared" si="67"/>
        <v/>
      </c>
      <c r="Q326" t="str">
        <f t="shared" si="68"/>
        <v/>
      </c>
      <c r="R326" t="str">
        <f t="shared" si="69"/>
        <v/>
      </c>
      <c r="S326" t="str">
        <f t="shared" si="70"/>
        <v/>
      </c>
      <c r="T326" t="str">
        <f>IF(C326="Asymmetrisch","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26" t="str">
        <f t="shared" si="71"/>
        <v xml:space="preserve"> Genau passend für Deine Brust sind Balconette und Vollschalen BHs.</v>
      </c>
      <c r="V326" t="str">
        <f t="shared" si="72"/>
        <v/>
      </c>
      <c r="W326" t="str">
        <f t="shared" si="73"/>
        <v/>
      </c>
      <c r="X326" t="str">
        <f t="shared" si="74"/>
        <v/>
      </c>
      <c r="Y326" t="str">
        <f t="shared" si="75"/>
        <v/>
      </c>
      <c r="Z326">
        <f t="shared" si="76"/>
        <v>1</v>
      </c>
      <c r="AA326">
        <f t="shared" si="77"/>
        <v>1</v>
      </c>
    </row>
    <row r="327" spans="1:27" x14ac:dyDescent="0.2">
      <c r="A327" t="s">
        <v>0</v>
      </c>
      <c r="B327" t="s">
        <v>1</v>
      </c>
      <c r="C327" t="s">
        <v>2</v>
      </c>
      <c r="D327" t="s">
        <v>9</v>
      </c>
      <c r="E327" t="s">
        <v>42</v>
      </c>
      <c r="H327" s="1" t="s">
        <v>5</v>
      </c>
      <c r="I327" s="1" t="s">
        <v>5</v>
      </c>
      <c r="L327" s="1" t="s">
        <v>5</v>
      </c>
      <c r="M327" s="1" t="s">
        <v>5</v>
      </c>
      <c r="N327"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27" t="str">
        <f t="shared" si="66"/>
        <v>Wir empfehlen Dir vor allen Dingen BH-Typen, die Dir Stabilität und Halt geben. Dafür sind BHs mit einem Push-Up am besten geeignet.</v>
      </c>
      <c r="P327" t="str">
        <f t="shared" si="67"/>
        <v/>
      </c>
      <c r="Q327" t="str">
        <f t="shared" si="68"/>
        <v/>
      </c>
      <c r="R327" t="str">
        <f t="shared" si="69"/>
        <v/>
      </c>
      <c r="S327" t="str">
        <f t="shared" si="70"/>
        <v/>
      </c>
      <c r="T327" t="str">
        <f>IF(C327="Asymmetrisch","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27" t="str">
        <f t="shared" si="71"/>
        <v xml:space="preserve"> Genau passend für Deine Brust sind Balconette und Vollschalen BHs.</v>
      </c>
      <c r="V327" t="str">
        <f t="shared" si="72"/>
        <v/>
      </c>
      <c r="W327" t="str">
        <f t="shared" si="73"/>
        <v/>
      </c>
      <c r="X327" t="str">
        <f t="shared" si="74"/>
        <v/>
      </c>
      <c r="Y327" t="str">
        <f t="shared" si="75"/>
        <v/>
      </c>
      <c r="Z327">
        <f t="shared" si="76"/>
        <v>1</v>
      </c>
      <c r="AA327">
        <f t="shared" si="77"/>
        <v>1</v>
      </c>
    </row>
    <row r="328" spans="1:27" x14ac:dyDescent="0.2">
      <c r="A328" t="s">
        <v>0</v>
      </c>
      <c r="B328" t="s">
        <v>1</v>
      </c>
      <c r="C328" t="s">
        <v>2</v>
      </c>
      <c r="D328" t="s">
        <v>10</v>
      </c>
      <c r="E328" t="s">
        <v>42</v>
      </c>
      <c r="H328" s="1" t="s">
        <v>5</v>
      </c>
      <c r="I328" s="1" t="s">
        <v>5</v>
      </c>
      <c r="L328" s="1" t="s">
        <v>5</v>
      </c>
      <c r="M328" s="1" t="s">
        <v>5</v>
      </c>
      <c r="N328"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28" t="str">
        <f t="shared" si="66"/>
        <v>Wir empfehlen Dir vor allen Dingen BH-Typen, die Dir Stabilität und Halt geben. Dafür sind BHs mit einem Push-Up am besten geeignet.</v>
      </c>
      <c r="P328" t="str">
        <f t="shared" si="67"/>
        <v/>
      </c>
      <c r="Q328" t="str">
        <f t="shared" si="68"/>
        <v/>
      </c>
      <c r="R328" t="str">
        <f t="shared" si="69"/>
        <v/>
      </c>
      <c r="S328" t="str">
        <f t="shared" si="70"/>
        <v/>
      </c>
      <c r="T328" t="str">
        <f>IF(C328="Asymmetrisch","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28" t="str">
        <f t="shared" si="71"/>
        <v xml:space="preserve"> Genau passend für Deine Brust sind Balconette und Vollschalen BHs.</v>
      </c>
      <c r="V328" t="str">
        <f t="shared" si="72"/>
        <v/>
      </c>
      <c r="W328" t="str">
        <f t="shared" si="73"/>
        <v/>
      </c>
      <c r="X328" t="str">
        <f t="shared" si="74"/>
        <v/>
      </c>
      <c r="Y328" t="str">
        <f t="shared" si="75"/>
        <v/>
      </c>
      <c r="Z328">
        <f t="shared" si="76"/>
        <v>1</v>
      </c>
      <c r="AA328">
        <f t="shared" si="77"/>
        <v>1</v>
      </c>
    </row>
    <row r="329" spans="1:27" x14ac:dyDescent="0.2">
      <c r="A329" t="s">
        <v>0</v>
      </c>
      <c r="B329" t="s">
        <v>1</v>
      </c>
      <c r="C329" t="s">
        <v>11</v>
      </c>
      <c r="D329" t="s">
        <v>3</v>
      </c>
      <c r="E329" t="s">
        <v>42</v>
      </c>
      <c r="H329" s="1" t="s">
        <v>5</v>
      </c>
      <c r="I329" s="1" t="s">
        <v>5</v>
      </c>
      <c r="L329" s="1" t="s">
        <v>5</v>
      </c>
      <c r="N329" t="str">
        <f t="shared" si="65"/>
        <v>Wir empfehlen Dir vor allen Dingen BH-Typen, die Dir Stabilität und Halt geben. Dafür sind BHs mit einem Push-Up am besten geeignet. Genau passend für Deine Brust sind Balconette und Vollschalen BHs.</v>
      </c>
      <c r="O329" t="str">
        <f t="shared" si="66"/>
        <v>Wir empfehlen Dir vor allen Dingen BH-Typen, die Dir Stabilität und Halt geben. Dafür sind BHs mit einem Push-Up am besten geeignet.</v>
      </c>
      <c r="P329" t="str">
        <f t="shared" si="67"/>
        <v/>
      </c>
      <c r="Q329" t="str">
        <f t="shared" si="68"/>
        <v/>
      </c>
      <c r="R329" t="str">
        <f t="shared" si="69"/>
        <v/>
      </c>
      <c r="S329" t="str">
        <f t="shared" si="70"/>
        <v/>
      </c>
      <c r="T329" t="str">
        <f>IF(C329="Asymmetrisch"," Idealerweise bietet Dein BH die Möglichkeit ein Pad herauszunehmen, um die unterschiedliche Größe Deiner Brüste auszugleichen","")</f>
        <v/>
      </c>
      <c r="U329" t="str">
        <f t="shared" si="71"/>
        <v xml:space="preserve"> Genau passend für Deine Brust sind Balconette und Vollschalen BHs.</v>
      </c>
      <c r="V329" t="str">
        <f t="shared" si="72"/>
        <v/>
      </c>
      <c r="W329" t="str">
        <f t="shared" si="73"/>
        <v/>
      </c>
      <c r="X329" t="str">
        <f t="shared" si="74"/>
        <v/>
      </c>
      <c r="Y329" t="str">
        <f t="shared" si="75"/>
        <v/>
      </c>
      <c r="Z329">
        <f t="shared" si="76"/>
        <v>1</v>
      </c>
      <c r="AA329">
        <f t="shared" si="77"/>
        <v>1</v>
      </c>
    </row>
    <row r="330" spans="1:27" x14ac:dyDescent="0.2">
      <c r="A330" t="s">
        <v>0</v>
      </c>
      <c r="B330" t="s">
        <v>1</v>
      </c>
      <c r="C330" t="s">
        <v>11</v>
      </c>
      <c r="D330" t="s">
        <v>9</v>
      </c>
      <c r="E330" t="s">
        <v>42</v>
      </c>
      <c r="G330" s="1" t="s">
        <v>5</v>
      </c>
      <c r="H330" s="1" t="s">
        <v>5</v>
      </c>
      <c r="I330" s="1" t="s">
        <v>5</v>
      </c>
      <c r="L330" s="1" t="s">
        <v>5</v>
      </c>
      <c r="M330" s="1" t="s">
        <v>5</v>
      </c>
      <c r="N330" t="str">
        <f t="shared" si="65"/>
        <v>Wir empfehlen Dir vor allen Dingen BH-Typen, die Dir Stabilität und Halt geben. Dafür sind BHs mit einem Push-Up am besten geeignet. Genau passend für Deine Brust sind Bralettes, Balconette und Vollschalen BHs.</v>
      </c>
      <c r="O330" t="str">
        <f t="shared" si="66"/>
        <v>Wir empfehlen Dir vor allen Dingen BH-Typen, die Dir Stabilität und Halt geben. Dafür sind BHs mit einem Push-Up am besten geeignet.</v>
      </c>
      <c r="P330" t="str">
        <f t="shared" si="67"/>
        <v/>
      </c>
      <c r="Q330" t="str">
        <f t="shared" si="68"/>
        <v/>
      </c>
      <c r="R330" t="str">
        <f t="shared" si="69"/>
        <v/>
      </c>
      <c r="S330" t="str">
        <f t="shared" si="70"/>
        <v/>
      </c>
      <c r="T330" t="str">
        <f>IF(C330="Asymmetrisch"," Idealerweise bietet Dein BH die Möglichkeit ein Pad herauszunehmen, um die unterschiedliche Größe Deiner Brüste auszugleichen","")</f>
        <v/>
      </c>
      <c r="U330" t="str">
        <f t="shared" si="71"/>
        <v/>
      </c>
      <c r="V330" t="str">
        <f t="shared" si="72"/>
        <v xml:space="preserve"> Genau passend für Deine Brust sind Bralettes, Balconette und Vollschalen BHs.</v>
      </c>
      <c r="W330" t="str">
        <f t="shared" si="73"/>
        <v/>
      </c>
      <c r="X330" t="str">
        <f t="shared" si="74"/>
        <v/>
      </c>
      <c r="Y330" t="str">
        <f t="shared" si="75"/>
        <v/>
      </c>
      <c r="Z330">
        <f t="shared" si="76"/>
        <v>1</v>
      </c>
      <c r="AA330">
        <f t="shared" si="77"/>
        <v>1</v>
      </c>
    </row>
    <row r="331" spans="1:27" x14ac:dyDescent="0.2">
      <c r="A331" t="s">
        <v>0</v>
      </c>
      <c r="B331" t="s">
        <v>1</v>
      </c>
      <c r="C331" t="s">
        <v>11</v>
      </c>
      <c r="D331" t="s">
        <v>10</v>
      </c>
      <c r="E331" t="s">
        <v>42</v>
      </c>
      <c r="G331" s="1" t="s">
        <v>5</v>
      </c>
      <c r="H331" s="1" t="s">
        <v>5</v>
      </c>
      <c r="I331" s="1" t="s">
        <v>5</v>
      </c>
      <c r="L331" s="1" t="s">
        <v>5</v>
      </c>
      <c r="M331" s="1" t="s">
        <v>5</v>
      </c>
      <c r="N331" t="str">
        <f t="shared" si="65"/>
        <v>Wir empfehlen Dir vor allen Dingen BH-Typen, die Dir Stabilität und Halt geben. Dafür sind BHs mit einem Push-Up am besten geeignet. Genau passend für Deine Brust sind Bralettes, Balconette und Vollschalen BHs.</v>
      </c>
      <c r="O331" t="str">
        <f t="shared" si="66"/>
        <v>Wir empfehlen Dir vor allen Dingen BH-Typen, die Dir Stabilität und Halt geben. Dafür sind BHs mit einem Push-Up am besten geeignet.</v>
      </c>
      <c r="P331" t="str">
        <f t="shared" si="67"/>
        <v/>
      </c>
      <c r="Q331" t="str">
        <f t="shared" si="68"/>
        <v/>
      </c>
      <c r="R331" t="str">
        <f t="shared" si="69"/>
        <v/>
      </c>
      <c r="S331" t="str">
        <f t="shared" si="70"/>
        <v/>
      </c>
      <c r="T331" t="str">
        <f>IF(C331="Asymmetrisch"," Idealerweise bietet Dein BH die Möglichkeit ein Pad herauszunehmen, um die unterschiedliche Größe Deiner Brüste auszugleichen","")</f>
        <v/>
      </c>
      <c r="U331" t="str">
        <f t="shared" si="71"/>
        <v/>
      </c>
      <c r="V331" t="str">
        <f t="shared" si="72"/>
        <v xml:space="preserve"> Genau passend für Deine Brust sind Bralettes, Balconette und Vollschalen BHs.</v>
      </c>
      <c r="W331" t="str">
        <f t="shared" si="73"/>
        <v/>
      </c>
      <c r="X331" t="str">
        <f t="shared" si="74"/>
        <v/>
      </c>
      <c r="Y331" t="str">
        <f t="shared" si="75"/>
        <v/>
      </c>
      <c r="Z331">
        <f t="shared" si="76"/>
        <v>1</v>
      </c>
      <c r="AA331">
        <f t="shared" si="77"/>
        <v>1</v>
      </c>
    </row>
    <row r="332" spans="1:27" x14ac:dyDescent="0.2">
      <c r="A332" t="s">
        <v>0</v>
      </c>
      <c r="B332" t="s">
        <v>12</v>
      </c>
      <c r="C332" t="s">
        <v>2</v>
      </c>
      <c r="D332" t="s">
        <v>3</v>
      </c>
      <c r="E332" t="s">
        <v>42</v>
      </c>
      <c r="H332" s="1" t="s">
        <v>5</v>
      </c>
      <c r="I332" s="1" t="s">
        <v>5</v>
      </c>
      <c r="L332" s="1" t="s">
        <v>5</v>
      </c>
      <c r="N332"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32" t="str">
        <f t="shared" si="66"/>
        <v>Wir empfehlen Dir vor allen Dingen BH-Typen, die Dir Stabilität und Halt geben. Dafür sind BHs mit einem Push-Up am besten geeignet.</v>
      </c>
      <c r="P332" t="str">
        <f t="shared" si="67"/>
        <v/>
      </c>
      <c r="Q332" t="str">
        <f t="shared" si="68"/>
        <v/>
      </c>
      <c r="R332" t="str">
        <f t="shared" si="69"/>
        <v/>
      </c>
      <c r="S332" t="str">
        <f t="shared" si="70"/>
        <v/>
      </c>
      <c r="T332" t="str">
        <f>IF(C332="Asymmetrisch","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32" t="str">
        <f t="shared" si="71"/>
        <v xml:space="preserve"> Genau passend für Deine Brust sind Balconette und Vollschalen BHs.</v>
      </c>
      <c r="V332" t="str">
        <f t="shared" si="72"/>
        <v/>
      </c>
      <c r="W332" t="str">
        <f t="shared" si="73"/>
        <v/>
      </c>
      <c r="X332" t="str">
        <f t="shared" si="74"/>
        <v/>
      </c>
      <c r="Y332" t="str">
        <f t="shared" si="75"/>
        <v/>
      </c>
      <c r="Z332">
        <f t="shared" si="76"/>
        <v>1</v>
      </c>
      <c r="AA332">
        <f t="shared" si="77"/>
        <v>1</v>
      </c>
    </row>
    <row r="333" spans="1:27" x14ac:dyDescent="0.2">
      <c r="A333" t="s">
        <v>0</v>
      </c>
      <c r="B333" t="s">
        <v>12</v>
      </c>
      <c r="C333" t="s">
        <v>2</v>
      </c>
      <c r="D333" t="s">
        <v>9</v>
      </c>
      <c r="E333" t="s">
        <v>42</v>
      </c>
      <c r="H333" s="1" t="s">
        <v>5</v>
      </c>
      <c r="I333" s="1" t="s">
        <v>5</v>
      </c>
      <c r="L333" s="1" t="s">
        <v>5</v>
      </c>
      <c r="M333" s="1" t="s">
        <v>5</v>
      </c>
      <c r="N333"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33" t="str">
        <f t="shared" si="66"/>
        <v>Wir empfehlen Dir vor allen Dingen BH-Typen, die Dir Stabilität und Halt geben. Dafür sind BHs mit einem Push-Up am besten geeignet.</v>
      </c>
      <c r="P333" t="str">
        <f t="shared" si="67"/>
        <v/>
      </c>
      <c r="Q333" t="str">
        <f t="shared" si="68"/>
        <v/>
      </c>
      <c r="R333" t="str">
        <f t="shared" si="69"/>
        <v/>
      </c>
      <c r="S333" t="str">
        <f t="shared" si="70"/>
        <v/>
      </c>
      <c r="T333" t="str">
        <f>IF(C333="Asymmetrisch","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33" t="str">
        <f t="shared" si="71"/>
        <v xml:space="preserve"> Genau passend für Deine Brust sind Balconette und Vollschalen BHs.</v>
      </c>
      <c r="V333" t="str">
        <f t="shared" si="72"/>
        <v/>
      </c>
      <c r="W333" t="str">
        <f t="shared" si="73"/>
        <v/>
      </c>
      <c r="X333" t="str">
        <f t="shared" si="74"/>
        <v/>
      </c>
      <c r="Y333" t="str">
        <f t="shared" si="75"/>
        <v/>
      </c>
      <c r="Z333">
        <f t="shared" si="76"/>
        <v>1</v>
      </c>
      <c r="AA333">
        <f t="shared" si="77"/>
        <v>1</v>
      </c>
    </row>
    <row r="334" spans="1:27" x14ac:dyDescent="0.2">
      <c r="A334" t="s">
        <v>0</v>
      </c>
      <c r="B334" t="s">
        <v>12</v>
      </c>
      <c r="C334" t="s">
        <v>2</v>
      </c>
      <c r="D334" t="s">
        <v>10</v>
      </c>
      <c r="E334" t="s">
        <v>42</v>
      </c>
      <c r="H334" s="1" t="s">
        <v>5</v>
      </c>
      <c r="I334" s="1" t="s">
        <v>5</v>
      </c>
      <c r="L334" s="1" t="s">
        <v>5</v>
      </c>
      <c r="M334" s="1" t="s">
        <v>5</v>
      </c>
      <c r="N334"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Balconette und Vollschalen BHs.</v>
      </c>
      <c r="O334" t="str">
        <f t="shared" si="66"/>
        <v>Wir empfehlen Dir vor allen Dingen BH-Typen, die Dir Stabilität und Halt geben. Dafür sind BHs mit einem Push-Up am besten geeignet.</v>
      </c>
      <c r="P334" t="str">
        <f t="shared" si="67"/>
        <v/>
      </c>
      <c r="Q334" t="str">
        <f t="shared" si="68"/>
        <v/>
      </c>
      <c r="R334" t="str">
        <f t="shared" si="69"/>
        <v/>
      </c>
      <c r="S334" t="str">
        <f t="shared" si="70"/>
        <v/>
      </c>
      <c r="T334" t="str">
        <f>IF(C334="Asymmetrisch","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34" t="str">
        <f t="shared" si="71"/>
        <v xml:space="preserve"> Genau passend für Deine Brust sind Balconette und Vollschalen BHs.</v>
      </c>
      <c r="V334" t="str">
        <f t="shared" si="72"/>
        <v/>
      </c>
      <c r="W334" t="str">
        <f t="shared" si="73"/>
        <v/>
      </c>
      <c r="X334" t="str">
        <f t="shared" si="74"/>
        <v/>
      </c>
      <c r="Y334" t="str">
        <f t="shared" si="75"/>
        <v/>
      </c>
      <c r="Z334">
        <f t="shared" si="76"/>
        <v>1</v>
      </c>
      <c r="AA334">
        <f t="shared" si="77"/>
        <v>1</v>
      </c>
    </row>
    <row r="335" spans="1:27" x14ac:dyDescent="0.2">
      <c r="A335" t="s">
        <v>0</v>
      </c>
      <c r="B335" t="s">
        <v>12</v>
      </c>
      <c r="C335" t="s">
        <v>11</v>
      </c>
      <c r="D335" t="s">
        <v>3</v>
      </c>
      <c r="E335" t="s">
        <v>42</v>
      </c>
      <c r="H335" s="1" t="s">
        <v>5</v>
      </c>
      <c r="I335" s="1" t="s">
        <v>5</v>
      </c>
      <c r="K335" s="1" t="s">
        <v>5</v>
      </c>
      <c r="L335" s="1" t="s">
        <v>5</v>
      </c>
      <c r="N335" t="str">
        <f t="shared" si="65"/>
        <v>Deine Brust benötigt Stabilität und Halt. Du solltest entweder einen Push-Up BH oder einen leicht wattierten BH tragen. Genau passend für Deine Brust sind Balconette und Vollschalen BHs.</v>
      </c>
      <c r="O335" t="str">
        <f t="shared" si="66"/>
        <v/>
      </c>
      <c r="P335" t="str">
        <f t="shared" si="67"/>
        <v/>
      </c>
      <c r="Q335" t="str">
        <f t="shared" si="68"/>
        <v>Deine Brust benötigt Stabilität und Halt. Du solltest entweder einen Push-Up BH oder einen leicht wattierten BH tragen.</v>
      </c>
      <c r="R335" t="str">
        <f t="shared" si="69"/>
        <v/>
      </c>
      <c r="S335" t="str">
        <f t="shared" si="70"/>
        <v/>
      </c>
      <c r="T335" t="str">
        <f>IF(C335="Asymmetrisch"," Idealerweise bietet Dein BH die Möglichkeit ein Pad herauszunehmen, um die unterschiedliche Größe Deiner Brüste auszugleichen","")</f>
        <v/>
      </c>
      <c r="U335" t="str">
        <f t="shared" si="71"/>
        <v xml:space="preserve"> Genau passend für Deine Brust sind Balconette und Vollschalen BHs.</v>
      </c>
      <c r="V335" t="str">
        <f t="shared" si="72"/>
        <v/>
      </c>
      <c r="W335" t="str">
        <f t="shared" si="73"/>
        <v/>
      </c>
      <c r="X335" t="str">
        <f t="shared" si="74"/>
        <v/>
      </c>
      <c r="Y335" t="str">
        <f t="shared" si="75"/>
        <v/>
      </c>
      <c r="Z335">
        <f t="shared" si="76"/>
        <v>1</v>
      </c>
      <c r="AA335">
        <f t="shared" si="77"/>
        <v>1</v>
      </c>
    </row>
    <row r="336" spans="1:27" x14ac:dyDescent="0.2">
      <c r="A336" t="s">
        <v>0</v>
      </c>
      <c r="B336" t="s">
        <v>12</v>
      </c>
      <c r="C336" t="s">
        <v>11</v>
      </c>
      <c r="D336" t="s">
        <v>9</v>
      </c>
      <c r="E336" t="s">
        <v>42</v>
      </c>
      <c r="G336" s="1" t="s">
        <v>5</v>
      </c>
      <c r="H336" s="1" t="s">
        <v>5</v>
      </c>
      <c r="I336" s="1" t="s">
        <v>5</v>
      </c>
      <c r="K336" s="1" t="s">
        <v>5</v>
      </c>
      <c r="L336" s="1" t="s">
        <v>5</v>
      </c>
      <c r="M336" s="1" t="s">
        <v>5</v>
      </c>
      <c r="N336" t="str">
        <f t="shared" si="65"/>
        <v>Deine Brust benötigt Stabilität und Halt. Du solltest entweder einen Push-Up BH oder einen leicht wattierten BH tragen. Genau passend für Deine Brust sind Bralettes, Balconette und Vollschalen BHs.</v>
      </c>
      <c r="O336" t="str">
        <f t="shared" si="66"/>
        <v/>
      </c>
      <c r="P336" t="str">
        <f t="shared" si="67"/>
        <v/>
      </c>
      <c r="Q336" t="str">
        <f t="shared" si="68"/>
        <v>Deine Brust benötigt Stabilität und Halt. Du solltest entweder einen Push-Up BH oder einen leicht wattierten BH tragen.</v>
      </c>
      <c r="R336" t="str">
        <f t="shared" si="69"/>
        <v/>
      </c>
      <c r="S336" t="str">
        <f t="shared" si="70"/>
        <v/>
      </c>
      <c r="T336" t="str">
        <f>IF(C336="Asymmetrisch"," Idealerweise bietet Dein BH die Möglichkeit ein Pad herauszunehmen, um die unterschiedliche Größe Deiner Brüste auszugleichen","")</f>
        <v/>
      </c>
      <c r="U336" t="str">
        <f t="shared" si="71"/>
        <v/>
      </c>
      <c r="V336" t="str">
        <f t="shared" si="72"/>
        <v xml:space="preserve"> Genau passend für Deine Brust sind Bralettes, Balconette und Vollschalen BHs.</v>
      </c>
      <c r="W336" t="str">
        <f t="shared" si="73"/>
        <v/>
      </c>
      <c r="X336" t="str">
        <f t="shared" si="74"/>
        <v/>
      </c>
      <c r="Y336" t="str">
        <f t="shared" si="75"/>
        <v/>
      </c>
      <c r="Z336">
        <f t="shared" si="76"/>
        <v>1</v>
      </c>
      <c r="AA336">
        <f t="shared" si="77"/>
        <v>1</v>
      </c>
    </row>
    <row r="337" spans="1:27" x14ac:dyDescent="0.2">
      <c r="A337" t="s">
        <v>0</v>
      </c>
      <c r="B337" t="s">
        <v>12</v>
      </c>
      <c r="C337" t="s">
        <v>11</v>
      </c>
      <c r="D337" t="s">
        <v>10</v>
      </c>
      <c r="E337" t="s">
        <v>42</v>
      </c>
      <c r="G337" s="1" t="s">
        <v>5</v>
      </c>
      <c r="H337" s="1" t="s">
        <v>5</v>
      </c>
      <c r="I337" s="1" t="s">
        <v>5</v>
      </c>
      <c r="K337" s="1" t="s">
        <v>5</v>
      </c>
      <c r="L337" s="1" t="s">
        <v>5</v>
      </c>
      <c r="M337" s="1" t="s">
        <v>5</v>
      </c>
      <c r="N337" t="str">
        <f t="shared" si="65"/>
        <v>Deine Brust benötigt Stabilität und Halt. Du solltest entweder einen Push-Up BH oder einen leicht wattierten BH tragen. Genau passend für Deine Brust sind Bralettes, Balconette und Vollschalen BHs.</v>
      </c>
      <c r="O337" t="str">
        <f t="shared" si="66"/>
        <v/>
      </c>
      <c r="P337" t="str">
        <f t="shared" si="67"/>
        <v/>
      </c>
      <c r="Q337" t="str">
        <f t="shared" si="68"/>
        <v>Deine Brust benötigt Stabilität und Halt. Du solltest entweder einen Push-Up BH oder einen leicht wattierten BH tragen.</v>
      </c>
      <c r="R337" t="str">
        <f t="shared" si="69"/>
        <v/>
      </c>
      <c r="S337" t="str">
        <f t="shared" si="70"/>
        <v/>
      </c>
      <c r="T337" t="str">
        <f>IF(C337="Asymmetrisch"," Idealerweise bietet Dein BH die Möglichkeit ein Pad herauszunehmen, um die unterschiedliche Größe Deiner Brüste auszugleichen","")</f>
        <v/>
      </c>
      <c r="U337" t="str">
        <f t="shared" si="71"/>
        <v/>
      </c>
      <c r="V337" t="str">
        <f t="shared" si="72"/>
        <v xml:space="preserve"> Genau passend für Deine Brust sind Bralettes, Balconette und Vollschalen BHs.</v>
      </c>
      <c r="W337" t="str">
        <f t="shared" si="73"/>
        <v/>
      </c>
      <c r="X337" t="str">
        <f t="shared" si="74"/>
        <v/>
      </c>
      <c r="Y337" t="str">
        <f t="shared" si="75"/>
        <v/>
      </c>
      <c r="Z337">
        <f t="shared" si="76"/>
        <v>1</v>
      </c>
      <c r="AA337">
        <f t="shared" si="77"/>
        <v>1</v>
      </c>
    </row>
    <row r="338" spans="1:27" x14ac:dyDescent="0.2">
      <c r="A338" t="s">
        <v>0</v>
      </c>
      <c r="B338" t="s">
        <v>13</v>
      </c>
      <c r="C338" t="s">
        <v>2</v>
      </c>
      <c r="D338" t="s">
        <v>3</v>
      </c>
      <c r="E338" t="s">
        <v>42</v>
      </c>
      <c r="H338" s="1" t="s">
        <v>5</v>
      </c>
      <c r="I338" s="1" t="s">
        <v>5</v>
      </c>
      <c r="K338" s="1" t="s">
        <v>5</v>
      </c>
      <c r="L338" s="1" t="s">
        <v>5</v>
      </c>
      <c r="N338" t="str">
        <f t="shared" si="65"/>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338" t="str">
        <f t="shared" si="66"/>
        <v/>
      </c>
      <c r="P338" t="str">
        <f t="shared" si="67"/>
        <v/>
      </c>
      <c r="Q338" t="str">
        <f t="shared" si="68"/>
        <v>Deine Brust benötigt Stabilität und Halt. Du solltest entweder einen Push-Up BH oder einen leicht wattierten BH tragen.</v>
      </c>
      <c r="R338" t="str">
        <f t="shared" si="69"/>
        <v/>
      </c>
      <c r="S338" t="str">
        <f t="shared" si="70"/>
        <v/>
      </c>
      <c r="T338" t="str">
        <f>IF(C338="Asymmetrisch","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38" t="str">
        <f t="shared" si="71"/>
        <v xml:space="preserve"> Genau passend für Deine Brust sind Balconette und Vollschalen BHs.</v>
      </c>
      <c r="V338" t="str">
        <f t="shared" si="72"/>
        <v/>
      </c>
      <c r="W338" t="str">
        <f t="shared" si="73"/>
        <v/>
      </c>
      <c r="X338" t="str">
        <f t="shared" si="74"/>
        <v/>
      </c>
      <c r="Y338" t="str">
        <f t="shared" si="75"/>
        <v/>
      </c>
      <c r="Z338">
        <f t="shared" si="76"/>
        <v>1</v>
      </c>
      <c r="AA338">
        <f t="shared" si="77"/>
        <v>1</v>
      </c>
    </row>
    <row r="339" spans="1:27" x14ac:dyDescent="0.2">
      <c r="A339" t="s">
        <v>0</v>
      </c>
      <c r="B339" t="s">
        <v>13</v>
      </c>
      <c r="C339" t="s">
        <v>2</v>
      </c>
      <c r="D339" t="s">
        <v>9</v>
      </c>
      <c r="E339" t="s">
        <v>42</v>
      </c>
      <c r="H339" s="1" t="s">
        <v>5</v>
      </c>
      <c r="I339" s="1" t="s">
        <v>5</v>
      </c>
      <c r="K339" s="1" t="s">
        <v>5</v>
      </c>
      <c r="L339" s="1" t="s">
        <v>5</v>
      </c>
      <c r="M339" s="1" t="s">
        <v>5</v>
      </c>
      <c r="N339" t="str">
        <f t="shared" si="65"/>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339" t="str">
        <f t="shared" si="66"/>
        <v/>
      </c>
      <c r="P339" t="str">
        <f t="shared" si="67"/>
        <v/>
      </c>
      <c r="Q339" t="str">
        <f t="shared" si="68"/>
        <v>Deine Brust benötigt Stabilität und Halt. Du solltest entweder einen Push-Up BH oder einen leicht wattierten BH tragen.</v>
      </c>
      <c r="R339" t="str">
        <f t="shared" si="69"/>
        <v/>
      </c>
      <c r="S339" t="str">
        <f t="shared" si="70"/>
        <v/>
      </c>
      <c r="T339" t="str">
        <f>IF(C339="Asymmetrisch","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39" t="str">
        <f t="shared" si="71"/>
        <v xml:space="preserve"> Genau passend für Deine Brust sind Balconette und Vollschalen BHs.</v>
      </c>
      <c r="V339" t="str">
        <f t="shared" si="72"/>
        <v/>
      </c>
      <c r="W339" t="str">
        <f t="shared" si="73"/>
        <v/>
      </c>
      <c r="X339" t="str">
        <f t="shared" si="74"/>
        <v/>
      </c>
      <c r="Y339" t="str">
        <f t="shared" si="75"/>
        <v/>
      </c>
      <c r="Z339">
        <f t="shared" si="76"/>
        <v>1</v>
      </c>
      <c r="AA339">
        <f t="shared" si="77"/>
        <v>1</v>
      </c>
    </row>
    <row r="340" spans="1:27" x14ac:dyDescent="0.2">
      <c r="A340" t="s">
        <v>0</v>
      </c>
      <c r="B340" t="s">
        <v>13</v>
      </c>
      <c r="C340" t="s">
        <v>2</v>
      </c>
      <c r="D340" t="s">
        <v>10</v>
      </c>
      <c r="E340" t="s">
        <v>42</v>
      </c>
      <c r="H340" s="1" t="s">
        <v>5</v>
      </c>
      <c r="I340" s="1" t="s">
        <v>5</v>
      </c>
      <c r="K340" s="1" t="s">
        <v>5</v>
      </c>
      <c r="L340" s="1" t="s">
        <v>5</v>
      </c>
      <c r="M340" s="1" t="s">
        <v>5</v>
      </c>
      <c r="N340" t="str">
        <f t="shared" si="65"/>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Balconette und Vollschalen BHs.</v>
      </c>
      <c r="O340" t="str">
        <f t="shared" si="66"/>
        <v/>
      </c>
      <c r="P340" t="str">
        <f t="shared" si="67"/>
        <v/>
      </c>
      <c r="Q340" t="str">
        <f t="shared" si="68"/>
        <v>Deine Brust benötigt Stabilität und Halt. Du solltest entweder einen Push-Up BH oder einen leicht wattierten BH tragen.</v>
      </c>
      <c r="R340" t="str">
        <f t="shared" si="69"/>
        <v/>
      </c>
      <c r="S340" t="str">
        <f t="shared" si="70"/>
        <v/>
      </c>
      <c r="T340" t="str">
        <f>IF(C340="Asymmetrisch","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40" t="str">
        <f t="shared" si="71"/>
        <v xml:space="preserve"> Genau passend für Deine Brust sind Balconette und Vollschalen BHs.</v>
      </c>
      <c r="V340" t="str">
        <f t="shared" si="72"/>
        <v/>
      </c>
      <c r="W340" t="str">
        <f t="shared" si="73"/>
        <v/>
      </c>
      <c r="X340" t="str">
        <f t="shared" si="74"/>
        <v/>
      </c>
      <c r="Y340" t="str">
        <f t="shared" si="75"/>
        <v/>
      </c>
      <c r="Z340">
        <f t="shared" si="76"/>
        <v>1</v>
      </c>
      <c r="AA340">
        <f t="shared" si="77"/>
        <v>1</v>
      </c>
    </row>
    <row r="341" spans="1:27" x14ac:dyDescent="0.2">
      <c r="A341" t="s">
        <v>0</v>
      </c>
      <c r="B341" t="s">
        <v>13</v>
      </c>
      <c r="C341" t="s">
        <v>11</v>
      </c>
      <c r="D341" t="s">
        <v>3</v>
      </c>
      <c r="E341" t="s">
        <v>42</v>
      </c>
      <c r="F341" s="1" t="s">
        <v>5</v>
      </c>
      <c r="H341" s="1" t="s">
        <v>5</v>
      </c>
      <c r="I341" s="1" t="s">
        <v>5</v>
      </c>
      <c r="J341" s="1" t="s">
        <v>5</v>
      </c>
      <c r="K341" s="1" t="s">
        <v>5</v>
      </c>
      <c r="L341" s="1" t="s">
        <v>5</v>
      </c>
      <c r="N341" t="str">
        <f t="shared" si="65"/>
        <v>Deine Brust benötigt Stabilität und Halt. Du solltest entweder einen Push-Up BH, einen leicht wattierten BH oder einen Doppel Push-Up BH tragen. Genau passend für Deine Brust sind Bralettes, Balconette und Vollschalen BHs.</v>
      </c>
      <c r="O341" t="str">
        <f t="shared" si="66"/>
        <v/>
      </c>
      <c r="P341" t="str">
        <f t="shared" si="67"/>
        <v/>
      </c>
      <c r="Q341" t="str">
        <f t="shared" si="68"/>
        <v/>
      </c>
      <c r="R341" t="str">
        <f t="shared" si="69"/>
        <v/>
      </c>
      <c r="S341" t="str">
        <f t="shared" si="70"/>
        <v>Deine Brust benötigt Stabilität und Halt. Du solltest entweder einen Push-Up BH, einen leicht wattierten BH oder einen Doppel Push-Up BH tragen.</v>
      </c>
      <c r="T341" t="str">
        <f>IF(C341="Asymmetrisch"," Idealerweise bietet Dein BH die Möglichkeit ein Pad herauszunehmen, um die unterschiedliche Größe Deiner Brüste auszugleichen","")</f>
        <v/>
      </c>
      <c r="U341" t="str">
        <f t="shared" si="71"/>
        <v/>
      </c>
      <c r="V341" t="str">
        <f t="shared" si="72"/>
        <v/>
      </c>
      <c r="W341" t="str">
        <f t="shared" si="73"/>
        <v/>
      </c>
      <c r="X341" t="str">
        <f t="shared" si="74"/>
        <v/>
      </c>
      <c r="Y341" t="str">
        <f t="shared" si="75"/>
        <v xml:space="preserve"> Genau passend für Deine Brust sind Bralettes, Balconette und Vollschalen BHs.</v>
      </c>
      <c r="Z341">
        <f t="shared" si="76"/>
        <v>1</v>
      </c>
      <c r="AA341">
        <f t="shared" si="77"/>
        <v>1</v>
      </c>
    </row>
    <row r="342" spans="1:27" x14ac:dyDescent="0.2">
      <c r="A342" t="s">
        <v>0</v>
      </c>
      <c r="B342" t="s">
        <v>13</v>
      </c>
      <c r="C342" t="s">
        <v>11</v>
      </c>
      <c r="D342" t="s">
        <v>9</v>
      </c>
      <c r="E342" t="s">
        <v>42</v>
      </c>
      <c r="F342" s="1" t="s">
        <v>5</v>
      </c>
      <c r="G342" s="1" t="s">
        <v>5</v>
      </c>
      <c r="H342" s="1" t="s">
        <v>5</v>
      </c>
      <c r="I342" s="1" t="s">
        <v>5</v>
      </c>
      <c r="J342" s="1" t="s">
        <v>5</v>
      </c>
      <c r="K342" s="1" t="s">
        <v>5</v>
      </c>
      <c r="L342" s="1" t="s">
        <v>5</v>
      </c>
      <c r="M342" s="1" t="s">
        <v>5</v>
      </c>
      <c r="N342" t="str">
        <f t="shared" si="65"/>
        <v>Deine Brust benötigt Stabilität und Halt. Du solltest entweder einen Push-Up BH, einen leicht wattierten BH oder einen Doppel Push-Up BH tragen. Genau passend für Deine Brust sind Bralettes, Balconette, Vollschalen BHs und BHs mit einem tiefen Ausschnitt.</v>
      </c>
      <c r="O342" t="str">
        <f t="shared" si="66"/>
        <v/>
      </c>
      <c r="P342" t="str">
        <f t="shared" si="67"/>
        <v/>
      </c>
      <c r="Q342" t="str">
        <f t="shared" si="68"/>
        <v/>
      </c>
      <c r="R342" t="str">
        <f t="shared" si="69"/>
        <v/>
      </c>
      <c r="S342" t="str">
        <f t="shared" si="70"/>
        <v>Deine Brust benötigt Stabilität und Halt. Du solltest entweder einen Push-Up BH, einen leicht wattierten BH oder einen Doppel Push-Up BH tragen.</v>
      </c>
      <c r="T342" t="str">
        <f>IF(C342="Asymmetrisch"," Idealerweise bietet Dein BH die Möglichkeit ein Pad herauszunehmen, um die unterschiedliche Größe Deiner Brüste auszugleichen","")</f>
        <v/>
      </c>
      <c r="U342" t="str">
        <f t="shared" si="71"/>
        <v/>
      </c>
      <c r="V342" t="str">
        <f t="shared" si="72"/>
        <v/>
      </c>
      <c r="W342" t="str">
        <f t="shared" si="73"/>
        <v xml:space="preserve"> Genau passend für Deine Brust sind Bralettes, Balconette, Vollschalen BHs und BHs mit einem tiefen Ausschnitt.</v>
      </c>
      <c r="X342" t="str">
        <f t="shared" si="74"/>
        <v/>
      </c>
      <c r="Y342" t="str">
        <f t="shared" si="75"/>
        <v/>
      </c>
      <c r="Z342">
        <f t="shared" si="76"/>
        <v>1</v>
      </c>
      <c r="AA342">
        <f t="shared" si="77"/>
        <v>1</v>
      </c>
    </row>
    <row r="343" spans="1:27" x14ac:dyDescent="0.2">
      <c r="A343" t="s">
        <v>0</v>
      </c>
      <c r="B343" t="s">
        <v>13</v>
      </c>
      <c r="C343" t="s">
        <v>11</v>
      </c>
      <c r="D343" t="s">
        <v>10</v>
      </c>
      <c r="E343" t="s">
        <v>42</v>
      </c>
      <c r="F343" s="1" t="s">
        <v>5</v>
      </c>
      <c r="G343" s="1" t="s">
        <v>5</v>
      </c>
      <c r="H343" s="1" t="s">
        <v>5</v>
      </c>
      <c r="I343" s="1" t="s">
        <v>5</v>
      </c>
      <c r="J343" s="1" t="s">
        <v>5</v>
      </c>
      <c r="K343" s="1" t="s">
        <v>5</v>
      </c>
      <c r="L343" s="1" t="s">
        <v>5</v>
      </c>
      <c r="M343" s="1" t="s">
        <v>5</v>
      </c>
      <c r="N343" t="str">
        <f t="shared" si="65"/>
        <v>Deine Brust benötigt Stabilität und Halt. Du solltest entweder einen Push-Up BH, einen leicht wattierten BH oder einen Doppel Push-Up BH tragen. Genau passend für Deine Brust sind Bralettes, Balconette, Vollschalen BHs und BHs mit einem tiefen Ausschnitt.</v>
      </c>
      <c r="O343" t="str">
        <f t="shared" si="66"/>
        <v/>
      </c>
      <c r="P343" t="str">
        <f t="shared" si="67"/>
        <v/>
      </c>
      <c r="Q343" t="str">
        <f t="shared" si="68"/>
        <v/>
      </c>
      <c r="R343" t="str">
        <f t="shared" si="69"/>
        <v/>
      </c>
      <c r="S343" t="str">
        <f t="shared" si="70"/>
        <v>Deine Brust benötigt Stabilität und Halt. Du solltest entweder einen Push-Up BH, einen leicht wattierten BH oder einen Doppel Push-Up BH tragen.</v>
      </c>
      <c r="T343" t="str">
        <f>IF(C343="Asymmetrisch"," Idealerweise bietet Dein BH die Möglichkeit ein Pad herauszunehmen, um die unterschiedliche Größe Deiner Brüste auszugleichen","")</f>
        <v/>
      </c>
      <c r="U343" t="str">
        <f t="shared" si="71"/>
        <v/>
      </c>
      <c r="V343" t="str">
        <f t="shared" si="72"/>
        <v/>
      </c>
      <c r="W343" t="str">
        <f t="shared" si="73"/>
        <v xml:space="preserve"> Genau passend für Deine Brust sind Bralettes, Balconette, Vollschalen BHs und BHs mit einem tiefen Ausschnitt.</v>
      </c>
      <c r="X343" t="str">
        <f t="shared" si="74"/>
        <v/>
      </c>
      <c r="Y343" t="str">
        <f t="shared" si="75"/>
        <v/>
      </c>
      <c r="Z343">
        <f t="shared" si="76"/>
        <v>1</v>
      </c>
      <c r="AA343">
        <f t="shared" si="77"/>
        <v>1</v>
      </c>
    </row>
    <row r="344" spans="1:27" x14ac:dyDescent="0.2">
      <c r="A344" t="s">
        <v>14</v>
      </c>
      <c r="B344" t="s">
        <v>1</v>
      </c>
      <c r="C344" t="s">
        <v>2</v>
      </c>
      <c r="D344" t="s">
        <v>3</v>
      </c>
      <c r="E344" t="s">
        <v>42</v>
      </c>
      <c r="I344" s="1" t="s">
        <v>5</v>
      </c>
      <c r="L344" s="1" t="s">
        <v>5</v>
      </c>
      <c r="N344"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44" t="str">
        <f t="shared" si="66"/>
        <v>Wir empfehlen Dir vor allen Dingen BH-Typen, die Dir Stabilität und Halt geben. Dafür sind BHs mit einem Push-Up am besten geeignet.</v>
      </c>
      <c r="P344" t="str">
        <f t="shared" si="67"/>
        <v/>
      </c>
      <c r="Q344" t="str">
        <f t="shared" si="68"/>
        <v/>
      </c>
      <c r="R344" t="str">
        <f t="shared" si="69"/>
        <v/>
      </c>
      <c r="S344" t="str">
        <f t="shared" si="70"/>
        <v/>
      </c>
      <c r="T344" t="str">
        <f>IF(C344="Asymmetrisch","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44" t="str">
        <f t="shared" si="71"/>
        <v/>
      </c>
      <c r="V344" t="str">
        <f t="shared" si="72"/>
        <v/>
      </c>
      <c r="W344" t="str">
        <f t="shared" si="73"/>
        <v/>
      </c>
      <c r="X344" t="str">
        <f t="shared" si="74"/>
        <v xml:space="preserve"> Genau passend für Deine Brust sind Vollschalen BHs.</v>
      </c>
      <c r="Y344" t="str">
        <f t="shared" si="75"/>
        <v/>
      </c>
      <c r="Z344">
        <f t="shared" si="76"/>
        <v>1</v>
      </c>
      <c r="AA344">
        <f t="shared" si="77"/>
        <v>1</v>
      </c>
    </row>
    <row r="345" spans="1:27" x14ac:dyDescent="0.2">
      <c r="A345" t="s">
        <v>14</v>
      </c>
      <c r="B345" t="s">
        <v>1</v>
      </c>
      <c r="C345" t="s">
        <v>2</v>
      </c>
      <c r="D345" t="s">
        <v>9</v>
      </c>
      <c r="E345" t="s">
        <v>42</v>
      </c>
      <c r="I345" s="1" t="s">
        <v>5</v>
      </c>
      <c r="L345" s="1" t="s">
        <v>5</v>
      </c>
      <c r="M345" s="1" t="s">
        <v>5</v>
      </c>
      <c r="N345"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45" t="str">
        <f t="shared" si="66"/>
        <v>Wir empfehlen Dir vor allen Dingen BH-Typen, die Dir Stabilität und Halt geben. Dafür sind BHs mit einem Push-Up am besten geeignet.</v>
      </c>
      <c r="P345" t="str">
        <f t="shared" si="67"/>
        <v/>
      </c>
      <c r="Q345" t="str">
        <f t="shared" si="68"/>
        <v/>
      </c>
      <c r="R345" t="str">
        <f t="shared" si="69"/>
        <v/>
      </c>
      <c r="S345" t="str">
        <f t="shared" si="70"/>
        <v/>
      </c>
      <c r="T345" t="str">
        <f>IF(C345="Asymmetrisch","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45" t="str">
        <f t="shared" si="71"/>
        <v/>
      </c>
      <c r="V345" t="str">
        <f t="shared" si="72"/>
        <v/>
      </c>
      <c r="W345" t="str">
        <f t="shared" si="73"/>
        <v/>
      </c>
      <c r="X345" t="str">
        <f t="shared" si="74"/>
        <v xml:space="preserve"> Genau passend für Deine Brust sind Vollschalen BHs.</v>
      </c>
      <c r="Y345" t="str">
        <f t="shared" si="75"/>
        <v/>
      </c>
      <c r="Z345">
        <f t="shared" si="76"/>
        <v>1</v>
      </c>
      <c r="AA345">
        <f t="shared" si="77"/>
        <v>1</v>
      </c>
    </row>
    <row r="346" spans="1:27" x14ac:dyDescent="0.2">
      <c r="A346" t="s">
        <v>14</v>
      </c>
      <c r="B346" t="s">
        <v>1</v>
      </c>
      <c r="C346" t="s">
        <v>2</v>
      </c>
      <c r="D346" t="s">
        <v>10</v>
      </c>
      <c r="E346" t="s">
        <v>42</v>
      </c>
      <c r="I346" s="1" t="s">
        <v>5</v>
      </c>
      <c r="L346" s="1" t="s">
        <v>5</v>
      </c>
      <c r="M346" s="1" t="s">
        <v>5</v>
      </c>
      <c r="N346"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46" t="str">
        <f t="shared" si="66"/>
        <v>Wir empfehlen Dir vor allen Dingen BH-Typen, die Dir Stabilität und Halt geben. Dafür sind BHs mit einem Push-Up am besten geeignet.</v>
      </c>
      <c r="P346" t="str">
        <f t="shared" si="67"/>
        <v/>
      </c>
      <c r="Q346" t="str">
        <f t="shared" si="68"/>
        <v/>
      </c>
      <c r="R346" t="str">
        <f t="shared" si="69"/>
        <v/>
      </c>
      <c r="S346" t="str">
        <f t="shared" si="70"/>
        <v/>
      </c>
      <c r="T346" t="str">
        <f>IF(C346="Asymmetrisch","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46" t="str">
        <f t="shared" si="71"/>
        <v/>
      </c>
      <c r="V346" t="str">
        <f t="shared" si="72"/>
        <v/>
      </c>
      <c r="W346" t="str">
        <f t="shared" si="73"/>
        <v/>
      </c>
      <c r="X346" t="str">
        <f t="shared" si="74"/>
        <v xml:space="preserve"> Genau passend für Deine Brust sind Vollschalen BHs.</v>
      </c>
      <c r="Y346" t="str">
        <f t="shared" si="75"/>
        <v/>
      </c>
      <c r="Z346">
        <f t="shared" si="76"/>
        <v>1</v>
      </c>
      <c r="AA346">
        <f t="shared" si="77"/>
        <v>1</v>
      </c>
    </row>
    <row r="347" spans="1:27" x14ac:dyDescent="0.2">
      <c r="A347" t="s">
        <v>14</v>
      </c>
      <c r="B347" t="s">
        <v>1</v>
      </c>
      <c r="C347" t="s">
        <v>11</v>
      </c>
      <c r="D347" t="s">
        <v>3</v>
      </c>
      <c r="E347" t="s">
        <v>42</v>
      </c>
      <c r="I347" s="1" t="s">
        <v>5</v>
      </c>
      <c r="L347" s="1" t="s">
        <v>5</v>
      </c>
      <c r="N347" t="str">
        <f t="shared" si="65"/>
        <v>Wir empfehlen Dir vor allen Dingen BH-Typen, die Dir Stabilität und Halt geben. Dafür sind BHs mit einem Push-Up am besten geeignet. Genau passend für Deine Brust sind Vollschalen BHs.</v>
      </c>
      <c r="O347" t="str">
        <f t="shared" si="66"/>
        <v>Wir empfehlen Dir vor allen Dingen BH-Typen, die Dir Stabilität und Halt geben. Dafür sind BHs mit einem Push-Up am besten geeignet.</v>
      </c>
      <c r="P347" t="str">
        <f t="shared" si="67"/>
        <v/>
      </c>
      <c r="Q347" t="str">
        <f t="shared" si="68"/>
        <v/>
      </c>
      <c r="R347" t="str">
        <f t="shared" si="69"/>
        <v/>
      </c>
      <c r="S347" t="str">
        <f t="shared" si="70"/>
        <v/>
      </c>
      <c r="T347" t="str">
        <f>IF(C347="Asymmetrisch"," Idealerweise bietet Dein BH die Möglichkeit ein Pad herauszunehmen, um die unterschiedliche Größe Deiner Brüste auszugleichen","")</f>
        <v/>
      </c>
      <c r="U347" t="str">
        <f t="shared" si="71"/>
        <v/>
      </c>
      <c r="V347" t="str">
        <f t="shared" si="72"/>
        <v/>
      </c>
      <c r="W347" t="str">
        <f t="shared" si="73"/>
        <v/>
      </c>
      <c r="X347" t="str">
        <f t="shared" si="74"/>
        <v xml:space="preserve"> Genau passend für Deine Brust sind Vollschalen BHs.</v>
      </c>
      <c r="Y347" t="str">
        <f t="shared" si="75"/>
        <v/>
      </c>
      <c r="Z347">
        <f t="shared" si="76"/>
        <v>1</v>
      </c>
      <c r="AA347">
        <f t="shared" si="77"/>
        <v>1</v>
      </c>
    </row>
    <row r="348" spans="1:27" x14ac:dyDescent="0.2">
      <c r="A348" t="s">
        <v>14</v>
      </c>
      <c r="B348" t="s">
        <v>1</v>
      </c>
      <c r="C348" t="s">
        <v>11</v>
      </c>
      <c r="D348" t="s">
        <v>9</v>
      </c>
      <c r="E348" t="s">
        <v>42</v>
      </c>
      <c r="I348" s="1" t="s">
        <v>5</v>
      </c>
      <c r="L348" s="1" t="s">
        <v>5</v>
      </c>
      <c r="M348" s="1" t="s">
        <v>5</v>
      </c>
      <c r="N348" t="str">
        <f t="shared" si="65"/>
        <v>Wir empfehlen Dir vor allen Dingen BH-Typen, die Dir Stabilität und Halt geben. Dafür sind BHs mit einem Push-Up am besten geeignet. Genau passend für Deine Brust sind Vollschalen BHs.</v>
      </c>
      <c r="O348" t="str">
        <f t="shared" si="66"/>
        <v>Wir empfehlen Dir vor allen Dingen BH-Typen, die Dir Stabilität und Halt geben. Dafür sind BHs mit einem Push-Up am besten geeignet.</v>
      </c>
      <c r="P348" t="str">
        <f t="shared" si="67"/>
        <v/>
      </c>
      <c r="Q348" t="str">
        <f t="shared" si="68"/>
        <v/>
      </c>
      <c r="R348" t="str">
        <f t="shared" si="69"/>
        <v/>
      </c>
      <c r="S348" t="str">
        <f t="shared" si="70"/>
        <v/>
      </c>
      <c r="T348" t="str">
        <f>IF(C348="Asymmetrisch"," Idealerweise bietet Dein BH die Möglichkeit ein Pad herauszunehmen, um die unterschiedliche Größe Deiner Brüste auszugleichen","")</f>
        <v/>
      </c>
      <c r="U348" t="str">
        <f t="shared" si="71"/>
        <v/>
      </c>
      <c r="V348" t="str">
        <f t="shared" si="72"/>
        <v/>
      </c>
      <c r="W348" t="str">
        <f t="shared" si="73"/>
        <v/>
      </c>
      <c r="X348" t="str">
        <f t="shared" si="74"/>
        <v xml:space="preserve"> Genau passend für Deine Brust sind Vollschalen BHs.</v>
      </c>
      <c r="Y348" t="str">
        <f t="shared" si="75"/>
        <v/>
      </c>
      <c r="Z348">
        <f t="shared" si="76"/>
        <v>1</v>
      </c>
      <c r="AA348">
        <f t="shared" si="77"/>
        <v>1</v>
      </c>
    </row>
    <row r="349" spans="1:27" x14ac:dyDescent="0.2">
      <c r="A349" t="s">
        <v>14</v>
      </c>
      <c r="B349" t="s">
        <v>1</v>
      </c>
      <c r="C349" t="s">
        <v>11</v>
      </c>
      <c r="D349" t="s">
        <v>10</v>
      </c>
      <c r="E349" t="s">
        <v>42</v>
      </c>
      <c r="I349" s="1" t="s">
        <v>5</v>
      </c>
      <c r="L349" s="1" t="s">
        <v>5</v>
      </c>
      <c r="M349" s="1" t="s">
        <v>5</v>
      </c>
      <c r="N349" t="str">
        <f t="shared" si="65"/>
        <v>Wir empfehlen Dir vor allen Dingen BH-Typen, die Dir Stabilität und Halt geben. Dafür sind BHs mit einem Push-Up am besten geeignet. Genau passend für Deine Brust sind Vollschalen BHs.</v>
      </c>
      <c r="O349" t="str">
        <f t="shared" si="66"/>
        <v>Wir empfehlen Dir vor allen Dingen BH-Typen, die Dir Stabilität und Halt geben. Dafür sind BHs mit einem Push-Up am besten geeignet.</v>
      </c>
      <c r="P349" t="str">
        <f t="shared" si="67"/>
        <v/>
      </c>
      <c r="Q349" t="str">
        <f t="shared" si="68"/>
        <v/>
      </c>
      <c r="R349" t="str">
        <f t="shared" si="69"/>
        <v/>
      </c>
      <c r="S349" t="str">
        <f t="shared" si="70"/>
        <v/>
      </c>
      <c r="T349" t="str">
        <f>IF(C349="Asymmetrisch"," Idealerweise bietet Dein BH die Möglichkeit ein Pad herauszunehmen, um die unterschiedliche Größe Deiner Brüste auszugleichen","")</f>
        <v/>
      </c>
      <c r="U349" t="str">
        <f t="shared" si="71"/>
        <v/>
      </c>
      <c r="V349" t="str">
        <f t="shared" si="72"/>
        <v/>
      </c>
      <c r="W349" t="str">
        <f t="shared" si="73"/>
        <v/>
      </c>
      <c r="X349" t="str">
        <f t="shared" si="74"/>
        <v xml:space="preserve"> Genau passend für Deine Brust sind Vollschalen BHs.</v>
      </c>
      <c r="Y349" t="str">
        <f t="shared" si="75"/>
        <v/>
      </c>
      <c r="Z349">
        <f t="shared" si="76"/>
        <v>1</v>
      </c>
      <c r="AA349">
        <f t="shared" si="77"/>
        <v>1</v>
      </c>
    </row>
    <row r="350" spans="1:27" x14ac:dyDescent="0.2">
      <c r="A350" t="s">
        <v>14</v>
      </c>
      <c r="B350" t="s">
        <v>12</v>
      </c>
      <c r="C350" t="s">
        <v>2</v>
      </c>
      <c r="D350" t="s">
        <v>3</v>
      </c>
      <c r="E350" t="s">
        <v>42</v>
      </c>
      <c r="I350" s="1" t="s">
        <v>5</v>
      </c>
      <c r="L350" s="1" t="s">
        <v>5</v>
      </c>
      <c r="N350"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50" t="str">
        <f t="shared" si="66"/>
        <v>Wir empfehlen Dir vor allen Dingen BH-Typen, die Dir Stabilität und Halt geben. Dafür sind BHs mit einem Push-Up am besten geeignet.</v>
      </c>
      <c r="P350" t="str">
        <f t="shared" si="67"/>
        <v/>
      </c>
      <c r="Q350" t="str">
        <f t="shared" si="68"/>
        <v/>
      </c>
      <c r="R350" t="str">
        <f t="shared" si="69"/>
        <v/>
      </c>
      <c r="S350" t="str">
        <f t="shared" si="70"/>
        <v/>
      </c>
      <c r="T350" t="str">
        <f>IF(C350="Asymmetrisch","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50" t="str">
        <f t="shared" si="71"/>
        <v/>
      </c>
      <c r="V350" t="str">
        <f t="shared" si="72"/>
        <v/>
      </c>
      <c r="W350" t="str">
        <f t="shared" si="73"/>
        <v/>
      </c>
      <c r="X350" t="str">
        <f t="shared" si="74"/>
        <v xml:space="preserve"> Genau passend für Deine Brust sind Vollschalen BHs.</v>
      </c>
      <c r="Y350" t="str">
        <f t="shared" si="75"/>
        <v/>
      </c>
      <c r="Z350">
        <f t="shared" si="76"/>
        <v>1</v>
      </c>
      <c r="AA350">
        <f t="shared" si="77"/>
        <v>1</v>
      </c>
    </row>
    <row r="351" spans="1:27" x14ac:dyDescent="0.2">
      <c r="A351" t="s">
        <v>14</v>
      </c>
      <c r="B351" t="s">
        <v>12</v>
      </c>
      <c r="C351" t="s">
        <v>2</v>
      </c>
      <c r="D351" t="s">
        <v>9</v>
      </c>
      <c r="E351" t="s">
        <v>42</v>
      </c>
      <c r="I351" s="1" t="s">
        <v>5</v>
      </c>
      <c r="L351" s="1" t="s">
        <v>5</v>
      </c>
      <c r="M351" s="1" t="s">
        <v>5</v>
      </c>
      <c r="N351"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51" t="str">
        <f t="shared" si="66"/>
        <v>Wir empfehlen Dir vor allen Dingen BH-Typen, die Dir Stabilität und Halt geben. Dafür sind BHs mit einem Push-Up am besten geeignet.</v>
      </c>
      <c r="P351" t="str">
        <f t="shared" si="67"/>
        <v/>
      </c>
      <c r="Q351" t="str">
        <f t="shared" si="68"/>
        <v/>
      </c>
      <c r="R351" t="str">
        <f t="shared" si="69"/>
        <v/>
      </c>
      <c r="S351" t="str">
        <f t="shared" si="70"/>
        <v/>
      </c>
      <c r="T351" t="str">
        <f>IF(C351="Asymmetrisch","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51" t="str">
        <f t="shared" si="71"/>
        <v/>
      </c>
      <c r="V351" t="str">
        <f t="shared" si="72"/>
        <v/>
      </c>
      <c r="W351" t="str">
        <f t="shared" si="73"/>
        <v/>
      </c>
      <c r="X351" t="str">
        <f t="shared" si="74"/>
        <v xml:space="preserve"> Genau passend für Deine Brust sind Vollschalen BHs.</v>
      </c>
      <c r="Y351" t="str">
        <f t="shared" si="75"/>
        <v/>
      </c>
      <c r="Z351">
        <f t="shared" si="76"/>
        <v>1</v>
      </c>
      <c r="AA351">
        <f t="shared" si="77"/>
        <v>1</v>
      </c>
    </row>
    <row r="352" spans="1:27" x14ac:dyDescent="0.2">
      <c r="A352" t="s">
        <v>14</v>
      </c>
      <c r="B352" t="s">
        <v>12</v>
      </c>
      <c r="C352" t="s">
        <v>2</v>
      </c>
      <c r="D352" t="s">
        <v>10</v>
      </c>
      <c r="E352" t="s">
        <v>42</v>
      </c>
      <c r="I352" s="1" t="s">
        <v>5</v>
      </c>
      <c r="L352" s="1" t="s">
        <v>5</v>
      </c>
      <c r="M352" s="1" t="s">
        <v>5</v>
      </c>
      <c r="N352" t="str">
        <f t="shared" si="65"/>
        <v>Wir empfehlen Dir vor allen Dingen BH-Typen, die Dir Stabilität und Halt geben. Dafür sind BHs mit einem Push-Up am besten geeignet. Idealerweise bietet Dein BH die Möglichkeit ein Pad herauszunehmen, um die unterschiedliche Größe Deiner Brüste auszugleichen Genau passend für Deine Brust sind Vollschalen BHs.</v>
      </c>
      <c r="O352" t="str">
        <f t="shared" si="66"/>
        <v>Wir empfehlen Dir vor allen Dingen BH-Typen, die Dir Stabilität und Halt geben. Dafür sind BHs mit einem Push-Up am besten geeignet.</v>
      </c>
      <c r="P352" t="str">
        <f t="shared" si="67"/>
        <v/>
      </c>
      <c r="Q352" t="str">
        <f t="shared" si="68"/>
        <v/>
      </c>
      <c r="R352" t="str">
        <f t="shared" si="69"/>
        <v/>
      </c>
      <c r="S352" t="str">
        <f t="shared" si="70"/>
        <v/>
      </c>
      <c r="T352" t="str">
        <f>IF(C352="Asymmetrisch","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52" t="str">
        <f t="shared" si="71"/>
        <v/>
      </c>
      <c r="V352" t="str">
        <f t="shared" si="72"/>
        <v/>
      </c>
      <c r="W352" t="str">
        <f t="shared" si="73"/>
        <v/>
      </c>
      <c r="X352" t="str">
        <f t="shared" si="74"/>
        <v xml:space="preserve"> Genau passend für Deine Brust sind Vollschalen BHs.</v>
      </c>
      <c r="Y352" t="str">
        <f t="shared" si="75"/>
        <v/>
      </c>
      <c r="Z352">
        <f t="shared" si="76"/>
        <v>1</v>
      </c>
      <c r="AA352">
        <f t="shared" si="77"/>
        <v>1</v>
      </c>
    </row>
    <row r="353" spans="1:27" x14ac:dyDescent="0.2">
      <c r="A353" t="s">
        <v>14</v>
      </c>
      <c r="B353" t="s">
        <v>12</v>
      </c>
      <c r="C353" t="s">
        <v>11</v>
      </c>
      <c r="D353" t="s">
        <v>3</v>
      </c>
      <c r="E353" t="s">
        <v>42</v>
      </c>
      <c r="I353" s="1" t="s">
        <v>5</v>
      </c>
      <c r="K353" s="1" t="s">
        <v>5</v>
      </c>
      <c r="L353" s="1" t="s">
        <v>5</v>
      </c>
      <c r="N353" t="str">
        <f t="shared" si="65"/>
        <v>Deine Brust benötigt Stabilität und Halt. Du solltest entweder einen Push-Up BH oder einen leicht wattierten BH tragen. Genau passend für Deine Brust sind Vollschalen BHs.</v>
      </c>
      <c r="O353" t="str">
        <f t="shared" si="66"/>
        <v/>
      </c>
      <c r="P353" t="str">
        <f t="shared" si="67"/>
        <v/>
      </c>
      <c r="Q353" t="str">
        <f t="shared" si="68"/>
        <v>Deine Brust benötigt Stabilität und Halt. Du solltest entweder einen Push-Up BH oder einen leicht wattierten BH tragen.</v>
      </c>
      <c r="R353" t="str">
        <f t="shared" si="69"/>
        <v/>
      </c>
      <c r="S353" t="str">
        <f t="shared" si="70"/>
        <v/>
      </c>
      <c r="T353" t="str">
        <f>IF(C353="Asymmetrisch"," Idealerweise bietet Dein BH die Möglichkeit ein Pad herauszunehmen, um die unterschiedliche Größe Deiner Brüste auszugleichen","")</f>
        <v/>
      </c>
      <c r="U353" t="str">
        <f t="shared" si="71"/>
        <v/>
      </c>
      <c r="V353" t="str">
        <f t="shared" si="72"/>
        <v/>
      </c>
      <c r="W353" t="str">
        <f t="shared" si="73"/>
        <v/>
      </c>
      <c r="X353" t="str">
        <f t="shared" si="74"/>
        <v xml:space="preserve"> Genau passend für Deine Brust sind Vollschalen BHs.</v>
      </c>
      <c r="Y353" t="str">
        <f t="shared" si="75"/>
        <v/>
      </c>
      <c r="Z353">
        <f t="shared" si="76"/>
        <v>1</v>
      </c>
      <c r="AA353">
        <f t="shared" si="77"/>
        <v>1</v>
      </c>
    </row>
    <row r="354" spans="1:27" x14ac:dyDescent="0.2">
      <c r="A354" t="s">
        <v>14</v>
      </c>
      <c r="B354" t="s">
        <v>12</v>
      </c>
      <c r="C354" t="s">
        <v>11</v>
      </c>
      <c r="D354" t="s">
        <v>9</v>
      </c>
      <c r="E354" t="s">
        <v>42</v>
      </c>
      <c r="I354" s="1" t="s">
        <v>5</v>
      </c>
      <c r="K354" s="1" t="s">
        <v>5</v>
      </c>
      <c r="L354" s="1" t="s">
        <v>5</v>
      </c>
      <c r="M354" s="1" t="s">
        <v>5</v>
      </c>
      <c r="N354" t="str">
        <f t="shared" si="65"/>
        <v>Deine Brust benötigt Stabilität und Halt. Du solltest entweder einen Push-Up BH oder einen leicht wattierten BH tragen. Genau passend für Deine Brust sind Vollschalen BHs.</v>
      </c>
      <c r="O354" t="str">
        <f t="shared" si="66"/>
        <v/>
      </c>
      <c r="P354" t="str">
        <f t="shared" si="67"/>
        <v/>
      </c>
      <c r="Q354" t="str">
        <f t="shared" si="68"/>
        <v>Deine Brust benötigt Stabilität und Halt. Du solltest entweder einen Push-Up BH oder einen leicht wattierten BH tragen.</v>
      </c>
      <c r="R354" t="str">
        <f t="shared" si="69"/>
        <v/>
      </c>
      <c r="S354" t="str">
        <f t="shared" si="70"/>
        <v/>
      </c>
      <c r="T354" t="str">
        <f>IF(C354="Asymmetrisch"," Idealerweise bietet Dein BH die Möglichkeit ein Pad herauszunehmen, um die unterschiedliche Größe Deiner Brüste auszugleichen","")</f>
        <v/>
      </c>
      <c r="U354" t="str">
        <f t="shared" si="71"/>
        <v/>
      </c>
      <c r="V354" t="str">
        <f t="shared" si="72"/>
        <v/>
      </c>
      <c r="W354" t="str">
        <f t="shared" si="73"/>
        <v/>
      </c>
      <c r="X354" t="str">
        <f t="shared" si="74"/>
        <v xml:space="preserve"> Genau passend für Deine Brust sind Vollschalen BHs.</v>
      </c>
      <c r="Y354" t="str">
        <f t="shared" si="75"/>
        <v/>
      </c>
      <c r="Z354">
        <f t="shared" si="76"/>
        <v>1</v>
      </c>
      <c r="AA354">
        <f t="shared" si="77"/>
        <v>1</v>
      </c>
    </row>
    <row r="355" spans="1:27" x14ac:dyDescent="0.2">
      <c r="A355" t="s">
        <v>14</v>
      </c>
      <c r="B355" t="s">
        <v>12</v>
      </c>
      <c r="C355" t="s">
        <v>11</v>
      </c>
      <c r="D355" t="s">
        <v>10</v>
      </c>
      <c r="E355" t="s">
        <v>42</v>
      </c>
      <c r="I355" s="1" t="s">
        <v>5</v>
      </c>
      <c r="K355" s="1" t="s">
        <v>5</v>
      </c>
      <c r="L355" s="1" t="s">
        <v>5</v>
      </c>
      <c r="M355" s="1" t="s">
        <v>5</v>
      </c>
      <c r="N355" t="str">
        <f t="shared" si="65"/>
        <v>Deine Brust benötigt Stabilität und Halt. Du solltest entweder einen Push-Up BH oder einen leicht wattierten BH tragen. Genau passend für Deine Brust sind Vollschalen BHs.</v>
      </c>
      <c r="O355" t="str">
        <f t="shared" si="66"/>
        <v/>
      </c>
      <c r="P355" t="str">
        <f t="shared" si="67"/>
        <v/>
      </c>
      <c r="Q355" t="str">
        <f t="shared" si="68"/>
        <v>Deine Brust benötigt Stabilität und Halt. Du solltest entweder einen Push-Up BH oder einen leicht wattierten BH tragen.</v>
      </c>
      <c r="R355" t="str">
        <f t="shared" si="69"/>
        <v/>
      </c>
      <c r="S355" t="str">
        <f t="shared" si="70"/>
        <v/>
      </c>
      <c r="T355" t="str">
        <f>IF(C355="Asymmetrisch"," Idealerweise bietet Dein BH die Möglichkeit ein Pad herauszunehmen, um die unterschiedliche Größe Deiner Brüste auszugleichen","")</f>
        <v/>
      </c>
      <c r="U355" t="str">
        <f t="shared" si="71"/>
        <v/>
      </c>
      <c r="V355" t="str">
        <f t="shared" si="72"/>
        <v/>
      </c>
      <c r="W355" t="str">
        <f t="shared" si="73"/>
        <v/>
      </c>
      <c r="X355" t="str">
        <f t="shared" si="74"/>
        <v xml:space="preserve"> Genau passend für Deine Brust sind Vollschalen BHs.</v>
      </c>
      <c r="Y355" t="str">
        <f t="shared" si="75"/>
        <v/>
      </c>
      <c r="Z355">
        <f t="shared" si="76"/>
        <v>1</v>
      </c>
      <c r="AA355">
        <f t="shared" si="77"/>
        <v>1</v>
      </c>
    </row>
    <row r="356" spans="1:27" x14ac:dyDescent="0.2">
      <c r="A356" t="s">
        <v>14</v>
      </c>
      <c r="B356" t="s">
        <v>13</v>
      </c>
      <c r="C356" t="s">
        <v>2</v>
      </c>
      <c r="D356" t="s">
        <v>3</v>
      </c>
      <c r="E356" t="s">
        <v>42</v>
      </c>
      <c r="I356" s="1" t="s">
        <v>5</v>
      </c>
      <c r="K356" s="1" t="s">
        <v>5</v>
      </c>
      <c r="L356" s="1" t="s">
        <v>5</v>
      </c>
      <c r="N356" t="str">
        <f t="shared" si="65"/>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356" t="str">
        <f t="shared" si="66"/>
        <v/>
      </c>
      <c r="P356" t="str">
        <f t="shared" si="67"/>
        <v/>
      </c>
      <c r="Q356" t="str">
        <f t="shared" si="68"/>
        <v>Deine Brust benötigt Stabilität und Halt. Du solltest entweder einen Push-Up BH oder einen leicht wattierten BH tragen.</v>
      </c>
      <c r="R356" t="str">
        <f t="shared" si="69"/>
        <v/>
      </c>
      <c r="S356" t="str">
        <f t="shared" si="70"/>
        <v/>
      </c>
      <c r="T356" t="str">
        <f>IF(C356="Asymmetrisch","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56" t="str">
        <f t="shared" si="71"/>
        <v/>
      </c>
      <c r="V356" t="str">
        <f t="shared" si="72"/>
        <v/>
      </c>
      <c r="W356" t="str">
        <f t="shared" si="73"/>
        <v/>
      </c>
      <c r="X356" t="str">
        <f t="shared" si="74"/>
        <v xml:space="preserve"> Genau passend für Deine Brust sind Vollschalen BHs.</v>
      </c>
      <c r="Y356" t="str">
        <f t="shared" si="75"/>
        <v/>
      </c>
      <c r="Z356">
        <f t="shared" si="76"/>
        <v>1</v>
      </c>
      <c r="AA356">
        <f t="shared" si="77"/>
        <v>1</v>
      </c>
    </row>
    <row r="357" spans="1:27" x14ac:dyDescent="0.2">
      <c r="A357" t="s">
        <v>14</v>
      </c>
      <c r="B357" t="s">
        <v>13</v>
      </c>
      <c r="C357" t="s">
        <v>2</v>
      </c>
      <c r="D357" t="s">
        <v>9</v>
      </c>
      <c r="E357" t="s">
        <v>42</v>
      </c>
      <c r="I357" s="1" t="s">
        <v>5</v>
      </c>
      <c r="K357" s="1" t="s">
        <v>5</v>
      </c>
      <c r="L357" s="1" t="s">
        <v>5</v>
      </c>
      <c r="M357" s="1" t="s">
        <v>5</v>
      </c>
      <c r="N357" t="str">
        <f t="shared" si="65"/>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357" t="str">
        <f t="shared" si="66"/>
        <v/>
      </c>
      <c r="P357" t="str">
        <f t="shared" si="67"/>
        <v/>
      </c>
      <c r="Q357" t="str">
        <f t="shared" si="68"/>
        <v>Deine Brust benötigt Stabilität und Halt. Du solltest entweder einen Push-Up BH oder einen leicht wattierten BH tragen.</v>
      </c>
      <c r="R357" t="str">
        <f t="shared" si="69"/>
        <v/>
      </c>
      <c r="S357" t="str">
        <f t="shared" si="70"/>
        <v/>
      </c>
      <c r="T357" t="str">
        <f>IF(C357="Asymmetrisch","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57" t="str">
        <f t="shared" si="71"/>
        <v/>
      </c>
      <c r="V357" t="str">
        <f t="shared" si="72"/>
        <v/>
      </c>
      <c r="W357" t="str">
        <f t="shared" si="73"/>
        <v/>
      </c>
      <c r="X357" t="str">
        <f t="shared" si="74"/>
        <v xml:space="preserve"> Genau passend für Deine Brust sind Vollschalen BHs.</v>
      </c>
      <c r="Y357" t="str">
        <f t="shared" si="75"/>
        <v/>
      </c>
      <c r="Z357">
        <f t="shared" si="76"/>
        <v>1</v>
      </c>
      <c r="AA357">
        <f t="shared" si="77"/>
        <v>1</v>
      </c>
    </row>
    <row r="358" spans="1:27" x14ac:dyDescent="0.2">
      <c r="A358" t="s">
        <v>14</v>
      </c>
      <c r="B358" t="s">
        <v>13</v>
      </c>
      <c r="C358" t="s">
        <v>2</v>
      </c>
      <c r="D358" t="s">
        <v>10</v>
      </c>
      <c r="E358" t="s">
        <v>42</v>
      </c>
      <c r="I358" s="1" t="s">
        <v>5</v>
      </c>
      <c r="K358" s="1" t="s">
        <v>5</v>
      </c>
      <c r="L358" s="1" t="s">
        <v>5</v>
      </c>
      <c r="M358" s="1" t="s">
        <v>5</v>
      </c>
      <c r="N358" t="str">
        <f t="shared" si="65"/>
        <v>Deine Brust benötigt Stabilität und Halt. Du solltest entweder einen Push-Up BH oder einen leicht wattierten BH tragen. Idealerweise bietet Dein BH die Möglichkeit ein Pad herauszunehmen, um die unterschiedliche Größe Deiner Brüste auszugleichen Genau passend für Deine Brust sind Vollschalen BHs.</v>
      </c>
      <c r="O358" t="str">
        <f t="shared" si="66"/>
        <v/>
      </c>
      <c r="P358" t="str">
        <f t="shared" si="67"/>
        <v/>
      </c>
      <c r="Q358" t="str">
        <f t="shared" si="68"/>
        <v>Deine Brust benötigt Stabilität und Halt. Du solltest entweder einen Push-Up BH oder einen leicht wattierten BH tragen.</v>
      </c>
      <c r="R358" t="str">
        <f t="shared" si="69"/>
        <v/>
      </c>
      <c r="S358" t="str">
        <f t="shared" si="70"/>
        <v/>
      </c>
      <c r="T358" t="str">
        <f>IF(C358="Asymmetrisch"," Idealerweise bietet Dein BH die Möglichkeit ein Pad herauszunehmen, um die unterschiedliche Größe Deiner Brüste auszugleichen","")</f>
        <v xml:space="preserve"> Idealerweise bietet Dein BH die Möglichkeit ein Pad herauszunehmen, um die unterschiedliche Größe Deiner Brüste auszugleichen</v>
      </c>
      <c r="U358" t="str">
        <f t="shared" si="71"/>
        <v/>
      </c>
      <c r="V358" t="str">
        <f t="shared" si="72"/>
        <v/>
      </c>
      <c r="W358" t="str">
        <f t="shared" si="73"/>
        <v/>
      </c>
      <c r="X358" t="str">
        <f t="shared" si="74"/>
        <v xml:space="preserve"> Genau passend für Deine Brust sind Vollschalen BHs.</v>
      </c>
      <c r="Y358" t="str">
        <f t="shared" si="75"/>
        <v/>
      </c>
      <c r="Z358">
        <f t="shared" si="76"/>
        <v>1</v>
      </c>
      <c r="AA358">
        <f t="shared" si="77"/>
        <v>1</v>
      </c>
    </row>
    <row r="359" spans="1:27" x14ac:dyDescent="0.2">
      <c r="A359" t="s">
        <v>14</v>
      </c>
      <c r="B359" t="s">
        <v>13</v>
      </c>
      <c r="C359" t="s">
        <v>11</v>
      </c>
      <c r="D359" t="s">
        <v>3</v>
      </c>
      <c r="E359" t="s">
        <v>42</v>
      </c>
      <c r="I359" s="1" t="s">
        <v>5</v>
      </c>
      <c r="K359" s="1" t="s">
        <v>5</v>
      </c>
      <c r="L359" s="1" t="s">
        <v>5</v>
      </c>
      <c r="N359" t="str">
        <f t="shared" si="65"/>
        <v>Deine Brust benötigt Stabilität und Halt. Du solltest entweder einen Push-Up BH oder einen leicht wattierten BH tragen. Genau passend für Deine Brust sind Vollschalen BHs.</v>
      </c>
      <c r="O359" t="str">
        <f t="shared" si="66"/>
        <v/>
      </c>
      <c r="P359" t="str">
        <f t="shared" si="67"/>
        <v/>
      </c>
      <c r="Q359" t="str">
        <f t="shared" si="68"/>
        <v>Deine Brust benötigt Stabilität und Halt. Du solltest entweder einen Push-Up BH oder einen leicht wattierten BH tragen.</v>
      </c>
      <c r="R359" t="str">
        <f t="shared" si="69"/>
        <v/>
      </c>
      <c r="S359" t="str">
        <f t="shared" si="70"/>
        <v/>
      </c>
      <c r="T359" t="str">
        <f>IF(C359="Asymmetrisch"," Idealerweise bietet Dein BH die Möglichkeit ein Pad herauszunehmen, um die unterschiedliche Größe Deiner Brüste auszugleichen","")</f>
        <v/>
      </c>
      <c r="U359" t="str">
        <f t="shared" si="71"/>
        <v/>
      </c>
      <c r="V359" t="str">
        <f t="shared" si="72"/>
        <v/>
      </c>
      <c r="W359" t="str">
        <f t="shared" si="73"/>
        <v/>
      </c>
      <c r="X359" t="str">
        <f t="shared" si="74"/>
        <v xml:space="preserve"> Genau passend für Deine Brust sind Vollschalen BHs.</v>
      </c>
      <c r="Y359" t="str">
        <f t="shared" si="75"/>
        <v/>
      </c>
      <c r="Z359">
        <f t="shared" si="76"/>
        <v>1</v>
      </c>
      <c r="AA359">
        <f t="shared" si="77"/>
        <v>1</v>
      </c>
    </row>
    <row r="360" spans="1:27" x14ac:dyDescent="0.2">
      <c r="A360" t="s">
        <v>14</v>
      </c>
      <c r="B360" t="s">
        <v>13</v>
      </c>
      <c r="C360" t="s">
        <v>11</v>
      </c>
      <c r="D360" t="s">
        <v>9</v>
      </c>
      <c r="E360" t="s">
        <v>42</v>
      </c>
      <c r="I360" s="1" t="s">
        <v>5</v>
      </c>
      <c r="K360" s="1" t="s">
        <v>5</v>
      </c>
      <c r="L360" s="1" t="s">
        <v>5</v>
      </c>
      <c r="M360" s="1" t="s">
        <v>5</v>
      </c>
      <c r="N360" t="str">
        <f t="shared" si="65"/>
        <v>Deine Brust benötigt Stabilität und Halt. Du solltest entweder einen Push-Up BH oder einen leicht wattierten BH tragen. Genau passend für Deine Brust sind Vollschalen BHs.</v>
      </c>
      <c r="O360" t="str">
        <f t="shared" si="66"/>
        <v/>
      </c>
      <c r="P360" t="str">
        <f t="shared" si="67"/>
        <v/>
      </c>
      <c r="Q360" t="str">
        <f t="shared" si="68"/>
        <v>Deine Brust benötigt Stabilität und Halt. Du solltest entweder einen Push-Up BH oder einen leicht wattierten BH tragen.</v>
      </c>
      <c r="R360" t="str">
        <f t="shared" si="69"/>
        <v/>
      </c>
      <c r="S360" t="str">
        <f t="shared" si="70"/>
        <v/>
      </c>
      <c r="T360" t="str">
        <f>IF(C360="Asymmetrisch"," Idealerweise bietet Dein BH die Möglichkeit ein Pad herauszunehmen, um die unterschiedliche Größe Deiner Brüste auszugleichen","")</f>
        <v/>
      </c>
      <c r="U360" t="str">
        <f t="shared" si="71"/>
        <v/>
      </c>
      <c r="V360" t="str">
        <f t="shared" si="72"/>
        <v/>
      </c>
      <c r="W360" t="str">
        <f t="shared" si="73"/>
        <v/>
      </c>
      <c r="X360" t="str">
        <f t="shared" si="74"/>
        <v xml:space="preserve"> Genau passend für Deine Brust sind Vollschalen BHs.</v>
      </c>
      <c r="Y360" t="str">
        <f t="shared" si="75"/>
        <v/>
      </c>
      <c r="Z360">
        <f t="shared" si="76"/>
        <v>1</v>
      </c>
      <c r="AA360">
        <f t="shared" si="77"/>
        <v>1</v>
      </c>
    </row>
    <row r="361" spans="1:27" x14ac:dyDescent="0.2">
      <c r="A361" t="s">
        <v>14</v>
      </c>
      <c r="B361" t="s">
        <v>13</v>
      </c>
      <c r="C361" t="s">
        <v>11</v>
      </c>
      <c r="D361" t="s">
        <v>10</v>
      </c>
      <c r="E361" t="s">
        <v>42</v>
      </c>
      <c r="I361" s="1" t="s">
        <v>5</v>
      </c>
      <c r="K361" s="1" t="s">
        <v>5</v>
      </c>
      <c r="L361" s="1" t="s">
        <v>5</v>
      </c>
      <c r="M361" s="1" t="s">
        <v>5</v>
      </c>
      <c r="N361" t="str">
        <f t="shared" si="65"/>
        <v>Deine Brust benötigt Stabilität und Halt. Du solltest entweder einen Push-Up BH oder einen leicht wattierten BH tragen. Genau passend für Deine Brust sind Vollschalen BHs.</v>
      </c>
      <c r="O361" t="str">
        <f t="shared" si="66"/>
        <v/>
      </c>
      <c r="P361" t="str">
        <f t="shared" si="67"/>
        <v/>
      </c>
      <c r="Q361" t="str">
        <f t="shared" si="68"/>
        <v>Deine Brust benötigt Stabilität und Halt. Du solltest entweder einen Push-Up BH oder einen leicht wattierten BH tragen.</v>
      </c>
      <c r="R361" t="str">
        <f t="shared" si="69"/>
        <v/>
      </c>
      <c r="S361" t="str">
        <f t="shared" si="70"/>
        <v/>
      </c>
      <c r="T361" t="str">
        <f>IF(C361="Asymmetrisch"," Idealerweise bietet Dein BH die Möglichkeit ein Pad herauszunehmen, um die unterschiedliche Größe Deiner Brüste auszugleichen","")</f>
        <v/>
      </c>
      <c r="U361" t="str">
        <f t="shared" si="71"/>
        <v/>
      </c>
      <c r="V361" t="str">
        <f t="shared" si="72"/>
        <v/>
      </c>
      <c r="W361" t="str">
        <f t="shared" si="73"/>
        <v/>
      </c>
      <c r="X361" t="str">
        <f t="shared" si="74"/>
        <v xml:space="preserve"> Genau passend für Deine Brust sind Vollschalen BHs.</v>
      </c>
      <c r="Y361" t="str">
        <f t="shared" si="75"/>
        <v/>
      </c>
      <c r="Z361">
        <f t="shared" si="76"/>
        <v>1</v>
      </c>
      <c r="AA361">
        <f t="shared" si="77"/>
        <v>1</v>
      </c>
    </row>
  </sheetData>
  <autoFilter ref="A1:AA361"/>
  <dataConsolidate/>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workbookViewId="0">
      <selection activeCell="O1" sqref="O1"/>
    </sheetView>
  </sheetViews>
  <sheetFormatPr baseColWidth="10" defaultColWidth="11" defaultRowHeight="16" x14ac:dyDescent="0.2"/>
  <sheetData>
    <row r="1" spans="1:14" x14ac:dyDescent="0.25">
      <c r="A1" t="s">
        <v>5</v>
      </c>
      <c r="B1" t="s">
        <v>5</v>
      </c>
      <c r="G1" t="s">
        <v>5</v>
      </c>
      <c r="I1" t="s">
        <v>5</v>
      </c>
      <c r="N1" t="s">
        <v>5</v>
      </c>
    </row>
    <row r="2" spans="1:14" x14ac:dyDescent="0.25">
      <c r="A2" t="s">
        <v>5</v>
      </c>
      <c r="B2" t="s">
        <v>5</v>
      </c>
      <c r="C2" t="s">
        <v>5</v>
      </c>
      <c r="E2" t="s">
        <v>5</v>
      </c>
      <c r="G2" t="s">
        <v>5</v>
      </c>
      <c r="I2" t="s">
        <v>5</v>
      </c>
      <c r="N2" t="s">
        <v>5</v>
      </c>
    </row>
    <row r="3" spans="1:14" x14ac:dyDescent="0.25">
      <c r="A3" t="s">
        <v>5</v>
      </c>
      <c r="B3" t="s">
        <v>5</v>
      </c>
      <c r="C3" t="s">
        <v>5</v>
      </c>
      <c r="E3" t="s">
        <v>5</v>
      </c>
      <c r="G3" t="s">
        <v>5</v>
      </c>
      <c r="I3" t="s">
        <v>5</v>
      </c>
      <c r="N3" t="s">
        <v>5</v>
      </c>
    </row>
    <row r="4" spans="1:14" x14ac:dyDescent="0.25">
      <c r="B4" t="s">
        <v>5</v>
      </c>
      <c r="E4" t="s">
        <v>5</v>
      </c>
      <c r="G4" t="s">
        <v>5</v>
      </c>
      <c r="I4" t="s">
        <v>5</v>
      </c>
      <c r="N4" t="s">
        <v>5</v>
      </c>
    </row>
    <row r="5" spans="1:14" x14ac:dyDescent="0.25">
      <c r="A5" t="s">
        <v>5</v>
      </c>
      <c r="B5" t="s">
        <v>5</v>
      </c>
      <c r="G5" t="s">
        <v>5</v>
      </c>
      <c r="I5" t="s">
        <v>5</v>
      </c>
      <c r="N5" t="s">
        <v>5</v>
      </c>
    </row>
    <row r="6" spans="1:14" x14ac:dyDescent="0.25">
      <c r="A6" t="s">
        <v>5</v>
      </c>
      <c r="B6" t="s">
        <v>5</v>
      </c>
      <c r="C6" t="s">
        <v>5</v>
      </c>
      <c r="E6" t="s">
        <v>5</v>
      </c>
      <c r="G6" t="s">
        <v>5</v>
      </c>
      <c r="I6" t="s">
        <v>5</v>
      </c>
      <c r="N6" t="s">
        <v>5</v>
      </c>
    </row>
    <row r="7" spans="1:14" x14ac:dyDescent="0.25">
      <c r="A7" t="s">
        <v>5</v>
      </c>
      <c r="B7" t="s">
        <v>5</v>
      </c>
      <c r="C7" t="s">
        <v>5</v>
      </c>
      <c r="E7" t="s">
        <v>5</v>
      </c>
      <c r="G7" t="s">
        <v>5</v>
      </c>
      <c r="I7" t="s">
        <v>5</v>
      </c>
      <c r="N7" t="s">
        <v>5</v>
      </c>
    </row>
    <row r="8" spans="1:14" x14ac:dyDescent="0.25">
      <c r="B8" t="s">
        <v>5</v>
      </c>
      <c r="E8" t="s">
        <v>5</v>
      </c>
      <c r="G8" t="s">
        <v>5</v>
      </c>
      <c r="I8" t="s">
        <v>5</v>
      </c>
      <c r="N8" t="s">
        <v>5</v>
      </c>
    </row>
    <row r="9" spans="1:14" x14ac:dyDescent="0.25">
      <c r="A9" t="s">
        <v>5</v>
      </c>
      <c r="B9" t="s">
        <v>5</v>
      </c>
      <c r="G9" t="s">
        <v>5</v>
      </c>
      <c r="H9" t="s">
        <v>5</v>
      </c>
      <c r="I9" t="s">
        <v>5</v>
      </c>
      <c r="N9" t="s">
        <v>5</v>
      </c>
    </row>
    <row r="10" spans="1:14" x14ac:dyDescent="0.25">
      <c r="A10" t="s">
        <v>5</v>
      </c>
      <c r="B10" t="s">
        <v>5</v>
      </c>
      <c r="C10" t="s">
        <v>5</v>
      </c>
      <c r="E10" t="s">
        <v>5</v>
      </c>
      <c r="G10" t="s">
        <v>5</v>
      </c>
      <c r="H10" t="s">
        <v>5</v>
      </c>
      <c r="I10" t="s">
        <v>5</v>
      </c>
      <c r="N10" t="s">
        <v>5</v>
      </c>
    </row>
    <row r="11" spans="1:14" x14ac:dyDescent="0.25">
      <c r="A11" t="s">
        <v>5</v>
      </c>
      <c r="B11" t="s">
        <v>5</v>
      </c>
      <c r="C11" t="s">
        <v>5</v>
      </c>
      <c r="E11" t="s">
        <v>5</v>
      </c>
      <c r="G11" t="s">
        <v>5</v>
      </c>
      <c r="H11" t="s">
        <v>5</v>
      </c>
      <c r="I11" t="s">
        <v>5</v>
      </c>
      <c r="N11" t="s">
        <v>5</v>
      </c>
    </row>
    <row r="12" spans="1:14" x14ac:dyDescent="0.25">
      <c r="B12" t="s">
        <v>5</v>
      </c>
      <c r="E12" t="s">
        <v>5</v>
      </c>
      <c r="G12" t="s">
        <v>5</v>
      </c>
      <c r="H12" t="s">
        <v>5</v>
      </c>
      <c r="I12" t="s">
        <v>5</v>
      </c>
      <c r="N12" t="s">
        <v>5</v>
      </c>
    </row>
    <row r="13" spans="1:14" x14ac:dyDescent="0.25">
      <c r="A13" t="s">
        <v>5</v>
      </c>
      <c r="B13" t="s">
        <v>5</v>
      </c>
      <c r="G13" t="s">
        <v>5</v>
      </c>
      <c r="I13" t="s">
        <v>5</v>
      </c>
      <c r="N13" t="s">
        <v>5</v>
      </c>
    </row>
    <row r="14" spans="1:14" x14ac:dyDescent="0.25">
      <c r="A14" t="s">
        <v>5</v>
      </c>
      <c r="B14" t="s">
        <v>5</v>
      </c>
      <c r="C14" t="s">
        <v>5</v>
      </c>
      <c r="E14" t="s">
        <v>5</v>
      </c>
      <c r="G14" t="s">
        <v>5</v>
      </c>
      <c r="I14" t="s">
        <v>5</v>
      </c>
      <c r="N14" t="s">
        <v>5</v>
      </c>
    </row>
    <row r="15" spans="1:14" x14ac:dyDescent="0.25">
      <c r="A15" t="s">
        <v>5</v>
      </c>
      <c r="B15" t="s">
        <v>5</v>
      </c>
      <c r="C15" t="s">
        <v>5</v>
      </c>
      <c r="E15" t="s">
        <v>5</v>
      </c>
      <c r="G15" t="s">
        <v>5</v>
      </c>
      <c r="I15" t="s">
        <v>5</v>
      </c>
      <c r="N15" t="s">
        <v>5</v>
      </c>
    </row>
    <row r="16" spans="1:14" x14ac:dyDescent="0.25">
      <c r="B16" t="s">
        <v>5</v>
      </c>
      <c r="E16" t="s">
        <v>5</v>
      </c>
      <c r="G16" t="s">
        <v>5</v>
      </c>
      <c r="I16" t="s">
        <v>5</v>
      </c>
      <c r="N16" t="s">
        <v>5</v>
      </c>
    </row>
    <row r="17" spans="1:14" x14ac:dyDescent="0.25">
      <c r="A17" t="s">
        <v>5</v>
      </c>
      <c r="B17" t="s">
        <v>5</v>
      </c>
      <c r="G17" t="s">
        <v>5</v>
      </c>
      <c r="I17" t="s">
        <v>5</v>
      </c>
      <c r="N17" t="s">
        <v>5</v>
      </c>
    </row>
    <row r="18" spans="1:14" x14ac:dyDescent="0.25">
      <c r="A18" t="s">
        <v>5</v>
      </c>
      <c r="B18" t="s">
        <v>5</v>
      </c>
      <c r="C18" t="s">
        <v>5</v>
      </c>
      <c r="E18" t="s">
        <v>5</v>
      </c>
      <c r="G18" t="s">
        <v>5</v>
      </c>
      <c r="I18" t="s">
        <v>5</v>
      </c>
      <c r="N18" t="s">
        <v>5</v>
      </c>
    </row>
    <row r="19" spans="1:14" x14ac:dyDescent="0.25">
      <c r="A19" t="s">
        <v>5</v>
      </c>
      <c r="B19" t="s">
        <v>5</v>
      </c>
      <c r="C19" t="s">
        <v>5</v>
      </c>
      <c r="E19" t="s">
        <v>5</v>
      </c>
      <c r="G19" t="s">
        <v>5</v>
      </c>
      <c r="I19" t="s">
        <v>5</v>
      </c>
      <c r="N19" t="s">
        <v>5</v>
      </c>
    </row>
    <row r="20" spans="1:14" x14ac:dyDescent="0.25">
      <c r="B20" t="s">
        <v>5</v>
      </c>
      <c r="E20" t="s">
        <v>5</v>
      </c>
      <c r="G20" t="s">
        <v>5</v>
      </c>
      <c r="I20" t="s">
        <v>5</v>
      </c>
      <c r="N20" t="s">
        <v>5</v>
      </c>
    </row>
    <row r="21" spans="1:14" x14ac:dyDescent="0.25">
      <c r="A21" t="s">
        <v>5</v>
      </c>
      <c r="B21" t="s">
        <v>5</v>
      </c>
      <c r="G21" t="s">
        <v>5</v>
      </c>
      <c r="H21" t="s">
        <v>5</v>
      </c>
      <c r="I21" t="s">
        <v>5</v>
      </c>
      <c r="N21" t="s">
        <v>5</v>
      </c>
    </row>
    <row r="22" spans="1:14" x14ac:dyDescent="0.25">
      <c r="A22" t="s">
        <v>5</v>
      </c>
      <c r="B22" t="s">
        <v>5</v>
      </c>
      <c r="C22" t="s">
        <v>5</v>
      </c>
      <c r="E22" t="s">
        <v>5</v>
      </c>
      <c r="G22" t="s">
        <v>5</v>
      </c>
      <c r="H22" t="s">
        <v>5</v>
      </c>
      <c r="I22" t="s">
        <v>5</v>
      </c>
      <c r="N22" t="s">
        <v>5</v>
      </c>
    </row>
    <row r="23" spans="1:14" x14ac:dyDescent="0.25">
      <c r="A23" t="s">
        <v>5</v>
      </c>
      <c r="B23" t="s">
        <v>5</v>
      </c>
      <c r="C23" t="s">
        <v>5</v>
      </c>
      <c r="E23" t="s">
        <v>5</v>
      </c>
      <c r="G23" t="s">
        <v>5</v>
      </c>
      <c r="H23" t="s">
        <v>5</v>
      </c>
      <c r="I23" t="s">
        <v>5</v>
      </c>
      <c r="N23" t="s">
        <v>5</v>
      </c>
    </row>
    <row r="24" spans="1:14" x14ac:dyDescent="0.25">
      <c r="B24" t="s">
        <v>5</v>
      </c>
      <c r="E24" t="s">
        <v>5</v>
      </c>
      <c r="G24" t="s">
        <v>5</v>
      </c>
      <c r="H24" t="s">
        <v>5</v>
      </c>
      <c r="I24" t="s">
        <v>5</v>
      </c>
      <c r="N24" t="s">
        <v>5</v>
      </c>
    </row>
    <row r="25" spans="1:14" x14ac:dyDescent="0.25">
      <c r="A25" t="s">
        <v>5</v>
      </c>
      <c r="B25" t="s">
        <v>5</v>
      </c>
      <c r="F25" t="s">
        <v>5</v>
      </c>
      <c r="G25" t="s">
        <v>5</v>
      </c>
      <c r="I25" t="s">
        <v>5</v>
      </c>
      <c r="N25" t="s">
        <v>5</v>
      </c>
    </row>
    <row r="26" spans="1:14" x14ac:dyDescent="0.25">
      <c r="A26" t="s">
        <v>5</v>
      </c>
      <c r="B26" t="s">
        <v>5</v>
      </c>
      <c r="C26" t="s">
        <v>5</v>
      </c>
      <c r="E26" t="s">
        <v>5</v>
      </c>
      <c r="F26" t="s">
        <v>5</v>
      </c>
      <c r="G26" t="s">
        <v>5</v>
      </c>
      <c r="I26" t="s">
        <v>5</v>
      </c>
      <c r="N26" t="s">
        <v>5</v>
      </c>
    </row>
    <row r="27" spans="1:14" x14ac:dyDescent="0.25">
      <c r="A27" t="s">
        <v>5</v>
      </c>
      <c r="B27" t="s">
        <v>5</v>
      </c>
      <c r="C27" t="s">
        <v>5</v>
      </c>
      <c r="E27" t="s">
        <v>5</v>
      </c>
      <c r="G27" t="s">
        <v>5</v>
      </c>
      <c r="I27" t="s">
        <v>5</v>
      </c>
      <c r="N27" t="s">
        <v>5</v>
      </c>
    </row>
    <row r="28" spans="1:14" x14ac:dyDescent="0.25">
      <c r="B28" t="s">
        <v>5</v>
      </c>
      <c r="E28" t="s">
        <v>5</v>
      </c>
      <c r="G28" t="s">
        <v>5</v>
      </c>
      <c r="I28" t="s">
        <v>5</v>
      </c>
      <c r="N28" t="s">
        <v>5</v>
      </c>
    </row>
    <row r="29" spans="1:14" x14ac:dyDescent="0.25">
      <c r="A29" t="s">
        <v>5</v>
      </c>
      <c r="B29" t="s">
        <v>5</v>
      </c>
      <c r="F29" t="s">
        <v>5</v>
      </c>
      <c r="G29" t="s">
        <v>5</v>
      </c>
      <c r="I29" t="s">
        <v>5</v>
      </c>
      <c r="N29" t="s">
        <v>5</v>
      </c>
    </row>
    <row r="30" spans="1:14" x14ac:dyDescent="0.25">
      <c r="A30" t="s">
        <v>5</v>
      </c>
      <c r="B30" t="s">
        <v>5</v>
      </c>
      <c r="C30" t="s">
        <v>5</v>
      </c>
      <c r="E30" t="s">
        <v>5</v>
      </c>
      <c r="F30" t="s">
        <v>5</v>
      </c>
      <c r="G30" t="s">
        <v>5</v>
      </c>
      <c r="I30" t="s">
        <v>5</v>
      </c>
      <c r="N30" t="s">
        <v>5</v>
      </c>
    </row>
    <row r="31" spans="1:14" x14ac:dyDescent="0.25">
      <c r="A31" t="s">
        <v>5</v>
      </c>
      <c r="B31" t="s">
        <v>5</v>
      </c>
      <c r="C31" t="s">
        <v>5</v>
      </c>
      <c r="E31" t="s">
        <v>5</v>
      </c>
      <c r="G31" t="s">
        <v>5</v>
      </c>
      <c r="I31" t="s">
        <v>5</v>
      </c>
      <c r="N31" t="s">
        <v>5</v>
      </c>
    </row>
    <row r="32" spans="1:14" x14ac:dyDescent="0.25">
      <c r="B32" t="s">
        <v>5</v>
      </c>
      <c r="E32" t="s">
        <v>5</v>
      </c>
      <c r="G32" t="s">
        <v>5</v>
      </c>
      <c r="I32" t="s">
        <v>5</v>
      </c>
      <c r="N32" t="s">
        <v>5</v>
      </c>
    </row>
    <row r="33" spans="1:14" x14ac:dyDescent="0.25">
      <c r="A33" t="s">
        <v>5</v>
      </c>
      <c r="B33" t="s">
        <v>5</v>
      </c>
      <c r="G33" t="s">
        <v>5</v>
      </c>
      <c r="H33" t="s">
        <v>5</v>
      </c>
      <c r="I33" t="s">
        <v>5</v>
      </c>
      <c r="N33" t="s">
        <v>5</v>
      </c>
    </row>
    <row r="34" spans="1:14" x14ac:dyDescent="0.25">
      <c r="A34" t="s">
        <v>5</v>
      </c>
      <c r="B34" t="s">
        <v>5</v>
      </c>
      <c r="C34" t="s">
        <v>5</v>
      </c>
      <c r="E34" t="s">
        <v>5</v>
      </c>
      <c r="G34" t="s">
        <v>5</v>
      </c>
      <c r="H34" t="s">
        <v>5</v>
      </c>
      <c r="I34" t="s">
        <v>5</v>
      </c>
      <c r="N34" t="s">
        <v>5</v>
      </c>
    </row>
    <row r="35" spans="1:14" x14ac:dyDescent="0.25">
      <c r="A35" t="s">
        <v>5</v>
      </c>
      <c r="B35" t="s">
        <v>5</v>
      </c>
      <c r="C35" t="s">
        <v>5</v>
      </c>
      <c r="E35" t="s">
        <v>5</v>
      </c>
      <c r="G35" t="s">
        <v>5</v>
      </c>
      <c r="H35" t="s">
        <v>5</v>
      </c>
      <c r="I35" t="s">
        <v>5</v>
      </c>
      <c r="N35" t="s">
        <v>5</v>
      </c>
    </row>
    <row r="36" spans="1:14" x14ac:dyDescent="0.25">
      <c r="B36" t="s">
        <v>5</v>
      </c>
      <c r="E36" t="s">
        <v>5</v>
      </c>
      <c r="G36" t="s">
        <v>5</v>
      </c>
      <c r="H36" t="s">
        <v>5</v>
      </c>
      <c r="I36" t="s">
        <v>5</v>
      </c>
      <c r="N36" t="s">
        <v>5</v>
      </c>
    </row>
    <row r="37" spans="1:14" x14ac:dyDescent="0.25">
      <c r="A37" t="s">
        <v>5</v>
      </c>
      <c r="B37" t="s">
        <v>5</v>
      </c>
      <c r="F37" t="s">
        <v>5</v>
      </c>
      <c r="G37" t="s">
        <v>5</v>
      </c>
      <c r="I37" t="s">
        <v>5</v>
      </c>
      <c r="M37" t="s">
        <v>5</v>
      </c>
      <c r="N37" t="s">
        <v>5</v>
      </c>
    </row>
    <row r="38" spans="1:14" x14ac:dyDescent="0.25">
      <c r="A38" t="s">
        <v>5</v>
      </c>
      <c r="B38" t="s">
        <v>5</v>
      </c>
      <c r="C38" t="s">
        <v>5</v>
      </c>
      <c r="E38" t="s">
        <v>5</v>
      </c>
      <c r="F38" t="s">
        <v>5</v>
      </c>
      <c r="G38" t="s">
        <v>5</v>
      </c>
      <c r="I38" t="s">
        <v>5</v>
      </c>
      <c r="M38" t="s">
        <v>5</v>
      </c>
    </row>
    <row r="39" spans="1:14" x14ac:dyDescent="0.25">
      <c r="A39" t="s">
        <v>5</v>
      </c>
      <c r="B39" t="s">
        <v>5</v>
      </c>
      <c r="C39" t="s">
        <v>5</v>
      </c>
      <c r="E39" t="s">
        <v>5</v>
      </c>
      <c r="G39" t="s">
        <v>5</v>
      </c>
      <c r="I39" t="s">
        <v>5</v>
      </c>
      <c r="M39" t="s">
        <v>5</v>
      </c>
    </row>
    <row r="40" spans="1:14" x14ac:dyDescent="0.25">
      <c r="B40" t="s">
        <v>5</v>
      </c>
      <c r="E40" t="s">
        <v>5</v>
      </c>
      <c r="G40" t="s">
        <v>5</v>
      </c>
      <c r="I40" t="s">
        <v>5</v>
      </c>
      <c r="M40" t="s">
        <v>5</v>
      </c>
    </row>
    <row r="41" spans="1:14" x14ac:dyDescent="0.25">
      <c r="A41" t="s">
        <v>5</v>
      </c>
      <c r="B41" t="s">
        <v>5</v>
      </c>
      <c r="F41" t="s">
        <v>5</v>
      </c>
      <c r="G41" t="s">
        <v>5</v>
      </c>
      <c r="I41" t="s">
        <v>5</v>
      </c>
      <c r="M41" t="s">
        <v>5</v>
      </c>
      <c r="N41" t="s">
        <v>5</v>
      </c>
    </row>
    <row r="42" spans="1:14" x14ac:dyDescent="0.25">
      <c r="A42" t="s">
        <v>5</v>
      </c>
      <c r="B42" t="s">
        <v>5</v>
      </c>
      <c r="C42" t="s">
        <v>5</v>
      </c>
      <c r="E42" t="s">
        <v>5</v>
      </c>
      <c r="F42" t="s">
        <v>5</v>
      </c>
      <c r="G42" t="s">
        <v>5</v>
      </c>
      <c r="I42" t="s">
        <v>5</v>
      </c>
      <c r="M42" t="s">
        <v>5</v>
      </c>
    </row>
    <row r="43" spans="1:14" x14ac:dyDescent="0.25">
      <c r="A43" t="s">
        <v>5</v>
      </c>
      <c r="B43" t="s">
        <v>5</v>
      </c>
      <c r="C43" t="s">
        <v>5</v>
      </c>
      <c r="E43" t="s">
        <v>5</v>
      </c>
      <c r="G43" t="s">
        <v>5</v>
      </c>
      <c r="I43" t="s">
        <v>5</v>
      </c>
      <c r="M43" t="s">
        <v>5</v>
      </c>
    </row>
    <row r="44" spans="1:14" x14ac:dyDescent="0.25">
      <c r="B44" t="s">
        <v>5</v>
      </c>
      <c r="E44" t="s">
        <v>5</v>
      </c>
      <c r="G44" t="s">
        <v>5</v>
      </c>
      <c r="I44" t="s">
        <v>5</v>
      </c>
      <c r="M44" t="s">
        <v>5</v>
      </c>
    </row>
    <row r="45" spans="1:14" x14ac:dyDescent="0.2">
      <c r="A45" t="s">
        <v>5</v>
      </c>
      <c r="B45" t="s">
        <v>5</v>
      </c>
      <c r="G45" t="s">
        <v>5</v>
      </c>
      <c r="H45" t="s">
        <v>5</v>
      </c>
      <c r="I45" t="s">
        <v>5</v>
      </c>
      <c r="M45" t="s">
        <v>5</v>
      </c>
      <c r="N45" t="s">
        <v>5</v>
      </c>
    </row>
    <row r="46" spans="1:14" x14ac:dyDescent="0.2">
      <c r="A46" t="s">
        <v>5</v>
      </c>
      <c r="B46" t="s">
        <v>5</v>
      </c>
      <c r="C46" t="s">
        <v>5</v>
      </c>
      <c r="E46" t="s">
        <v>5</v>
      </c>
      <c r="G46" t="s">
        <v>5</v>
      </c>
      <c r="H46" t="s">
        <v>5</v>
      </c>
      <c r="I46" t="s">
        <v>5</v>
      </c>
      <c r="M46" t="s">
        <v>5</v>
      </c>
    </row>
    <row r="47" spans="1:14" x14ac:dyDescent="0.2">
      <c r="A47" t="s">
        <v>5</v>
      </c>
      <c r="B47" t="s">
        <v>5</v>
      </c>
      <c r="C47" t="s">
        <v>5</v>
      </c>
      <c r="E47" t="s">
        <v>5</v>
      </c>
      <c r="G47" t="s">
        <v>5</v>
      </c>
      <c r="H47" t="s">
        <v>5</v>
      </c>
      <c r="I47" t="s">
        <v>5</v>
      </c>
      <c r="M47" t="s">
        <v>5</v>
      </c>
    </row>
    <row r="48" spans="1:14" x14ac:dyDescent="0.2">
      <c r="B48" t="s">
        <v>5</v>
      </c>
      <c r="E48" t="s">
        <v>5</v>
      </c>
      <c r="G48" t="s">
        <v>5</v>
      </c>
      <c r="H48" t="s">
        <v>5</v>
      </c>
      <c r="I48" t="s">
        <v>5</v>
      </c>
      <c r="M48" t="s">
        <v>5</v>
      </c>
    </row>
    <row r="49" spans="1:14" x14ac:dyDescent="0.2">
      <c r="A49" t="s">
        <v>5</v>
      </c>
      <c r="F49" t="s">
        <v>5</v>
      </c>
      <c r="G49" t="s">
        <v>5</v>
      </c>
      <c r="I49" t="s">
        <v>5</v>
      </c>
      <c r="K49" t="s">
        <v>5</v>
      </c>
      <c r="N49" t="s">
        <v>5</v>
      </c>
    </row>
    <row r="50" spans="1:14" x14ac:dyDescent="0.2">
      <c r="A50" t="s">
        <v>5</v>
      </c>
      <c r="C50" t="s">
        <v>5</v>
      </c>
      <c r="E50" t="s">
        <v>5</v>
      </c>
      <c r="F50" t="s">
        <v>5</v>
      </c>
      <c r="G50" t="s">
        <v>5</v>
      </c>
      <c r="I50" t="s">
        <v>5</v>
      </c>
      <c r="K50" t="s">
        <v>5</v>
      </c>
      <c r="N50" t="s">
        <v>5</v>
      </c>
    </row>
    <row r="51" spans="1:14" x14ac:dyDescent="0.2">
      <c r="A51" t="s">
        <v>5</v>
      </c>
      <c r="C51" t="s">
        <v>5</v>
      </c>
      <c r="E51" t="s">
        <v>5</v>
      </c>
      <c r="G51" t="s">
        <v>5</v>
      </c>
      <c r="I51" t="s">
        <v>5</v>
      </c>
      <c r="N51" t="s">
        <v>5</v>
      </c>
    </row>
    <row r="52" spans="1:14" x14ac:dyDescent="0.2">
      <c r="B52" t="s">
        <v>5</v>
      </c>
      <c r="E52" t="s">
        <v>5</v>
      </c>
      <c r="G52" t="s">
        <v>5</v>
      </c>
      <c r="I52" t="s">
        <v>5</v>
      </c>
      <c r="N52" t="s">
        <v>5</v>
      </c>
    </row>
    <row r="53" spans="1:14" x14ac:dyDescent="0.2">
      <c r="A53" t="s">
        <v>5</v>
      </c>
      <c r="F53" t="s">
        <v>5</v>
      </c>
      <c r="G53" t="s">
        <v>5</v>
      </c>
      <c r="I53" t="s">
        <v>5</v>
      </c>
      <c r="K53" t="s">
        <v>5</v>
      </c>
      <c r="N53" t="s">
        <v>5</v>
      </c>
    </row>
    <row r="54" spans="1:14" x14ac:dyDescent="0.2">
      <c r="A54" t="s">
        <v>5</v>
      </c>
      <c r="C54" t="s">
        <v>5</v>
      </c>
      <c r="E54" t="s">
        <v>5</v>
      </c>
      <c r="F54" t="s">
        <v>5</v>
      </c>
      <c r="G54" t="s">
        <v>5</v>
      </c>
      <c r="I54" t="s">
        <v>5</v>
      </c>
      <c r="K54" t="s">
        <v>5</v>
      </c>
      <c r="N54" t="s">
        <v>5</v>
      </c>
    </row>
    <row r="55" spans="1:14" x14ac:dyDescent="0.2">
      <c r="A55" t="s">
        <v>5</v>
      </c>
      <c r="C55" t="s">
        <v>5</v>
      </c>
      <c r="E55" t="s">
        <v>5</v>
      </c>
      <c r="G55" t="s">
        <v>5</v>
      </c>
      <c r="I55" t="s">
        <v>5</v>
      </c>
      <c r="N55" t="s">
        <v>5</v>
      </c>
    </row>
    <row r="56" spans="1:14" x14ac:dyDescent="0.2">
      <c r="B56" t="s">
        <v>5</v>
      </c>
      <c r="E56" t="s">
        <v>5</v>
      </c>
      <c r="G56" t="s">
        <v>5</v>
      </c>
      <c r="I56" t="s">
        <v>5</v>
      </c>
      <c r="N56" t="s">
        <v>5</v>
      </c>
    </row>
    <row r="57" spans="1:14" x14ac:dyDescent="0.2">
      <c r="A57" t="s">
        <v>5</v>
      </c>
      <c r="G57" t="s">
        <v>5</v>
      </c>
      <c r="H57" t="s">
        <v>5</v>
      </c>
      <c r="I57" t="s">
        <v>5</v>
      </c>
      <c r="K57" t="s">
        <v>5</v>
      </c>
      <c r="N57" t="s">
        <v>5</v>
      </c>
    </row>
    <row r="58" spans="1:14" x14ac:dyDescent="0.2">
      <c r="A58" t="s">
        <v>5</v>
      </c>
      <c r="C58" t="s">
        <v>5</v>
      </c>
      <c r="E58" t="s">
        <v>5</v>
      </c>
      <c r="G58" t="s">
        <v>5</v>
      </c>
      <c r="H58" t="s">
        <v>5</v>
      </c>
      <c r="I58" t="s">
        <v>5</v>
      </c>
      <c r="K58" t="s">
        <v>5</v>
      </c>
      <c r="N58" t="s">
        <v>5</v>
      </c>
    </row>
    <row r="59" spans="1:14" x14ac:dyDescent="0.2">
      <c r="A59" t="s">
        <v>5</v>
      </c>
      <c r="C59" t="s">
        <v>5</v>
      </c>
      <c r="E59" t="s">
        <v>5</v>
      </c>
      <c r="G59" t="s">
        <v>5</v>
      </c>
      <c r="H59" t="s">
        <v>5</v>
      </c>
      <c r="I59" t="s">
        <v>5</v>
      </c>
      <c r="N59" t="s">
        <v>5</v>
      </c>
    </row>
    <row r="60" spans="1:14" x14ac:dyDescent="0.2">
      <c r="B60" t="s">
        <v>5</v>
      </c>
      <c r="E60" t="s">
        <v>5</v>
      </c>
      <c r="G60" t="s">
        <v>5</v>
      </c>
      <c r="H60" t="s">
        <v>5</v>
      </c>
      <c r="I60" t="s">
        <v>5</v>
      </c>
      <c r="N60" t="s">
        <v>5</v>
      </c>
    </row>
    <row r="61" spans="1:14" x14ac:dyDescent="0.2">
      <c r="A61" t="s">
        <v>5</v>
      </c>
      <c r="D61" t="s">
        <v>5</v>
      </c>
      <c r="E61" t="s">
        <v>5</v>
      </c>
      <c r="F61" t="s">
        <v>5</v>
      </c>
      <c r="G61" t="s">
        <v>5</v>
      </c>
      <c r="I61" t="s">
        <v>5</v>
      </c>
      <c r="J61" t="s">
        <v>5</v>
      </c>
      <c r="K61" t="s">
        <v>5</v>
      </c>
      <c r="L61" t="s">
        <v>5</v>
      </c>
      <c r="M61" t="s">
        <v>5</v>
      </c>
    </row>
    <row r="62" spans="1:14" x14ac:dyDescent="0.2">
      <c r="A62" t="s">
        <v>5</v>
      </c>
      <c r="C62" t="s">
        <v>5</v>
      </c>
      <c r="D62" t="s">
        <v>5</v>
      </c>
      <c r="E62" t="s">
        <v>5</v>
      </c>
      <c r="F62" t="s">
        <v>5</v>
      </c>
      <c r="G62" t="s">
        <v>5</v>
      </c>
      <c r="I62" t="s">
        <v>5</v>
      </c>
      <c r="K62" t="s">
        <v>5</v>
      </c>
      <c r="L62" t="s">
        <v>5</v>
      </c>
      <c r="M62" t="s">
        <v>5</v>
      </c>
    </row>
    <row r="63" spans="1:14" x14ac:dyDescent="0.2">
      <c r="A63" t="s">
        <v>5</v>
      </c>
      <c r="C63" t="s">
        <v>5</v>
      </c>
      <c r="D63" t="s">
        <v>5</v>
      </c>
      <c r="E63" t="s">
        <v>5</v>
      </c>
      <c r="G63" t="s">
        <v>5</v>
      </c>
      <c r="I63" t="s">
        <v>5</v>
      </c>
      <c r="L63" t="s">
        <v>5</v>
      </c>
      <c r="M63" t="s">
        <v>5</v>
      </c>
    </row>
    <row r="64" spans="1:14" x14ac:dyDescent="0.2">
      <c r="D64" t="s">
        <v>5</v>
      </c>
      <c r="E64" t="s">
        <v>5</v>
      </c>
      <c r="G64" t="s">
        <v>5</v>
      </c>
      <c r="I64" t="s">
        <v>5</v>
      </c>
      <c r="L64" t="s">
        <v>5</v>
      </c>
      <c r="M64" t="s">
        <v>5</v>
      </c>
    </row>
    <row r="65" spans="1:14" x14ac:dyDescent="0.2">
      <c r="A65" t="s">
        <v>5</v>
      </c>
      <c r="D65" t="s">
        <v>5</v>
      </c>
      <c r="E65" t="s">
        <v>5</v>
      </c>
      <c r="F65" t="s">
        <v>5</v>
      </c>
      <c r="G65" t="s">
        <v>5</v>
      </c>
      <c r="I65" t="s">
        <v>5</v>
      </c>
      <c r="J65" t="s">
        <v>5</v>
      </c>
      <c r="K65" t="s">
        <v>5</v>
      </c>
      <c r="L65" t="s">
        <v>5</v>
      </c>
      <c r="M65" t="s">
        <v>5</v>
      </c>
    </row>
    <row r="66" spans="1:14" x14ac:dyDescent="0.2">
      <c r="A66" t="s">
        <v>5</v>
      </c>
      <c r="C66" t="s">
        <v>5</v>
      </c>
      <c r="D66" t="s">
        <v>5</v>
      </c>
      <c r="E66" t="s">
        <v>5</v>
      </c>
      <c r="F66" t="s">
        <v>5</v>
      </c>
      <c r="G66" t="s">
        <v>5</v>
      </c>
      <c r="I66" t="s">
        <v>5</v>
      </c>
      <c r="K66" t="s">
        <v>5</v>
      </c>
      <c r="L66" t="s">
        <v>5</v>
      </c>
      <c r="M66" t="s">
        <v>5</v>
      </c>
    </row>
    <row r="67" spans="1:14" x14ac:dyDescent="0.2">
      <c r="A67" t="s">
        <v>5</v>
      </c>
      <c r="C67" t="s">
        <v>5</v>
      </c>
      <c r="D67" t="s">
        <v>5</v>
      </c>
      <c r="E67" t="s">
        <v>5</v>
      </c>
      <c r="G67" t="s">
        <v>5</v>
      </c>
      <c r="I67" t="s">
        <v>5</v>
      </c>
      <c r="L67" t="s">
        <v>5</v>
      </c>
      <c r="M67" t="s">
        <v>5</v>
      </c>
    </row>
    <row r="68" spans="1:14" x14ac:dyDescent="0.2">
      <c r="D68" t="s">
        <v>5</v>
      </c>
      <c r="E68" t="s">
        <v>5</v>
      </c>
      <c r="G68" t="s">
        <v>5</v>
      </c>
      <c r="I68" t="s">
        <v>5</v>
      </c>
      <c r="L68" t="s">
        <v>5</v>
      </c>
      <c r="M68" t="s">
        <v>5</v>
      </c>
    </row>
    <row r="69" spans="1:14" x14ac:dyDescent="0.2">
      <c r="A69" t="s">
        <v>5</v>
      </c>
      <c r="D69" t="s">
        <v>5</v>
      </c>
      <c r="E69" t="s">
        <v>5</v>
      </c>
      <c r="G69" t="s">
        <v>5</v>
      </c>
      <c r="H69" t="s">
        <v>5</v>
      </c>
      <c r="I69" t="s">
        <v>5</v>
      </c>
      <c r="J69" t="s">
        <v>5</v>
      </c>
      <c r="K69" t="s">
        <v>5</v>
      </c>
      <c r="L69" t="s">
        <v>5</v>
      </c>
      <c r="M69" t="s">
        <v>5</v>
      </c>
    </row>
    <row r="70" spans="1:14" x14ac:dyDescent="0.2">
      <c r="A70" t="s">
        <v>5</v>
      </c>
      <c r="C70" t="s">
        <v>5</v>
      </c>
      <c r="D70" t="s">
        <v>5</v>
      </c>
      <c r="E70" t="s">
        <v>5</v>
      </c>
      <c r="G70" t="s">
        <v>5</v>
      </c>
      <c r="H70" t="s">
        <v>5</v>
      </c>
      <c r="I70" t="s">
        <v>5</v>
      </c>
      <c r="K70" t="s">
        <v>5</v>
      </c>
      <c r="L70" t="s">
        <v>5</v>
      </c>
      <c r="M70" t="s">
        <v>5</v>
      </c>
    </row>
    <row r="71" spans="1:14" x14ac:dyDescent="0.2">
      <c r="A71" t="s">
        <v>5</v>
      </c>
      <c r="C71" t="s">
        <v>5</v>
      </c>
      <c r="D71" t="s">
        <v>5</v>
      </c>
      <c r="E71" t="s">
        <v>5</v>
      </c>
      <c r="G71" t="s">
        <v>5</v>
      </c>
      <c r="H71" t="s">
        <v>5</v>
      </c>
      <c r="I71" t="s">
        <v>5</v>
      </c>
      <c r="L71" t="s">
        <v>5</v>
      </c>
      <c r="M71" t="s">
        <v>5</v>
      </c>
    </row>
    <row r="72" spans="1:14" x14ac:dyDescent="0.2">
      <c r="D72" t="s">
        <v>5</v>
      </c>
      <c r="E72" t="s">
        <v>5</v>
      </c>
      <c r="G72" t="s">
        <v>5</v>
      </c>
      <c r="H72" t="s">
        <v>5</v>
      </c>
      <c r="I72" t="s">
        <v>5</v>
      </c>
      <c r="L72" t="s">
        <v>5</v>
      </c>
      <c r="M72" t="s">
        <v>5</v>
      </c>
    </row>
    <row r="73" spans="1:14" x14ac:dyDescent="0.2">
      <c r="A73" t="s">
        <v>5</v>
      </c>
      <c r="B73" t="s">
        <v>5</v>
      </c>
      <c r="G73" t="s">
        <v>5</v>
      </c>
      <c r="I73" t="s">
        <v>5</v>
      </c>
      <c r="J73" t="s">
        <v>5</v>
      </c>
      <c r="N73" t="s">
        <v>5</v>
      </c>
    </row>
    <row r="74" spans="1:14" x14ac:dyDescent="0.2">
      <c r="A74" t="s">
        <v>5</v>
      </c>
      <c r="B74" t="s">
        <v>5</v>
      </c>
      <c r="C74" t="s">
        <v>5</v>
      </c>
      <c r="E74" t="s">
        <v>5</v>
      </c>
      <c r="G74" t="s">
        <v>5</v>
      </c>
      <c r="I74" t="s">
        <v>5</v>
      </c>
      <c r="J74" t="s">
        <v>5</v>
      </c>
      <c r="N74" t="s">
        <v>5</v>
      </c>
    </row>
    <row r="75" spans="1:14" x14ac:dyDescent="0.2">
      <c r="A75" t="s">
        <v>5</v>
      </c>
      <c r="B75" t="s">
        <v>5</v>
      </c>
      <c r="C75" t="s">
        <v>5</v>
      </c>
      <c r="E75" t="s">
        <v>5</v>
      </c>
      <c r="G75" t="s">
        <v>5</v>
      </c>
      <c r="I75" t="s">
        <v>5</v>
      </c>
      <c r="J75" t="s">
        <v>5</v>
      </c>
      <c r="N75" t="s">
        <v>5</v>
      </c>
    </row>
    <row r="76" spans="1:14" x14ac:dyDescent="0.2">
      <c r="B76" t="s">
        <v>5</v>
      </c>
      <c r="E76" t="s">
        <v>5</v>
      </c>
      <c r="G76" t="s">
        <v>5</v>
      </c>
      <c r="I76" t="s">
        <v>5</v>
      </c>
      <c r="J76" t="s">
        <v>5</v>
      </c>
      <c r="N76" t="s">
        <v>5</v>
      </c>
    </row>
    <row r="77" spans="1:14" x14ac:dyDescent="0.2">
      <c r="A77" t="s">
        <v>5</v>
      </c>
      <c r="B77" t="s">
        <v>5</v>
      </c>
      <c r="G77" t="s">
        <v>5</v>
      </c>
      <c r="I77" t="s">
        <v>5</v>
      </c>
      <c r="J77" t="s">
        <v>5</v>
      </c>
      <c r="N77" t="s">
        <v>5</v>
      </c>
    </row>
    <row r="78" spans="1:14" x14ac:dyDescent="0.2">
      <c r="A78" t="s">
        <v>5</v>
      </c>
      <c r="B78" t="s">
        <v>5</v>
      </c>
      <c r="C78" t="s">
        <v>5</v>
      </c>
      <c r="E78" t="s">
        <v>5</v>
      </c>
      <c r="G78" t="s">
        <v>5</v>
      </c>
      <c r="I78" t="s">
        <v>5</v>
      </c>
      <c r="J78" t="s">
        <v>5</v>
      </c>
      <c r="N78" t="s">
        <v>5</v>
      </c>
    </row>
    <row r="79" spans="1:14" x14ac:dyDescent="0.2">
      <c r="A79" t="s">
        <v>5</v>
      </c>
      <c r="B79" t="s">
        <v>5</v>
      </c>
      <c r="C79" t="s">
        <v>5</v>
      </c>
      <c r="E79" t="s">
        <v>5</v>
      </c>
      <c r="G79" t="s">
        <v>5</v>
      </c>
      <c r="I79" t="s">
        <v>5</v>
      </c>
      <c r="J79" t="s">
        <v>5</v>
      </c>
      <c r="N79" t="s">
        <v>5</v>
      </c>
    </row>
    <row r="80" spans="1:14" x14ac:dyDescent="0.2">
      <c r="B80" t="s">
        <v>5</v>
      </c>
      <c r="E80" t="s">
        <v>5</v>
      </c>
      <c r="G80" t="s">
        <v>5</v>
      </c>
      <c r="I80" t="s">
        <v>5</v>
      </c>
      <c r="J80" t="s">
        <v>5</v>
      </c>
      <c r="N80" t="s">
        <v>5</v>
      </c>
    </row>
    <row r="81" spans="1:14" x14ac:dyDescent="0.2">
      <c r="A81" t="s">
        <v>5</v>
      </c>
      <c r="B81" t="s">
        <v>5</v>
      </c>
      <c r="G81" t="s">
        <v>5</v>
      </c>
      <c r="H81" t="s">
        <v>5</v>
      </c>
      <c r="I81" t="s">
        <v>5</v>
      </c>
      <c r="J81" t="s">
        <v>5</v>
      </c>
      <c r="N81" t="s">
        <v>5</v>
      </c>
    </row>
    <row r="82" spans="1:14" x14ac:dyDescent="0.2">
      <c r="A82" t="s">
        <v>5</v>
      </c>
      <c r="B82" t="s">
        <v>5</v>
      </c>
      <c r="C82" t="s">
        <v>5</v>
      </c>
      <c r="E82" t="s">
        <v>5</v>
      </c>
      <c r="G82" t="s">
        <v>5</v>
      </c>
      <c r="H82" t="s">
        <v>5</v>
      </c>
      <c r="I82" t="s">
        <v>5</v>
      </c>
      <c r="J82" t="s">
        <v>5</v>
      </c>
      <c r="N82" t="s">
        <v>5</v>
      </c>
    </row>
    <row r="83" spans="1:14" x14ac:dyDescent="0.2">
      <c r="A83" t="s">
        <v>5</v>
      </c>
      <c r="B83" t="s">
        <v>5</v>
      </c>
      <c r="C83" t="s">
        <v>5</v>
      </c>
      <c r="E83" t="s">
        <v>5</v>
      </c>
      <c r="G83" t="s">
        <v>5</v>
      </c>
      <c r="H83" t="s">
        <v>5</v>
      </c>
      <c r="I83" t="s">
        <v>5</v>
      </c>
      <c r="J83" t="s">
        <v>5</v>
      </c>
      <c r="N83" t="s">
        <v>5</v>
      </c>
    </row>
    <row r="84" spans="1:14" x14ac:dyDescent="0.2">
      <c r="B84" t="s">
        <v>5</v>
      </c>
      <c r="E84" t="s">
        <v>5</v>
      </c>
      <c r="G84" t="s">
        <v>5</v>
      </c>
      <c r="H84" t="s">
        <v>5</v>
      </c>
      <c r="I84" t="s">
        <v>5</v>
      </c>
      <c r="J84" t="s">
        <v>5</v>
      </c>
      <c r="N84" t="s">
        <v>5</v>
      </c>
    </row>
    <row r="85" spans="1:14" x14ac:dyDescent="0.2">
      <c r="A85" t="s">
        <v>5</v>
      </c>
      <c r="B85" t="s">
        <v>5</v>
      </c>
      <c r="G85" t="s">
        <v>5</v>
      </c>
      <c r="I85" t="s">
        <v>5</v>
      </c>
      <c r="J85" t="s">
        <v>5</v>
      </c>
      <c r="N85" t="s">
        <v>5</v>
      </c>
    </row>
    <row r="86" spans="1:14" x14ac:dyDescent="0.2">
      <c r="A86" t="s">
        <v>5</v>
      </c>
      <c r="B86" t="s">
        <v>5</v>
      </c>
      <c r="C86" t="s">
        <v>5</v>
      </c>
      <c r="E86" t="s">
        <v>5</v>
      </c>
      <c r="G86" t="s">
        <v>5</v>
      </c>
      <c r="I86" t="s">
        <v>5</v>
      </c>
      <c r="J86" t="s">
        <v>5</v>
      </c>
      <c r="N86" t="s">
        <v>5</v>
      </c>
    </row>
    <row r="87" spans="1:14" x14ac:dyDescent="0.2">
      <c r="A87" t="s">
        <v>5</v>
      </c>
      <c r="B87" t="s">
        <v>5</v>
      </c>
      <c r="C87" t="s">
        <v>5</v>
      </c>
      <c r="E87" t="s">
        <v>5</v>
      </c>
      <c r="G87" t="s">
        <v>5</v>
      </c>
      <c r="I87" t="s">
        <v>5</v>
      </c>
      <c r="J87" t="s">
        <v>5</v>
      </c>
      <c r="N87" t="s">
        <v>5</v>
      </c>
    </row>
    <row r="88" spans="1:14" x14ac:dyDescent="0.2">
      <c r="B88" t="s">
        <v>5</v>
      </c>
      <c r="E88" t="s">
        <v>5</v>
      </c>
      <c r="G88" t="s">
        <v>5</v>
      </c>
      <c r="I88" t="s">
        <v>5</v>
      </c>
      <c r="J88" t="s">
        <v>5</v>
      </c>
      <c r="N88" t="s">
        <v>5</v>
      </c>
    </row>
    <row r="89" spans="1:14" x14ac:dyDescent="0.2">
      <c r="A89" t="s">
        <v>5</v>
      </c>
      <c r="B89" t="s">
        <v>5</v>
      </c>
      <c r="G89" t="s">
        <v>5</v>
      </c>
      <c r="I89" t="s">
        <v>5</v>
      </c>
      <c r="J89" t="s">
        <v>5</v>
      </c>
      <c r="N89" t="s">
        <v>5</v>
      </c>
    </row>
    <row r="90" spans="1:14" x14ac:dyDescent="0.2">
      <c r="A90" t="s">
        <v>5</v>
      </c>
      <c r="B90" t="s">
        <v>5</v>
      </c>
      <c r="C90" t="s">
        <v>5</v>
      </c>
      <c r="E90" t="s">
        <v>5</v>
      </c>
      <c r="G90" t="s">
        <v>5</v>
      </c>
      <c r="I90" t="s">
        <v>5</v>
      </c>
      <c r="J90" t="s">
        <v>5</v>
      </c>
      <c r="N90" t="s">
        <v>5</v>
      </c>
    </row>
    <row r="91" spans="1:14" x14ac:dyDescent="0.2">
      <c r="A91" t="s">
        <v>5</v>
      </c>
      <c r="B91" t="s">
        <v>5</v>
      </c>
      <c r="C91" t="s">
        <v>5</v>
      </c>
      <c r="E91" t="s">
        <v>5</v>
      </c>
      <c r="G91" t="s">
        <v>5</v>
      </c>
      <c r="I91" t="s">
        <v>5</v>
      </c>
      <c r="J91" t="s">
        <v>5</v>
      </c>
      <c r="N91" t="s">
        <v>5</v>
      </c>
    </row>
    <row r="92" spans="1:14" x14ac:dyDescent="0.2">
      <c r="B92" t="s">
        <v>5</v>
      </c>
      <c r="E92" t="s">
        <v>5</v>
      </c>
      <c r="G92" t="s">
        <v>5</v>
      </c>
      <c r="I92" t="s">
        <v>5</v>
      </c>
      <c r="J92" t="s">
        <v>5</v>
      </c>
      <c r="N92" t="s">
        <v>5</v>
      </c>
    </row>
    <row r="93" spans="1:14" x14ac:dyDescent="0.2">
      <c r="A93" t="s">
        <v>5</v>
      </c>
      <c r="B93" t="s">
        <v>5</v>
      </c>
      <c r="G93" t="s">
        <v>5</v>
      </c>
      <c r="H93" t="s">
        <v>5</v>
      </c>
      <c r="I93" t="s">
        <v>5</v>
      </c>
      <c r="J93" t="s">
        <v>5</v>
      </c>
      <c r="N93" t="s">
        <v>5</v>
      </c>
    </row>
    <row r="94" spans="1:14" x14ac:dyDescent="0.2">
      <c r="A94" t="s">
        <v>5</v>
      </c>
      <c r="B94" t="s">
        <v>5</v>
      </c>
      <c r="C94" t="s">
        <v>5</v>
      </c>
      <c r="E94" t="s">
        <v>5</v>
      </c>
      <c r="G94" t="s">
        <v>5</v>
      </c>
      <c r="H94" t="s">
        <v>5</v>
      </c>
      <c r="I94" t="s">
        <v>5</v>
      </c>
      <c r="J94" t="s">
        <v>5</v>
      </c>
      <c r="N94" t="s">
        <v>5</v>
      </c>
    </row>
    <row r="95" spans="1:14" x14ac:dyDescent="0.2">
      <c r="A95" t="s">
        <v>5</v>
      </c>
      <c r="B95" t="s">
        <v>5</v>
      </c>
      <c r="C95" t="s">
        <v>5</v>
      </c>
      <c r="E95" t="s">
        <v>5</v>
      </c>
      <c r="G95" t="s">
        <v>5</v>
      </c>
      <c r="H95" t="s">
        <v>5</v>
      </c>
      <c r="I95" t="s">
        <v>5</v>
      </c>
      <c r="J95" t="s">
        <v>5</v>
      </c>
      <c r="N95" t="s">
        <v>5</v>
      </c>
    </row>
    <row r="96" spans="1:14" x14ac:dyDescent="0.2">
      <c r="B96" t="s">
        <v>5</v>
      </c>
      <c r="E96" t="s">
        <v>5</v>
      </c>
      <c r="G96" t="s">
        <v>5</v>
      </c>
      <c r="H96" t="s">
        <v>5</v>
      </c>
      <c r="I96" t="s">
        <v>5</v>
      </c>
      <c r="J96" t="s">
        <v>5</v>
      </c>
      <c r="N96" t="s">
        <v>5</v>
      </c>
    </row>
    <row r="97" spans="1:14" x14ac:dyDescent="0.2">
      <c r="A97" t="s">
        <v>5</v>
      </c>
      <c r="B97" t="s">
        <v>5</v>
      </c>
      <c r="G97" t="s">
        <v>5</v>
      </c>
      <c r="I97" t="s">
        <v>5</v>
      </c>
      <c r="J97" t="s">
        <v>5</v>
      </c>
      <c r="N97" t="s">
        <v>5</v>
      </c>
    </row>
    <row r="98" spans="1:14" x14ac:dyDescent="0.2">
      <c r="A98" t="s">
        <v>5</v>
      </c>
      <c r="B98" t="s">
        <v>5</v>
      </c>
      <c r="C98" t="s">
        <v>5</v>
      </c>
      <c r="E98" t="s">
        <v>5</v>
      </c>
      <c r="G98" t="s">
        <v>5</v>
      </c>
      <c r="I98" t="s">
        <v>5</v>
      </c>
      <c r="J98" t="s">
        <v>5</v>
      </c>
      <c r="N98" t="s">
        <v>5</v>
      </c>
    </row>
    <row r="99" spans="1:14" x14ac:dyDescent="0.2">
      <c r="A99" t="s">
        <v>5</v>
      </c>
      <c r="B99" t="s">
        <v>5</v>
      </c>
      <c r="C99" t="s">
        <v>5</v>
      </c>
      <c r="E99" t="s">
        <v>5</v>
      </c>
      <c r="G99" t="s">
        <v>5</v>
      </c>
      <c r="I99" t="s">
        <v>5</v>
      </c>
      <c r="J99" t="s">
        <v>5</v>
      </c>
      <c r="N99" t="s">
        <v>5</v>
      </c>
    </row>
    <row r="100" spans="1:14" x14ac:dyDescent="0.2">
      <c r="B100" t="s">
        <v>5</v>
      </c>
      <c r="E100" t="s">
        <v>5</v>
      </c>
      <c r="G100" t="s">
        <v>5</v>
      </c>
      <c r="I100" t="s">
        <v>5</v>
      </c>
      <c r="J100" t="s">
        <v>5</v>
      </c>
      <c r="N100" t="s">
        <v>5</v>
      </c>
    </row>
    <row r="101" spans="1:14" x14ac:dyDescent="0.2">
      <c r="A101" t="s">
        <v>5</v>
      </c>
      <c r="B101" t="s">
        <v>5</v>
      </c>
      <c r="G101" t="s">
        <v>5</v>
      </c>
      <c r="I101" t="s">
        <v>5</v>
      </c>
      <c r="J101" t="s">
        <v>5</v>
      </c>
      <c r="N101" t="s">
        <v>5</v>
      </c>
    </row>
    <row r="102" spans="1:14" x14ac:dyDescent="0.2">
      <c r="A102" t="s">
        <v>5</v>
      </c>
      <c r="B102" t="s">
        <v>5</v>
      </c>
      <c r="C102" t="s">
        <v>5</v>
      </c>
      <c r="E102" t="s">
        <v>5</v>
      </c>
      <c r="G102" t="s">
        <v>5</v>
      </c>
      <c r="I102" t="s">
        <v>5</v>
      </c>
      <c r="J102" t="s">
        <v>5</v>
      </c>
      <c r="N102" t="s">
        <v>5</v>
      </c>
    </row>
    <row r="103" spans="1:14" x14ac:dyDescent="0.2">
      <c r="A103" t="s">
        <v>5</v>
      </c>
      <c r="B103" t="s">
        <v>5</v>
      </c>
      <c r="C103" t="s">
        <v>5</v>
      </c>
      <c r="E103" t="s">
        <v>5</v>
      </c>
      <c r="G103" t="s">
        <v>5</v>
      </c>
      <c r="I103" t="s">
        <v>5</v>
      </c>
      <c r="J103" t="s">
        <v>5</v>
      </c>
      <c r="N103" t="s">
        <v>5</v>
      </c>
    </row>
    <row r="104" spans="1:14" x14ac:dyDescent="0.2">
      <c r="B104" t="s">
        <v>5</v>
      </c>
      <c r="E104" t="s">
        <v>5</v>
      </c>
      <c r="G104" t="s">
        <v>5</v>
      </c>
      <c r="I104" t="s">
        <v>5</v>
      </c>
      <c r="J104" t="s">
        <v>5</v>
      </c>
      <c r="N104" t="s">
        <v>5</v>
      </c>
    </row>
    <row r="105" spans="1:14" x14ac:dyDescent="0.2">
      <c r="A105" t="s">
        <v>5</v>
      </c>
      <c r="B105" t="s">
        <v>5</v>
      </c>
      <c r="G105" t="s">
        <v>5</v>
      </c>
      <c r="H105" t="s">
        <v>5</v>
      </c>
      <c r="I105" t="s">
        <v>5</v>
      </c>
      <c r="J105" t="s">
        <v>5</v>
      </c>
      <c r="N105" t="s">
        <v>5</v>
      </c>
    </row>
    <row r="106" spans="1:14" x14ac:dyDescent="0.2">
      <c r="A106" t="s">
        <v>5</v>
      </c>
      <c r="B106" t="s">
        <v>5</v>
      </c>
      <c r="C106" t="s">
        <v>5</v>
      </c>
      <c r="E106" t="s">
        <v>5</v>
      </c>
      <c r="G106" t="s">
        <v>5</v>
      </c>
      <c r="H106" t="s">
        <v>5</v>
      </c>
      <c r="I106" t="s">
        <v>5</v>
      </c>
      <c r="J106" t="s">
        <v>5</v>
      </c>
      <c r="N106" t="s">
        <v>5</v>
      </c>
    </row>
    <row r="107" spans="1:14" x14ac:dyDescent="0.2">
      <c r="A107" t="s">
        <v>5</v>
      </c>
      <c r="B107" t="s">
        <v>5</v>
      </c>
      <c r="C107" t="s">
        <v>5</v>
      </c>
      <c r="E107" t="s">
        <v>5</v>
      </c>
      <c r="G107" t="s">
        <v>5</v>
      </c>
      <c r="H107" t="s">
        <v>5</v>
      </c>
      <c r="I107" t="s">
        <v>5</v>
      </c>
      <c r="J107" t="s">
        <v>5</v>
      </c>
      <c r="N107" t="s">
        <v>5</v>
      </c>
    </row>
    <row r="108" spans="1:14" x14ac:dyDescent="0.2">
      <c r="B108" t="s">
        <v>5</v>
      </c>
      <c r="E108" t="s">
        <v>5</v>
      </c>
      <c r="G108" t="s">
        <v>5</v>
      </c>
      <c r="H108" t="s">
        <v>5</v>
      </c>
      <c r="I108" t="s">
        <v>5</v>
      </c>
      <c r="J108" t="s">
        <v>5</v>
      </c>
      <c r="N108" t="s">
        <v>5</v>
      </c>
    </row>
    <row r="109" spans="1:14" x14ac:dyDescent="0.2">
      <c r="A109" t="s">
        <v>5</v>
      </c>
      <c r="B109" t="s">
        <v>5</v>
      </c>
      <c r="G109" t="s">
        <v>5</v>
      </c>
      <c r="I109" t="s">
        <v>5</v>
      </c>
      <c r="J109" t="s">
        <v>5</v>
      </c>
      <c r="M109" t="s">
        <v>5</v>
      </c>
      <c r="N109" t="s">
        <v>5</v>
      </c>
    </row>
    <row r="110" spans="1:14" x14ac:dyDescent="0.2">
      <c r="A110" t="s">
        <v>5</v>
      </c>
      <c r="B110" t="s">
        <v>5</v>
      </c>
      <c r="C110" t="s">
        <v>5</v>
      </c>
      <c r="E110" t="s">
        <v>5</v>
      </c>
      <c r="G110" t="s">
        <v>5</v>
      </c>
      <c r="I110" t="s">
        <v>5</v>
      </c>
      <c r="J110" t="s">
        <v>5</v>
      </c>
      <c r="M110" t="s">
        <v>5</v>
      </c>
      <c r="N110" t="s">
        <v>5</v>
      </c>
    </row>
    <row r="111" spans="1:14" x14ac:dyDescent="0.2">
      <c r="A111" t="s">
        <v>5</v>
      </c>
      <c r="B111" t="s">
        <v>5</v>
      </c>
      <c r="C111" t="s">
        <v>5</v>
      </c>
      <c r="E111" t="s">
        <v>5</v>
      </c>
      <c r="G111" t="s">
        <v>5</v>
      </c>
      <c r="I111" t="s">
        <v>5</v>
      </c>
      <c r="J111" t="s">
        <v>5</v>
      </c>
      <c r="M111" t="s">
        <v>5</v>
      </c>
      <c r="N111" t="s">
        <v>5</v>
      </c>
    </row>
    <row r="112" spans="1:14" x14ac:dyDescent="0.2">
      <c r="B112" t="s">
        <v>5</v>
      </c>
      <c r="E112" t="s">
        <v>5</v>
      </c>
      <c r="G112" t="s">
        <v>5</v>
      </c>
      <c r="I112" t="s">
        <v>5</v>
      </c>
      <c r="J112" t="s">
        <v>5</v>
      </c>
      <c r="M112" t="s">
        <v>5</v>
      </c>
      <c r="N112" t="s">
        <v>5</v>
      </c>
    </row>
    <row r="113" spans="1:14" x14ac:dyDescent="0.2">
      <c r="A113" t="s">
        <v>5</v>
      </c>
      <c r="B113" t="s">
        <v>5</v>
      </c>
      <c r="G113" t="s">
        <v>5</v>
      </c>
      <c r="I113" t="s">
        <v>5</v>
      </c>
      <c r="J113" t="s">
        <v>5</v>
      </c>
      <c r="M113" t="s">
        <v>5</v>
      </c>
      <c r="N113" t="s">
        <v>5</v>
      </c>
    </row>
    <row r="114" spans="1:14" x14ac:dyDescent="0.2">
      <c r="A114" t="s">
        <v>5</v>
      </c>
      <c r="B114" t="s">
        <v>5</v>
      </c>
      <c r="C114" t="s">
        <v>5</v>
      </c>
      <c r="E114" t="s">
        <v>5</v>
      </c>
      <c r="G114" t="s">
        <v>5</v>
      </c>
      <c r="I114" t="s">
        <v>5</v>
      </c>
      <c r="J114" t="s">
        <v>5</v>
      </c>
      <c r="M114" t="s">
        <v>5</v>
      </c>
      <c r="N114" t="s">
        <v>5</v>
      </c>
    </row>
    <row r="115" spans="1:14" x14ac:dyDescent="0.2">
      <c r="A115" t="s">
        <v>5</v>
      </c>
      <c r="B115" t="s">
        <v>5</v>
      </c>
      <c r="C115" t="s">
        <v>5</v>
      </c>
      <c r="E115" t="s">
        <v>5</v>
      </c>
      <c r="G115" t="s">
        <v>5</v>
      </c>
      <c r="I115" t="s">
        <v>5</v>
      </c>
      <c r="J115" t="s">
        <v>5</v>
      </c>
      <c r="M115" t="s">
        <v>5</v>
      </c>
      <c r="N115" t="s">
        <v>5</v>
      </c>
    </row>
    <row r="116" spans="1:14" x14ac:dyDescent="0.2">
      <c r="B116" t="s">
        <v>5</v>
      </c>
      <c r="E116" t="s">
        <v>5</v>
      </c>
      <c r="G116" t="s">
        <v>5</v>
      </c>
      <c r="I116" t="s">
        <v>5</v>
      </c>
      <c r="J116" t="s">
        <v>5</v>
      </c>
      <c r="M116" t="s">
        <v>5</v>
      </c>
      <c r="N116" t="s">
        <v>5</v>
      </c>
    </row>
    <row r="117" spans="1:14" x14ac:dyDescent="0.2">
      <c r="A117" t="s">
        <v>5</v>
      </c>
      <c r="B117" t="s">
        <v>5</v>
      </c>
      <c r="G117" t="s">
        <v>5</v>
      </c>
      <c r="H117" t="s">
        <v>5</v>
      </c>
      <c r="I117" t="s">
        <v>5</v>
      </c>
      <c r="J117" t="s">
        <v>5</v>
      </c>
      <c r="M117" t="s">
        <v>5</v>
      </c>
      <c r="N117" t="s">
        <v>5</v>
      </c>
    </row>
    <row r="118" spans="1:14" x14ac:dyDescent="0.2">
      <c r="A118" t="s">
        <v>5</v>
      </c>
      <c r="B118" t="s">
        <v>5</v>
      </c>
      <c r="C118" t="s">
        <v>5</v>
      </c>
      <c r="E118" t="s">
        <v>5</v>
      </c>
      <c r="G118" t="s">
        <v>5</v>
      </c>
      <c r="H118" t="s">
        <v>5</v>
      </c>
      <c r="I118" t="s">
        <v>5</v>
      </c>
      <c r="J118" t="s">
        <v>5</v>
      </c>
      <c r="M118" t="s">
        <v>5</v>
      </c>
      <c r="N118" t="s">
        <v>5</v>
      </c>
    </row>
    <row r="119" spans="1:14" x14ac:dyDescent="0.2">
      <c r="A119" t="s">
        <v>5</v>
      </c>
      <c r="B119" t="s">
        <v>5</v>
      </c>
      <c r="C119" t="s">
        <v>5</v>
      </c>
      <c r="E119" t="s">
        <v>5</v>
      </c>
      <c r="G119" t="s">
        <v>5</v>
      </c>
      <c r="H119" t="s">
        <v>5</v>
      </c>
      <c r="I119" t="s">
        <v>5</v>
      </c>
      <c r="J119" t="s">
        <v>5</v>
      </c>
      <c r="M119" t="s">
        <v>5</v>
      </c>
      <c r="N119" t="s">
        <v>5</v>
      </c>
    </row>
    <row r="120" spans="1:14" x14ac:dyDescent="0.2">
      <c r="B120" t="s">
        <v>5</v>
      </c>
      <c r="E120" t="s">
        <v>5</v>
      </c>
      <c r="G120" t="s">
        <v>5</v>
      </c>
      <c r="H120" t="s">
        <v>5</v>
      </c>
      <c r="I120" t="s">
        <v>5</v>
      </c>
      <c r="J120" t="s">
        <v>5</v>
      </c>
      <c r="M120" t="s">
        <v>5</v>
      </c>
      <c r="N120" t="s">
        <v>5</v>
      </c>
    </row>
    <row r="121" spans="1:14" x14ac:dyDescent="0.2">
      <c r="A121" t="s">
        <v>5</v>
      </c>
      <c r="B121" t="s">
        <v>5</v>
      </c>
      <c r="G121" t="s">
        <v>5</v>
      </c>
      <c r="I121" t="s">
        <v>5</v>
      </c>
      <c r="J121" t="s">
        <v>5</v>
      </c>
      <c r="K121" t="s">
        <v>5</v>
      </c>
      <c r="N121" t="s">
        <v>5</v>
      </c>
    </row>
    <row r="122" spans="1:14" x14ac:dyDescent="0.2">
      <c r="A122" t="s">
        <v>5</v>
      </c>
      <c r="C122" t="s">
        <v>5</v>
      </c>
      <c r="E122" t="s">
        <v>5</v>
      </c>
      <c r="G122" t="s">
        <v>5</v>
      </c>
      <c r="I122" t="s">
        <v>5</v>
      </c>
      <c r="J122" t="s">
        <v>5</v>
      </c>
      <c r="K122" t="s">
        <v>5</v>
      </c>
      <c r="N122" t="s">
        <v>5</v>
      </c>
    </row>
    <row r="123" spans="1:14" x14ac:dyDescent="0.2">
      <c r="A123" t="s">
        <v>5</v>
      </c>
      <c r="C123" t="s">
        <v>5</v>
      </c>
      <c r="E123" t="s">
        <v>5</v>
      </c>
      <c r="G123" t="s">
        <v>5</v>
      </c>
      <c r="I123" t="s">
        <v>5</v>
      </c>
      <c r="J123" t="s">
        <v>5</v>
      </c>
      <c r="N123" t="s">
        <v>5</v>
      </c>
    </row>
    <row r="124" spans="1:14" x14ac:dyDescent="0.2">
      <c r="B124" t="s">
        <v>5</v>
      </c>
      <c r="E124" t="s">
        <v>5</v>
      </c>
      <c r="G124" t="s">
        <v>5</v>
      </c>
      <c r="I124" t="s">
        <v>5</v>
      </c>
      <c r="J124" t="s">
        <v>5</v>
      </c>
      <c r="N124" t="s">
        <v>5</v>
      </c>
    </row>
    <row r="125" spans="1:14" x14ac:dyDescent="0.2">
      <c r="A125" t="s">
        <v>5</v>
      </c>
      <c r="B125" t="s">
        <v>5</v>
      </c>
      <c r="G125" t="s">
        <v>5</v>
      </c>
      <c r="I125" t="s">
        <v>5</v>
      </c>
      <c r="J125" t="s">
        <v>5</v>
      </c>
      <c r="K125" t="s">
        <v>5</v>
      </c>
      <c r="N125" t="s">
        <v>5</v>
      </c>
    </row>
    <row r="126" spans="1:14" x14ac:dyDescent="0.2">
      <c r="A126" t="s">
        <v>5</v>
      </c>
      <c r="C126" t="s">
        <v>5</v>
      </c>
      <c r="E126" t="s">
        <v>5</v>
      </c>
      <c r="G126" t="s">
        <v>5</v>
      </c>
      <c r="I126" t="s">
        <v>5</v>
      </c>
      <c r="J126" t="s">
        <v>5</v>
      </c>
      <c r="K126" t="s">
        <v>5</v>
      </c>
      <c r="N126" t="s">
        <v>5</v>
      </c>
    </row>
    <row r="127" spans="1:14" x14ac:dyDescent="0.2">
      <c r="A127" t="s">
        <v>5</v>
      </c>
      <c r="C127" t="s">
        <v>5</v>
      </c>
      <c r="E127" t="s">
        <v>5</v>
      </c>
      <c r="G127" t="s">
        <v>5</v>
      </c>
      <c r="I127" t="s">
        <v>5</v>
      </c>
      <c r="J127" t="s">
        <v>5</v>
      </c>
      <c r="N127" t="s">
        <v>5</v>
      </c>
    </row>
    <row r="128" spans="1:14" x14ac:dyDescent="0.2">
      <c r="B128" t="s">
        <v>5</v>
      </c>
      <c r="E128" t="s">
        <v>5</v>
      </c>
      <c r="G128" t="s">
        <v>5</v>
      </c>
      <c r="I128" t="s">
        <v>5</v>
      </c>
      <c r="J128" t="s">
        <v>5</v>
      </c>
      <c r="N128" t="s">
        <v>5</v>
      </c>
    </row>
    <row r="129" spans="1:14" x14ac:dyDescent="0.2">
      <c r="A129" t="s">
        <v>5</v>
      </c>
      <c r="B129" t="s">
        <v>5</v>
      </c>
      <c r="G129" t="s">
        <v>5</v>
      </c>
      <c r="H129" t="s">
        <v>5</v>
      </c>
      <c r="I129" t="s">
        <v>5</v>
      </c>
      <c r="J129" t="s">
        <v>5</v>
      </c>
      <c r="K129" t="s">
        <v>5</v>
      </c>
      <c r="N129" t="s">
        <v>5</v>
      </c>
    </row>
    <row r="130" spans="1:14" x14ac:dyDescent="0.2">
      <c r="A130" t="s">
        <v>5</v>
      </c>
      <c r="C130" t="s">
        <v>5</v>
      </c>
      <c r="E130" t="s">
        <v>5</v>
      </c>
      <c r="G130" t="s">
        <v>5</v>
      </c>
      <c r="H130" t="s">
        <v>5</v>
      </c>
      <c r="I130" t="s">
        <v>5</v>
      </c>
      <c r="J130" t="s">
        <v>5</v>
      </c>
      <c r="K130" t="s">
        <v>5</v>
      </c>
      <c r="N130" t="s">
        <v>5</v>
      </c>
    </row>
    <row r="131" spans="1:14" x14ac:dyDescent="0.2">
      <c r="A131" t="s">
        <v>5</v>
      </c>
      <c r="C131" t="s">
        <v>5</v>
      </c>
      <c r="E131" t="s">
        <v>5</v>
      </c>
      <c r="G131" t="s">
        <v>5</v>
      </c>
      <c r="H131" t="s">
        <v>5</v>
      </c>
      <c r="I131" t="s">
        <v>5</v>
      </c>
      <c r="J131" t="s">
        <v>5</v>
      </c>
      <c r="N131" t="s">
        <v>5</v>
      </c>
    </row>
    <row r="132" spans="1:14" x14ac:dyDescent="0.2">
      <c r="B132" t="s">
        <v>5</v>
      </c>
      <c r="E132" t="s">
        <v>5</v>
      </c>
      <c r="G132" t="s">
        <v>5</v>
      </c>
      <c r="H132" t="s">
        <v>5</v>
      </c>
      <c r="I132" t="s">
        <v>5</v>
      </c>
      <c r="J132" t="s">
        <v>5</v>
      </c>
      <c r="N132" t="s">
        <v>5</v>
      </c>
    </row>
    <row r="133" spans="1:14" x14ac:dyDescent="0.2">
      <c r="A133" t="s">
        <v>5</v>
      </c>
      <c r="B133" t="s">
        <v>5</v>
      </c>
      <c r="D133" t="s">
        <v>5</v>
      </c>
      <c r="G133" t="s">
        <v>5</v>
      </c>
      <c r="I133" t="s">
        <v>5</v>
      </c>
      <c r="J133" t="s">
        <v>5</v>
      </c>
      <c r="K133" t="s">
        <v>5</v>
      </c>
      <c r="M133" t="s">
        <v>5</v>
      </c>
      <c r="N133" t="s">
        <v>5</v>
      </c>
    </row>
    <row r="134" spans="1:14" x14ac:dyDescent="0.2">
      <c r="A134" t="s">
        <v>5</v>
      </c>
      <c r="C134" t="s">
        <v>5</v>
      </c>
      <c r="D134" t="s">
        <v>5</v>
      </c>
      <c r="E134" t="s">
        <v>5</v>
      </c>
      <c r="G134" t="s">
        <v>5</v>
      </c>
      <c r="I134" t="s">
        <v>5</v>
      </c>
      <c r="J134" t="s">
        <v>5</v>
      </c>
      <c r="K134" t="s">
        <v>5</v>
      </c>
      <c r="M134" t="s">
        <v>5</v>
      </c>
      <c r="N134" t="s">
        <v>5</v>
      </c>
    </row>
    <row r="135" spans="1:14" x14ac:dyDescent="0.2">
      <c r="A135" t="s">
        <v>5</v>
      </c>
      <c r="C135" t="s">
        <v>5</v>
      </c>
      <c r="D135" t="s">
        <v>5</v>
      </c>
      <c r="E135" t="s">
        <v>5</v>
      </c>
      <c r="G135" t="s">
        <v>5</v>
      </c>
      <c r="I135" t="s">
        <v>5</v>
      </c>
      <c r="J135" t="s">
        <v>5</v>
      </c>
      <c r="M135" t="s">
        <v>5</v>
      </c>
      <c r="N135" t="s">
        <v>5</v>
      </c>
    </row>
    <row r="136" spans="1:14" x14ac:dyDescent="0.2">
      <c r="D136" t="s">
        <v>5</v>
      </c>
      <c r="E136" t="s">
        <v>5</v>
      </c>
      <c r="G136" t="s">
        <v>5</v>
      </c>
      <c r="I136" t="s">
        <v>5</v>
      </c>
      <c r="J136" t="s">
        <v>5</v>
      </c>
      <c r="M136" t="s">
        <v>5</v>
      </c>
      <c r="N136" t="s">
        <v>5</v>
      </c>
    </row>
    <row r="137" spans="1:14" x14ac:dyDescent="0.2">
      <c r="A137" t="s">
        <v>5</v>
      </c>
      <c r="B137" t="s">
        <v>5</v>
      </c>
      <c r="D137" t="s">
        <v>5</v>
      </c>
      <c r="G137" t="s">
        <v>5</v>
      </c>
      <c r="I137" t="s">
        <v>5</v>
      </c>
      <c r="J137" t="s">
        <v>5</v>
      </c>
      <c r="K137" t="s">
        <v>5</v>
      </c>
      <c r="M137" t="s">
        <v>5</v>
      </c>
      <c r="N137" t="s">
        <v>5</v>
      </c>
    </row>
    <row r="138" spans="1:14" x14ac:dyDescent="0.2">
      <c r="A138" t="s">
        <v>5</v>
      </c>
      <c r="C138" t="s">
        <v>5</v>
      </c>
      <c r="D138" t="s">
        <v>5</v>
      </c>
      <c r="E138" t="s">
        <v>5</v>
      </c>
      <c r="G138" t="s">
        <v>5</v>
      </c>
      <c r="I138" t="s">
        <v>5</v>
      </c>
      <c r="J138" t="s">
        <v>5</v>
      </c>
      <c r="K138" t="s">
        <v>5</v>
      </c>
      <c r="M138" t="s">
        <v>5</v>
      </c>
      <c r="N138" t="s">
        <v>5</v>
      </c>
    </row>
    <row r="139" spans="1:14" x14ac:dyDescent="0.2">
      <c r="A139" t="s">
        <v>5</v>
      </c>
      <c r="C139" t="s">
        <v>5</v>
      </c>
      <c r="D139" t="s">
        <v>5</v>
      </c>
      <c r="E139" t="s">
        <v>5</v>
      </c>
      <c r="G139" t="s">
        <v>5</v>
      </c>
      <c r="I139" t="s">
        <v>5</v>
      </c>
      <c r="J139" t="s">
        <v>5</v>
      </c>
      <c r="M139" t="s">
        <v>5</v>
      </c>
      <c r="N139" t="s">
        <v>5</v>
      </c>
    </row>
    <row r="140" spans="1:14" x14ac:dyDescent="0.2">
      <c r="D140" t="s">
        <v>5</v>
      </c>
      <c r="E140" t="s">
        <v>5</v>
      </c>
      <c r="G140" t="s">
        <v>5</v>
      </c>
      <c r="I140" t="s">
        <v>5</v>
      </c>
      <c r="J140" t="s">
        <v>5</v>
      </c>
      <c r="M140" t="s">
        <v>5</v>
      </c>
      <c r="N140" t="s">
        <v>5</v>
      </c>
    </row>
    <row r="141" spans="1:14" x14ac:dyDescent="0.2">
      <c r="A141" t="s">
        <v>5</v>
      </c>
      <c r="B141" t="s">
        <v>5</v>
      </c>
      <c r="D141" t="s">
        <v>5</v>
      </c>
      <c r="G141" t="s">
        <v>5</v>
      </c>
      <c r="H141" t="s">
        <v>5</v>
      </c>
      <c r="I141" t="s">
        <v>5</v>
      </c>
      <c r="J141" t="s">
        <v>5</v>
      </c>
      <c r="K141" t="s">
        <v>5</v>
      </c>
      <c r="M141" t="s">
        <v>5</v>
      </c>
      <c r="N141" t="s">
        <v>5</v>
      </c>
    </row>
    <row r="142" spans="1:14" x14ac:dyDescent="0.2">
      <c r="A142" t="s">
        <v>5</v>
      </c>
      <c r="C142" t="s">
        <v>5</v>
      </c>
      <c r="D142" t="s">
        <v>5</v>
      </c>
      <c r="E142" t="s">
        <v>5</v>
      </c>
      <c r="G142" t="s">
        <v>5</v>
      </c>
      <c r="H142" t="s">
        <v>5</v>
      </c>
      <c r="I142" t="s">
        <v>5</v>
      </c>
      <c r="J142" t="s">
        <v>5</v>
      </c>
      <c r="K142" t="s">
        <v>5</v>
      </c>
      <c r="M142" t="s">
        <v>5</v>
      </c>
      <c r="N142" t="s">
        <v>5</v>
      </c>
    </row>
    <row r="143" spans="1:14" x14ac:dyDescent="0.2">
      <c r="A143" t="s">
        <v>5</v>
      </c>
      <c r="C143" t="s">
        <v>5</v>
      </c>
      <c r="D143" t="s">
        <v>5</v>
      </c>
      <c r="E143" t="s">
        <v>5</v>
      </c>
      <c r="G143" t="s">
        <v>5</v>
      </c>
      <c r="H143" t="s">
        <v>5</v>
      </c>
      <c r="I143" t="s">
        <v>5</v>
      </c>
      <c r="J143" t="s">
        <v>5</v>
      </c>
      <c r="M143" t="s">
        <v>5</v>
      </c>
      <c r="N143" t="s">
        <v>5</v>
      </c>
    </row>
    <row r="144" spans="1:14" x14ac:dyDescent="0.2">
      <c r="D144" t="s">
        <v>5</v>
      </c>
      <c r="E144" t="s">
        <v>5</v>
      </c>
      <c r="G144" t="s">
        <v>5</v>
      </c>
      <c r="H144" t="s">
        <v>5</v>
      </c>
      <c r="I144" t="s">
        <v>5</v>
      </c>
      <c r="J144" t="s">
        <v>5</v>
      </c>
      <c r="M144" t="s">
        <v>5</v>
      </c>
      <c r="N144" t="s">
        <v>5</v>
      </c>
    </row>
    <row r="145" spans="1:14" x14ac:dyDescent="0.2">
      <c r="A145" t="s">
        <v>5</v>
      </c>
      <c r="B145" t="s">
        <v>5</v>
      </c>
      <c r="G145" t="s">
        <v>5</v>
      </c>
      <c r="I145" t="s">
        <v>5</v>
      </c>
      <c r="N145" t="s">
        <v>5</v>
      </c>
    </row>
    <row r="146" spans="1:14" x14ac:dyDescent="0.2">
      <c r="A146" t="s">
        <v>5</v>
      </c>
      <c r="B146" t="s">
        <v>5</v>
      </c>
      <c r="G146" t="s">
        <v>5</v>
      </c>
      <c r="I146" t="s">
        <v>5</v>
      </c>
      <c r="N146" t="s">
        <v>5</v>
      </c>
    </row>
    <row r="147" spans="1:14" x14ac:dyDescent="0.2">
      <c r="A147" t="s">
        <v>5</v>
      </c>
      <c r="B147" t="s">
        <v>5</v>
      </c>
      <c r="G147" t="s">
        <v>5</v>
      </c>
      <c r="H147" t="s">
        <v>5</v>
      </c>
      <c r="I147" t="s">
        <v>5</v>
      </c>
      <c r="N147" t="s">
        <v>5</v>
      </c>
    </row>
    <row r="148" spans="1:14" x14ac:dyDescent="0.2">
      <c r="A148" t="s">
        <v>5</v>
      </c>
      <c r="B148" t="s">
        <v>5</v>
      </c>
      <c r="G148" t="s">
        <v>5</v>
      </c>
      <c r="I148" t="s">
        <v>5</v>
      </c>
      <c r="N148" t="s">
        <v>5</v>
      </c>
    </row>
    <row r="149" spans="1:14" x14ac:dyDescent="0.2">
      <c r="A149" t="s">
        <v>5</v>
      </c>
      <c r="B149" t="s">
        <v>5</v>
      </c>
      <c r="G149" t="s">
        <v>5</v>
      </c>
      <c r="I149" t="s">
        <v>5</v>
      </c>
      <c r="N149" t="s">
        <v>5</v>
      </c>
    </row>
    <row r="150" spans="1:14" x14ac:dyDescent="0.2">
      <c r="A150" t="s">
        <v>5</v>
      </c>
      <c r="B150" t="s">
        <v>5</v>
      </c>
      <c r="G150" t="s">
        <v>5</v>
      </c>
      <c r="H150" t="s">
        <v>5</v>
      </c>
      <c r="I150" t="s">
        <v>5</v>
      </c>
      <c r="N150" t="s">
        <v>5</v>
      </c>
    </row>
    <row r="151" spans="1:14" x14ac:dyDescent="0.2">
      <c r="A151" t="s">
        <v>5</v>
      </c>
      <c r="B151" t="s">
        <v>5</v>
      </c>
      <c r="F151" t="s">
        <v>5</v>
      </c>
      <c r="G151" t="s">
        <v>5</v>
      </c>
      <c r="I151" t="s">
        <v>5</v>
      </c>
      <c r="N151" t="s">
        <v>5</v>
      </c>
    </row>
    <row r="152" spans="1:14" x14ac:dyDescent="0.2">
      <c r="A152" t="s">
        <v>5</v>
      </c>
      <c r="B152" t="s">
        <v>5</v>
      </c>
      <c r="F152" t="s">
        <v>5</v>
      </c>
      <c r="G152" t="s">
        <v>5</v>
      </c>
      <c r="I152" t="s">
        <v>5</v>
      </c>
      <c r="N152" t="s">
        <v>5</v>
      </c>
    </row>
    <row r="153" spans="1:14" x14ac:dyDescent="0.2">
      <c r="A153" t="s">
        <v>5</v>
      </c>
      <c r="B153" t="s">
        <v>5</v>
      </c>
      <c r="G153" t="s">
        <v>5</v>
      </c>
      <c r="H153" t="s">
        <v>5</v>
      </c>
      <c r="I153" t="s">
        <v>5</v>
      </c>
      <c r="N153" t="s">
        <v>5</v>
      </c>
    </row>
    <row r="154" spans="1:14" x14ac:dyDescent="0.2">
      <c r="A154" t="s">
        <v>5</v>
      </c>
      <c r="B154" t="s">
        <v>5</v>
      </c>
      <c r="D154" t="s">
        <v>5</v>
      </c>
      <c r="F154" t="s">
        <v>5</v>
      </c>
      <c r="G154" t="s">
        <v>5</v>
      </c>
      <c r="I154" t="s">
        <v>5</v>
      </c>
      <c r="L154" t="s">
        <v>5</v>
      </c>
      <c r="M154" t="s">
        <v>5</v>
      </c>
      <c r="N154" t="s">
        <v>5</v>
      </c>
    </row>
    <row r="155" spans="1:14" x14ac:dyDescent="0.2">
      <c r="A155" t="s">
        <v>5</v>
      </c>
      <c r="B155" t="s">
        <v>5</v>
      </c>
      <c r="D155" t="s">
        <v>5</v>
      </c>
      <c r="F155" t="s">
        <v>5</v>
      </c>
      <c r="G155" t="s">
        <v>5</v>
      </c>
      <c r="I155" t="s">
        <v>5</v>
      </c>
      <c r="L155" t="s">
        <v>5</v>
      </c>
      <c r="M155" t="s">
        <v>5</v>
      </c>
      <c r="N155" t="s">
        <v>5</v>
      </c>
    </row>
    <row r="156" spans="1:14" x14ac:dyDescent="0.2">
      <c r="A156" t="s">
        <v>5</v>
      </c>
      <c r="B156" t="s">
        <v>5</v>
      </c>
      <c r="D156" t="s">
        <v>5</v>
      </c>
      <c r="G156" t="s">
        <v>5</v>
      </c>
      <c r="H156" t="s">
        <v>5</v>
      </c>
      <c r="I156" t="s">
        <v>5</v>
      </c>
      <c r="L156" t="s">
        <v>5</v>
      </c>
      <c r="M156" t="s">
        <v>5</v>
      </c>
      <c r="N156" t="s">
        <v>5</v>
      </c>
    </row>
    <row r="157" spans="1:14" x14ac:dyDescent="0.2">
      <c r="A157" t="s">
        <v>5</v>
      </c>
      <c r="F157" t="s">
        <v>5</v>
      </c>
      <c r="G157" t="s">
        <v>5</v>
      </c>
      <c r="I157" t="s">
        <v>5</v>
      </c>
      <c r="K157" t="s">
        <v>5</v>
      </c>
      <c r="N157" t="s">
        <v>5</v>
      </c>
    </row>
    <row r="158" spans="1:14" x14ac:dyDescent="0.2">
      <c r="A158" t="s">
        <v>5</v>
      </c>
      <c r="F158" t="s">
        <v>5</v>
      </c>
      <c r="G158" t="s">
        <v>5</v>
      </c>
      <c r="I158" t="s">
        <v>5</v>
      </c>
      <c r="K158" t="s">
        <v>5</v>
      </c>
      <c r="N158" t="s">
        <v>5</v>
      </c>
    </row>
    <row r="159" spans="1:14" x14ac:dyDescent="0.2">
      <c r="A159" t="s">
        <v>5</v>
      </c>
      <c r="G159" t="s">
        <v>5</v>
      </c>
      <c r="H159" t="s">
        <v>5</v>
      </c>
      <c r="I159" t="s">
        <v>5</v>
      </c>
      <c r="K159" t="s">
        <v>5</v>
      </c>
      <c r="N159" t="s">
        <v>5</v>
      </c>
    </row>
    <row r="160" spans="1:14" x14ac:dyDescent="0.2">
      <c r="A160" t="s">
        <v>5</v>
      </c>
      <c r="D160" t="s">
        <v>5</v>
      </c>
      <c r="E160" t="s">
        <v>5</v>
      </c>
      <c r="F160" t="s">
        <v>5</v>
      </c>
      <c r="G160" t="s">
        <v>5</v>
      </c>
      <c r="I160" t="s">
        <v>5</v>
      </c>
      <c r="J160" t="s">
        <v>5</v>
      </c>
      <c r="K160" t="s">
        <v>5</v>
      </c>
      <c r="L160" t="s">
        <v>5</v>
      </c>
      <c r="M160" t="s">
        <v>5</v>
      </c>
    </row>
    <row r="161" spans="1:14" x14ac:dyDescent="0.2">
      <c r="A161" t="s">
        <v>5</v>
      </c>
      <c r="D161" t="s">
        <v>5</v>
      </c>
      <c r="E161" t="s">
        <v>5</v>
      </c>
      <c r="F161" t="s">
        <v>5</v>
      </c>
      <c r="G161" t="s">
        <v>5</v>
      </c>
      <c r="I161" t="s">
        <v>5</v>
      </c>
      <c r="J161" t="s">
        <v>5</v>
      </c>
      <c r="K161" t="s">
        <v>5</v>
      </c>
      <c r="L161" t="s">
        <v>5</v>
      </c>
      <c r="M161" t="s">
        <v>5</v>
      </c>
    </row>
    <row r="162" spans="1:14" x14ac:dyDescent="0.2">
      <c r="A162" t="s">
        <v>5</v>
      </c>
      <c r="D162" t="s">
        <v>5</v>
      </c>
      <c r="E162" t="s">
        <v>5</v>
      </c>
      <c r="G162" t="s">
        <v>5</v>
      </c>
      <c r="H162" t="s">
        <v>5</v>
      </c>
      <c r="I162" t="s">
        <v>5</v>
      </c>
      <c r="J162" t="s">
        <v>5</v>
      </c>
      <c r="K162" t="s">
        <v>5</v>
      </c>
      <c r="L162" t="s">
        <v>5</v>
      </c>
      <c r="M162" t="s">
        <v>5</v>
      </c>
    </row>
    <row r="163" spans="1:14" x14ac:dyDescent="0.2">
      <c r="A163" t="s">
        <v>5</v>
      </c>
      <c r="B163" t="s">
        <v>5</v>
      </c>
      <c r="G163" t="s">
        <v>5</v>
      </c>
      <c r="I163" t="s">
        <v>5</v>
      </c>
      <c r="J163" t="s">
        <v>5</v>
      </c>
      <c r="N163" t="s">
        <v>5</v>
      </c>
    </row>
    <row r="164" spans="1:14" x14ac:dyDescent="0.2">
      <c r="A164" t="s">
        <v>5</v>
      </c>
      <c r="B164" t="s">
        <v>5</v>
      </c>
      <c r="G164" t="s">
        <v>5</v>
      </c>
      <c r="I164" t="s">
        <v>5</v>
      </c>
      <c r="J164" t="s">
        <v>5</v>
      </c>
      <c r="N164" t="s">
        <v>5</v>
      </c>
    </row>
    <row r="165" spans="1:14" x14ac:dyDescent="0.2">
      <c r="A165" t="s">
        <v>5</v>
      </c>
      <c r="B165" t="s">
        <v>5</v>
      </c>
      <c r="G165" t="s">
        <v>5</v>
      </c>
      <c r="H165" t="s">
        <v>5</v>
      </c>
      <c r="I165" t="s">
        <v>5</v>
      </c>
      <c r="J165" t="s">
        <v>5</v>
      </c>
      <c r="N165" t="s">
        <v>5</v>
      </c>
    </row>
    <row r="166" spans="1:14" x14ac:dyDescent="0.2">
      <c r="A166" t="s">
        <v>5</v>
      </c>
      <c r="B166" t="s">
        <v>5</v>
      </c>
      <c r="G166" t="s">
        <v>5</v>
      </c>
      <c r="I166" t="s">
        <v>5</v>
      </c>
      <c r="J166" t="s">
        <v>5</v>
      </c>
      <c r="N166" t="s">
        <v>5</v>
      </c>
    </row>
    <row r="167" spans="1:14" x14ac:dyDescent="0.2">
      <c r="A167" t="s">
        <v>5</v>
      </c>
      <c r="B167" t="s">
        <v>5</v>
      </c>
      <c r="G167" t="s">
        <v>5</v>
      </c>
      <c r="I167" t="s">
        <v>5</v>
      </c>
      <c r="J167" t="s">
        <v>5</v>
      </c>
      <c r="N167" t="s">
        <v>5</v>
      </c>
    </row>
    <row r="168" spans="1:14" x14ac:dyDescent="0.2">
      <c r="A168" t="s">
        <v>5</v>
      </c>
      <c r="B168" t="s">
        <v>5</v>
      </c>
      <c r="G168" t="s">
        <v>5</v>
      </c>
      <c r="H168" t="s">
        <v>5</v>
      </c>
      <c r="I168" t="s">
        <v>5</v>
      </c>
      <c r="J168" t="s">
        <v>5</v>
      </c>
      <c r="N168" t="s">
        <v>5</v>
      </c>
    </row>
    <row r="169" spans="1:14" x14ac:dyDescent="0.2">
      <c r="A169" t="s">
        <v>5</v>
      </c>
      <c r="B169" t="s">
        <v>5</v>
      </c>
      <c r="G169" t="s">
        <v>5</v>
      </c>
      <c r="I169" t="s">
        <v>5</v>
      </c>
      <c r="J169" t="s">
        <v>5</v>
      </c>
      <c r="N169" t="s">
        <v>5</v>
      </c>
    </row>
    <row r="170" spans="1:14" x14ac:dyDescent="0.2">
      <c r="A170" t="s">
        <v>5</v>
      </c>
      <c r="B170" t="s">
        <v>5</v>
      </c>
      <c r="G170" t="s">
        <v>5</v>
      </c>
      <c r="I170" t="s">
        <v>5</v>
      </c>
      <c r="J170" t="s">
        <v>5</v>
      </c>
      <c r="N170" t="s">
        <v>5</v>
      </c>
    </row>
    <row r="171" spans="1:14" x14ac:dyDescent="0.2">
      <c r="A171" t="s">
        <v>5</v>
      </c>
      <c r="B171" t="s">
        <v>5</v>
      </c>
      <c r="G171" t="s">
        <v>5</v>
      </c>
      <c r="H171" t="s">
        <v>5</v>
      </c>
      <c r="I171" t="s">
        <v>5</v>
      </c>
      <c r="J171" t="s">
        <v>5</v>
      </c>
      <c r="N171" t="s">
        <v>5</v>
      </c>
    </row>
    <row r="172" spans="1:14" x14ac:dyDescent="0.2">
      <c r="A172" t="s">
        <v>5</v>
      </c>
      <c r="B172" t="s">
        <v>5</v>
      </c>
      <c r="D172" t="s">
        <v>5</v>
      </c>
      <c r="G172" t="s">
        <v>5</v>
      </c>
      <c r="I172" t="s">
        <v>5</v>
      </c>
      <c r="J172" t="s">
        <v>5</v>
      </c>
      <c r="L172" t="s">
        <v>5</v>
      </c>
      <c r="M172" t="s">
        <v>5</v>
      </c>
      <c r="N172" t="s">
        <v>5</v>
      </c>
    </row>
    <row r="173" spans="1:14" x14ac:dyDescent="0.2">
      <c r="A173" t="s">
        <v>5</v>
      </c>
      <c r="B173" t="s">
        <v>5</v>
      </c>
      <c r="D173" t="s">
        <v>5</v>
      </c>
      <c r="G173" t="s">
        <v>5</v>
      </c>
      <c r="I173" t="s">
        <v>5</v>
      </c>
      <c r="J173" t="s">
        <v>5</v>
      </c>
      <c r="L173" t="s">
        <v>5</v>
      </c>
      <c r="M173" t="s">
        <v>5</v>
      </c>
      <c r="N173" t="s">
        <v>5</v>
      </c>
    </row>
    <row r="174" spans="1:14" x14ac:dyDescent="0.2">
      <c r="A174" t="s">
        <v>5</v>
      </c>
      <c r="B174" t="s">
        <v>5</v>
      </c>
      <c r="D174" t="s">
        <v>5</v>
      </c>
      <c r="G174" t="s">
        <v>5</v>
      </c>
      <c r="H174" t="s">
        <v>5</v>
      </c>
      <c r="I174" t="s">
        <v>5</v>
      </c>
      <c r="J174" t="s">
        <v>5</v>
      </c>
      <c r="L174" t="s">
        <v>5</v>
      </c>
      <c r="M174" t="s">
        <v>5</v>
      </c>
      <c r="N174" t="s">
        <v>5</v>
      </c>
    </row>
    <row r="175" spans="1:14" x14ac:dyDescent="0.2">
      <c r="A175" t="s">
        <v>5</v>
      </c>
      <c r="B175" t="s">
        <v>5</v>
      </c>
      <c r="G175" t="s">
        <v>5</v>
      </c>
      <c r="I175" t="s">
        <v>5</v>
      </c>
      <c r="J175" t="s">
        <v>5</v>
      </c>
      <c r="K175" t="s">
        <v>5</v>
      </c>
      <c r="N175" t="s">
        <v>5</v>
      </c>
    </row>
    <row r="176" spans="1:14" x14ac:dyDescent="0.2">
      <c r="A176" t="s">
        <v>5</v>
      </c>
      <c r="B176" t="s">
        <v>5</v>
      </c>
      <c r="G176" t="s">
        <v>5</v>
      </c>
      <c r="I176" t="s">
        <v>5</v>
      </c>
      <c r="J176" t="s">
        <v>5</v>
      </c>
      <c r="K176" t="s">
        <v>5</v>
      </c>
      <c r="N176" t="s">
        <v>5</v>
      </c>
    </row>
    <row r="177" spans="1:14" x14ac:dyDescent="0.2">
      <c r="A177" t="s">
        <v>5</v>
      </c>
      <c r="B177" t="s">
        <v>5</v>
      </c>
      <c r="G177" t="s">
        <v>5</v>
      </c>
      <c r="H177" t="s">
        <v>5</v>
      </c>
      <c r="I177" t="s">
        <v>5</v>
      </c>
      <c r="J177" t="s">
        <v>5</v>
      </c>
      <c r="K177" t="s">
        <v>5</v>
      </c>
      <c r="N177" t="s">
        <v>5</v>
      </c>
    </row>
    <row r="178" spans="1:14" x14ac:dyDescent="0.2">
      <c r="A178" t="s">
        <v>5</v>
      </c>
      <c r="B178" t="s">
        <v>5</v>
      </c>
      <c r="D178" t="s">
        <v>5</v>
      </c>
      <c r="G178" t="s">
        <v>5</v>
      </c>
      <c r="I178" t="s">
        <v>5</v>
      </c>
      <c r="J178" t="s">
        <v>5</v>
      </c>
      <c r="K178" t="s">
        <v>5</v>
      </c>
      <c r="L178" t="s">
        <v>5</v>
      </c>
      <c r="M178" t="s">
        <v>5</v>
      </c>
      <c r="N178" t="s">
        <v>5</v>
      </c>
    </row>
    <row r="179" spans="1:14" x14ac:dyDescent="0.2">
      <c r="A179" t="s">
        <v>5</v>
      </c>
      <c r="B179" t="s">
        <v>5</v>
      </c>
      <c r="D179" t="s">
        <v>5</v>
      </c>
      <c r="G179" t="s">
        <v>5</v>
      </c>
      <c r="I179" t="s">
        <v>5</v>
      </c>
      <c r="J179" t="s">
        <v>5</v>
      </c>
      <c r="K179" t="s">
        <v>5</v>
      </c>
      <c r="L179" t="s">
        <v>5</v>
      </c>
      <c r="M179" t="s">
        <v>5</v>
      </c>
      <c r="N179" t="s">
        <v>5</v>
      </c>
    </row>
    <row r="180" spans="1:14" x14ac:dyDescent="0.2">
      <c r="A180" t="s">
        <v>5</v>
      </c>
      <c r="B180" t="s">
        <v>5</v>
      </c>
      <c r="D180" t="s">
        <v>5</v>
      </c>
      <c r="G180" t="s">
        <v>5</v>
      </c>
      <c r="H180" t="s">
        <v>5</v>
      </c>
      <c r="I180" t="s">
        <v>5</v>
      </c>
      <c r="J180" t="s">
        <v>5</v>
      </c>
      <c r="K180" t="s">
        <v>5</v>
      </c>
      <c r="L180" t="s">
        <v>5</v>
      </c>
      <c r="M180" t="s">
        <v>5</v>
      </c>
      <c r="N180" t="s">
        <v>5</v>
      </c>
    </row>
    <row r="181" spans="1:14" x14ac:dyDescent="0.2">
      <c r="B181" t="s">
        <v>5</v>
      </c>
      <c r="E181" t="s">
        <v>5</v>
      </c>
      <c r="G181" t="s">
        <v>5</v>
      </c>
      <c r="I181" t="s">
        <v>5</v>
      </c>
      <c r="N181" t="s">
        <v>5</v>
      </c>
    </row>
    <row r="182" spans="1:14" x14ac:dyDescent="0.2">
      <c r="B182" t="s">
        <v>5</v>
      </c>
      <c r="E182" t="s">
        <v>5</v>
      </c>
      <c r="G182" t="s">
        <v>5</v>
      </c>
      <c r="I182" t="s">
        <v>5</v>
      </c>
      <c r="N182" t="s">
        <v>5</v>
      </c>
    </row>
    <row r="183" spans="1:14" x14ac:dyDescent="0.2">
      <c r="B183" t="s">
        <v>5</v>
      </c>
      <c r="E183" t="s">
        <v>5</v>
      </c>
      <c r="G183" t="s">
        <v>5</v>
      </c>
      <c r="H183" t="s">
        <v>5</v>
      </c>
      <c r="I183" t="s">
        <v>5</v>
      </c>
      <c r="N183" t="s">
        <v>5</v>
      </c>
    </row>
    <row r="184" spans="1:14" x14ac:dyDescent="0.2">
      <c r="B184" t="s">
        <v>5</v>
      </c>
      <c r="E184" t="s">
        <v>5</v>
      </c>
      <c r="G184" t="s">
        <v>5</v>
      </c>
      <c r="I184" t="s">
        <v>5</v>
      </c>
      <c r="N184" t="s">
        <v>5</v>
      </c>
    </row>
    <row r="185" spans="1:14" x14ac:dyDescent="0.2">
      <c r="B185" t="s">
        <v>5</v>
      </c>
      <c r="E185" t="s">
        <v>5</v>
      </c>
      <c r="G185" t="s">
        <v>5</v>
      </c>
      <c r="I185" t="s">
        <v>5</v>
      </c>
      <c r="N185" t="s">
        <v>5</v>
      </c>
    </row>
    <row r="186" spans="1:14" x14ac:dyDescent="0.2">
      <c r="B186" t="s">
        <v>5</v>
      </c>
      <c r="E186" t="s">
        <v>5</v>
      </c>
      <c r="G186" t="s">
        <v>5</v>
      </c>
      <c r="H186" t="s">
        <v>5</v>
      </c>
      <c r="I186" t="s">
        <v>5</v>
      </c>
      <c r="N186" t="s">
        <v>5</v>
      </c>
    </row>
    <row r="187" spans="1:14" x14ac:dyDescent="0.2">
      <c r="B187" t="s">
        <v>5</v>
      </c>
      <c r="E187" t="s">
        <v>5</v>
      </c>
      <c r="G187" t="s">
        <v>5</v>
      </c>
      <c r="I187" t="s">
        <v>5</v>
      </c>
      <c r="N187" t="s">
        <v>5</v>
      </c>
    </row>
    <row r="188" spans="1:14" x14ac:dyDescent="0.2">
      <c r="B188" t="s">
        <v>5</v>
      </c>
      <c r="E188" t="s">
        <v>5</v>
      </c>
      <c r="G188" t="s">
        <v>5</v>
      </c>
      <c r="I188" t="s">
        <v>5</v>
      </c>
      <c r="N188" t="s">
        <v>5</v>
      </c>
    </row>
    <row r="189" spans="1:14" x14ac:dyDescent="0.2">
      <c r="B189" t="s">
        <v>5</v>
      </c>
      <c r="E189" t="s">
        <v>5</v>
      </c>
      <c r="G189" t="s">
        <v>5</v>
      </c>
      <c r="H189" t="s">
        <v>5</v>
      </c>
      <c r="I189" t="s">
        <v>5</v>
      </c>
      <c r="N189" t="s">
        <v>5</v>
      </c>
    </row>
    <row r="190" spans="1:14" x14ac:dyDescent="0.2">
      <c r="B190" t="s">
        <v>5</v>
      </c>
      <c r="E190" t="s">
        <v>5</v>
      </c>
      <c r="G190" t="s">
        <v>5</v>
      </c>
      <c r="I190" t="s">
        <v>5</v>
      </c>
      <c r="M190" t="s">
        <v>5</v>
      </c>
    </row>
    <row r="191" spans="1:14" x14ac:dyDescent="0.2">
      <c r="B191" t="s">
        <v>5</v>
      </c>
      <c r="E191" t="s">
        <v>5</v>
      </c>
      <c r="G191" t="s">
        <v>5</v>
      </c>
      <c r="I191" t="s">
        <v>5</v>
      </c>
      <c r="M191" t="s">
        <v>5</v>
      </c>
    </row>
    <row r="192" spans="1:14" x14ac:dyDescent="0.2">
      <c r="B192" t="s">
        <v>5</v>
      </c>
      <c r="E192" t="s">
        <v>5</v>
      </c>
      <c r="G192" t="s">
        <v>5</v>
      </c>
      <c r="H192" t="s">
        <v>5</v>
      </c>
      <c r="I192" t="s">
        <v>5</v>
      </c>
      <c r="M192" t="s">
        <v>5</v>
      </c>
    </row>
    <row r="193" spans="2:14" x14ac:dyDescent="0.2">
      <c r="B193" t="s">
        <v>5</v>
      </c>
      <c r="E193" t="s">
        <v>5</v>
      </c>
      <c r="G193" t="s">
        <v>5</v>
      </c>
      <c r="I193" t="s">
        <v>5</v>
      </c>
      <c r="N193" t="s">
        <v>5</v>
      </c>
    </row>
    <row r="194" spans="2:14" x14ac:dyDescent="0.2">
      <c r="B194" t="s">
        <v>5</v>
      </c>
      <c r="E194" t="s">
        <v>5</v>
      </c>
      <c r="G194" t="s">
        <v>5</v>
      </c>
      <c r="I194" t="s">
        <v>5</v>
      </c>
      <c r="N194" t="s">
        <v>5</v>
      </c>
    </row>
    <row r="195" spans="2:14" x14ac:dyDescent="0.2">
      <c r="B195" t="s">
        <v>5</v>
      </c>
      <c r="E195" t="s">
        <v>5</v>
      </c>
      <c r="G195" t="s">
        <v>5</v>
      </c>
      <c r="H195" t="s">
        <v>5</v>
      </c>
      <c r="I195" t="s">
        <v>5</v>
      </c>
      <c r="N195" t="s">
        <v>5</v>
      </c>
    </row>
    <row r="196" spans="2:14" x14ac:dyDescent="0.2">
      <c r="D196" t="s">
        <v>5</v>
      </c>
      <c r="E196" t="s">
        <v>5</v>
      </c>
      <c r="G196" t="s">
        <v>5</v>
      </c>
      <c r="I196" t="s">
        <v>5</v>
      </c>
      <c r="L196" t="s">
        <v>5</v>
      </c>
      <c r="M196" t="s">
        <v>5</v>
      </c>
    </row>
    <row r="197" spans="2:14" x14ac:dyDescent="0.2">
      <c r="D197" t="s">
        <v>5</v>
      </c>
      <c r="E197" t="s">
        <v>5</v>
      </c>
      <c r="G197" t="s">
        <v>5</v>
      </c>
      <c r="I197" t="s">
        <v>5</v>
      </c>
      <c r="L197" t="s">
        <v>5</v>
      </c>
      <c r="M197" t="s">
        <v>5</v>
      </c>
    </row>
    <row r="198" spans="2:14" x14ac:dyDescent="0.2">
      <c r="D198" t="s">
        <v>5</v>
      </c>
      <c r="E198" t="s">
        <v>5</v>
      </c>
      <c r="G198" t="s">
        <v>5</v>
      </c>
      <c r="H198" t="s">
        <v>5</v>
      </c>
      <c r="I198" t="s">
        <v>5</v>
      </c>
      <c r="L198" t="s">
        <v>5</v>
      </c>
      <c r="M198" t="s">
        <v>5</v>
      </c>
    </row>
    <row r="199" spans="2:14" x14ac:dyDescent="0.2">
      <c r="B199" t="s">
        <v>5</v>
      </c>
      <c r="E199" t="s">
        <v>5</v>
      </c>
      <c r="G199" t="s">
        <v>5</v>
      </c>
      <c r="I199" t="s">
        <v>5</v>
      </c>
      <c r="J199" t="s">
        <v>5</v>
      </c>
      <c r="N199" t="s">
        <v>5</v>
      </c>
    </row>
    <row r="200" spans="2:14" x14ac:dyDescent="0.2">
      <c r="B200" t="s">
        <v>5</v>
      </c>
      <c r="E200" t="s">
        <v>5</v>
      </c>
      <c r="G200" t="s">
        <v>5</v>
      </c>
      <c r="I200" t="s">
        <v>5</v>
      </c>
      <c r="J200" t="s">
        <v>5</v>
      </c>
      <c r="N200" t="s">
        <v>5</v>
      </c>
    </row>
    <row r="201" spans="2:14" x14ac:dyDescent="0.2">
      <c r="B201" t="s">
        <v>5</v>
      </c>
      <c r="E201" t="s">
        <v>5</v>
      </c>
      <c r="G201" t="s">
        <v>5</v>
      </c>
      <c r="H201" t="s">
        <v>5</v>
      </c>
      <c r="I201" t="s">
        <v>5</v>
      </c>
      <c r="J201" t="s">
        <v>5</v>
      </c>
      <c r="N201" t="s">
        <v>5</v>
      </c>
    </row>
    <row r="202" spans="2:14" x14ac:dyDescent="0.2">
      <c r="B202" t="s">
        <v>5</v>
      </c>
      <c r="E202" t="s">
        <v>5</v>
      </c>
      <c r="G202" t="s">
        <v>5</v>
      </c>
      <c r="I202" t="s">
        <v>5</v>
      </c>
      <c r="J202" t="s">
        <v>5</v>
      </c>
      <c r="N202" t="s">
        <v>5</v>
      </c>
    </row>
    <row r="203" spans="2:14" x14ac:dyDescent="0.2">
      <c r="B203" t="s">
        <v>5</v>
      </c>
      <c r="E203" t="s">
        <v>5</v>
      </c>
      <c r="G203" t="s">
        <v>5</v>
      </c>
      <c r="I203" t="s">
        <v>5</v>
      </c>
      <c r="J203" t="s">
        <v>5</v>
      </c>
      <c r="N203" t="s">
        <v>5</v>
      </c>
    </row>
    <row r="204" spans="2:14" x14ac:dyDescent="0.2">
      <c r="B204" t="s">
        <v>5</v>
      </c>
      <c r="E204" t="s">
        <v>5</v>
      </c>
      <c r="G204" t="s">
        <v>5</v>
      </c>
      <c r="H204" t="s">
        <v>5</v>
      </c>
      <c r="I204" t="s">
        <v>5</v>
      </c>
      <c r="J204" t="s">
        <v>5</v>
      </c>
      <c r="N204" t="s">
        <v>5</v>
      </c>
    </row>
    <row r="205" spans="2:14" x14ac:dyDescent="0.2">
      <c r="B205" t="s">
        <v>5</v>
      </c>
      <c r="E205" t="s">
        <v>5</v>
      </c>
      <c r="G205" t="s">
        <v>5</v>
      </c>
      <c r="I205" t="s">
        <v>5</v>
      </c>
      <c r="J205" t="s">
        <v>5</v>
      </c>
      <c r="N205" t="s">
        <v>5</v>
      </c>
    </row>
    <row r="206" spans="2:14" x14ac:dyDescent="0.2">
      <c r="B206" t="s">
        <v>5</v>
      </c>
      <c r="E206" t="s">
        <v>5</v>
      </c>
      <c r="G206" t="s">
        <v>5</v>
      </c>
      <c r="I206" t="s">
        <v>5</v>
      </c>
      <c r="J206" t="s">
        <v>5</v>
      </c>
      <c r="N206" t="s">
        <v>5</v>
      </c>
    </row>
    <row r="207" spans="2:14" x14ac:dyDescent="0.2">
      <c r="B207" t="s">
        <v>5</v>
      </c>
      <c r="E207" t="s">
        <v>5</v>
      </c>
      <c r="G207" t="s">
        <v>5</v>
      </c>
      <c r="H207" t="s">
        <v>5</v>
      </c>
      <c r="I207" t="s">
        <v>5</v>
      </c>
      <c r="J207" t="s">
        <v>5</v>
      </c>
      <c r="N207" t="s">
        <v>5</v>
      </c>
    </row>
    <row r="208" spans="2:14" x14ac:dyDescent="0.2">
      <c r="B208" t="s">
        <v>5</v>
      </c>
      <c r="E208" t="s">
        <v>5</v>
      </c>
      <c r="G208" t="s">
        <v>5</v>
      </c>
      <c r="I208" t="s">
        <v>5</v>
      </c>
      <c r="J208" t="s">
        <v>5</v>
      </c>
      <c r="M208" t="s">
        <v>5</v>
      </c>
      <c r="N208" t="s">
        <v>5</v>
      </c>
    </row>
    <row r="209" spans="2:14" x14ac:dyDescent="0.2">
      <c r="B209" t="s">
        <v>5</v>
      </c>
      <c r="E209" t="s">
        <v>5</v>
      </c>
      <c r="G209" t="s">
        <v>5</v>
      </c>
      <c r="I209" t="s">
        <v>5</v>
      </c>
      <c r="J209" t="s">
        <v>5</v>
      </c>
      <c r="M209" t="s">
        <v>5</v>
      </c>
      <c r="N209" t="s">
        <v>5</v>
      </c>
    </row>
    <row r="210" spans="2:14" x14ac:dyDescent="0.2">
      <c r="B210" t="s">
        <v>5</v>
      </c>
      <c r="E210" t="s">
        <v>5</v>
      </c>
      <c r="G210" t="s">
        <v>5</v>
      </c>
      <c r="H210" t="s">
        <v>5</v>
      </c>
      <c r="I210" t="s">
        <v>5</v>
      </c>
      <c r="J210" t="s">
        <v>5</v>
      </c>
      <c r="M210" t="s">
        <v>5</v>
      </c>
      <c r="N210" t="s">
        <v>5</v>
      </c>
    </row>
    <row r="211" spans="2:14" x14ac:dyDescent="0.2">
      <c r="B211" t="s">
        <v>5</v>
      </c>
      <c r="E211" t="s">
        <v>5</v>
      </c>
      <c r="G211" t="s">
        <v>5</v>
      </c>
      <c r="I211" t="s">
        <v>5</v>
      </c>
      <c r="J211" t="s">
        <v>5</v>
      </c>
      <c r="N211" t="s">
        <v>5</v>
      </c>
    </row>
    <row r="212" spans="2:14" x14ac:dyDescent="0.2">
      <c r="B212" t="s">
        <v>5</v>
      </c>
      <c r="E212" t="s">
        <v>5</v>
      </c>
      <c r="G212" t="s">
        <v>5</v>
      </c>
      <c r="I212" t="s">
        <v>5</v>
      </c>
      <c r="J212" t="s">
        <v>5</v>
      </c>
      <c r="N212" t="s">
        <v>5</v>
      </c>
    </row>
    <row r="213" spans="2:14" x14ac:dyDescent="0.2">
      <c r="B213" t="s">
        <v>5</v>
      </c>
      <c r="E213" t="s">
        <v>5</v>
      </c>
      <c r="G213" t="s">
        <v>5</v>
      </c>
      <c r="H213" t="s">
        <v>5</v>
      </c>
      <c r="I213" t="s">
        <v>5</v>
      </c>
      <c r="J213" t="s">
        <v>5</v>
      </c>
      <c r="N213" t="s">
        <v>5</v>
      </c>
    </row>
    <row r="214" spans="2:14" x14ac:dyDescent="0.2">
      <c r="D214" t="s">
        <v>5</v>
      </c>
      <c r="E214" t="s">
        <v>5</v>
      </c>
      <c r="G214" t="s">
        <v>5</v>
      </c>
      <c r="I214" t="s">
        <v>5</v>
      </c>
      <c r="J214" t="s">
        <v>5</v>
      </c>
      <c r="M214" t="s">
        <v>5</v>
      </c>
      <c r="N214" t="s">
        <v>5</v>
      </c>
    </row>
    <row r="215" spans="2:14" x14ac:dyDescent="0.2">
      <c r="D215" t="s">
        <v>5</v>
      </c>
      <c r="E215" t="s">
        <v>5</v>
      </c>
      <c r="G215" t="s">
        <v>5</v>
      </c>
      <c r="I215" t="s">
        <v>5</v>
      </c>
      <c r="J215" t="s">
        <v>5</v>
      </c>
      <c r="M215" t="s">
        <v>5</v>
      </c>
      <c r="N215" t="s">
        <v>5</v>
      </c>
    </row>
    <row r="216" spans="2:14" x14ac:dyDescent="0.2">
      <c r="D216" t="s">
        <v>5</v>
      </c>
      <c r="E216" t="s">
        <v>5</v>
      </c>
      <c r="G216" t="s">
        <v>5</v>
      </c>
      <c r="H216" t="s">
        <v>5</v>
      </c>
      <c r="I216" t="s">
        <v>5</v>
      </c>
      <c r="J216" t="s">
        <v>5</v>
      </c>
      <c r="M216" t="s">
        <v>5</v>
      </c>
      <c r="N216" t="s">
        <v>5</v>
      </c>
    </row>
    <row r="217" spans="2:14" x14ac:dyDescent="0.2">
      <c r="B217" t="s">
        <v>5</v>
      </c>
      <c r="E217" t="s">
        <v>5</v>
      </c>
      <c r="G217" t="s">
        <v>5</v>
      </c>
      <c r="I217" t="s">
        <v>5</v>
      </c>
      <c r="N217" t="s">
        <v>5</v>
      </c>
    </row>
    <row r="218" spans="2:14" x14ac:dyDescent="0.2">
      <c r="B218" t="s">
        <v>5</v>
      </c>
      <c r="E218" t="s">
        <v>5</v>
      </c>
      <c r="G218" t="s">
        <v>5</v>
      </c>
      <c r="I218" t="s">
        <v>5</v>
      </c>
      <c r="N218" t="s">
        <v>5</v>
      </c>
    </row>
    <row r="219" spans="2:14" x14ac:dyDescent="0.2">
      <c r="B219" t="s">
        <v>5</v>
      </c>
      <c r="E219" t="s">
        <v>5</v>
      </c>
      <c r="G219" t="s">
        <v>5</v>
      </c>
      <c r="H219" t="s">
        <v>5</v>
      </c>
      <c r="I219" t="s">
        <v>5</v>
      </c>
      <c r="N219" t="s">
        <v>5</v>
      </c>
    </row>
    <row r="220" spans="2:14" x14ac:dyDescent="0.2">
      <c r="B220" t="s">
        <v>5</v>
      </c>
      <c r="E220" t="s">
        <v>5</v>
      </c>
      <c r="G220" t="s">
        <v>5</v>
      </c>
      <c r="I220" t="s">
        <v>5</v>
      </c>
      <c r="N220" t="s">
        <v>5</v>
      </c>
    </row>
    <row r="221" spans="2:14" x14ac:dyDescent="0.2">
      <c r="B221" t="s">
        <v>5</v>
      </c>
      <c r="E221" t="s">
        <v>5</v>
      </c>
      <c r="G221" t="s">
        <v>5</v>
      </c>
      <c r="I221" t="s">
        <v>5</v>
      </c>
      <c r="N221" t="s">
        <v>5</v>
      </c>
    </row>
    <row r="222" spans="2:14" x14ac:dyDescent="0.2">
      <c r="B222" t="s">
        <v>5</v>
      </c>
      <c r="E222" t="s">
        <v>5</v>
      </c>
      <c r="G222" t="s">
        <v>5</v>
      </c>
      <c r="H222" t="s">
        <v>5</v>
      </c>
      <c r="I222" t="s">
        <v>5</v>
      </c>
      <c r="N222" t="s">
        <v>5</v>
      </c>
    </row>
    <row r="223" spans="2:14" x14ac:dyDescent="0.2">
      <c r="B223" t="s">
        <v>5</v>
      </c>
      <c r="E223" t="s">
        <v>5</v>
      </c>
      <c r="G223" t="s">
        <v>5</v>
      </c>
      <c r="I223" t="s">
        <v>5</v>
      </c>
      <c r="N223" t="s">
        <v>5</v>
      </c>
    </row>
    <row r="224" spans="2:14" x14ac:dyDescent="0.2">
      <c r="B224" t="s">
        <v>5</v>
      </c>
      <c r="E224" t="s">
        <v>5</v>
      </c>
      <c r="G224" t="s">
        <v>5</v>
      </c>
      <c r="I224" t="s">
        <v>5</v>
      </c>
      <c r="N224" t="s">
        <v>5</v>
      </c>
    </row>
    <row r="225" spans="2:14" x14ac:dyDescent="0.2">
      <c r="B225" t="s">
        <v>5</v>
      </c>
      <c r="E225" t="s">
        <v>5</v>
      </c>
      <c r="G225" t="s">
        <v>5</v>
      </c>
      <c r="H225" t="s">
        <v>5</v>
      </c>
      <c r="I225" t="s">
        <v>5</v>
      </c>
      <c r="N225" t="s">
        <v>5</v>
      </c>
    </row>
    <row r="226" spans="2:14" x14ac:dyDescent="0.2">
      <c r="B226" t="s">
        <v>5</v>
      </c>
      <c r="E226" t="s">
        <v>5</v>
      </c>
      <c r="G226" t="s">
        <v>5</v>
      </c>
      <c r="I226" t="s">
        <v>5</v>
      </c>
      <c r="M226" t="s">
        <v>5</v>
      </c>
    </row>
    <row r="227" spans="2:14" x14ac:dyDescent="0.2">
      <c r="B227" t="s">
        <v>5</v>
      </c>
      <c r="E227" t="s">
        <v>5</v>
      </c>
      <c r="G227" t="s">
        <v>5</v>
      </c>
      <c r="I227" t="s">
        <v>5</v>
      </c>
      <c r="M227" t="s">
        <v>5</v>
      </c>
    </row>
    <row r="228" spans="2:14" x14ac:dyDescent="0.2">
      <c r="B228" t="s">
        <v>5</v>
      </c>
      <c r="E228" t="s">
        <v>5</v>
      </c>
      <c r="G228" t="s">
        <v>5</v>
      </c>
      <c r="H228" t="s">
        <v>5</v>
      </c>
      <c r="I228" t="s">
        <v>5</v>
      </c>
      <c r="M228" t="s">
        <v>5</v>
      </c>
    </row>
    <row r="229" spans="2:14" x14ac:dyDescent="0.2">
      <c r="B229" t="s">
        <v>5</v>
      </c>
      <c r="E229" t="s">
        <v>5</v>
      </c>
      <c r="G229" t="s">
        <v>5</v>
      </c>
      <c r="I229" t="s">
        <v>5</v>
      </c>
      <c r="N229" t="s">
        <v>5</v>
      </c>
    </row>
    <row r="230" spans="2:14" x14ac:dyDescent="0.2">
      <c r="B230" t="s">
        <v>5</v>
      </c>
      <c r="E230" t="s">
        <v>5</v>
      </c>
      <c r="G230" t="s">
        <v>5</v>
      </c>
      <c r="I230" t="s">
        <v>5</v>
      </c>
      <c r="N230" t="s">
        <v>5</v>
      </c>
    </row>
    <row r="231" spans="2:14" x14ac:dyDescent="0.2">
      <c r="B231" t="s">
        <v>5</v>
      </c>
      <c r="E231" t="s">
        <v>5</v>
      </c>
      <c r="G231" t="s">
        <v>5</v>
      </c>
      <c r="H231" t="s">
        <v>5</v>
      </c>
      <c r="I231" t="s">
        <v>5</v>
      </c>
      <c r="N231" t="s">
        <v>5</v>
      </c>
    </row>
    <row r="232" spans="2:14" x14ac:dyDescent="0.2">
      <c r="E232" t="s">
        <v>5</v>
      </c>
      <c r="G232" t="s">
        <v>5</v>
      </c>
      <c r="I232" t="s">
        <v>5</v>
      </c>
      <c r="L232" t="s">
        <v>5</v>
      </c>
      <c r="M232" t="s">
        <v>5</v>
      </c>
    </row>
    <row r="233" spans="2:14" x14ac:dyDescent="0.2">
      <c r="E233" t="s">
        <v>5</v>
      </c>
      <c r="G233" t="s">
        <v>5</v>
      </c>
      <c r="I233" t="s">
        <v>5</v>
      </c>
      <c r="L233" t="s">
        <v>5</v>
      </c>
      <c r="M233" t="s">
        <v>5</v>
      </c>
    </row>
    <row r="234" spans="2:14" x14ac:dyDescent="0.2">
      <c r="E234" t="s">
        <v>5</v>
      </c>
      <c r="G234" t="s">
        <v>5</v>
      </c>
      <c r="H234" t="s">
        <v>5</v>
      </c>
      <c r="I234" t="s">
        <v>5</v>
      </c>
      <c r="L234" t="s">
        <v>5</v>
      </c>
      <c r="M234" t="s">
        <v>5</v>
      </c>
    </row>
    <row r="235" spans="2:14" x14ac:dyDescent="0.2">
      <c r="B235" t="s">
        <v>5</v>
      </c>
      <c r="E235" t="s">
        <v>5</v>
      </c>
      <c r="G235" t="s">
        <v>5</v>
      </c>
      <c r="I235" t="s">
        <v>5</v>
      </c>
      <c r="J235" t="s">
        <v>5</v>
      </c>
      <c r="N235" t="s">
        <v>5</v>
      </c>
    </row>
    <row r="236" spans="2:14" x14ac:dyDescent="0.2">
      <c r="B236" t="s">
        <v>5</v>
      </c>
      <c r="E236" t="s">
        <v>5</v>
      </c>
      <c r="G236" t="s">
        <v>5</v>
      </c>
      <c r="I236" t="s">
        <v>5</v>
      </c>
      <c r="J236" t="s">
        <v>5</v>
      </c>
      <c r="N236" t="s">
        <v>5</v>
      </c>
    </row>
    <row r="237" spans="2:14" x14ac:dyDescent="0.2">
      <c r="B237" t="s">
        <v>5</v>
      </c>
      <c r="E237" t="s">
        <v>5</v>
      </c>
      <c r="G237" t="s">
        <v>5</v>
      </c>
      <c r="H237" t="s">
        <v>5</v>
      </c>
      <c r="I237" t="s">
        <v>5</v>
      </c>
      <c r="J237" t="s">
        <v>5</v>
      </c>
      <c r="N237" t="s">
        <v>5</v>
      </c>
    </row>
    <row r="238" spans="2:14" x14ac:dyDescent="0.2">
      <c r="B238" t="s">
        <v>5</v>
      </c>
      <c r="E238" t="s">
        <v>5</v>
      </c>
      <c r="G238" t="s">
        <v>5</v>
      </c>
      <c r="I238" t="s">
        <v>5</v>
      </c>
      <c r="J238" t="s">
        <v>5</v>
      </c>
      <c r="N238" t="s">
        <v>5</v>
      </c>
    </row>
    <row r="239" spans="2:14" x14ac:dyDescent="0.2">
      <c r="B239" t="s">
        <v>5</v>
      </c>
      <c r="E239" t="s">
        <v>5</v>
      </c>
      <c r="G239" t="s">
        <v>5</v>
      </c>
      <c r="I239" t="s">
        <v>5</v>
      </c>
      <c r="J239" t="s">
        <v>5</v>
      </c>
      <c r="N239" t="s">
        <v>5</v>
      </c>
    </row>
    <row r="240" spans="2:14" x14ac:dyDescent="0.2">
      <c r="B240" t="s">
        <v>5</v>
      </c>
      <c r="E240" t="s">
        <v>5</v>
      </c>
      <c r="G240" t="s">
        <v>5</v>
      </c>
      <c r="H240" t="s">
        <v>5</v>
      </c>
      <c r="I240" t="s">
        <v>5</v>
      </c>
      <c r="J240" t="s">
        <v>5</v>
      </c>
      <c r="N240" t="s">
        <v>5</v>
      </c>
    </row>
    <row r="241" spans="2:14" x14ac:dyDescent="0.2">
      <c r="B241" t="s">
        <v>5</v>
      </c>
      <c r="E241" t="s">
        <v>5</v>
      </c>
      <c r="G241" t="s">
        <v>5</v>
      </c>
      <c r="I241" t="s">
        <v>5</v>
      </c>
      <c r="J241" t="s">
        <v>5</v>
      </c>
      <c r="N241" t="s">
        <v>5</v>
      </c>
    </row>
    <row r="242" spans="2:14" x14ac:dyDescent="0.2">
      <c r="B242" t="s">
        <v>5</v>
      </c>
      <c r="E242" t="s">
        <v>5</v>
      </c>
      <c r="G242" t="s">
        <v>5</v>
      </c>
      <c r="I242" t="s">
        <v>5</v>
      </c>
      <c r="J242" t="s">
        <v>5</v>
      </c>
      <c r="N242" t="s">
        <v>5</v>
      </c>
    </row>
    <row r="243" spans="2:14" x14ac:dyDescent="0.2">
      <c r="B243" t="s">
        <v>5</v>
      </c>
      <c r="E243" t="s">
        <v>5</v>
      </c>
      <c r="G243" t="s">
        <v>5</v>
      </c>
      <c r="H243" t="s">
        <v>5</v>
      </c>
      <c r="I243" t="s">
        <v>5</v>
      </c>
      <c r="J243" t="s">
        <v>5</v>
      </c>
      <c r="N243" t="s">
        <v>5</v>
      </c>
    </row>
    <row r="244" spans="2:14" x14ac:dyDescent="0.2">
      <c r="B244" t="s">
        <v>5</v>
      </c>
      <c r="E244" t="s">
        <v>5</v>
      </c>
      <c r="G244" t="s">
        <v>5</v>
      </c>
      <c r="I244" t="s">
        <v>5</v>
      </c>
      <c r="J244" t="s">
        <v>5</v>
      </c>
      <c r="M244" t="s">
        <v>5</v>
      </c>
      <c r="N244" t="s">
        <v>5</v>
      </c>
    </row>
    <row r="245" spans="2:14" x14ac:dyDescent="0.2">
      <c r="B245" t="s">
        <v>5</v>
      </c>
      <c r="E245" t="s">
        <v>5</v>
      </c>
      <c r="G245" t="s">
        <v>5</v>
      </c>
      <c r="I245" t="s">
        <v>5</v>
      </c>
      <c r="J245" t="s">
        <v>5</v>
      </c>
      <c r="M245" t="s">
        <v>5</v>
      </c>
      <c r="N245" t="s">
        <v>5</v>
      </c>
    </row>
    <row r="246" spans="2:14" x14ac:dyDescent="0.2">
      <c r="B246" t="s">
        <v>5</v>
      </c>
      <c r="E246" t="s">
        <v>5</v>
      </c>
      <c r="G246" t="s">
        <v>5</v>
      </c>
      <c r="H246" t="s">
        <v>5</v>
      </c>
      <c r="I246" t="s">
        <v>5</v>
      </c>
      <c r="J246" t="s">
        <v>5</v>
      </c>
      <c r="M246" t="s">
        <v>5</v>
      </c>
      <c r="N246" t="s">
        <v>5</v>
      </c>
    </row>
    <row r="247" spans="2:14" x14ac:dyDescent="0.2">
      <c r="B247" t="s">
        <v>5</v>
      </c>
      <c r="E247" t="s">
        <v>5</v>
      </c>
      <c r="G247" t="s">
        <v>5</v>
      </c>
      <c r="I247" t="s">
        <v>5</v>
      </c>
      <c r="J247" t="s">
        <v>5</v>
      </c>
      <c r="N247" t="s">
        <v>5</v>
      </c>
    </row>
    <row r="248" spans="2:14" x14ac:dyDescent="0.2">
      <c r="B248" t="s">
        <v>5</v>
      </c>
      <c r="E248" t="s">
        <v>5</v>
      </c>
      <c r="G248" t="s">
        <v>5</v>
      </c>
      <c r="I248" t="s">
        <v>5</v>
      </c>
      <c r="J248" t="s">
        <v>5</v>
      </c>
      <c r="N248" t="s">
        <v>5</v>
      </c>
    </row>
    <row r="249" spans="2:14" x14ac:dyDescent="0.2">
      <c r="B249" t="s">
        <v>5</v>
      </c>
      <c r="E249" t="s">
        <v>5</v>
      </c>
      <c r="G249" t="s">
        <v>5</v>
      </c>
      <c r="H249" t="s">
        <v>5</v>
      </c>
      <c r="I249" t="s">
        <v>5</v>
      </c>
      <c r="J249" t="s">
        <v>5</v>
      </c>
      <c r="N249" t="s">
        <v>5</v>
      </c>
    </row>
    <row r="250" spans="2:14" x14ac:dyDescent="0.2">
      <c r="E250" t="s">
        <v>5</v>
      </c>
      <c r="G250" t="s">
        <v>5</v>
      </c>
      <c r="I250" t="s">
        <v>5</v>
      </c>
      <c r="J250" t="s">
        <v>5</v>
      </c>
      <c r="M250" t="s">
        <v>5</v>
      </c>
      <c r="N250" t="s">
        <v>5</v>
      </c>
    </row>
    <row r="251" spans="2:14" x14ac:dyDescent="0.2">
      <c r="E251" t="s">
        <v>5</v>
      </c>
      <c r="G251" t="s">
        <v>5</v>
      </c>
      <c r="I251" t="s">
        <v>5</v>
      </c>
      <c r="J251" t="s">
        <v>5</v>
      </c>
      <c r="M251" t="s">
        <v>5</v>
      </c>
      <c r="N251" t="s">
        <v>5</v>
      </c>
    </row>
    <row r="252" spans="2:14" x14ac:dyDescent="0.2">
      <c r="E252" t="s">
        <v>5</v>
      </c>
      <c r="G252" t="s">
        <v>5</v>
      </c>
      <c r="H252" t="s">
        <v>5</v>
      </c>
      <c r="I252" t="s">
        <v>5</v>
      </c>
      <c r="J252" t="s">
        <v>5</v>
      </c>
      <c r="M252" t="s">
        <v>5</v>
      </c>
      <c r="N252" t="s">
        <v>5</v>
      </c>
    </row>
    <row r="253" spans="2:14" x14ac:dyDescent="0.2">
      <c r="B253" t="s">
        <v>5</v>
      </c>
      <c r="E253" t="s">
        <v>5</v>
      </c>
      <c r="G253" t="s">
        <v>5</v>
      </c>
      <c r="I253" t="s">
        <v>5</v>
      </c>
      <c r="N253" t="s">
        <v>5</v>
      </c>
    </row>
    <row r="254" spans="2:14" x14ac:dyDescent="0.2">
      <c r="B254" t="s">
        <v>5</v>
      </c>
      <c r="E254" t="s">
        <v>5</v>
      </c>
      <c r="G254" t="s">
        <v>5</v>
      </c>
      <c r="I254" t="s">
        <v>5</v>
      </c>
      <c r="N254" t="s">
        <v>5</v>
      </c>
    </row>
    <row r="255" spans="2:14" x14ac:dyDescent="0.2">
      <c r="B255" t="s">
        <v>5</v>
      </c>
      <c r="E255" t="s">
        <v>5</v>
      </c>
      <c r="G255" t="s">
        <v>5</v>
      </c>
      <c r="H255" t="s">
        <v>5</v>
      </c>
      <c r="I255" t="s">
        <v>5</v>
      </c>
      <c r="N255" t="s">
        <v>5</v>
      </c>
    </row>
    <row r="256" spans="2:14" x14ac:dyDescent="0.2">
      <c r="B256" t="s">
        <v>5</v>
      </c>
      <c r="E256" t="s">
        <v>5</v>
      </c>
      <c r="G256" t="s">
        <v>5</v>
      </c>
      <c r="I256" t="s">
        <v>5</v>
      </c>
      <c r="N256" t="s">
        <v>5</v>
      </c>
    </row>
    <row r="257" spans="2:14" x14ac:dyDescent="0.2">
      <c r="B257" t="s">
        <v>5</v>
      </c>
      <c r="E257" t="s">
        <v>5</v>
      </c>
      <c r="G257" t="s">
        <v>5</v>
      </c>
      <c r="I257" t="s">
        <v>5</v>
      </c>
      <c r="N257" t="s">
        <v>5</v>
      </c>
    </row>
    <row r="258" spans="2:14" x14ac:dyDescent="0.2">
      <c r="B258" t="s">
        <v>5</v>
      </c>
      <c r="E258" t="s">
        <v>5</v>
      </c>
      <c r="G258" t="s">
        <v>5</v>
      </c>
      <c r="H258" t="s">
        <v>5</v>
      </c>
      <c r="I258" t="s">
        <v>5</v>
      </c>
      <c r="N258" t="s">
        <v>5</v>
      </c>
    </row>
    <row r="259" spans="2:14" x14ac:dyDescent="0.2">
      <c r="B259" t="s">
        <v>5</v>
      </c>
      <c r="E259" t="s">
        <v>5</v>
      </c>
      <c r="G259" t="s">
        <v>5</v>
      </c>
      <c r="I259" t="s">
        <v>5</v>
      </c>
      <c r="N259" t="s">
        <v>5</v>
      </c>
    </row>
    <row r="260" spans="2:14" x14ac:dyDescent="0.2">
      <c r="B260" t="s">
        <v>5</v>
      </c>
      <c r="E260" t="s">
        <v>5</v>
      </c>
      <c r="G260" t="s">
        <v>5</v>
      </c>
      <c r="I260" t="s">
        <v>5</v>
      </c>
      <c r="N260" t="s">
        <v>5</v>
      </c>
    </row>
    <row r="261" spans="2:14" x14ac:dyDescent="0.2">
      <c r="B261" t="s">
        <v>5</v>
      </c>
      <c r="E261" t="s">
        <v>5</v>
      </c>
      <c r="G261" t="s">
        <v>5</v>
      </c>
      <c r="H261" t="s">
        <v>5</v>
      </c>
      <c r="I261" t="s">
        <v>5</v>
      </c>
      <c r="N261" t="s">
        <v>5</v>
      </c>
    </row>
    <row r="262" spans="2:14" x14ac:dyDescent="0.2">
      <c r="B262" t="s">
        <v>5</v>
      </c>
      <c r="E262" t="s">
        <v>5</v>
      </c>
      <c r="G262" t="s">
        <v>5</v>
      </c>
      <c r="I262" t="s">
        <v>5</v>
      </c>
      <c r="M262" t="s">
        <v>5</v>
      </c>
    </row>
    <row r="263" spans="2:14" x14ac:dyDescent="0.2">
      <c r="B263" t="s">
        <v>5</v>
      </c>
      <c r="E263" t="s">
        <v>5</v>
      </c>
      <c r="G263" t="s">
        <v>5</v>
      </c>
      <c r="I263" t="s">
        <v>5</v>
      </c>
      <c r="M263" t="s">
        <v>5</v>
      </c>
    </row>
    <row r="264" spans="2:14" x14ac:dyDescent="0.2">
      <c r="B264" t="s">
        <v>5</v>
      </c>
      <c r="E264" t="s">
        <v>5</v>
      </c>
      <c r="G264" t="s">
        <v>5</v>
      </c>
      <c r="H264" t="s">
        <v>5</v>
      </c>
      <c r="I264" t="s">
        <v>5</v>
      </c>
      <c r="M264" t="s">
        <v>5</v>
      </c>
    </row>
    <row r="265" spans="2:14" x14ac:dyDescent="0.2">
      <c r="B265" t="s">
        <v>5</v>
      </c>
      <c r="E265" t="s">
        <v>5</v>
      </c>
      <c r="G265" t="s">
        <v>5</v>
      </c>
      <c r="I265" t="s">
        <v>5</v>
      </c>
      <c r="N265" t="s">
        <v>5</v>
      </c>
    </row>
    <row r="266" spans="2:14" x14ac:dyDescent="0.2">
      <c r="B266" t="s">
        <v>5</v>
      </c>
      <c r="E266" t="s">
        <v>5</v>
      </c>
      <c r="G266" t="s">
        <v>5</v>
      </c>
      <c r="I266" t="s">
        <v>5</v>
      </c>
      <c r="N266" t="s">
        <v>5</v>
      </c>
    </row>
    <row r="267" spans="2:14" x14ac:dyDescent="0.2">
      <c r="B267" t="s">
        <v>5</v>
      </c>
      <c r="E267" t="s">
        <v>5</v>
      </c>
      <c r="G267" t="s">
        <v>5</v>
      </c>
      <c r="H267" t="s">
        <v>5</v>
      </c>
      <c r="I267" t="s">
        <v>5</v>
      </c>
      <c r="N267" t="s">
        <v>5</v>
      </c>
    </row>
    <row r="268" spans="2:14" x14ac:dyDescent="0.2">
      <c r="E268" t="s">
        <v>5</v>
      </c>
      <c r="G268" t="s">
        <v>5</v>
      </c>
      <c r="I268" t="s">
        <v>5</v>
      </c>
      <c r="L268" t="s">
        <v>5</v>
      </c>
      <c r="M268" t="s">
        <v>5</v>
      </c>
    </row>
    <row r="269" spans="2:14" x14ac:dyDescent="0.2">
      <c r="E269" t="s">
        <v>5</v>
      </c>
      <c r="G269" t="s">
        <v>5</v>
      </c>
      <c r="I269" t="s">
        <v>5</v>
      </c>
      <c r="L269" t="s">
        <v>5</v>
      </c>
      <c r="M269" t="s">
        <v>5</v>
      </c>
    </row>
    <row r="270" spans="2:14" x14ac:dyDescent="0.2">
      <c r="E270" t="s">
        <v>5</v>
      </c>
      <c r="G270" t="s">
        <v>5</v>
      </c>
      <c r="H270" t="s">
        <v>5</v>
      </c>
      <c r="I270" t="s">
        <v>5</v>
      </c>
      <c r="L270" t="s">
        <v>5</v>
      </c>
      <c r="M270" t="s">
        <v>5</v>
      </c>
    </row>
    <row r="271" spans="2:14" x14ac:dyDescent="0.2">
      <c r="B271" t="s">
        <v>5</v>
      </c>
      <c r="E271" t="s">
        <v>5</v>
      </c>
      <c r="G271" t="s">
        <v>5</v>
      </c>
      <c r="I271" t="s">
        <v>5</v>
      </c>
      <c r="J271" t="s">
        <v>5</v>
      </c>
      <c r="N271" t="s">
        <v>5</v>
      </c>
    </row>
    <row r="272" spans="2:14" x14ac:dyDescent="0.2">
      <c r="B272" t="s">
        <v>5</v>
      </c>
      <c r="E272" t="s">
        <v>5</v>
      </c>
      <c r="G272" t="s">
        <v>5</v>
      </c>
      <c r="I272" t="s">
        <v>5</v>
      </c>
      <c r="J272" t="s">
        <v>5</v>
      </c>
      <c r="N272" t="s">
        <v>5</v>
      </c>
    </row>
    <row r="273" spans="2:14" x14ac:dyDescent="0.2">
      <c r="B273" t="s">
        <v>5</v>
      </c>
      <c r="E273" t="s">
        <v>5</v>
      </c>
      <c r="G273" t="s">
        <v>5</v>
      </c>
      <c r="H273" t="s">
        <v>5</v>
      </c>
      <c r="I273" t="s">
        <v>5</v>
      </c>
      <c r="J273" t="s">
        <v>5</v>
      </c>
      <c r="N273" t="s">
        <v>5</v>
      </c>
    </row>
    <row r="274" spans="2:14" x14ac:dyDescent="0.2">
      <c r="B274" t="s">
        <v>5</v>
      </c>
      <c r="E274" t="s">
        <v>5</v>
      </c>
      <c r="G274" t="s">
        <v>5</v>
      </c>
      <c r="I274" t="s">
        <v>5</v>
      </c>
      <c r="J274" t="s">
        <v>5</v>
      </c>
      <c r="N274" t="s">
        <v>5</v>
      </c>
    </row>
    <row r="275" spans="2:14" x14ac:dyDescent="0.2">
      <c r="B275" t="s">
        <v>5</v>
      </c>
      <c r="E275" t="s">
        <v>5</v>
      </c>
      <c r="G275" t="s">
        <v>5</v>
      </c>
      <c r="I275" t="s">
        <v>5</v>
      </c>
      <c r="J275" t="s">
        <v>5</v>
      </c>
      <c r="N275" t="s">
        <v>5</v>
      </c>
    </row>
    <row r="276" spans="2:14" x14ac:dyDescent="0.2">
      <c r="B276" t="s">
        <v>5</v>
      </c>
      <c r="E276" t="s">
        <v>5</v>
      </c>
      <c r="G276" t="s">
        <v>5</v>
      </c>
      <c r="H276" t="s">
        <v>5</v>
      </c>
      <c r="I276" t="s">
        <v>5</v>
      </c>
      <c r="J276" t="s">
        <v>5</v>
      </c>
      <c r="N276" t="s">
        <v>5</v>
      </c>
    </row>
    <row r="277" spans="2:14" x14ac:dyDescent="0.2">
      <c r="B277" t="s">
        <v>5</v>
      </c>
      <c r="E277" t="s">
        <v>5</v>
      </c>
      <c r="G277" t="s">
        <v>5</v>
      </c>
      <c r="I277" t="s">
        <v>5</v>
      </c>
      <c r="J277" t="s">
        <v>5</v>
      </c>
      <c r="N277" t="s">
        <v>5</v>
      </c>
    </row>
    <row r="278" spans="2:14" x14ac:dyDescent="0.2">
      <c r="B278" t="s">
        <v>5</v>
      </c>
      <c r="E278" t="s">
        <v>5</v>
      </c>
      <c r="G278" t="s">
        <v>5</v>
      </c>
      <c r="I278" t="s">
        <v>5</v>
      </c>
      <c r="J278" t="s">
        <v>5</v>
      </c>
      <c r="N278" t="s">
        <v>5</v>
      </c>
    </row>
    <row r="279" spans="2:14" x14ac:dyDescent="0.2">
      <c r="B279" t="s">
        <v>5</v>
      </c>
      <c r="E279" t="s">
        <v>5</v>
      </c>
      <c r="G279" t="s">
        <v>5</v>
      </c>
      <c r="H279" t="s">
        <v>5</v>
      </c>
      <c r="I279" t="s">
        <v>5</v>
      </c>
      <c r="J279" t="s">
        <v>5</v>
      </c>
      <c r="N279" t="s">
        <v>5</v>
      </c>
    </row>
    <row r="280" spans="2:14" x14ac:dyDescent="0.2">
      <c r="B280" t="s">
        <v>5</v>
      </c>
      <c r="E280" t="s">
        <v>5</v>
      </c>
      <c r="G280" t="s">
        <v>5</v>
      </c>
      <c r="I280" t="s">
        <v>5</v>
      </c>
      <c r="J280" t="s">
        <v>5</v>
      </c>
      <c r="M280" t="s">
        <v>5</v>
      </c>
      <c r="N280" t="s">
        <v>5</v>
      </c>
    </row>
    <row r="281" spans="2:14" x14ac:dyDescent="0.2">
      <c r="B281" t="s">
        <v>5</v>
      </c>
      <c r="E281" t="s">
        <v>5</v>
      </c>
      <c r="G281" t="s">
        <v>5</v>
      </c>
      <c r="I281" t="s">
        <v>5</v>
      </c>
      <c r="J281" t="s">
        <v>5</v>
      </c>
      <c r="M281" t="s">
        <v>5</v>
      </c>
      <c r="N281" t="s">
        <v>5</v>
      </c>
    </row>
    <row r="282" spans="2:14" x14ac:dyDescent="0.2">
      <c r="B282" t="s">
        <v>5</v>
      </c>
      <c r="E282" t="s">
        <v>5</v>
      </c>
      <c r="G282" t="s">
        <v>5</v>
      </c>
      <c r="H282" t="s">
        <v>5</v>
      </c>
      <c r="I282" t="s">
        <v>5</v>
      </c>
      <c r="J282" t="s">
        <v>5</v>
      </c>
      <c r="M282" t="s">
        <v>5</v>
      </c>
      <c r="N282" t="s">
        <v>5</v>
      </c>
    </row>
    <row r="283" spans="2:14" x14ac:dyDescent="0.2">
      <c r="B283" t="s">
        <v>5</v>
      </c>
      <c r="E283" t="s">
        <v>5</v>
      </c>
      <c r="G283" t="s">
        <v>5</v>
      </c>
      <c r="I283" t="s">
        <v>5</v>
      </c>
      <c r="J283" t="s">
        <v>5</v>
      </c>
      <c r="N283" t="s">
        <v>5</v>
      </c>
    </row>
    <row r="284" spans="2:14" x14ac:dyDescent="0.2">
      <c r="B284" t="s">
        <v>5</v>
      </c>
      <c r="E284" t="s">
        <v>5</v>
      </c>
      <c r="G284" t="s">
        <v>5</v>
      </c>
      <c r="I284" t="s">
        <v>5</v>
      </c>
      <c r="J284" t="s">
        <v>5</v>
      </c>
      <c r="N284" t="s">
        <v>5</v>
      </c>
    </row>
    <row r="285" spans="2:14" x14ac:dyDescent="0.2">
      <c r="B285" t="s">
        <v>5</v>
      </c>
      <c r="E285" t="s">
        <v>5</v>
      </c>
      <c r="G285" t="s">
        <v>5</v>
      </c>
      <c r="H285" t="s">
        <v>5</v>
      </c>
      <c r="I285" t="s">
        <v>5</v>
      </c>
      <c r="J285" t="s">
        <v>5</v>
      </c>
      <c r="N285" t="s">
        <v>5</v>
      </c>
    </row>
    <row r="286" spans="2:14" x14ac:dyDescent="0.2">
      <c r="E286" t="s">
        <v>5</v>
      </c>
      <c r="G286" t="s">
        <v>5</v>
      </c>
      <c r="I286" t="s">
        <v>5</v>
      </c>
      <c r="J286" t="s">
        <v>5</v>
      </c>
      <c r="M286" t="s">
        <v>5</v>
      </c>
      <c r="N286" t="s">
        <v>5</v>
      </c>
    </row>
    <row r="287" spans="2:14" x14ac:dyDescent="0.2">
      <c r="E287" t="s">
        <v>5</v>
      </c>
      <c r="G287" t="s">
        <v>5</v>
      </c>
      <c r="I287" t="s">
        <v>5</v>
      </c>
      <c r="J287" t="s">
        <v>5</v>
      </c>
      <c r="M287" t="s">
        <v>5</v>
      </c>
      <c r="N287" t="s">
        <v>5</v>
      </c>
    </row>
    <row r="288" spans="2:14" x14ac:dyDescent="0.2">
      <c r="E288" t="s">
        <v>5</v>
      </c>
      <c r="G288" t="s">
        <v>5</v>
      </c>
      <c r="H288" t="s">
        <v>5</v>
      </c>
      <c r="I288" t="s">
        <v>5</v>
      </c>
      <c r="J288" t="s">
        <v>5</v>
      </c>
      <c r="M288" t="s">
        <v>5</v>
      </c>
      <c r="N288" t="s">
        <v>5</v>
      </c>
    </row>
    <row r="289" spans="2:14" x14ac:dyDescent="0.2">
      <c r="B289" t="s">
        <v>5</v>
      </c>
      <c r="E289" t="s">
        <v>5</v>
      </c>
      <c r="G289" t="s">
        <v>5</v>
      </c>
      <c r="I289" t="s">
        <v>5</v>
      </c>
      <c r="N289" t="s">
        <v>5</v>
      </c>
    </row>
    <row r="290" spans="2:14" x14ac:dyDescent="0.2">
      <c r="B290" t="s">
        <v>5</v>
      </c>
      <c r="E290" t="s">
        <v>5</v>
      </c>
      <c r="G290" t="s">
        <v>5</v>
      </c>
      <c r="I290" t="s">
        <v>5</v>
      </c>
      <c r="N290" t="s">
        <v>5</v>
      </c>
    </row>
    <row r="291" spans="2:14" x14ac:dyDescent="0.2">
      <c r="B291" t="s">
        <v>5</v>
      </c>
      <c r="E291" t="s">
        <v>5</v>
      </c>
      <c r="G291" t="s">
        <v>5</v>
      </c>
      <c r="H291" t="s">
        <v>5</v>
      </c>
      <c r="I291" t="s">
        <v>5</v>
      </c>
      <c r="N291" t="s">
        <v>5</v>
      </c>
    </row>
    <row r="292" spans="2:14" x14ac:dyDescent="0.2">
      <c r="B292" t="s">
        <v>5</v>
      </c>
      <c r="E292" t="s">
        <v>5</v>
      </c>
      <c r="G292" t="s">
        <v>5</v>
      </c>
      <c r="I292" t="s">
        <v>5</v>
      </c>
      <c r="N292" t="s">
        <v>5</v>
      </c>
    </row>
    <row r="293" spans="2:14" x14ac:dyDescent="0.2">
      <c r="B293" t="s">
        <v>5</v>
      </c>
      <c r="E293" t="s">
        <v>5</v>
      </c>
      <c r="G293" t="s">
        <v>5</v>
      </c>
      <c r="I293" t="s">
        <v>5</v>
      </c>
      <c r="N293" t="s">
        <v>5</v>
      </c>
    </row>
    <row r="294" spans="2:14" x14ac:dyDescent="0.2">
      <c r="B294" t="s">
        <v>5</v>
      </c>
      <c r="E294" t="s">
        <v>5</v>
      </c>
      <c r="G294" t="s">
        <v>5</v>
      </c>
      <c r="H294" t="s">
        <v>5</v>
      </c>
      <c r="I294" t="s">
        <v>5</v>
      </c>
      <c r="N294" t="s">
        <v>5</v>
      </c>
    </row>
    <row r="295" spans="2:14" x14ac:dyDescent="0.2">
      <c r="B295" t="s">
        <v>5</v>
      </c>
      <c r="E295" t="s">
        <v>5</v>
      </c>
      <c r="G295" t="s">
        <v>5</v>
      </c>
      <c r="I295" t="s">
        <v>5</v>
      </c>
      <c r="N295" t="s">
        <v>5</v>
      </c>
    </row>
    <row r="296" spans="2:14" x14ac:dyDescent="0.2">
      <c r="B296" t="s">
        <v>5</v>
      </c>
      <c r="E296" t="s">
        <v>5</v>
      </c>
      <c r="G296" t="s">
        <v>5</v>
      </c>
      <c r="I296" t="s">
        <v>5</v>
      </c>
      <c r="N296" t="s">
        <v>5</v>
      </c>
    </row>
    <row r="297" spans="2:14" x14ac:dyDescent="0.2">
      <c r="B297" t="s">
        <v>5</v>
      </c>
      <c r="E297" t="s">
        <v>5</v>
      </c>
      <c r="G297" t="s">
        <v>5</v>
      </c>
      <c r="H297" t="s">
        <v>5</v>
      </c>
      <c r="I297" t="s">
        <v>5</v>
      </c>
      <c r="N297" t="s">
        <v>5</v>
      </c>
    </row>
    <row r="298" spans="2:14" x14ac:dyDescent="0.2">
      <c r="B298" t="s">
        <v>5</v>
      </c>
      <c r="E298" t="s">
        <v>5</v>
      </c>
      <c r="G298" t="s">
        <v>5</v>
      </c>
      <c r="I298" t="s">
        <v>5</v>
      </c>
      <c r="M298" t="s">
        <v>5</v>
      </c>
    </row>
    <row r="299" spans="2:14" x14ac:dyDescent="0.2">
      <c r="B299" t="s">
        <v>5</v>
      </c>
      <c r="E299" t="s">
        <v>5</v>
      </c>
      <c r="G299" t="s">
        <v>5</v>
      </c>
      <c r="I299" t="s">
        <v>5</v>
      </c>
      <c r="M299" t="s">
        <v>5</v>
      </c>
    </row>
    <row r="300" spans="2:14" x14ac:dyDescent="0.2">
      <c r="B300" t="s">
        <v>5</v>
      </c>
      <c r="E300" t="s">
        <v>5</v>
      </c>
      <c r="G300" t="s">
        <v>5</v>
      </c>
      <c r="H300" t="s">
        <v>5</v>
      </c>
      <c r="I300" t="s">
        <v>5</v>
      </c>
      <c r="M300" t="s">
        <v>5</v>
      </c>
    </row>
    <row r="301" spans="2:14" x14ac:dyDescent="0.2">
      <c r="B301" t="s">
        <v>5</v>
      </c>
      <c r="E301" t="s">
        <v>5</v>
      </c>
      <c r="G301" t="s">
        <v>5</v>
      </c>
      <c r="I301" t="s">
        <v>5</v>
      </c>
      <c r="N301" t="s">
        <v>5</v>
      </c>
    </row>
    <row r="302" spans="2:14" x14ac:dyDescent="0.2">
      <c r="B302" t="s">
        <v>5</v>
      </c>
      <c r="E302" t="s">
        <v>5</v>
      </c>
      <c r="G302" t="s">
        <v>5</v>
      </c>
      <c r="I302" t="s">
        <v>5</v>
      </c>
      <c r="N302" t="s">
        <v>5</v>
      </c>
    </row>
    <row r="303" spans="2:14" x14ac:dyDescent="0.2">
      <c r="B303" t="s">
        <v>5</v>
      </c>
      <c r="E303" t="s">
        <v>5</v>
      </c>
      <c r="G303" t="s">
        <v>5</v>
      </c>
      <c r="H303" t="s">
        <v>5</v>
      </c>
      <c r="I303" t="s">
        <v>5</v>
      </c>
      <c r="N303" t="s">
        <v>5</v>
      </c>
    </row>
    <row r="304" spans="2:14" x14ac:dyDescent="0.2">
      <c r="E304" t="s">
        <v>5</v>
      </c>
      <c r="G304" t="s">
        <v>5</v>
      </c>
      <c r="I304" t="s">
        <v>5</v>
      </c>
      <c r="L304" t="s">
        <v>5</v>
      </c>
      <c r="M304" t="s">
        <v>5</v>
      </c>
    </row>
    <row r="305" spans="2:14" x14ac:dyDescent="0.2">
      <c r="E305" t="s">
        <v>5</v>
      </c>
      <c r="G305" t="s">
        <v>5</v>
      </c>
      <c r="I305" t="s">
        <v>5</v>
      </c>
      <c r="L305" t="s">
        <v>5</v>
      </c>
      <c r="M305" t="s">
        <v>5</v>
      </c>
    </row>
    <row r="306" spans="2:14" x14ac:dyDescent="0.2">
      <c r="E306" t="s">
        <v>5</v>
      </c>
      <c r="G306" t="s">
        <v>5</v>
      </c>
      <c r="H306" t="s">
        <v>5</v>
      </c>
      <c r="I306" t="s">
        <v>5</v>
      </c>
      <c r="L306" t="s">
        <v>5</v>
      </c>
      <c r="M306" t="s">
        <v>5</v>
      </c>
    </row>
    <row r="307" spans="2:14" x14ac:dyDescent="0.2">
      <c r="B307" t="s">
        <v>5</v>
      </c>
      <c r="E307" t="s">
        <v>5</v>
      </c>
      <c r="G307" t="s">
        <v>5</v>
      </c>
      <c r="I307" t="s">
        <v>5</v>
      </c>
      <c r="J307" t="s">
        <v>5</v>
      </c>
      <c r="N307" t="s">
        <v>5</v>
      </c>
    </row>
    <row r="308" spans="2:14" x14ac:dyDescent="0.2">
      <c r="B308" t="s">
        <v>5</v>
      </c>
      <c r="E308" t="s">
        <v>5</v>
      </c>
      <c r="G308" t="s">
        <v>5</v>
      </c>
      <c r="I308" t="s">
        <v>5</v>
      </c>
      <c r="J308" t="s">
        <v>5</v>
      </c>
      <c r="N308" t="s">
        <v>5</v>
      </c>
    </row>
    <row r="309" spans="2:14" x14ac:dyDescent="0.2">
      <c r="B309" t="s">
        <v>5</v>
      </c>
      <c r="E309" t="s">
        <v>5</v>
      </c>
      <c r="G309" t="s">
        <v>5</v>
      </c>
      <c r="H309" t="s">
        <v>5</v>
      </c>
      <c r="I309" t="s">
        <v>5</v>
      </c>
      <c r="J309" t="s">
        <v>5</v>
      </c>
      <c r="N309" t="s">
        <v>5</v>
      </c>
    </row>
    <row r="310" spans="2:14" x14ac:dyDescent="0.2">
      <c r="B310" t="s">
        <v>5</v>
      </c>
      <c r="E310" t="s">
        <v>5</v>
      </c>
      <c r="G310" t="s">
        <v>5</v>
      </c>
      <c r="I310" t="s">
        <v>5</v>
      </c>
      <c r="J310" t="s">
        <v>5</v>
      </c>
      <c r="N310" t="s">
        <v>5</v>
      </c>
    </row>
    <row r="311" spans="2:14" x14ac:dyDescent="0.2">
      <c r="B311" t="s">
        <v>5</v>
      </c>
      <c r="E311" t="s">
        <v>5</v>
      </c>
      <c r="G311" t="s">
        <v>5</v>
      </c>
      <c r="I311" t="s">
        <v>5</v>
      </c>
      <c r="J311" t="s">
        <v>5</v>
      </c>
      <c r="N311" t="s">
        <v>5</v>
      </c>
    </row>
    <row r="312" spans="2:14" x14ac:dyDescent="0.2">
      <c r="B312" t="s">
        <v>5</v>
      </c>
      <c r="E312" t="s">
        <v>5</v>
      </c>
      <c r="G312" t="s">
        <v>5</v>
      </c>
      <c r="H312" t="s">
        <v>5</v>
      </c>
      <c r="I312" t="s">
        <v>5</v>
      </c>
      <c r="J312" t="s">
        <v>5</v>
      </c>
      <c r="N312" t="s">
        <v>5</v>
      </c>
    </row>
    <row r="313" spans="2:14" x14ac:dyDescent="0.2">
      <c r="B313" t="s">
        <v>5</v>
      </c>
      <c r="E313" t="s">
        <v>5</v>
      </c>
      <c r="G313" t="s">
        <v>5</v>
      </c>
      <c r="I313" t="s">
        <v>5</v>
      </c>
      <c r="J313" t="s">
        <v>5</v>
      </c>
      <c r="N313" t="s">
        <v>5</v>
      </c>
    </row>
    <row r="314" spans="2:14" x14ac:dyDescent="0.2">
      <c r="B314" t="s">
        <v>5</v>
      </c>
      <c r="E314" t="s">
        <v>5</v>
      </c>
      <c r="G314" t="s">
        <v>5</v>
      </c>
      <c r="I314" t="s">
        <v>5</v>
      </c>
      <c r="J314" t="s">
        <v>5</v>
      </c>
      <c r="N314" t="s">
        <v>5</v>
      </c>
    </row>
    <row r="315" spans="2:14" x14ac:dyDescent="0.2">
      <c r="B315" t="s">
        <v>5</v>
      </c>
      <c r="E315" t="s">
        <v>5</v>
      </c>
      <c r="G315" t="s">
        <v>5</v>
      </c>
      <c r="H315" t="s">
        <v>5</v>
      </c>
      <c r="I315" t="s">
        <v>5</v>
      </c>
      <c r="J315" t="s">
        <v>5</v>
      </c>
      <c r="N315" t="s">
        <v>5</v>
      </c>
    </row>
    <row r="316" spans="2:14" x14ac:dyDescent="0.2">
      <c r="B316" t="s">
        <v>5</v>
      </c>
      <c r="E316" t="s">
        <v>5</v>
      </c>
      <c r="G316" t="s">
        <v>5</v>
      </c>
      <c r="I316" t="s">
        <v>5</v>
      </c>
      <c r="J316" t="s">
        <v>5</v>
      </c>
      <c r="M316" t="s">
        <v>5</v>
      </c>
      <c r="N316" t="s">
        <v>5</v>
      </c>
    </row>
    <row r="317" spans="2:14" x14ac:dyDescent="0.2">
      <c r="B317" t="s">
        <v>5</v>
      </c>
      <c r="E317" t="s">
        <v>5</v>
      </c>
      <c r="G317" t="s">
        <v>5</v>
      </c>
      <c r="I317" t="s">
        <v>5</v>
      </c>
      <c r="J317" t="s">
        <v>5</v>
      </c>
      <c r="M317" t="s">
        <v>5</v>
      </c>
      <c r="N317" t="s">
        <v>5</v>
      </c>
    </row>
    <row r="318" spans="2:14" x14ac:dyDescent="0.2">
      <c r="B318" t="s">
        <v>5</v>
      </c>
      <c r="E318" t="s">
        <v>5</v>
      </c>
      <c r="G318" t="s">
        <v>5</v>
      </c>
      <c r="H318" t="s">
        <v>5</v>
      </c>
      <c r="I318" t="s">
        <v>5</v>
      </c>
      <c r="J318" t="s">
        <v>5</v>
      </c>
      <c r="M318" t="s">
        <v>5</v>
      </c>
      <c r="N318" t="s">
        <v>5</v>
      </c>
    </row>
    <row r="319" spans="2:14" x14ac:dyDescent="0.2">
      <c r="B319" t="s">
        <v>5</v>
      </c>
      <c r="E319" t="s">
        <v>5</v>
      </c>
      <c r="G319" t="s">
        <v>5</v>
      </c>
      <c r="I319" t="s">
        <v>5</v>
      </c>
      <c r="J319" t="s">
        <v>5</v>
      </c>
      <c r="N319" t="s">
        <v>5</v>
      </c>
    </row>
    <row r="320" spans="2:14" x14ac:dyDescent="0.2">
      <c r="B320" t="s">
        <v>5</v>
      </c>
      <c r="E320" t="s">
        <v>5</v>
      </c>
      <c r="G320" t="s">
        <v>5</v>
      </c>
      <c r="I320" t="s">
        <v>5</v>
      </c>
      <c r="J320" t="s">
        <v>5</v>
      </c>
      <c r="N320" t="s">
        <v>5</v>
      </c>
    </row>
    <row r="321" spans="2:14" x14ac:dyDescent="0.2">
      <c r="B321" t="s">
        <v>5</v>
      </c>
      <c r="E321" t="s">
        <v>5</v>
      </c>
      <c r="G321" t="s">
        <v>5</v>
      </c>
      <c r="H321" t="s">
        <v>5</v>
      </c>
      <c r="I321" t="s">
        <v>5</v>
      </c>
      <c r="J321" t="s">
        <v>5</v>
      </c>
      <c r="N321" t="s">
        <v>5</v>
      </c>
    </row>
    <row r="322" spans="2:14" x14ac:dyDescent="0.2">
      <c r="E322" t="s">
        <v>5</v>
      </c>
      <c r="G322" t="s">
        <v>5</v>
      </c>
      <c r="I322" t="s">
        <v>5</v>
      </c>
      <c r="J322" t="s">
        <v>5</v>
      </c>
      <c r="M322" t="s">
        <v>5</v>
      </c>
      <c r="N322" t="s">
        <v>5</v>
      </c>
    </row>
    <row r="323" spans="2:14" x14ac:dyDescent="0.2">
      <c r="E323" t="s">
        <v>5</v>
      </c>
      <c r="G323" t="s">
        <v>5</v>
      </c>
      <c r="I323" t="s">
        <v>5</v>
      </c>
      <c r="J323" t="s">
        <v>5</v>
      </c>
      <c r="M323" t="s">
        <v>5</v>
      </c>
      <c r="N323" t="s">
        <v>5</v>
      </c>
    </row>
    <row r="324" spans="2:14" x14ac:dyDescent="0.2">
      <c r="E324" t="s">
        <v>5</v>
      </c>
      <c r="G324" t="s">
        <v>5</v>
      </c>
      <c r="H324" t="s">
        <v>5</v>
      </c>
      <c r="I324" t="s">
        <v>5</v>
      </c>
      <c r="J324" t="s">
        <v>5</v>
      </c>
      <c r="M324" t="s">
        <v>5</v>
      </c>
      <c r="N324" t="s">
        <v>5</v>
      </c>
    </row>
    <row r="325" spans="2:14" x14ac:dyDescent="0.2">
      <c r="B325" t="s">
        <v>5</v>
      </c>
      <c r="E325" t="s">
        <v>5</v>
      </c>
      <c r="G325" t="s">
        <v>5</v>
      </c>
      <c r="I325" t="s">
        <v>5</v>
      </c>
      <c r="N325" t="s">
        <v>5</v>
      </c>
    </row>
    <row r="326" spans="2:14" x14ac:dyDescent="0.2">
      <c r="B326" t="s">
        <v>5</v>
      </c>
      <c r="E326" t="s">
        <v>5</v>
      </c>
      <c r="G326" t="s">
        <v>5</v>
      </c>
      <c r="I326" t="s">
        <v>5</v>
      </c>
      <c r="N326" t="s">
        <v>5</v>
      </c>
    </row>
    <row r="327" spans="2:14" x14ac:dyDescent="0.2">
      <c r="B327" t="s">
        <v>5</v>
      </c>
      <c r="E327" t="s">
        <v>5</v>
      </c>
      <c r="G327" t="s">
        <v>5</v>
      </c>
      <c r="H327" t="s">
        <v>5</v>
      </c>
      <c r="I327" t="s">
        <v>5</v>
      </c>
      <c r="N327" t="s">
        <v>5</v>
      </c>
    </row>
    <row r="328" spans="2:14" x14ac:dyDescent="0.2">
      <c r="B328" t="s">
        <v>5</v>
      </c>
      <c r="E328" t="s">
        <v>5</v>
      </c>
      <c r="G328" t="s">
        <v>5</v>
      </c>
      <c r="I328" t="s">
        <v>5</v>
      </c>
      <c r="N328" t="s">
        <v>5</v>
      </c>
    </row>
    <row r="329" spans="2:14" x14ac:dyDescent="0.2">
      <c r="B329" t="s">
        <v>5</v>
      </c>
      <c r="E329" t="s">
        <v>5</v>
      </c>
      <c r="G329" t="s">
        <v>5</v>
      </c>
      <c r="I329" t="s">
        <v>5</v>
      </c>
      <c r="N329" t="s">
        <v>5</v>
      </c>
    </row>
    <row r="330" spans="2:14" x14ac:dyDescent="0.2">
      <c r="B330" t="s">
        <v>5</v>
      </c>
      <c r="E330" t="s">
        <v>5</v>
      </c>
      <c r="G330" t="s">
        <v>5</v>
      </c>
      <c r="H330" t="s">
        <v>5</v>
      </c>
      <c r="I330" t="s">
        <v>5</v>
      </c>
      <c r="N330" t="s">
        <v>5</v>
      </c>
    </row>
    <row r="331" spans="2:14" x14ac:dyDescent="0.2">
      <c r="B331" t="s">
        <v>5</v>
      </c>
      <c r="E331" t="s">
        <v>5</v>
      </c>
      <c r="G331" t="s">
        <v>5</v>
      </c>
      <c r="I331" t="s">
        <v>5</v>
      </c>
      <c r="N331" t="s">
        <v>5</v>
      </c>
    </row>
    <row r="332" spans="2:14" x14ac:dyDescent="0.2">
      <c r="B332" t="s">
        <v>5</v>
      </c>
      <c r="E332" t="s">
        <v>5</v>
      </c>
      <c r="G332" t="s">
        <v>5</v>
      </c>
      <c r="I332" t="s">
        <v>5</v>
      </c>
      <c r="N332" t="s">
        <v>5</v>
      </c>
    </row>
    <row r="333" spans="2:14" x14ac:dyDescent="0.2">
      <c r="B333" t="s">
        <v>5</v>
      </c>
      <c r="E333" t="s">
        <v>5</v>
      </c>
      <c r="G333" t="s">
        <v>5</v>
      </c>
      <c r="H333" t="s">
        <v>5</v>
      </c>
      <c r="I333" t="s">
        <v>5</v>
      </c>
      <c r="N333" t="s">
        <v>5</v>
      </c>
    </row>
    <row r="334" spans="2:14" x14ac:dyDescent="0.2">
      <c r="B334" t="s">
        <v>5</v>
      </c>
      <c r="E334" t="s">
        <v>5</v>
      </c>
      <c r="G334" t="s">
        <v>5</v>
      </c>
      <c r="I334" t="s">
        <v>5</v>
      </c>
      <c r="M334" t="s">
        <v>5</v>
      </c>
    </row>
    <row r="335" spans="2:14" x14ac:dyDescent="0.2">
      <c r="B335" t="s">
        <v>5</v>
      </c>
      <c r="E335" t="s">
        <v>5</v>
      </c>
      <c r="G335" t="s">
        <v>5</v>
      </c>
      <c r="I335" t="s">
        <v>5</v>
      </c>
      <c r="M335" t="s">
        <v>5</v>
      </c>
    </row>
    <row r="336" spans="2:14" x14ac:dyDescent="0.2">
      <c r="B336" t="s">
        <v>5</v>
      </c>
      <c r="E336" t="s">
        <v>5</v>
      </c>
      <c r="G336" t="s">
        <v>5</v>
      </c>
      <c r="H336" t="s">
        <v>5</v>
      </c>
      <c r="I336" t="s">
        <v>5</v>
      </c>
      <c r="M336" t="s">
        <v>5</v>
      </c>
    </row>
    <row r="337" spans="2:14" x14ac:dyDescent="0.2">
      <c r="B337" t="s">
        <v>5</v>
      </c>
      <c r="E337" t="s">
        <v>5</v>
      </c>
      <c r="G337" t="s">
        <v>5</v>
      </c>
      <c r="I337" t="s">
        <v>5</v>
      </c>
      <c r="N337" t="s">
        <v>5</v>
      </c>
    </row>
    <row r="338" spans="2:14" x14ac:dyDescent="0.2">
      <c r="B338" t="s">
        <v>5</v>
      </c>
      <c r="E338" t="s">
        <v>5</v>
      </c>
      <c r="G338" t="s">
        <v>5</v>
      </c>
      <c r="I338" t="s">
        <v>5</v>
      </c>
      <c r="N338" t="s">
        <v>5</v>
      </c>
    </row>
    <row r="339" spans="2:14" x14ac:dyDescent="0.2">
      <c r="B339" t="s">
        <v>5</v>
      </c>
      <c r="E339" t="s">
        <v>5</v>
      </c>
      <c r="G339" t="s">
        <v>5</v>
      </c>
      <c r="H339" t="s">
        <v>5</v>
      </c>
      <c r="I339" t="s">
        <v>5</v>
      </c>
      <c r="N339" t="s">
        <v>5</v>
      </c>
    </row>
    <row r="340" spans="2:14" x14ac:dyDescent="0.2">
      <c r="E340" t="s">
        <v>5</v>
      </c>
      <c r="G340" t="s">
        <v>5</v>
      </c>
      <c r="I340" t="s">
        <v>5</v>
      </c>
      <c r="L340" t="s">
        <v>5</v>
      </c>
      <c r="M340" t="s">
        <v>5</v>
      </c>
    </row>
    <row r="341" spans="2:14" x14ac:dyDescent="0.2">
      <c r="E341" t="s">
        <v>5</v>
      </c>
      <c r="G341" t="s">
        <v>5</v>
      </c>
      <c r="I341" t="s">
        <v>5</v>
      </c>
      <c r="L341" t="s">
        <v>5</v>
      </c>
      <c r="M341" t="s">
        <v>5</v>
      </c>
    </row>
    <row r="342" spans="2:14" x14ac:dyDescent="0.2">
      <c r="E342" t="s">
        <v>5</v>
      </c>
      <c r="G342" t="s">
        <v>5</v>
      </c>
      <c r="H342" t="s">
        <v>5</v>
      </c>
      <c r="I342" t="s">
        <v>5</v>
      </c>
      <c r="L342" t="s">
        <v>5</v>
      </c>
      <c r="M342" t="s">
        <v>5</v>
      </c>
    </row>
    <row r="343" spans="2:14" x14ac:dyDescent="0.2">
      <c r="B343" t="s">
        <v>5</v>
      </c>
      <c r="E343" t="s">
        <v>5</v>
      </c>
      <c r="G343" t="s">
        <v>5</v>
      </c>
      <c r="I343" t="s">
        <v>5</v>
      </c>
      <c r="J343" t="s">
        <v>5</v>
      </c>
      <c r="N343" t="s">
        <v>5</v>
      </c>
    </row>
    <row r="344" spans="2:14" x14ac:dyDescent="0.2">
      <c r="B344" t="s">
        <v>5</v>
      </c>
      <c r="E344" t="s">
        <v>5</v>
      </c>
      <c r="G344" t="s">
        <v>5</v>
      </c>
      <c r="I344" t="s">
        <v>5</v>
      </c>
      <c r="J344" t="s">
        <v>5</v>
      </c>
      <c r="N344" t="s">
        <v>5</v>
      </c>
    </row>
    <row r="345" spans="2:14" x14ac:dyDescent="0.2">
      <c r="B345" t="s">
        <v>5</v>
      </c>
      <c r="E345" t="s">
        <v>5</v>
      </c>
      <c r="G345" t="s">
        <v>5</v>
      </c>
      <c r="H345" t="s">
        <v>5</v>
      </c>
      <c r="I345" t="s">
        <v>5</v>
      </c>
      <c r="J345" t="s">
        <v>5</v>
      </c>
      <c r="N345" t="s">
        <v>5</v>
      </c>
    </row>
    <row r="346" spans="2:14" x14ac:dyDescent="0.2">
      <c r="B346" t="s">
        <v>5</v>
      </c>
      <c r="E346" t="s">
        <v>5</v>
      </c>
      <c r="G346" t="s">
        <v>5</v>
      </c>
      <c r="I346" t="s">
        <v>5</v>
      </c>
      <c r="J346" t="s">
        <v>5</v>
      </c>
      <c r="N346" t="s">
        <v>5</v>
      </c>
    </row>
    <row r="347" spans="2:14" x14ac:dyDescent="0.2">
      <c r="B347" t="s">
        <v>5</v>
      </c>
      <c r="E347" t="s">
        <v>5</v>
      </c>
      <c r="G347" t="s">
        <v>5</v>
      </c>
      <c r="I347" t="s">
        <v>5</v>
      </c>
      <c r="J347" t="s">
        <v>5</v>
      </c>
      <c r="N347" t="s">
        <v>5</v>
      </c>
    </row>
    <row r="348" spans="2:14" x14ac:dyDescent="0.2">
      <c r="B348" t="s">
        <v>5</v>
      </c>
      <c r="E348" t="s">
        <v>5</v>
      </c>
      <c r="G348" t="s">
        <v>5</v>
      </c>
      <c r="H348" t="s">
        <v>5</v>
      </c>
      <c r="I348" t="s">
        <v>5</v>
      </c>
      <c r="J348" t="s">
        <v>5</v>
      </c>
      <c r="N348" t="s">
        <v>5</v>
      </c>
    </row>
    <row r="349" spans="2:14" x14ac:dyDescent="0.2">
      <c r="B349" t="s">
        <v>5</v>
      </c>
      <c r="E349" t="s">
        <v>5</v>
      </c>
      <c r="G349" t="s">
        <v>5</v>
      </c>
      <c r="I349" t="s">
        <v>5</v>
      </c>
      <c r="J349" t="s">
        <v>5</v>
      </c>
      <c r="N349" t="s">
        <v>5</v>
      </c>
    </row>
    <row r="350" spans="2:14" x14ac:dyDescent="0.2">
      <c r="B350" t="s">
        <v>5</v>
      </c>
      <c r="E350" t="s">
        <v>5</v>
      </c>
      <c r="G350" t="s">
        <v>5</v>
      </c>
      <c r="I350" t="s">
        <v>5</v>
      </c>
      <c r="J350" t="s">
        <v>5</v>
      </c>
      <c r="N350" t="s">
        <v>5</v>
      </c>
    </row>
    <row r="351" spans="2:14" x14ac:dyDescent="0.2">
      <c r="B351" t="s">
        <v>5</v>
      </c>
      <c r="E351" t="s">
        <v>5</v>
      </c>
      <c r="G351" t="s">
        <v>5</v>
      </c>
      <c r="H351" t="s">
        <v>5</v>
      </c>
      <c r="I351" t="s">
        <v>5</v>
      </c>
      <c r="J351" t="s">
        <v>5</v>
      </c>
      <c r="N351" t="s">
        <v>5</v>
      </c>
    </row>
    <row r="352" spans="2:14" x14ac:dyDescent="0.2">
      <c r="B352" t="s">
        <v>5</v>
      </c>
      <c r="E352" t="s">
        <v>5</v>
      </c>
      <c r="G352" t="s">
        <v>5</v>
      </c>
      <c r="I352" t="s">
        <v>5</v>
      </c>
      <c r="J352" t="s">
        <v>5</v>
      </c>
      <c r="M352" t="s">
        <v>5</v>
      </c>
      <c r="N352" t="s">
        <v>5</v>
      </c>
    </row>
    <row r="353" spans="2:14" x14ac:dyDescent="0.2">
      <c r="B353" t="s">
        <v>5</v>
      </c>
      <c r="E353" t="s">
        <v>5</v>
      </c>
      <c r="G353" t="s">
        <v>5</v>
      </c>
      <c r="I353" t="s">
        <v>5</v>
      </c>
      <c r="J353" t="s">
        <v>5</v>
      </c>
      <c r="M353" t="s">
        <v>5</v>
      </c>
      <c r="N353" t="s">
        <v>5</v>
      </c>
    </row>
    <row r="354" spans="2:14" x14ac:dyDescent="0.2">
      <c r="B354" t="s">
        <v>5</v>
      </c>
      <c r="E354" t="s">
        <v>5</v>
      </c>
      <c r="G354" t="s">
        <v>5</v>
      </c>
      <c r="H354" t="s">
        <v>5</v>
      </c>
      <c r="I354" t="s">
        <v>5</v>
      </c>
      <c r="J354" t="s">
        <v>5</v>
      </c>
      <c r="M354" t="s">
        <v>5</v>
      </c>
      <c r="N354" t="s">
        <v>5</v>
      </c>
    </row>
    <row r="355" spans="2:14" x14ac:dyDescent="0.2">
      <c r="B355" t="s">
        <v>5</v>
      </c>
      <c r="E355" t="s">
        <v>5</v>
      </c>
      <c r="G355" t="s">
        <v>5</v>
      </c>
      <c r="I355" t="s">
        <v>5</v>
      </c>
      <c r="J355" t="s">
        <v>5</v>
      </c>
      <c r="N355" t="s">
        <v>5</v>
      </c>
    </row>
    <row r="356" spans="2:14" x14ac:dyDescent="0.2">
      <c r="B356" t="s">
        <v>5</v>
      </c>
      <c r="E356" t="s">
        <v>5</v>
      </c>
      <c r="G356" t="s">
        <v>5</v>
      </c>
      <c r="I356" t="s">
        <v>5</v>
      </c>
      <c r="J356" t="s">
        <v>5</v>
      </c>
      <c r="N356" t="s">
        <v>5</v>
      </c>
    </row>
    <row r="357" spans="2:14" x14ac:dyDescent="0.2">
      <c r="B357" t="s">
        <v>5</v>
      </c>
      <c r="E357" t="s">
        <v>5</v>
      </c>
      <c r="G357" t="s">
        <v>5</v>
      </c>
      <c r="H357" t="s">
        <v>5</v>
      </c>
      <c r="I357" t="s">
        <v>5</v>
      </c>
      <c r="J357" t="s">
        <v>5</v>
      </c>
      <c r="N357" t="s">
        <v>5</v>
      </c>
    </row>
    <row r="358" spans="2:14" x14ac:dyDescent="0.2">
      <c r="E358" t="s">
        <v>5</v>
      </c>
      <c r="G358" t="s">
        <v>5</v>
      </c>
      <c r="I358" t="s">
        <v>5</v>
      </c>
      <c r="J358" t="s">
        <v>5</v>
      </c>
      <c r="M358" t="s">
        <v>5</v>
      </c>
      <c r="N358" t="s">
        <v>5</v>
      </c>
    </row>
    <row r="359" spans="2:14" x14ac:dyDescent="0.2">
      <c r="E359" t="s">
        <v>5</v>
      </c>
      <c r="G359" t="s">
        <v>5</v>
      </c>
      <c r="I359" t="s">
        <v>5</v>
      </c>
      <c r="J359" t="s">
        <v>5</v>
      </c>
      <c r="M359" t="s">
        <v>5</v>
      </c>
      <c r="N359" t="s">
        <v>5</v>
      </c>
    </row>
    <row r="360" spans="2:14" x14ac:dyDescent="0.2">
      <c r="E360" t="s">
        <v>5</v>
      </c>
      <c r="G360" t="s">
        <v>5</v>
      </c>
      <c r="H360" t="s">
        <v>5</v>
      </c>
      <c r="I360" t="s">
        <v>5</v>
      </c>
      <c r="J360" t="s">
        <v>5</v>
      </c>
      <c r="M360" t="s">
        <v>5</v>
      </c>
      <c r="N360"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U289"/>
  <sheetViews>
    <sheetView workbookViewId="0">
      <selection activeCell="E1" sqref="E1"/>
    </sheetView>
  </sheetViews>
  <sheetFormatPr baseColWidth="10" defaultColWidth="11" defaultRowHeight="16" outlineLevelCol="1" x14ac:dyDescent="0.2"/>
  <cols>
    <col min="12" max="16" width="0" hidden="1" customWidth="1" outlineLevel="1"/>
    <col min="17" max="17" width="11" collapsed="1"/>
  </cols>
  <sheetData>
    <row r="1" spans="1:21" x14ac:dyDescent="0.2">
      <c r="A1" t="s">
        <v>20</v>
      </c>
      <c r="B1" t="s">
        <v>21</v>
      </c>
      <c r="C1" t="s">
        <v>22</v>
      </c>
      <c r="D1" t="s">
        <v>23</v>
      </c>
      <c r="E1" t="s">
        <v>24</v>
      </c>
      <c r="F1" t="s">
        <v>25</v>
      </c>
      <c r="G1" t="s">
        <v>26</v>
      </c>
      <c r="H1" t="s">
        <v>27</v>
      </c>
      <c r="I1" t="s">
        <v>28</v>
      </c>
      <c r="J1" t="s">
        <v>29</v>
      </c>
      <c r="K1" t="s">
        <v>30</v>
      </c>
      <c r="L1" t="s">
        <v>31</v>
      </c>
      <c r="M1" t="s">
        <v>32</v>
      </c>
      <c r="N1" t="s">
        <v>33</v>
      </c>
      <c r="O1" t="s">
        <v>34</v>
      </c>
      <c r="P1" t="s">
        <v>35</v>
      </c>
      <c r="Q1" t="s">
        <v>36</v>
      </c>
      <c r="R1" t="s">
        <v>37</v>
      </c>
      <c r="S1" t="s">
        <v>38</v>
      </c>
      <c r="T1" t="s">
        <v>39</v>
      </c>
      <c r="U1" t="s">
        <v>40</v>
      </c>
    </row>
    <row r="2" spans="1:21" x14ac:dyDescent="0.2">
      <c r="A2" t="s">
        <v>0</v>
      </c>
      <c r="B2" t="s">
        <v>1</v>
      </c>
      <c r="C2" t="s">
        <v>2</v>
      </c>
      <c r="D2" t="s">
        <v>3</v>
      </c>
      <c r="E2" t="s">
        <v>4</v>
      </c>
      <c r="F2" t="s">
        <v>5</v>
      </c>
      <c r="L2" t="s">
        <v>5</v>
      </c>
      <c r="N2" t="s">
        <v>5</v>
      </c>
      <c r="S2" t="s">
        <v>5</v>
      </c>
    </row>
    <row r="3" spans="1:21" ht="15.75" hidden="1" x14ac:dyDescent="0.25">
      <c r="A3" t="s">
        <v>0</v>
      </c>
      <c r="B3" t="s">
        <v>1</v>
      </c>
      <c r="C3" t="s">
        <v>2</v>
      </c>
      <c r="D3" t="s">
        <v>3</v>
      </c>
      <c r="E3" t="s">
        <v>6</v>
      </c>
      <c r="F3" t="s">
        <v>5</v>
      </c>
      <c r="G3" t="s">
        <v>5</v>
      </c>
      <c r="H3" t="s">
        <v>5</v>
      </c>
      <c r="L3" t="s">
        <v>5</v>
      </c>
      <c r="N3" t="s">
        <v>5</v>
      </c>
      <c r="S3" t="s">
        <v>5</v>
      </c>
    </row>
    <row r="4" spans="1:21" ht="15.75" hidden="1" x14ac:dyDescent="0.25">
      <c r="A4" t="s">
        <v>0</v>
      </c>
      <c r="B4" t="s">
        <v>1</v>
      </c>
      <c r="C4" t="s">
        <v>2</v>
      </c>
      <c r="D4" t="s">
        <v>3</v>
      </c>
      <c r="E4" t="s">
        <v>7</v>
      </c>
      <c r="F4" t="s">
        <v>5</v>
      </c>
      <c r="G4" t="s">
        <v>5</v>
      </c>
      <c r="H4" t="s">
        <v>5</v>
      </c>
      <c r="L4" t="s">
        <v>5</v>
      </c>
      <c r="N4" t="s">
        <v>5</v>
      </c>
      <c r="S4" t="s">
        <v>5</v>
      </c>
    </row>
    <row r="5" spans="1:21" ht="15.75" hidden="1" x14ac:dyDescent="0.25">
      <c r="A5" t="s">
        <v>0</v>
      </c>
      <c r="B5" t="s">
        <v>1</v>
      </c>
      <c r="C5" t="s">
        <v>2</v>
      </c>
      <c r="D5" t="s">
        <v>3</v>
      </c>
      <c r="E5" t="s">
        <v>8</v>
      </c>
      <c r="G5" t="s">
        <v>5</v>
      </c>
      <c r="L5" t="s">
        <v>5</v>
      </c>
      <c r="N5" t="s">
        <v>5</v>
      </c>
      <c r="S5" t="s">
        <v>5</v>
      </c>
    </row>
    <row r="6" spans="1:21" x14ac:dyDescent="0.2">
      <c r="A6" t="s">
        <v>0</v>
      </c>
      <c r="B6" t="s">
        <v>1</v>
      </c>
      <c r="C6" t="s">
        <v>2</v>
      </c>
      <c r="D6" t="s">
        <v>9</v>
      </c>
      <c r="E6" t="s">
        <v>4</v>
      </c>
      <c r="F6" t="s">
        <v>5</v>
      </c>
      <c r="L6" t="s">
        <v>5</v>
      </c>
      <c r="N6" t="s">
        <v>5</v>
      </c>
      <c r="S6" t="s">
        <v>5</v>
      </c>
    </row>
    <row r="7" spans="1:21" ht="15.75" hidden="1" x14ac:dyDescent="0.25">
      <c r="A7" t="s">
        <v>0</v>
      </c>
      <c r="B7" t="s">
        <v>1</v>
      </c>
      <c r="C7" t="s">
        <v>2</v>
      </c>
      <c r="D7" t="s">
        <v>9</v>
      </c>
      <c r="E7" t="s">
        <v>6</v>
      </c>
      <c r="F7" t="s">
        <v>5</v>
      </c>
      <c r="G7" t="s">
        <v>5</v>
      </c>
      <c r="H7" t="s">
        <v>5</v>
      </c>
      <c r="L7" t="s">
        <v>5</v>
      </c>
      <c r="N7" t="s">
        <v>5</v>
      </c>
      <c r="S7" t="s">
        <v>5</v>
      </c>
    </row>
    <row r="8" spans="1:21" ht="15.75" hidden="1" x14ac:dyDescent="0.25">
      <c r="A8" t="s">
        <v>0</v>
      </c>
      <c r="B8" t="s">
        <v>1</v>
      </c>
      <c r="C8" t="s">
        <v>2</v>
      </c>
      <c r="D8" t="s">
        <v>9</v>
      </c>
      <c r="E8" t="s">
        <v>7</v>
      </c>
      <c r="F8" t="s">
        <v>5</v>
      </c>
      <c r="G8" t="s">
        <v>5</v>
      </c>
      <c r="H8" t="s">
        <v>5</v>
      </c>
      <c r="L8" t="s">
        <v>5</v>
      </c>
      <c r="N8" t="s">
        <v>5</v>
      </c>
      <c r="S8" t="s">
        <v>5</v>
      </c>
    </row>
    <row r="9" spans="1:21" ht="15.75" hidden="1" x14ac:dyDescent="0.25">
      <c r="A9" t="s">
        <v>0</v>
      </c>
      <c r="B9" t="s">
        <v>1</v>
      </c>
      <c r="C9" t="s">
        <v>2</v>
      </c>
      <c r="D9" t="s">
        <v>9</v>
      </c>
      <c r="E9" t="s">
        <v>8</v>
      </c>
      <c r="G9" t="s">
        <v>5</v>
      </c>
      <c r="L9" t="s">
        <v>5</v>
      </c>
      <c r="N9" t="s">
        <v>5</v>
      </c>
      <c r="S9" t="s">
        <v>5</v>
      </c>
    </row>
    <row r="10" spans="1:21" x14ac:dyDescent="0.2">
      <c r="A10" t="s">
        <v>0</v>
      </c>
      <c r="B10" t="s">
        <v>1</v>
      </c>
      <c r="C10" t="s">
        <v>2</v>
      </c>
      <c r="D10" t="s">
        <v>10</v>
      </c>
      <c r="E10" t="s">
        <v>4</v>
      </c>
      <c r="F10" t="s">
        <v>5</v>
      </c>
      <c r="L10" t="s">
        <v>5</v>
      </c>
      <c r="M10" t="s">
        <v>5</v>
      </c>
      <c r="N10" t="s">
        <v>5</v>
      </c>
      <c r="S10" t="s">
        <v>5</v>
      </c>
    </row>
    <row r="11" spans="1:21" ht="15.75" hidden="1" x14ac:dyDescent="0.25">
      <c r="A11" t="s">
        <v>0</v>
      </c>
      <c r="B11" t="s">
        <v>1</v>
      </c>
      <c r="C11" t="s">
        <v>2</v>
      </c>
      <c r="D11" t="s">
        <v>10</v>
      </c>
      <c r="E11" t="s">
        <v>6</v>
      </c>
      <c r="F11" t="s">
        <v>5</v>
      </c>
      <c r="G11" t="s">
        <v>5</v>
      </c>
      <c r="H11" t="s">
        <v>5</v>
      </c>
      <c r="L11" t="s">
        <v>5</v>
      </c>
      <c r="M11" t="s">
        <v>5</v>
      </c>
      <c r="N11" t="s">
        <v>5</v>
      </c>
      <c r="S11" t="s">
        <v>5</v>
      </c>
    </row>
    <row r="12" spans="1:21" ht="15.75" hidden="1" x14ac:dyDescent="0.25">
      <c r="A12" t="s">
        <v>0</v>
      </c>
      <c r="B12" t="s">
        <v>1</v>
      </c>
      <c r="C12" t="s">
        <v>2</v>
      </c>
      <c r="D12" t="s">
        <v>10</v>
      </c>
      <c r="E12" t="s">
        <v>7</v>
      </c>
      <c r="F12" t="s">
        <v>5</v>
      </c>
      <c r="G12" t="s">
        <v>5</v>
      </c>
      <c r="H12" t="s">
        <v>5</v>
      </c>
      <c r="L12" t="s">
        <v>5</v>
      </c>
      <c r="M12" t="s">
        <v>5</v>
      </c>
      <c r="N12" t="s">
        <v>5</v>
      </c>
      <c r="S12" t="s">
        <v>5</v>
      </c>
    </row>
    <row r="13" spans="1:21" ht="15.75" hidden="1" x14ac:dyDescent="0.25">
      <c r="A13" t="s">
        <v>0</v>
      </c>
      <c r="B13" t="s">
        <v>1</v>
      </c>
      <c r="C13" t="s">
        <v>2</v>
      </c>
      <c r="D13" t="s">
        <v>10</v>
      </c>
      <c r="E13" t="s">
        <v>8</v>
      </c>
      <c r="G13" t="s">
        <v>5</v>
      </c>
      <c r="L13" t="s">
        <v>5</v>
      </c>
      <c r="M13" t="s">
        <v>5</v>
      </c>
      <c r="N13" t="s">
        <v>5</v>
      </c>
      <c r="S13" t="s">
        <v>5</v>
      </c>
    </row>
    <row r="14" spans="1:21" x14ac:dyDescent="0.2">
      <c r="A14" t="s">
        <v>0</v>
      </c>
      <c r="B14" t="s">
        <v>1</v>
      </c>
      <c r="C14" t="s">
        <v>11</v>
      </c>
      <c r="D14" t="s">
        <v>3</v>
      </c>
      <c r="E14" t="s">
        <v>4</v>
      </c>
      <c r="F14" t="s">
        <v>5</v>
      </c>
      <c r="L14" t="s">
        <v>5</v>
      </c>
      <c r="N14" t="s">
        <v>5</v>
      </c>
      <c r="S14" t="s">
        <v>5</v>
      </c>
    </row>
    <row r="15" spans="1:21" ht="15.75" hidden="1" x14ac:dyDescent="0.25">
      <c r="A15" t="s">
        <v>0</v>
      </c>
      <c r="B15" t="s">
        <v>1</v>
      </c>
      <c r="C15" t="s">
        <v>11</v>
      </c>
      <c r="D15" t="s">
        <v>3</v>
      </c>
      <c r="E15" t="s">
        <v>6</v>
      </c>
      <c r="F15" t="s">
        <v>5</v>
      </c>
      <c r="G15" t="s">
        <v>5</v>
      </c>
      <c r="H15" t="s">
        <v>5</v>
      </c>
      <c r="L15" t="s">
        <v>5</v>
      </c>
      <c r="N15" t="s">
        <v>5</v>
      </c>
      <c r="S15" t="s">
        <v>5</v>
      </c>
    </row>
    <row r="16" spans="1:21" ht="15.75" hidden="1" x14ac:dyDescent="0.25">
      <c r="A16" t="s">
        <v>0</v>
      </c>
      <c r="B16" t="s">
        <v>1</v>
      </c>
      <c r="C16" t="s">
        <v>11</v>
      </c>
      <c r="D16" t="s">
        <v>3</v>
      </c>
      <c r="E16" t="s">
        <v>7</v>
      </c>
      <c r="F16" t="s">
        <v>5</v>
      </c>
      <c r="G16" t="s">
        <v>5</v>
      </c>
      <c r="H16" t="s">
        <v>5</v>
      </c>
      <c r="L16" t="s">
        <v>5</v>
      </c>
      <c r="N16" t="s">
        <v>5</v>
      </c>
      <c r="S16" t="s">
        <v>5</v>
      </c>
    </row>
    <row r="17" spans="1:19" ht="15.75" hidden="1" x14ac:dyDescent="0.25">
      <c r="A17" t="s">
        <v>0</v>
      </c>
      <c r="B17" t="s">
        <v>1</v>
      </c>
      <c r="C17" t="s">
        <v>11</v>
      </c>
      <c r="D17" t="s">
        <v>3</v>
      </c>
      <c r="E17" t="s">
        <v>8</v>
      </c>
      <c r="G17" t="s">
        <v>5</v>
      </c>
      <c r="L17" t="s">
        <v>5</v>
      </c>
      <c r="N17" t="s">
        <v>5</v>
      </c>
      <c r="S17" t="s">
        <v>5</v>
      </c>
    </row>
    <row r="18" spans="1:19" x14ac:dyDescent="0.2">
      <c r="A18" t="s">
        <v>0</v>
      </c>
      <c r="B18" t="s">
        <v>1</v>
      </c>
      <c r="C18" t="s">
        <v>11</v>
      </c>
      <c r="D18" t="s">
        <v>9</v>
      </c>
      <c r="E18" t="s">
        <v>4</v>
      </c>
      <c r="F18" t="s">
        <v>5</v>
      </c>
      <c r="L18" t="s">
        <v>5</v>
      </c>
      <c r="N18" t="s">
        <v>5</v>
      </c>
      <c r="S18" t="s">
        <v>5</v>
      </c>
    </row>
    <row r="19" spans="1:19" ht="15.75" hidden="1" x14ac:dyDescent="0.25">
      <c r="A19" t="s">
        <v>0</v>
      </c>
      <c r="B19" t="s">
        <v>1</v>
      </c>
      <c r="C19" t="s">
        <v>11</v>
      </c>
      <c r="D19" t="s">
        <v>9</v>
      </c>
      <c r="E19" t="s">
        <v>6</v>
      </c>
      <c r="F19" t="s">
        <v>5</v>
      </c>
      <c r="G19" t="s">
        <v>5</v>
      </c>
      <c r="H19" t="s">
        <v>5</v>
      </c>
      <c r="L19" t="s">
        <v>5</v>
      </c>
      <c r="N19" t="s">
        <v>5</v>
      </c>
      <c r="S19" t="s">
        <v>5</v>
      </c>
    </row>
    <row r="20" spans="1:19" ht="15.75" hidden="1" x14ac:dyDescent="0.25">
      <c r="A20" t="s">
        <v>0</v>
      </c>
      <c r="B20" t="s">
        <v>1</v>
      </c>
      <c r="C20" t="s">
        <v>11</v>
      </c>
      <c r="D20" t="s">
        <v>9</v>
      </c>
      <c r="E20" t="s">
        <v>7</v>
      </c>
      <c r="F20" t="s">
        <v>5</v>
      </c>
      <c r="G20" t="s">
        <v>5</v>
      </c>
      <c r="H20" t="s">
        <v>5</v>
      </c>
      <c r="L20" t="s">
        <v>5</v>
      </c>
      <c r="N20" t="s">
        <v>5</v>
      </c>
      <c r="S20" t="s">
        <v>5</v>
      </c>
    </row>
    <row r="21" spans="1:19" ht="15.75" hidden="1" x14ac:dyDescent="0.25">
      <c r="A21" t="s">
        <v>0</v>
      </c>
      <c r="B21" t="s">
        <v>1</v>
      </c>
      <c r="C21" t="s">
        <v>11</v>
      </c>
      <c r="D21" t="s">
        <v>9</v>
      </c>
      <c r="E21" t="s">
        <v>8</v>
      </c>
      <c r="G21" t="s">
        <v>5</v>
      </c>
      <c r="L21" t="s">
        <v>5</v>
      </c>
      <c r="N21" t="s">
        <v>5</v>
      </c>
      <c r="S21" t="s">
        <v>5</v>
      </c>
    </row>
    <row r="22" spans="1:19" x14ac:dyDescent="0.2">
      <c r="A22" t="s">
        <v>0</v>
      </c>
      <c r="B22" t="s">
        <v>1</v>
      </c>
      <c r="C22" t="s">
        <v>11</v>
      </c>
      <c r="D22" t="s">
        <v>10</v>
      </c>
      <c r="E22" t="s">
        <v>4</v>
      </c>
      <c r="F22" t="s">
        <v>5</v>
      </c>
      <c r="L22" t="s">
        <v>5</v>
      </c>
      <c r="M22" t="s">
        <v>5</v>
      </c>
      <c r="N22" t="s">
        <v>5</v>
      </c>
      <c r="S22" t="s">
        <v>5</v>
      </c>
    </row>
    <row r="23" spans="1:19" ht="15.75" hidden="1" x14ac:dyDescent="0.25">
      <c r="A23" t="s">
        <v>0</v>
      </c>
      <c r="B23" t="s">
        <v>1</v>
      </c>
      <c r="C23" t="s">
        <v>11</v>
      </c>
      <c r="D23" t="s">
        <v>10</v>
      </c>
      <c r="E23" t="s">
        <v>6</v>
      </c>
      <c r="F23" t="s">
        <v>5</v>
      </c>
      <c r="G23" t="s">
        <v>5</v>
      </c>
      <c r="H23" t="s">
        <v>5</v>
      </c>
      <c r="L23" t="s">
        <v>5</v>
      </c>
      <c r="M23" t="s">
        <v>5</v>
      </c>
      <c r="N23" t="s">
        <v>5</v>
      </c>
      <c r="S23" t="s">
        <v>5</v>
      </c>
    </row>
    <row r="24" spans="1:19" ht="15.75" hidden="1" x14ac:dyDescent="0.25">
      <c r="A24" t="s">
        <v>0</v>
      </c>
      <c r="B24" t="s">
        <v>1</v>
      </c>
      <c r="C24" t="s">
        <v>11</v>
      </c>
      <c r="D24" t="s">
        <v>10</v>
      </c>
      <c r="E24" t="s">
        <v>7</v>
      </c>
      <c r="F24" t="s">
        <v>5</v>
      </c>
      <c r="G24" t="s">
        <v>5</v>
      </c>
      <c r="H24" t="s">
        <v>5</v>
      </c>
      <c r="L24" t="s">
        <v>5</v>
      </c>
      <c r="M24" t="s">
        <v>5</v>
      </c>
      <c r="N24" t="s">
        <v>5</v>
      </c>
      <c r="S24" t="s">
        <v>5</v>
      </c>
    </row>
    <row r="25" spans="1:19" ht="15.75" hidden="1" x14ac:dyDescent="0.25">
      <c r="A25" t="s">
        <v>0</v>
      </c>
      <c r="B25" t="s">
        <v>1</v>
      </c>
      <c r="C25" t="s">
        <v>11</v>
      </c>
      <c r="D25" t="s">
        <v>10</v>
      </c>
      <c r="E25" t="s">
        <v>8</v>
      </c>
      <c r="G25" t="s">
        <v>5</v>
      </c>
      <c r="L25" t="s">
        <v>5</v>
      </c>
      <c r="M25" t="s">
        <v>5</v>
      </c>
      <c r="N25" t="s">
        <v>5</v>
      </c>
      <c r="S25" t="s">
        <v>5</v>
      </c>
    </row>
    <row r="26" spans="1:19" x14ac:dyDescent="0.2">
      <c r="A26" t="s">
        <v>0</v>
      </c>
      <c r="B26" t="s">
        <v>12</v>
      </c>
      <c r="C26" t="s">
        <v>2</v>
      </c>
      <c r="D26" t="s">
        <v>3</v>
      </c>
      <c r="E26" t="s">
        <v>4</v>
      </c>
      <c r="F26" t="s">
        <v>5</v>
      </c>
      <c r="K26" t="s">
        <v>5</v>
      </c>
      <c r="L26" t="s">
        <v>5</v>
      </c>
      <c r="N26" t="s">
        <v>5</v>
      </c>
      <c r="S26" t="s">
        <v>5</v>
      </c>
    </row>
    <row r="27" spans="1:19" ht="15.75" hidden="1" x14ac:dyDescent="0.25">
      <c r="A27" t="s">
        <v>0</v>
      </c>
      <c r="B27" t="s">
        <v>12</v>
      </c>
      <c r="C27" t="s">
        <v>2</v>
      </c>
      <c r="D27" t="s">
        <v>3</v>
      </c>
      <c r="E27" t="s">
        <v>6</v>
      </c>
      <c r="F27" t="s">
        <v>5</v>
      </c>
      <c r="G27" t="s">
        <v>5</v>
      </c>
      <c r="H27" t="s">
        <v>5</v>
      </c>
      <c r="K27" t="s">
        <v>5</v>
      </c>
      <c r="L27" t="s">
        <v>5</v>
      </c>
      <c r="N27" t="s">
        <v>5</v>
      </c>
      <c r="S27" t="s">
        <v>5</v>
      </c>
    </row>
    <row r="28" spans="1:19" ht="15.75" hidden="1" x14ac:dyDescent="0.25">
      <c r="A28" t="s">
        <v>0</v>
      </c>
      <c r="B28" t="s">
        <v>12</v>
      </c>
      <c r="C28" t="s">
        <v>2</v>
      </c>
      <c r="D28" t="s">
        <v>3</v>
      </c>
      <c r="E28" t="s">
        <v>7</v>
      </c>
      <c r="F28" t="s">
        <v>5</v>
      </c>
      <c r="G28" t="s">
        <v>5</v>
      </c>
      <c r="H28" t="s">
        <v>5</v>
      </c>
      <c r="L28" t="s">
        <v>5</v>
      </c>
      <c r="N28" t="s">
        <v>5</v>
      </c>
      <c r="S28" t="s">
        <v>5</v>
      </c>
    </row>
    <row r="29" spans="1:19" ht="15.75" hidden="1" x14ac:dyDescent="0.25">
      <c r="A29" t="s">
        <v>0</v>
      </c>
      <c r="B29" t="s">
        <v>12</v>
      </c>
      <c r="C29" t="s">
        <v>2</v>
      </c>
      <c r="D29" t="s">
        <v>3</v>
      </c>
      <c r="E29" t="s">
        <v>8</v>
      </c>
      <c r="G29" t="s">
        <v>5</v>
      </c>
      <c r="L29" t="s">
        <v>5</v>
      </c>
      <c r="N29" t="s">
        <v>5</v>
      </c>
      <c r="S29" t="s">
        <v>5</v>
      </c>
    </row>
    <row r="30" spans="1:19" x14ac:dyDescent="0.2">
      <c r="A30" t="s">
        <v>0</v>
      </c>
      <c r="B30" t="s">
        <v>12</v>
      </c>
      <c r="C30" t="s">
        <v>2</v>
      </c>
      <c r="D30" t="s">
        <v>9</v>
      </c>
      <c r="E30" t="s">
        <v>4</v>
      </c>
      <c r="F30" t="s">
        <v>5</v>
      </c>
      <c r="K30" t="s">
        <v>5</v>
      </c>
      <c r="L30" t="s">
        <v>5</v>
      </c>
      <c r="N30" t="s">
        <v>5</v>
      </c>
      <c r="S30" t="s">
        <v>5</v>
      </c>
    </row>
    <row r="31" spans="1:19" ht="15.75" hidden="1" x14ac:dyDescent="0.25">
      <c r="A31" t="s">
        <v>0</v>
      </c>
      <c r="B31" t="s">
        <v>12</v>
      </c>
      <c r="C31" t="s">
        <v>2</v>
      </c>
      <c r="D31" t="s">
        <v>9</v>
      </c>
      <c r="E31" t="s">
        <v>6</v>
      </c>
      <c r="F31" t="s">
        <v>5</v>
      </c>
      <c r="G31" t="s">
        <v>5</v>
      </c>
      <c r="H31" t="s">
        <v>5</v>
      </c>
      <c r="K31" t="s">
        <v>5</v>
      </c>
      <c r="L31" t="s">
        <v>5</v>
      </c>
      <c r="N31" t="s">
        <v>5</v>
      </c>
      <c r="S31" t="s">
        <v>5</v>
      </c>
    </row>
    <row r="32" spans="1:19" ht="15.75" hidden="1" x14ac:dyDescent="0.25">
      <c r="A32" t="s">
        <v>0</v>
      </c>
      <c r="B32" t="s">
        <v>12</v>
      </c>
      <c r="C32" t="s">
        <v>2</v>
      </c>
      <c r="D32" t="s">
        <v>9</v>
      </c>
      <c r="E32" t="s">
        <v>7</v>
      </c>
      <c r="F32" t="s">
        <v>5</v>
      </c>
      <c r="G32" t="s">
        <v>5</v>
      </c>
      <c r="H32" t="s">
        <v>5</v>
      </c>
      <c r="L32" t="s">
        <v>5</v>
      </c>
      <c r="N32" t="s">
        <v>5</v>
      </c>
      <c r="S32" t="s">
        <v>5</v>
      </c>
    </row>
    <row r="33" spans="1:19" ht="15.75" hidden="1" x14ac:dyDescent="0.25">
      <c r="A33" t="s">
        <v>0</v>
      </c>
      <c r="B33" t="s">
        <v>12</v>
      </c>
      <c r="C33" t="s">
        <v>2</v>
      </c>
      <c r="D33" t="s">
        <v>9</v>
      </c>
      <c r="E33" t="s">
        <v>8</v>
      </c>
      <c r="G33" t="s">
        <v>5</v>
      </c>
      <c r="L33" t="s">
        <v>5</v>
      </c>
      <c r="N33" t="s">
        <v>5</v>
      </c>
      <c r="S33" t="s">
        <v>5</v>
      </c>
    </row>
    <row r="34" spans="1:19" x14ac:dyDescent="0.2">
      <c r="A34" t="s">
        <v>0</v>
      </c>
      <c r="B34" t="s">
        <v>12</v>
      </c>
      <c r="C34" t="s">
        <v>2</v>
      </c>
      <c r="D34" t="s">
        <v>10</v>
      </c>
      <c r="E34" t="s">
        <v>4</v>
      </c>
      <c r="F34" t="s">
        <v>5</v>
      </c>
      <c r="L34" t="s">
        <v>5</v>
      </c>
      <c r="M34" t="s">
        <v>5</v>
      </c>
      <c r="N34" t="s">
        <v>5</v>
      </c>
      <c r="S34" t="s">
        <v>5</v>
      </c>
    </row>
    <row r="35" spans="1:19" ht="15.75" hidden="1" x14ac:dyDescent="0.25">
      <c r="A35" t="s">
        <v>0</v>
      </c>
      <c r="B35" t="s">
        <v>12</v>
      </c>
      <c r="C35" t="s">
        <v>2</v>
      </c>
      <c r="D35" t="s">
        <v>10</v>
      </c>
      <c r="E35" t="s">
        <v>6</v>
      </c>
      <c r="F35" t="s">
        <v>5</v>
      </c>
      <c r="G35" t="s">
        <v>5</v>
      </c>
      <c r="H35" t="s">
        <v>5</v>
      </c>
      <c r="L35" t="s">
        <v>5</v>
      </c>
      <c r="M35" t="s">
        <v>5</v>
      </c>
      <c r="N35" t="s">
        <v>5</v>
      </c>
      <c r="S35" t="s">
        <v>5</v>
      </c>
    </row>
    <row r="36" spans="1:19" ht="15.75" hidden="1" x14ac:dyDescent="0.25">
      <c r="A36" t="s">
        <v>0</v>
      </c>
      <c r="B36" t="s">
        <v>12</v>
      </c>
      <c r="C36" t="s">
        <v>2</v>
      </c>
      <c r="D36" t="s">
        <v>10</v>
      </c>
      <c r="E36" t="s">
        <v>7</v>
      </c>
      <c r="F36" t="s">
        <v>5</v>
      </c>
      <c r="G36" t="s">
        <v>5</v>
      </c>
      <c r="H36" t="s">
        <v>5</v>
      </c>
      <c r="L36" t="s">
        <v>5</v>
      </c>
      <c r="M36" t="s">
        <v>5</v>
      </c>
      <c r="N36" t="s">
        <v>5</v>
      </c>
      <c r="S36" t="s">
        <v>5</v>
      </c>
    </row>
    <row r="37" spans="1:19" ht="15.75" hidden="1" x14ac:dyDescent="0.25">
      <c r="A37" t="s">
        <v>0</v>
      </c>
      <c r="B37" t="s">
        <v>12</v>
      </c>
      <c r="C37" t="s">
        <v>2</v>
      </c>
      <c r="D37" t="s">
        <v>10</v>
      </c>
      <c r="E37" t="s">
        <v>8</v>
      </c>
      <c r="G37" t="s">
        <v>5</v>
      </c>
      <c r="L37" t="s">
        <v>5</v>
      </c>
      <c r="M37" t="s">
        <v>5</v>
      </c>
      <c r="N37" t="s">
        <v>5</v>
      </c>
      <c r="S37" t="s">
        <v>5</v>
      </c>
    </row>
    <row r="38" spans="1:19" x14ac:dyDescent="0.2">
      <c r="A38" t="s">
        <v>0</v>
      </c>
      <c r="B38" t="s">
        <v>12</v>
      </c>
      <c r="C38" t="s">
        <v>11</v>
      </c>
      <c r="D38" t="s">
        <v>3</v>
      </c>
      <c r="E38" t="s">
        <v>4</v>
      </c>
      <c r="F38" t="s">
        <v>5</v>
      </c>
      <c r="K38" t="s">
        <v>5</v>
      </c>
      <c r="L38" t="s">
        <v>5</v>
      </c>
      <c r="N38" t="s">
        <v>5</v>
      </c>
      <c r="R38" t="s">
        <v>5</v>
      </c>
      <c r="S38" t="s">
        <v>5</v>
      </c>
    </row>
    <row r="39" spans="1:19" ht="15.75" hidden="1" x14ac:dyDescent="0.25">
      <c r="A39" t="s">
        <v>0</v>
      </c>
      <c r="B39" t="s">
        <v>12</v>
      </c>
      <c r="C39" t="s">
        <v>11</v>
      </c>
      <c r="D39" t="s">
        <v>3</v>
      </c>
      <c r="E39" t="s">
        <v>6</v>
      </c>
      <c r="F39" t="s">
        <v>5</v>
      </c>
      <c r="G39" t="s">
        <v>5</v>
      </c>
      <c r="H39" t="s">
        <v>5</v>
      </c>
      <c r="K39" t="s">
        <v>5</v>
      </c>
      <c r="L39" t="s">
        <v>5</v>
      </c>
      <c r="N39" t="s">
        <v>5</v>
      </c>
      <c r="R39" t="s">
        <v>5</v>
      </c>
    </row>
    <row r="40" spans="1:19" ht="15.75" hidden="1" x14ac:dyDescent="0.25">
      <c r="A40" t="s">
        <v>0</v>
      </c>
      <c r="B40" t="s">
        <v>12</v>
      </c>
      <c r="C40" t="s">
        <v>11</v>
      </c>
      <c r="D40" t="s">
        <v>3</v>
      </c>
      <c r="E40" t="s">
        <v>7</v>
      </c>
      <c r="F40" t="s">
        <v>5</v>
      </c>
      <c r="G40" t="s">
        <v>5</v>
      </c>
      <c r="H40" t="s">
        <v>5</v>
      </c>
      <c r="L40" t="s">
        <v>5</v>
      </c>
      <c r="N40" t="s">
        <v>5</v>
      </c>
      <c r="R40" t="s">
        <v>5</v>
      </c>
    </row>
    <row r="41" spans="1:19" ht="15.75" hidden="1" x14ac:dyDescent="0.25">
      <c r="A41" t="s">
        <v>0</v>
      </c>
      <c r="B41" t="s">
        <v>12</v>
      </c>
      <c r="C41" t="s">
        <v>11</v>
      </c>
      <c r="D41" t="s">
        <v>3</v>
      </c>
      <c r="E41" t="s">
        <v>8</v>
      </c>
      <c r="G41" t="s">
        <v>5</v>
      </c>
      <c r="L41" t="s">
        <v>5</v>
      </c>
      <c r="N41" t="s">
        <v>5</v>
      </c>
      <c r="R41" t="s">
        <v>5</v>
      </c>
    </row>
    <row r="42" spans="1:19" x14ac:dyDescent="0.2">
      <c r="A42" t="s">
        <v>0</v>
      </c>
      <c r="B42" t="s">
        <v>12</v>
      </c>
      <c r="C42" t="s">
        <v>11</v>
      </c>
      <c r="D42" t="s">
        <v>9</v>
      </c>
      <c r="E42" t="s">
        <v>4</v>
      </c>
      <c r="F42" t="s">
        <v>5</v>
      </c>
      <c r="K42" t="s">
        <v>5</v>
      </c>
      <c r="L42" t="s">
        <v>5</v>
      </c>
      <c r="N42" t="s">
        <v>5</v>
      </c>
      <c r="R42" t="s">
        <v>5</v>
      </c>
      <c r="S42" t="s">
        <v>5</v>
      </c>
    </row>
    <row r="43" spans="1:19" ht="15.75" hidden="1" x14ac:dyDescent="0.25">
      <c r="A43" t="s">
        <v>0</v>
      </c>
      <c r="B43" t="s">
        <v>12</v>
      </c>
      <c r="C43" t="s">
        <v>11</v>
      </c>
      <c r="D43" t="s">
        <v>9</v>
      </c>
      <c r="E43" t="s">
        <v>6</v>
      </c>
      <c r="F43" t="s">
        <v>5</v>
      </c>
      <c r="G43" t="s">
        <v>5</v>
      </c>
      <c r="H43" t="s">
        <v>5</v>
      </c>
      <c r="K43" t="s">
        <v>5</v>
      </c>
      <c r="L43" t="s">
        <v>5</v>
      </c>
      <c r="N43" t="s">
        <v>5</v>
      </c>
      <c r="R43" t="s">
        <v>5</v>
      </c>
    </row>
    <row r="44" spans="1:19" ht="15.75" hidden="1" x14ac:dyDescent="0.25">
      <c r="A44" t="s">
        <v>0</v>
      </c>
      <c r="B44" t="s">
        <v>12</v>
      </c>
      <c r="C44" t="s">
        <v>11</v>
      </c>
      <c r="D44" t="s">
        <v>9</v>
      </c>
      <c r="E44" t="s">
        <v>7</v>
      </c>
      <c r="F44" t="s">
        <v>5</v>
      </c>
      <c r="G44" t="s">
        <v>5</v>
      </c>
      <c r="H44" t="s">
        <v>5</v>
      </c>
      <c r="L44" t="s">
        <v>5</v>
      </c>
      <c r="N44" t="s">
        <v>5</v>
      </c>
      <c r="R44" t="s">
        <v>5</v>
      </c>
    </row>
    <row r="45" spans="1:19" ht="15.75" hidden="1" x14ac:dyDescent="0.25">
      <c r="A45" t="s">
        <v>0</v>
      </c>
      <c r="B45" t="s">
        <v>12</v>
      </c>
      <c r="C45" t="s">
        <v>11</v>
      </c>
      <c r="D45" t="s">
        <v>9</v>
      </c>
      <c r="E45" t="s">
        <v>8</v>
      </c>
      <c r="G45" t="s">
        <v>5</v>
      </c>
      <c r="L45" t="s">
        <v>5</v>
      </c>
      <c r="N45" t="s">
        <v>5</v>
      </c>
      <c r="R45" t="s">
        <v>5</v>
      </c>
    </row>
    <row r="46" spans="1:19" x14ac:dyDescent="0.2">
      <c r="A46" t="s">
        <v>0</v>
      </c>
      <c r="B46" t="s">
        <v>12</v>
      </c>
      <c r="C46" t="s">
        <v>11</v>
      </c>
      <c r="D46" t="s">
        <v>10</v>
      </c>
      <c r="E46" t="s">
        <v>4</v>
      </c>
      <c r="F46" t="s">
        <v>5</v>
      </c>
      <c r="L46" t="s">
        <v>5</v>
      </c>
      <c r="M46" t="s">
        <v>5</v>
      </c>
      <c r="N46" t="s">
        <v>5</v>
      </c>
      <c r="R46" t="s">
        <v>5</v>
      </c>
      <c r="S46" t="s">
        <v>5</v>
      </c>
    </row>
    <row r="47" spans="1:19" ht="15.75" hidden="1" x14ac:dyDescent="0.25">
      <c r="A47" t="s">
        <v>0</v>
      </c>
      <c r="B47" t="s">
        <v>12</v>
      </c>
      <c r="C47" t="s">
        <v>11</v>
      </c>
      <c r="D47" t="s">
        <v>10</v>
      </c>
      <c r="E47" t="s">
        <v>6</v>
      </c>
      <c r="F47" t="s">
        <v>5</v>
      </c>
      <c r="G47" t="s">
        <v>5</v>
      </c>
      <c r="H47" t="s">
        <v>5</v>
      </c>
      <c r="J47" t="s">
        <v>5</v>
      </c>
      <c r="L47" t="s">
        <v>5</v>
      </c>
      <c r="M47" t="s">
        <v>5</v>
      </c>
      <c r="N47" t="s">
        <v>5</v>
      </c>
      <c r="R47" t="s">
        <v>5</v>
      </c>
    </row>
    <row r="48" spans="1:19" ht="15.75" hidden="1" x14ac:dyDescent="0.25">
      <c r="A48" t="s">
        <v>0</v>
      </c>
      <c r="B48" t="s">
        <v>12</v>
      </c>
      <c r="C48" t="s">
        <v>11</v>
      </c>
      <c r="D48" t="s">
        <v>10</v>
      </c>
      <c r="E48" t="s">
        <v>7</v>
      </c>
      <c r="F48" t="s">
        <v>5</v>
      </c>
      <c r="G48" t="s">
        <v>5</v>
      </c>
      <c r="H48" t="s">
        <v>5</v>
      </c>
      <c r="J48" t="s">
        <v>5</v>
      </c>
      <c r="L48" t="s">
        <v>5</v>
      </c>
      <c r="M48" t="s">
        <v>5</v>
      </c>
      <c r="N48" t="s">
        <v>5</v>
      </c>
      <c r="R48" t="s">
        <v>5</v>
      </c>
    </row>
    <row r="49" spans="1:19" ht="15.75" hidden="1" x14ac:dyDescent="0.25">
      <c r="A49" t="s">
        <v>0</v>
      </c>
      <c r="B49" t="s">
        <v>12</v>
      </c>
      <c r="C49" t="s">
        <v>11</v>
      </c>
      <c r="D49" t="s">
        <v>10</v>
      </c>
      <c r="E49" t="s">
        <v>8</v>
      </c>
      <c r="G49" t="s">
        <v>5</v>
      </c>
      <c r="J49" t="s">
        <v>5</v>
      </c>
      <c r="L49" t="s">
        <v>5</v>
      </c>
      <c r="M49" t="s">
        <v>5</v>
      </c>
      <c r="N49" t="s">
        <v>5</v>
      </c>
      <c r="R49" t="s">
        <v>5</v>
      </c>
    </row>
    <row r="50" spans="1:19" x14ac:dyDescent="0.2">
      <c r="A50" t="s">
        <v>0</v>
      </c>
      <c r="B50" t="s">
        <v>13</v>
      </c>
      <c r="C50" t="s">
        <v>2</v>
      </c>
      <c r="D50" t="s">
        <v>3</v>
      </c>
      <c r="E50" t="s">
        <v>4</v>
      </c>
      <c r="F50" t="s">
        <v>5</v>
      </c>
      <c r="K50" t="s">
        <v>5</v>
      </c>
      <c r="L50" t="s">
        <v>5</v>
      </c>
      <c r="N50" t="s">
        <v>5</v>
      </c>
      <c r="P50" t="s">
        <v>5</v>
      </c>
      <c r="S50" t="s">
        <v>5</v>
      </c>
    </row>
    <row r="51" spans="1:19" ht="15.75" hidden="1" x14ac:dyDescent="0.25">
      <c r="A51" t="s">
        <v>0</v>
      </c>
      <c r="B51" t="s">
        <v>13</v>
      </c>
      <c r="C51" t="s">
        <v>2</v>
      </c>
      <c r="D51" t="s">
        <v>3</v>
      </c>
      <c r="E51" t="s">
        <v>6</v>
      </c>
      <c r="F51" t="s">
        <v>5</v>
      </c>
      <c r="H51" t="s">
        <v>5</v>
      </c>
      <c r="K51" t="s">
        <v>5</v>
      </c>
      <c r="L51" t="s">
        <v>5</v>
      </c>
      <c r="N51" t="s">
        <v>5</v>
      </c>
      <c r="P51" t="s">
        <v>5</v>
      </c>
      <c r="S51" t="s">
        <v>5</v>
      </c>
    </row>
    <row r="52" spans="1:19" ht="15.75" hidden="1" x14ac:dyDescent="0.25">
      <c r="A52" t="s">
        <v>0</v>
      </c>
      <c r="B52" t="s">
        <v>13</v>
      </c>
      <c r="C52" t="s">
        <v>2</v>
      </c>
      <c r="D52" t="s">
        <v>3</v>
      </c>
      <c r="E52" t="s">
        <v>7</v>
      </c>
      <c r="F52" t="s">
        <v>5</v>
      </c>
      <c r="H52" t="s">
        <v>5</v>
      </c>
      <c r="L52" t="s">
        <v>5</v>
      </c>
      <c r="N52" t="s">
        <v>5</v>
      </c>
      <c r="S52" t="s">
        <v>5</v>
      </c>
    </row>
    <row r="53" spans="1:19" ht="15.75" hidden="1" x14ac:dyDescent="0.25">
      <c r="A53" t="s">
        <v>0</v>
      </c>
      <c r="B53" t="s">
        <v>13</v>
      </c>
      <c r="C53" t="s">
        <v>2</v>
      </c>
      <c r="D53" t="s">
        <v>3</v>
      </c>
      <c r="E53" t="s">
        <v>8</v>
      </c>
      <c r="G53" t="s">
        <v>5</v>
      </c>
      <c r="L53" t="s">
        <v>5</v>
      </c>
      <c r="N53" t="s">
        <v>5</v>
      </c>
      <c r="S53" t="s">
        <v>5</v>
      </c>
    </row>
    <row r="54" spans="1:19" x14ac:dyDescent="0.2">
      <c r="A54" t="s">
        <v>0</v>
      </c>
      <c r="B54" t="s">
        <v>13</v>
      </c>
      <c r="C54" t="s">
        <v>2</v>
      </c>
      <c r="D54" t="s">
        <v>9</v>
      </c>
      <c r="E54" t="s">
        <v>4</v>
      </c>
      <c r="F54" t="s">
        <v>5</v>
      </c>
      <c r="K54" t="s">
        <v>5</v>
      </c>
      <c r="L54" t="s">
        <v>5</v>
      </c>
      <c r="N54" t="s">
        <v>5</v>
      </c>
      <c r="P54" t="s">
        <v>5</v>
      </c>
      <c r="S54" t="s">
        <v>5</v>
      </c>
    </row>
    <row r="55" spans="1:19" ht="15.75" hidden="1" x14ac:dyDescent="0.25">
      <c r="A55" t="s">
        <v>0</v>
      </c>
      <c r="B55" t="s">
        <v>13</v>
      </c>
      <c r="C55" t="s">
        <v>2</v>
      </c>
      <c r="D55" t="s">
        <v>9</v>
      </c>
      <c r="E55" t="s">
        <v>6</v>
      </c>
      <c r="F55" t="s">
        <v>5</v>
      </c>
      <c r="H55" t="s">
        <v>5</v>
      </c>
      <c r="K55" t="s">
        <v>5</v>
      </c>
      <c r="L55" t="s">
        <v>5</v>
      </c>
      <c r="N55" t="s">
        <v>5</v>
      </c>
      <c r="P55" t="s">
        <v>5</v>
      </c>
      <c r="S55" t="s">
        <v>5</v>
      </c>
    </row>
    <row r="56" spans="1:19" ht="15.75" hidden="1" x14ac:dyDescent="0.25">
      <c r="A56" t="s">
        <v>0</v>
      </c>
      <c r="B56" t="s">
        <v>13</v>
      </c>
      <c r="C56" t="s">
        <v>2</v>
      </c>
      <c r="D56" t="s">
        <v>9</v>
      </c>
      <c r="E56" t="s">
        <v>7</v>
      </c>
      <c r="F56" t="s">
        <v>5</v>
      </c>
      <c r="H56" t="s">
        <v>5</v>
      </c>
      <c r="L56" t="s">
        <v>5</v>
      </c>
      <c r="N56" t="s">
        <v>5</v>
      </c>
      <c r="S56" t="s">
        <v>5</v>
      </c>
    </row>
    <row r="57" spans="1:19" ht="15.75" hidden="1" x14ac:dyDescent="0.25">
      <c r="A57" t="s">
        <v>0</v>
      </c>
      <c r="B57" t="s">
        <v>13</v>
      </c>
      <c r="C57" t="s">
        <v>2</v>
      </c>
      <c r="D57" t="s">
        <v>9</v>
      </c>
      <c r="E57" t="s">
        <v>8</v>
      </c>
      <c r="G57" t="s">
        <v>5</v>
      </c>
      <c r="L57" t="s">
        <v>5</v>
      </c>
      <c r="N57" t="s">
        <v>5</v>
      </c>
      <c r="S57" t="s">
        <v>5</v>
      </c>
    </row>
    <row r="58" spans="1:19" x14ac:dyDescent="0.2">
      <c r="A58" t="s">
        <v>0</v>
      </c>
      <c r="B58" t="s">
        <v>13</v>
      </c>
      <c r="C58" t="s">
        <v>2</v>
      </c>
      <c r="D58" t="s">
        <v>10</v>
      </c>
      <c r="E58" t="s">
        <v>4</v>
      </c>
      <c r="F58" t="s">
        <v>5</v>
      </c>
      <c r="L58" t="s">
        <v>5</v>
      </c>
      <c r="M58" t="s">
        <v>5</v>
      </c>
      <c r="N58" t="s">
        <v>5</v>
      </c>
      <c r="P58" t="s">
        <v>5</v>
      </c>
      <c r="S58" t="s">
        <v>5</v>
      </c>
    </row>
    <row r="59" spans="1:19" ht="15.75" hidden="1" x14ac:dyDescent="0.25">
      <c r="A59" t="s">
        <v>0</v>
      </c>
      <c r="B59" t="s">
        <v>13</v>
      </c>
      <c r="C59" t="s">
        <v>2</v>
      </c>
      <c r="D59" t="s">
        <v>10</v>
      </c>
      <c r="E59" t="s">
        <v>6</v>
      </c>
      <c r="F59" t="s">
        <v>5</v>
      </c>
      <c r="H59" t="s">
        <v>5</v>
      </c>
      <c r="L59" t="s">
        <v>5</v>
      </c>
      <c r="M59" t="s">
        <v>5</v>
      </c>
      <c r="N59" t="s">
        <v>5</v>
      </c>
      <c r="P59" t="s">
        <v>5</v>
      </c>
      <c r="S59" t="s">
        <v>5</v>
      </c>
    </row>
    <row r="60" spans="1:19" ht="15.75" hidden="1" x14ac:dyDescent="0.25">
      <c r="A60" t="s">
        <v>0</v>
      </c>
      <c r="B60" t="s">
        <v>13</v>
      </c>
      <c r="C60" t="s">
        <v>2</v>
      </c>
      <c r="D60" t="s">
        <v>10</v>
      </c>
      <c r="E60" t="s">
        <v>7</v>
      </c>
      <c r="F60" t="s">
        <v>5</v>
      </c>
      <c r="H60" t="s">
        <v>5</v>
      </c>
      <c r="L60" t="s">
        <v>5</v>
      </c>
      <c r="M60" t="s">
        <v>5</v>
      </c>
      <c r="N60" t="s">
        <v>5</v>
      </c>
      <c r="S60" t="s">
        <v>5</v>
      </c>
    </row>
    <row r="61" spans="1:19" ht="15.75" hidden="1" x14ac:dyDescent="0.25">
      <c r="A61" t="s">
        <v>0</v>
      </c>
      <c r="B61" t="s">
        <v>13</v>
      </c>
      <c r="C61" t="s">
        <v>2</v>
      </c>
      <c r="D61" t="s">
        <v>10</v>
      </c>
      <c r="E61" t="s">
        <v>8</v>
      </c>
      <c r="G61" t="s">
        <v>5</v>
      </c>
      <c r="L61" t="s">
        <v>5</v>
      </c>
      <c r="M61" t="s">
        <v>5</v>
      </c>
      <c r="N61" t="s">
        <v>5</v>
      </c>
      <c r="S61" t="s">
        <v>5</v>
      </c>
    </row>
    <row r="62" spans="1:19" x14ac:dyDescent="0.2">
      <c r="A62" t="s">
        <v>0</v>
      </c>
      <c r="B62" t="s">
        <v>13</v>
      </c>
      <c r="C62" t="s">
        <v>11</v>
      </c>
      <c r="D62" t="s">
        <v>3</v>
      </c>
      <c r="E62" t="s">
        <v>4</v>
      </c>
      <c r="F62" t="s">
        <v>5</v>
      </c>
      <c r="I62" t="s">
        <v>5</v>
      </c>
      <c r="J62" t="s">
        <v>5</v>
      </c>
      <c r="K62" t="s">
        <v>5</v>
      </c>
      <c r="L62" t="s">
        <v>5</v>
      </c>
      <c r="N62" t="s">
        <v>5</v>
      </c>
      <c r="O62" t="s">
        <v>5</v>
      </c>
      <c r="P62" t="s">
        <v>5</v>
      </c>
      <c r="Q62" t="s">
        <v>5</v>
      </c>
      <c r="R62" t="s">
        <v>5</v>
      </c>
    </row>
    <row r="63" spans="1:19" ht="15.75" hidden="1" x14ac:dyDescent="0.25">
      <c r="A63" t="s">
        <v>0</v>
      </c>
      <c r="B63" t="s">
        <v>13</v>
      </c>
      <c r="C63" t="s">
        <v>11</v>
      </c>
      <c r="D63" t="s">
        <v>3</v>
      </c>
      <c r="E63" t="s">
        <v>6</v>
      </c>
      <c r="F63" t="s">
        <v>5</v>
      </c>
      <c r="H63" t="s">
        <v>5</v>
      </c>
      <c r="I63" t="s">
        <v>5</v>
      </c>
      <c r="J63" t="s">
        <v>5</v>
      </c>
      <c r="K63" t="s">
        <v>5</v>
      </c>
      <c r="L63" t="s">
        <v>5</v>
      </c>
      <c r="N63" t="s">
        <v>5</v>
      </c>
      <c r="P63" t="s">
        <v>5</v>
      </c>
      <c r="Q63" t="s">
        <v>5</v>
      </c>
      <c r="R63" t="s">
        <v>5</v>
      </c>
    </row>
    <row r="64" spans="1:19" ht="15.75" hidden="1" x14ac:dyDescent="0.25">
      <c r="A64" t="s">
        <v>0</v>
      </c>
      <c r="B64" t="s">
        <v>13</v>
      </c>
      <c r="C64" t="s">
        <v>11</v>
      </c>
      <c r="D64" t="s">
        <v>3</v>
      </c>
      <c r="E64" t="s">
        <v>7</v>
      </c>
      <c r="F64" t="s">
        <v>5</v>
      </c>
      <c r="H64" t="s">
        <v>5</v>
      </c>
      <c r="I64" t="s">
        <v>5</v>
      </c>
      <c r="J64" t="s">
        <v>5</v>
      </c>
      <c r="L64" t="s">
        <v>5</v>
      </c>
      <c r="N64" t="s">
        <v>5</v>
      </c>
      <c r="Q64" t="s">
        <v>5</v>
      </c>
      <c r="R64" t="s">
        <v>5</v>
      </c>
    </row>
    <row r="65" spans="1:20" ht="15.75" hidden="1" x14ac:dyDescent="0.25">
      <c r="A65" t="s">
        <v>0</v>
      </c>
      <c r="B65" t="s">
        <v>13</v>
      </c>
      <c r="C65" t="s">
        <v>11</v>
      </c>
      <c r="D65" t="s">
        <v>3</v>
      </c>
      <c r="E65" t="s">
        <v>8</v>
      </c>
      <c r="I65" t="s">
        <v>5</v>
      </c>
      <c r="J65" t="s">
        <v>5</v>
      </c>
      <c r="L65" t="s">
        <v>5</v>
      </c>
      <c r="N65" t="s">
        <v>5</v>
      </c>
      <c r="Q65" t="s">
        <v>5</v>
      </c>
      <c r="R65" t="s">
        <v>5</v>
      </c>
    </row>
    <row r="66" spans="1:20" x14ac:dyDescent="0.2">
      <c r="A66" t="s">
        <v>0</v>
      </c>
      <c r="B66" t="s">
        <v>13</v>
      </c>
      <c r="C66" t="s">
        <v>11</v>
      </c>
      <c r="D66" t="s">
        <v>9</v>
      </c>
      <c r="E66" t="s">
        <v>4</v>
      </c>
      <c r="F66" t="s">
        <v>5</v>
      </c>
      <c r="I66" t="s">
        <v>5</v>
      </c>
      <c r="J66" t="s">
        <v>5</v>
      </c>
      <c r="K66" t="s">
        <v>5</v>
      </c>
      <c r="L66" t="s">
        <v>5</v>
      </c>
      <c r="N66" t="s">
        <v>5</v>
      </c>
      <c r="O66" t="s">
        <v>5</v>
      </c>
      <c r="P66" t="s">
        <v>5</v>
      </c>
      <c r="Q66" t="s">
        <v>5</v>
      </c>
      <c r="R66" t="s">
        <v>5</v>
      </c>
    </row>
    <row r="67" spans="1:20" ht="15.75" hidden="1" x14ac:dyDescent="0.25">
      <c r="A67" t="s">
        <v>0</v>
      </c>
      <c r="B67" t="s">
        <v>13</v>
      </c>
      <c r="C67" t="s">
        <v>11</v>
      </c>
      <c r="D67" t="s">
        <v>9</v>
      </c>
      <c r="E67" t="s">
        <v>6</v>
      </c>
      <c r="F67" t="s">
        <v>5</v>
      </c>
      <c r="H67" t="s">
        <v>5</v>
      </c>
      <c r="I67" t="s">
        <v>5</v>
      </c>
      <c r="J67" t="s">
        <v>5</v>
      </c>
      <c r="K67" t="s">
        <v>5</v>
      </c>
      <c r="L67" t="s">
        <v>5</v>
      </c>
      <c r="N67" t="s">
        <v>5</v>
      </c>
      <c r="P67" t="s">
        <v>5</v>
      </c>
      <c r="Q67" t="s">
        <v>5</v>
      </c>
      <c r="R67" t="s">
        <v>5</v>
      </c>
    </row>
    <row r="68" spans="1:20" ht="15.75" hidden="1" x14ac:dyDescent="0.25">
      <c r="A68" t="s">
        <v>0</v>
      </c>
      <c r="B68" t="s">
        <v>13</v>
      </c>
      <c r="C68" t="s">
        <v>11</v>
      </c>
      <c r="D68" t="s">
        <v>9</v>
      </c>
      <c r="E68" t="s">
        <v>7</v>
      </c>
      <c r="F68" t="s">
        <v>5</v>
      </c>
      <c r="H68" t="s">
        <v>5</v>
      </c>
      <c r="I68" t="s">
        <v>5</v>
      </c>
      <c r="J68" t="s">
        <v>5</v>
      </c>
      <c r="L68" t="s">
        <v>5</v>
      </c>
      <c r="N68" t="s">
        <v>5</v>
      </c>
      <c r="Q68" t="s">
        <v>5</v>
      </c>
      <c r="R68" t="s">
        <v>5</v>
      </c>
    </row>
    <row r="69" spans="1:20" ht="15.75" hidden="1" x14ac:dyDescent="0.25">
      <c r="A69" t="s">
        <v>0</v>
      </c>
      <c r="B69" t="s">
        <v>13</v>
      </c>
      <c r="C69" t="s">
        <v>11</v>
      </c>
      <c r="D69" t="s">
        <v>9</v>
      </c>
      <c r="E69" t="s">
        <v>8</v>
      </c>
      <c r="I69" t="s">
        <v>5</v>
      </c>
      <c r="J69" t="s">
        <v>5</v>
      </c>
      <c r="L69" t="s">
        <v>5</v>
      </c>
      <c r="N69" t="s">
        <v>5</v>
      </c>
      <c r="Q69" t="s">
        <v>5</v>
      </c>
      <c r="R69" t="s">
        <v>5</v>
      </c>
    </row>
    <row r="70" spans="1:20" x14ac:dyDescent="0.2">
      <c r="A70" t="s">
        <v>0</v>
      </c>
      <c r="B70" t="s">
        <v>13</v>
      </c>
      <c r="C70" t="s">
        <v>11</v>
      </c>
      <c r="D70" t="s">
        <v>10</v>
      </c>
      <c r="E70" t="s">
        <v>4</v>
      </c>
      <c r="F70" t="s">
        <v>5</v>
      </c>
      <c r="I70" t="s">
        <v>5</v>
      </c>
      <c r="J70" t="s">
        <v>5</v>
      </c>
      <c r="L70" t="s">
        <v>5</v>
      </c>
      <c r="M70" t="s">
        <v>5</v>
      </c>
      <c r="N70" t="s">
        <v>5</v>
      </c>
      <c r="O70" t="s">
        <v>5</v>
      </c>
      <c r="P70" t="s">
        <v>5</v>
      </c>
      <c r="Q70" t="s">
        <v>5</v>
      </c>
      <c r="R70" t="s">
        <v>5</v>
      </c>
    </row>
    <row r="71" spans="1:20" ht="15.75" hidden="1" x14ac:dyDescent="0.25">
      <c r="A71" t="s">
        <v>0</v>
      </c>
      <c r="B71" t="s">
        <v>13</v>
      </c>
      <c r="C71" t="s">
        <v>11</v>
      </c>
      <c r="D71" t="s">
        <v>10</v>
      </c>
      <c r="E71" t="s">
        <v>6</v>
      </c>
      <c r="F71" t="s">
        <v>5</v>
      </c>
      <c r="H71" t="s">
        <v>5</v>
      </c>
      <c r="I71" t="s">
        <v>5</v>
      </c>
      <c r="J71" t="s">
        <v>5</v>
      </c>
      <c r="L71" t="s">
        <v>5</v>
      </c>
      <c r="M71" t="s">
        <v>5</v>
      </c>
      <c r="N71" t="s">
        <v>5</v>
      </c>
      <c r="P71" t="s">
        <v>5</v>
      </c>
      <c r="Q71" t="s">
        <v>5</v>
      </c>
      <c r="R71" t="s">
        <v>5</v>
      </c>
    </row>
    <row r="72" spans="1:20" ht="15.75" hidden="1" x14ac:dyDescent="0.25">
      <c r="A72" t="s">
        <v>0</v>
      </c>
      <c r="B72" t="s">
        <v>13</v>
      </c>
      <c r="C72" t="s">
        <v>11</v>
      </c>
      <c r="D72" t="s">
        <v>10</v>
      </c>
      <c r="E72" t="s">
        <v>7</v>
      </c>
      <c r="F72" t="s">
        <v>5</v>
      </c>
      <c r="H72" t="s">
        <v>5</v>
      </c>
      <c r="I72" t="s">
        <v>5</v>
      </c>
      <c r="J72" t="s">
        <v>5</v>
      </c>
      <c r="L72" t="s">
        <v>5</v>
      </c>
      <c r="M72" t="s">
        <v>5</v>
      </c>
      <c r="N72" t="s">
        <v>5</v>
      </c>
      <c r="Q72" t="s">
        <v>5</v>
      </c>
      <c r="R72" t="s">
        <v>5</v>
      </c>
    </row>
    <row r="73" spans="1:20" ht="15.75" hidden="1" x14ac:dyDescent="0.25">
      <c r="A73" t="s">
        <v>0</v>
      </c>
      <c r="B73" t="s">
        <v>13</v>
      </c>
      <c r="C73" t="s">
        <v>11</v>
      </c>
      <c r="D73" t="s">
        <v>10</v>
      </c>
      <c r="E73" t="s">
        <v>8</v>
      </c>
      <c r="I73" t="s">
        <v>5</v>
      </c>
      <c r="J73" t="s">
        <v>5</v>
      </c>
      <c r="L73" t="s">
        <v>5</v>
      </c>
      <c r="M73" t="s">
        <v>5</v>
      </c>
      <c r="N73" t="s">
        <v>5</v>
      </c>
      <c r="Q73" t="s">
        <v>5</v>
      </c>
      <c r="R73" t="s">
        <v>5</v>
      </c>
    </row>
    <row r="74" spans="1:20" x14ac:dyDescent="0.2">
      <c r="A74" t="s">
        <v>14</v>
      </c>
      <c r="B74" t="s">
        <v>1</v>
      </c>
      <c r="C74" t="s">
        <v>2</v>
      </c>
      <c r="D74" t="s">
        <v>3</v>
      </c>
      <c r="E74" t="s">
        <v>4</v>
      </c>
      <c r="F74" t="s">
        <v>5</v>
      </c>
      <c r="L74" t="s">
        <v>5</v>
      </c>
      <c r="N74" t="s">
        <v>5</v>
      </c>
      <c r="O74" t="s">
        <v>5</v>
      </c>
      <c r="S74" t="s">
        <v>5</v>
      </c>
      <c r="T74" t="s">
        <v>5</v>
      </c>
    </row>
    <row r="75" spans="1:20" ht="15.75" hidden="1" x14ac:dyDescent="0.25">
      <c r="A75" t="s">
        <v>14</v>
      </c>
      <c r="B75" t="s">
        <v>1</v>
      </c>
      <c r="C75" t="s">
        <v>2</v>
      </c>
      <c r="D75" t="s">
        <v>3</v>
      </c>
      <c r="E75" t="s">
        <v>6</v>
      </c>
      <c r="F75" t="s">
        <v>5</v>
      </c>
      <c r="G75" t="s">
        <v>5</v>
      </c>
      <c r="H75" t="s">
        <v>5</v>
      </c>
      <c r="L75" t="s">
        <v>5</v>
      </c>
      <c r="N75" t="s">
        <v>5</v>
      </c>
      <c r="O75" t="s">
        <v>5</v>
      </c>
      <c r="S75" t="s">
        <v>5</v>
      </c>
      <c r="T75" t="s">
        <v>5</v>
      </c>
    </row>
    <row r="76" spans="1:20" ht="15.75" hidden="1" x14ac:dyDescent="0.25">
      <c r="A76" t="s">
        <v>14</v>
      </c>
      <c r="B76" t="s">
        <v>1</v>
      </c>
      <c r="C76" t="s">
        <v>2</v>
      </c>
      <c r="D76" t="s">
        <v>3</v>
      </c>
      <c r="E76" t="s">
        <v>7</v>
      </c>
      <c r="F76" t="s">
        <v>5</v>
      </c>
      <c r="G76" t="s">
        <v>5</v>
      </c>
      <c r="H76" t="s">
        <v>5</v>
      </c>
      <c r="L76" t="s">
        <v>5</v>
      </c>
      <c r="N76" t="s">
        <v>5</v>
      </c>
      <c r="O76" t="s">
        <v>5</v>
      </c>
      <c r="S76" t="s">
        <v>5</v>
      </c>
    </row>
    <row r="77" spans="1:20" ht="15.75" hidden="1" x14ac:dyDescent="0.25">
      <c r="A77" t="s">
        <v>14</v>
      </c>
      <c r="B77" t="s">
        <v>1</v>
      </c>
      <c r="C77" t="s">
        <v>2</v>
      </c>
      <c r="D77" t="s">
        <v>3</v>
      </c>
      <c r="E77" t="s">
        <v>8</v>
      </c>
      <c r="G77" t="s">
        <v>5</v>
      </c>
      <c r="L77" t="s">
        <v>5</v>
      </c>
      <c r="N77" t="s">
        <v>5</v>
      </c>
      <c r="O77" t="s">
        <v>5</v>
      </c>
      <c r="S77" t="s">
        <v>5</v>
      </c>
    </row>
    <row r="78" spans="1:20" x14ac:dyDescent="0.2">
      <c r="A78" t="s">
        <v>14</v>
      </c>
      <c r="B78" t="s">
        <v>1</v>
      </c>
      <c r="C78" t="s">
        <v>2</v>
      </c>
      <c r="D78" t="s">
        <v>9</v>
      </c>
      <c r="E78" t="s">
        <v>4</v>
      </c>
      <c r="F78" t="s">
        <v>5</v>
      </c>
      <c r="L78" t="s">
        <v>5</v>
      </c>
      <c r="N78" t="s">
        <v>5</v>
      </c>
      <c r="O78" t="s">
        <v>5</v>
      </c>
      <c r="S78" t="s">
        <v>5</v>
      </c>
      <c r="T78" t="s">
        <v>5</v>
      </c>
    </row>
    <row r="79" spans="1:20" ht="15.75" hidden="1" x14ac:dyDescent="0.25">
      <c r="A79" t="s">
        <v>14</v>
      </c>
      <c r="B79" t="s">
        <v>1</v>
      </c>
      <c r="C79" t="s">
        <v>2</v>
      </c>
      <c r="D79" t="s">
        <v>9</v>
      </c>
      <c r="E79" t="s">
        <v>6</v>
      </c>
      <c r="F79" t="s">
        <v>5</v>
      </c>
      <c r="G79" t="s">
        <v>5</v>
      </c>
      <c r="H79" t="s">
        <v>5</v>
      </c>
      <c r="L79" t="s">
        <v>5</v>
      </c>
      <c r="N79" t="s">
        <v>5</v>
      </c>
      <c r="O79" t="s">
        <v>5</v>
      </c>
      <c r="S79" t="s">
        <v>5</v>
      </c>
      <c r="T79" t="s">
        <v>5</v>
      </c>
    </row>
    <row r="80" spans="1:20" ht="15.75" hidden="1" x14ac:dyDescent="0.25">
      <c r="A80" t="s">
        <v>14</v>
      </c>
      <c r="B80" t="s">
        <v>1</v>
      </c>
      <c r="C80" t="s">
        <v>2</v>
      </c>
      <c r="D80" t="s">
        <v>9</v>
      </c>
      <c r="E80" t="s">
        <v>7</v>
      </c>
      <c r="F80" t="s">
        <v>5</v>
      </c>
      <c r="G80" t="s">
        <v>5</v>
      </c>
      <c r="H80" t="s">
        <v>5</v>
      </c>
      <c r="L80" t="s">
        <v>5</v>
      </c>
      <c r="N80" t="s">
        <v>5</v>
      </c>
      <c r="O80" t="s">
        <v>5</v>
      </c>
      <c r="S80" t="s">
        <v>5</v>
      </c>
    </row>
    <row r="81" spans="1:20" ht="15.75" hidden="1" x14ac:dyDescent="0.25">
      <c r="A81" t="s">
        <v>14</v>
      </c>
      <c r="B81" t="s">
        <v>1</v>
      </c>
      <c r="C81" t="s">
        <v>2</v>
      </c>
      <c r="D81" t="s">
        <v>9</v>
      </c>
      <c r="E81" t="s">
        <v>8</v>
      </c>
      <c r="G81" t="s">
        <v>5</v>
      </c>
      <c r="L81" t="s">
        <v>5</v>
      </c>
      <c r="N81" t="s">
        <v>5</v>
      </c>
      <c r="O81" t="s">
        <v>5</v>
      </c>
      <c r="S81" t="s">
        <v>5</v>
      </c>
    </row>
    <row r="82" spans="1:20" x14ac:dyDescent="0.2">
      <c r="A82" t="s">
        <v>14</v>
      </c>
      <c r="B82" t="s">
        <v>1</v>
      </c>
      <c r="C82" t="s">
        <v>2</v>
      </c>
      <c r="D82" t="s">
        <v>10</v>
      </c>
      <c r="E82" t="s">
        <v>4</v>
      </c>
      <c r="F82" t="s">
        <v>5</v>
      </c>
      <c r="L82" t="s">
        <v>5</v>
      </c>
      <c r="M82" t="s">
        <v>5</v>
      </c>
      <c r="N82" t="s">
        <v>5</v>
      </c>
      <c r="O82" t="s">
        <v>5</v>
      </c>
      <c r="S82" t="s">
        <v>5</v>
      </c>
      <c r="T82" t="s">
        <v>5</v>
      </c>
    </row>
    <row r="83" spans="1:20" ht="15.75" hidden="1" x14ac:dyDescent="0.25">
      <c r="A83" t="s">
        <v>14</v>
      </c>
      <c r="B83" t="s">
        <v>1</v>
      </c>
      <c r="C83" t="s">
        <v>2</v>
      </c>
      <c r="D83" t="s">
        <v>10</v>
      </c>
      <c r="E83" t="s">
        <v>6</v>
      </c>
      <c r="F83" t="s">
        <v>5</v>
      </c>
      <c r="G83" t="s">
        <v>5</v>
      </c>
      <c r="H83" t="s">
        <v>5</v>
      </c>
      <c r="L83" t="s">
        <v>5</v>
      </c>
      <c r="M83" t="s">
        <v>5</v>
      </c>
      <c r="N83" t="s">
        <v>5</v>
      </c>
      <c r="O83" t="s">
        <v>5</v>
      </c>
      <c r="S83" t="s">
        <v>5</v>
      </c>
      <c r="T83" t="s">
        <v>5</v>
      </c>
    </row>
    <row r="84" spans="1:20" ht="15.75" hidden="1" x14ac:dyDescent="0.25">
      <c r="A84" t="s">
        <v>14</v>
      </c>
      <c r="B84" t="s">
        <v>1</v>
      </c>
      <c r="C84" t="s">
        <v>2</v>
      </c>
      <c r="D84" t="s">
        <v>10</v>
      </c>
      <c r="E84" t="s">
        <v>7</v>
      </c>
      <c r="F84" t="s">
        <v>5</v>
      </c>
      <c r="G84" t="s">
        <v>5</v>
      </c>
      <c r="H84" t="s">
        <v>5</v>
      </c>
      <c r="L84" t="s">
        <v>5</v>
      </c>
      <c r="M84" t="s">
        <v>5</v>
      </c>
      <c r="N84" t="s">
        <v>5</v>
      </c>
      <c r="O84" t="s">
        <v>5</v>
      </c>
      <c r="S84" t="s">
        <v>5</v>
      </c>
    </row>
    <row r="85" spans="1:20" ht="15.75" hidden="1" x14ac:dyDescent="0.25">
      <c r="A85" t="s">
        <v>14</v>
      </c>
      <c r="B85" t="s">
        <v>1</v>
      </c>
      <c r="C85" t="s">
        <v>2</v>
      </c>
      <c r="D85" t="s">
        <v>10</v>
      </c>
      <c r="E85" t="s">
        <v>8</v>
      </c>
      <c r="G85" t="s">
        <v>5</v>
      </c>
      <c r="L85" t="s">
        <v>5</v>
      </c>
      <c r="M85" t="s">
        <v>5</v>
      </c>
      <c r="N85" t="s">
        <v>5</v>
      </c>
      <c r="O85" t="s">
        <v>5</v>
      </c>
      <c r="S85" t="s">
        <v>5</v>
      </c>
    </row>
    <row r="86" spans="1:20" x14ac:dyDescent="0.2">
      <c r="A86" t="s">
        <v>14</v>
      </c>
      <c r="B86" t="s">
        <v>1</v>
      </c>
      <c r="C86" t="s">
        <v>11</v>
      </c>
      <c r="D86" t="s">
        <v>3</v>
      </c>
      <c r="E86" t="s">
        <v>4</v>
      </c>
      <c r="F86" t="s">
        <v>5</v>
      </c>
      <c r="L86" t="s">
        <v>5</v>
      </c>
      <c r="N86" t="s">
        <v>5</v>
      </c>
      <c r="O86" t="s">
        <v>5</v>
      </c>
      <c r="S86" t="s">
        <v>5</v>
      </c>
      <c r="T86" t="s">
        <v>5</v>
      </c>
    </row>
    <row r="87" spans="1:20" ht="15.75" hidden="1" x14ac:dyDescent="0.25">
      <c r="A87" t="s">
        <v>14</v>
      </c>
      <c r="B87" t="s">
        <v>1</v>
      </c>
      <c r="C87" t="s">
        <v>11</v>
      </c>
      <c r="D87" t="s">
        <v>3</v>
      </c>
      <c r="E87" t="s">
        <v>6</v>
      </c>
      <c r="F87" t="s">
        <v>5</v>
      </c>
      <c r="G87" t="s">
        <v>5</v>
      </c>
      <c r="H87" t="s">
        <v>5</v>
      </c>
      <c r="L87" t="s">
        <v>5</v>
      </c>
      <c r="N87" t="s">
        <v>5</v>
      </c>
      <c r="O87" t="s">
        <v>5</v>
      </c>
      <c r="S87" t="s">
        <v>5</v>
      </c>
      <c r="T87" t="s">
        <v>5</v>
      </c>
    </row>
    <row r="88" spans="1:20" ht="15.75" hidden="1" x14ac:dyDescent="0.25">
      <c r="A88" t="s">
        <v>14</v>
      </c>
      <c r="B88" t="s">
        <v>1</v>
      </c>
      <c r="C88" t="s">
        <v>11</v>
      </c>
      <c r="D88" t="s">
        <v>3</v>
      </c>
      <c r="E88" t="s">
        <v>7</v>
      </c>
      <c r="F88" t="s">
        <v>5</v>
      </c>
      <c r="G88" t="s">
        <v>5</v>
      </c>
      <c r="H88" t="s">
        <v>5</v>
      </c>
      <c r="L88" t="s">
        <v>5</v>
      </c>
      <c r="N88" t="s">
        <v>5</v>
      </c>
      <c r="O88" t="s">
        <v>5</v>
      </c>
      <c r="S88" t="s">
        <v>5</v>
      </c>
    </row>
    <row r="89" spans="1:20" ht="15.75" hidden="1" x14ac:dyDescent="0.25">
      <c r="A89" t="s">
        <v>14</v>
      </c>
      <c r="B89" t="s">
        <v>1</v>
      </c>
      <c r="C89" t="s">
        <v>11</v>
      </c>
      <c r="D89" t="s">
        <v>3</v>
      </c>
      <c r="E89" t="s">
        <v>8</v>
      </c>
      <c r="G89" t="s">
        <v>5</v>
      </c>
      <c r="L89" t="s">
        <v>5</v>
      </c>
      <c r="N89" t="s">
        <v>5</v>
      </c>
      <c r="O89" t="s">
        <v>5</v>
      </c>
      <c r="S89" t="s">
        <v>5</v>
      </c>
    </row>
    <row r="90" spans="1:20" x14ac:dyDescent="0.2">
      <c r="A90" t="s">
        <v>14</v>
      </c>
      <c r="B90" t="s">
        <v>1</v>
      </c>
      <c r="C90" t="s">
        <v>11</v>
      </c>
      <c r="D90" t="s">
        <v>9</v>
      </c>
      <c r="E90" t="s">
        <v>4</v>
      </c>
      <c r="F90" t="s">
        <v>5</v>
      </c>
      <c r="L90" t="s">
        <v>5</v>
      </c>
      <c r="N90" t="s">
        <v>5</v>
      </c>
      <c r="O90" t="s">
        <v>5</v>
      </c>
      <c r="S90" t="s">
        <v>5</v>
      </c>
      <c r="T90" t="s">
        <v>5</v>
      </c>
    </row>
    <row r="91" spans="1:20" ht="15.75" hidden="1" x14ac:dyDescent="0.25">
      <c r="A91" t="s">
        <v>14</v>
      </c>
      <c r="B91" t="s">
        <v>1</v>
      </c>
      <c r="C91" t="s">
        <v>11</v>
      </c>
      <c r="D91" t="s">
        <v>9</v>
      </c>
      <c r="E91" t="s">
        <v>6</v>
      </c>
      <c r="F91" t="s">
        <v>5</v>
      </c>
      <c r="G91" t="s">
        <v>5</v>
      </c>
      <c r="H91" t="s">
        <v>5</v>
      </c>
      <c r="L91" t="s">
        <v>5</v>
      </c>
      <c r="N91" t="s">
        <v>5</v>
      </c>
      <c r="O91" t="s">
        <v>5</v>
      </c>
      <c r="S91" t="s">
        <v>5</v>
      </c>
      <c r="T91" t="s">
        <v>5</v>
      </c>
    </row>
    <row r="92" spans="1:20" ht="15.75" hidden="1" x14ac:dyDescent="0.25">
      <c r="A92" t="s">
        <v>14</v>
      </c>
      <c r="B92" t="s">
        <v>1</v>
      </c>
      <c r="C92" t="s">
        <v>11</v>
      </c>
      <c r="D92" t="s">
        <v>9</v>
      </c>
      <c r="E92" t="s">
        <v>7</v>
      </c>
      <c r="F92" t="s">
        <v>5</v>
      </c>
      <c r="G92" t="s">
        <v>5</v>
      </c>
      <c r="H92" t="s">
        <v>5</v>
      </c>
      <c r="L92" t="s">
        <v>5</v>
      </c>
      <c r="N92" t="s">
        <v>5</v>
      </c>
      <c r="O92" t="s">
        <v>5</v>
      </c>
      <c r="S92" t="s">
        <v>5</v>
      </c>
    </row>
    <row r="93" spans="1:20" ht="15.75" hidden="1" x14ac:dyDescent="0.25">
      <c r="A93" t="s">
        <v>14</v>
      </c>
      <c r="B93" t="s">
        <v>1</v>
      </c>
      <c r="C93" t="s">
        <v>11</v>
      </c>
      <c r="D93" t="s">
        <v>9</v>
      </c>
      <c r="E93" t="s">
        <v>8</v>
      </c>
      <c r="G93" t="s">
        <v>5</v>
      </c>
      <c r="L93" t="s">
        <v>5</v>
      </c>
      <c r="N93" t="s">
        <v>5</v>
      </c>
      <c r="O93" t="s">
        <v>5</v>
      </c>
      <c r="S93" t="s">
        <v>5</v>
      </c>
    </row>
    <row r="94" spans="1:20" x14ac:dyDescent="0.2">
      <c r="A94" t="s">
        <v>14</v>
      </c>
      <c r="B94" t="s">
        <v>1</v>
      </c>
      <c r="C94" t="s">
        <v>11</v>
      </c>
      <c r="D94" t="s">
        <v>10</v>
      </c>
      <c r="E94" t="s">
        <v>4</v>
      </c>
      <c r="F94" t="s">
        <v>5</v>
      </c>
      <c r="L94" t="s">
        <v>5</v>
      </c>
      <c r="M94" t="s">
        <v>5</v>
      </c>
      <c r="N94" t="s">
        <v>5</v>
      </c>
      <c r="O94" t="s">
        <v>5</v>
      </c>
      <c r="S94" t="s">
        <v>5</v>
      </c>
      <c r="T94" t="s">
        <v>5</v>
      </c>
    </row>
    <row r="95" spans="1:20" ht="15.75" hidden="1" x14ac:dyDescent="0.25">
      <c r="A95" t="s">
        <v>14</v>
      </c>
      <c r="B95" t="s">
        <v>1</v>
      </c>
      <c r="C95" t="s">
        <v>11</v>
      </c>
      <c r="D95" t="s">
        <v>10</v>
      </c>
      <c r="E95" t="s">
        <v>6</v>
      </c>
      <c r="F95" t="s">
        <v>5</v>
      </c>
      <c r="G95" t="s">
        <v>5</v>
      </c>
      <c r="H95" t="s">
        <v>5</v>
      </c>
      <c r="L95" t="s">
        <v>5</v>
      </c>
      <c r="M95" t="s">
        <v>5</v>
      </c>
      <c r="N95" t="s">
        <v>5</v>
      </c>
      <c r="O95" t="s">
        <v>5</v>
      </c>
      <c r="S95" t="s">
        <v>5</v>
      </c>
      <c r="T95" t="s">
        <v>5</v>
      </c>
    </row>
    <row r="96" spans="1:20" ht="15.75" hidden="1" x14ac:dyDescent="0.25">
      <c r="A96" t="s">
        <v>14</v>
      </c>
      <c r="B96" t="s">
        <v>1</v>
      </c>
      <c r="C96" t="s">
        <v>11</v>
      </c>
      <c r="D96" t="s">
        <v>10</v>
      </c>
      <c r="E96" t="s">
        <v>7</v>
      </c>
      <c r="F96" t="s">
        <v>5</v>
      </c>
      <c r="G96" t="s">
        <v>5</v>
      </c>
      <c r="H96" t="s">
        <v>5</v>
      </c>
      <c r="L96" t="s">
        <v>5</v>
      </c>
      <c r="M96" t="s">
        <v>5</v>
      </c>
      <c r="N96" t="s">
        <v>5</v>
      </c>
      <c r="O96" t="s">
        <v>5</v>
      </c>
      <c r="S96" t="s">
        <v>5</v>
      </c>
    </row>
    <row r="97" spans="1:20" ht="15.75" hidden="1" x14ac:dyDescent="0.25">
      <c r="A97" t="s">
        <v>14</v>
      </c>
      <c r="B97" t="s">
        <v>1</v>
      </c>
      <c r="C97" t="s">
        <v>11</v>
      </c>
      <c r="D97" t="s">
        <v>10</v>
      </c>
      <c r="E97" t="s">
        <v>8</v>
      </c>
      <c r="G97" t="s">
        <v>5</v>
      </c>
      <c r="L97" t="s">
        <v>5</v>
      </c>
      <c r="M97" t="s">
        <v>5</v>
      </c>
      <c r="N97" t="s">
        <v>5</v>
      </c>
      <c r="O97" t="s">
        <v>5</v>
      </c>
      <c r="S97" t="s">
        <v>5</v>
      </c>
    </row>
    <row r="98" spans="1:20" x14ac:dyDescent="0.2">
      <c r="A98" t="s">
        <v>14</v>
      </c>
      <c r="B98" t="s">
        <v>12</v>
      </c>
      <c r="C98" t="s">
        <v>2</v>
      </c>
      <c r="D98" t="s">
        <v>3</v>
      </c>
      <c r="E98" t="s">
        <v>4</v>
      </c>
      <c r="F98" t="s">
        <v>5</v>
      </c>
      <c r="L98" t="s">
        <v>5</v>
      </c>
      <c r="N98" t="s">
        <v>5</v>
      </c>
      <c r="O98" t="s">
        <v>5</v>
      </c>
      <c r="S98" t="s">
        <v>5</v>
      </c>
      <c r="T98" t="s">
        <v>5</v>
      </c>
    </row>
    <row r="99" spans="1:20" ht="15.75" hidden="1" x14ac:dyDescent="0.25">
      <c r="A99" t="s">
        <v>14</v>
      </c>
      <c r="B99" t="s">
        <v>12</v>
      </c>
      <c r="C99" t="s">
        <v>2</v>
      </c>
      <c r="D99" t="s">
        <v>3</v>
      </c>
      <c r="E99" t="s">
        <v>6</v>
      </c>
      <c r="F99" t="s">
        <v>5</v>
      </c>
      <c r="G99" t="s">
        <v>5</v>
      </c>
      <c r="H99" t="s">
        <v>5</v>
      </c>
      <c r="L99" t="s">
        <v>5</v>
      </c>
      <c r="N99" t="s">
        <v>5</v>
      </c>
      <c r="O99" t="s">
        <v>5</v>
      </c>
      <c r="S99" t="s">
        <v>5</v>
      </c>
      <c r="T99" t="s">
        <v>5</v>
      </c>
    </row>
    <row r="100" spans="1:20" ht="15.75" hidden="1" x14ac:dyDescent="0.25">
      <c r="A100" t="s">
        <v>14</v>
      </c>
      <c r="B100" t="s">
        <v>12</v>
      </c>
      <c r="C100" t="s">
        <v>2</v>
      </c>
      <c r="D100" t="s">
        <v>3</v>
      </c>
      <c r="E100" t="s">
        <v>7</v>
      </c>
      <c r="F100" t="s">
        <v>5</v>
      </c>
      <c r="G100" t="s">
        <v>5</v>
      </c>
      <c r="H100" t="s">
        <v>5</v>
      </c>
      <c r="L100" t="s">
        <v>5</v>
      </c>
      <c r="N100" t="s">
        <v>5</v>
      </c>
      <c r="O100" t="s">
        <v>5</v>
      </c>
      <c r="S100" t="s">
        <v>5</v>
      </c>
    </row>
    <row r="101" spans="1:20" ht="15.75" hidden="1" x14ac:dyDescent="0.25">
      <c r="A101" t="s">
        <v>14</v>
      </c>
      <c r="B101" t="s">
        <v>12</v>
      </c>
      <c r="C101" t="s">
        <v>2</v>
      </c>
      <c r="D101" t="s">
        <v>3</v>
      </c>
      <c r="E101" t="s">
        <v>8</v>
      </c>
      <c r="G101" t="s">
        <v>5</v>
      </c>
      <c r="L101" t="s">
        <v>5</v>
      </c>
      <c r="N101" t="s">
        <v>5</v>
      </c>
      <c r="O101" t="s">
        <v>5</v>
      </c>
      <c r="S101" t="s">
        <v>5</v>
      </c>
    </row>
    <row r="102" spans="1:20" x14ac:dyDescent="0.2">
      <c r="A102" t="s">
        <v>14</v>
      </c>
      <c r="B102" t="s">
        <v>12</v>
      </c>
      <c r="C102" t="s">
        <v>2</v>
      </c>
      <c r="D102" t="s">
        <v>9</v>
      </c>
      <c r="E102" t="s">
        <v>4</v>
      </c>
      <c r="F102" t="s">
        <v>5</v>
      </c>
      <c r="L102" t="s">
        <v>5</v>
      </c>
      <c r="N102" t="s">
        <v>5</v>
      </c>
      <c r="O102" t="s">
        <v>5</v>
      </c>
      <c r="S102" t="s">
        <v>5</v>
      </c>
      <c r="T102" t="s">
        <v>5</v>
      </c>
    </row>
    <row r="103" spans="1:20" ht="15.75" hidden="1" x14ac:dyDescent="0.25">
      <c r="A103" t="s">
        <v>14</v>
      </c>
      <c r="B103" t="s">
        <v>12</v>
      </c>
      <c r="C103" t="s">
        <v>2</v>
      </c>
      <c r="D103" t="s">
        <v>9</v>
      </c>
      <c r="E103" t="s">
        <v>6</v>
      </c>
      <c r="F103" t="s">
        <v>5</v>
      </c>
      <c r="G103" t="s">
        <v>5</v>
      </c>
      <c r="H103" t="s">
        <v>5</v>
      </c>
      <c r="L103" t="s">
        <v>5</v>
      </c>
      <c r="N103" t="s">
        <v>5</v>
      </c>
      <c r="O103" t="s">
        <v>5</v>
      </c>
      <c r="S103" t="s">
        <v>5</v>
      </c>
      <c r="T103" t="s">
        <v>5</v>
      </c>
    </row>
    <row r="104" spans="1:20" ht="15.75" hidden="1" x14ac:dyDescent="0.25">
      <c r="A104" t="s">
        <v>14</v>
      </c>
      <c r="B104" t="s">
        <v>12</v>
      </c>
      <c r="C104" t="s">
        <v>2</v>
      </c>
      <c r="D104" t="s">
        <v>9</v>
      </c>
      <c r="E104" t="s">
        <v>7</v>
      </c>
      <c r="F104" t="s">
        <v>5</v>
      </c>
      <c r="G104" t="s">
        <v>5</v>
      </c>
      <c r="H104" t="s">
        <v>5</v>
      </c>
      <c r="L104" t="s">
        <v>5</v>
      </c>
      <c r="N104" t="s">
        <v>5</v>
      </c>
      <c r="O104" t="s">
        <v>5</v>
      </c>
      <c r="S104" t="s">
        <v>5</v>
      </c>
    </row>
    <row r="105" spans="1:20" ht="15.75" hidden="1" x14ac:dyDescent="0.25">
      <c r="A105" t="s">
        <v>14</v>
      </c>
      <c r="B105" t="s">
        <v>12</v>
      </c>
      <c r="C105" t="s">
        <v>2</v>
      </c>
      <c r="D105" t="s">
        <v>9</v>
      </c>
      <c r="E105" t="s">
        <v>8</v>
      </c>
      <c r="G105" t="s">
        <v>5</v>
      </c>
      <c r="L105" t="s">
        <v>5</v>
      </c>
      <c r="N105" t="s">
        <v>5</v>
      </c>
      <c r="O105" t="s">
        <v>5</v>
      </c>
      <c r="S105" t="s">
        <v>5</v>
      </c>
    </row>
    <row r="106" spans="1:20" x14ac:dyDescent="0.2">
      <c r="A106" t="s">
        <v>14</v>
      </c>
      <c r="B106" t="s">
        <v>12</v>
      </c>
      <c r="C106" t="s">
        <v>2</v>
      </c>
      <c r="D106" t="s">
        <v>10</v>
      </c>
      <c r="E106" t="s">
        <v>4</v>
      </c>
      <c r="F106" t="s">
        <v>5</v>
      </c>
      <c r="L106" t="s">
        <v>5</v>
      </c>
      <c r="M106" t="s">
        <v>5</v>
      </c>
      <c r="N106" t="s">
        <v>5</v>
      </c>
      <c r="O106" t="s">
        <v>5</v>
      </c>
      <c r="S106" t="s">
        <v>5</v>
      </c>
      <c r="T106" t="s">
        <v>5</v>
      </c>
    </row>
    <row r="107" spans="1:20" ht="15.75" hidden="1" x14ac:dyDescent="0.25">
      <c r="A107" t="s">
        <v>14</v>
      </c>
      <c r="B107" t="s">
        <v>12</v>
      </c>
      <c r="C107" t="s">
        <v>2</v>
      </c>
      <c r="D107" t="s">
        <v>10</v>
      </c>
      <c r="E107" t="s">
        <v>6</v>
      </c>
      <c r="F107" t="s">
        <v>5</v>
      </c>
      <c r="G107" t="s">
        <v>5</v>
      </c>
      <c r="H107" t="s">
        <v>5</v>
      </c>
      <c r="L107" t="s">
        <v>5</v>
      </c>
      <c r="M107" t="s">
        <v>5</v>
      </c>
      <c r="N107" t="s">
        <v>5</v>
      </c>
      <c r="O107" t="s">
        <v>5</v>
      </c>
      <c r="S107" t="s">
        <v>5</v>
      </c>
      <c r="T107" t="s">
        <v>5</v>
      </c>
    </row>
    <row r="108" spans="1:20" ht="15.75" hidden="1" x14ac:dyDescent="0.25">
      <c r="A108" t="s">
        <v>14</v>
      </c>
      <c r="B108" t="s">
        <v>12</v>
      </c>
      <c r="C108" t="s">
        <v>2</v>
      </c>
      <c r="D108" t="s">
        <v>10</v>
      </c>
      <c r="E108" t="s">
        <v>7</v>
      </c>
      <c r="F108" t="s">
        <v>5</v>
      </c>
      <c r="G108" t="s">
        <v>5</v>
      </c>
      <c r="H108" t="s">
        <v>5</v>
      </c>
      <c r="L108" t="s">
        <v>5</v>
      </c>
      <c r="M108" t="s">
        <v>5</v>
      </c>
      <c r="N108" t="s">
        <v>5</v>
      </c>
      <c r="O108" t="s">
        <v>5</v>
      </c>
      <c r="S108" t="s">
        <v>5</v>
      </c>
    </row>
    <row r="109" spans="1:20" ht="15.75" hidden="1" x14ac:dyDescent="0.25">
      <c r="A109" t="s">
        <v>14</v>
      </c>
      <c r="B109" t="s">
        <v>12</v>
      </c>
      <c r="C109" t="s">
        <v>2</v>
      </c>
      <c r="D109" t="s">
        <v>10</v>
      </c>
      <c r="E109" t="s">
        <v>8</v>
      </c>
      <c r="G109" t="s">
        <v>5</v>
      </c>
      <c r="L109" t="s">
        <v>5</v>
      </c>
      <c r="M109" t="s">
        <v>5</v>
      </c>
      <c r="N109" t="s">
        <v>5</v>
      </c>
      <c r="O109" t="s">
        <v>5</v>
      </c>
      <c r="S109" t="s">
        <v>5</v>
      </c>
    </row>
    <row r="110" spans="1:20" x14ac:dyDescent="0.2">
      <c r="A110" t="s">
        <v>14</v>
      </c>
      <c r="B110" t="s">
        <v>12</v>
      </c>
      <c r="C110" t="s">
        <v>11</v>
      </c>
      <c r="D110" t="s">
        <v>3</v>
      </c>
      <c r="E110" t="s">
        <v>4</v>
      </c>
      <c r="F110" t="s">
        <v>5</v>
      </c>
      <c r="L110" t="s">
        <v>5</v>
      </c>
      <c r="N110" t="s">
        <v>5</v>
      </c>
      <c r="O110" t="s">
        <v>5</v>
      </c>
      <c r="R110" t="s">
        <v>5</v>
      </c>
      <c r="S110" t="s">
        <v>5</v>
      </c>
      <c r="T110" t="s">
        <v>5</v>
      </c>
    </row>
    <row r="111" spans="1:20" ht="15.75" hidden="1" x14ac:dyDescent="0.25">
      <c r="A111" t="s">
        <v>14</v>
      </c>
      <c r="B111" t="s">
        <v>12</v>
      </c>
      <c r="C111" t="s">
        <v>11</v>
      </c>
      <c r="D111" t="s">
        <v>3</v>
      </c>
      <c r="E111" t="s">
        <v>6</v>
      </c>
      <c r="F111" t="s">
        <v>5</v>
      </c>
      <c r="G111" t="s">
        <v>5</v>
      </c>
      <c r="H111" t="s">
        <v>5</v>
      </c>
      <c r="J111" t="s">
        <v>5</v>
      </c>
      <c r="L111" t="s">
        <v>5</v>
      </c>
      <c r="N111" t="s">
        <v>5</v>
      </c>
      <c r="O111" t="s">
        <v>5</v>
      </c>
      <c r="R111" t="s">
        <v>5</v>
      </c>
      <c r="S111" t="s">
        <v>5</v>
      </c>
      <c r="T111" t="s">
        <v>5</v>
      </c>
    </row>
    <row r="112" spans="1:20" ht="15.75" hidden="1" x14ac:dyDescent="0.25">
      <c r="A112" t="s">
        <v>14</v>
      </c>
      <c r="B112" t="s">
        <v>12</v>
      </c>
      <c r="C112" t="s">
        <v>11</v>
      </c>
      <c r="D112" t="s">
        <v>3</v>
      </c>
      <c r="E112" t="s">
        <v>7</v>
      </c>
      <c r="F112" t="s">
        <v>5</v>
      </c>
      <c r="G112" t="s">
        <v>5</v>
      </c>
      <c r="H112" t="s">
        <v>5</v>
      </c>
      <c r="J112" t="s">
        <v>5</v>
      </c>
      <c r="L112" t="s">
        <v>5</v>
      </c>
      <c r="N112" t="s">
        <v>5</v>
      </c>
      <c r="O112" t="s">
        <v>5</v>
      </c>
      <c r="R112" t="s">
        <v>5</v>
      </c>
      <c r="S112" t="s">
        <v>5</v>
      </c>
    </row>
    <row r="113" spans="1:20" ht="15.75" hidden="1" x14ac:dyDescent="0.25">
      <c r="A113" t="s">
        <v>14</v>
      </c>
      <c r="B113" t="s">
        <v>12</v>
      </c>
      <c r="C113" t="s">
        <v>11</v>
      </c>
      <c r="D113" t="s">
        <v>3</v>
      </c>
      <c r="E113" t="s">
        <v>8</v>
      </c>
      <c r="G113" t="s">
        <v>5</v>
      </c>
      <c r="J113" t="s">
        <v>5</v>
      </c>
      <c r="L113" t="s">
        <v>5</v>
      </c>
      <c r="N113" t="s">
        <v>5</v>
      </c>
      <c r="O113" t="s">
        <v>5</v>
      </c>
      <c r="R113" t="s">
        <v>5</v>
      </c>
      <c r="S113" t="s">
        <v>5</v>
      </c>
    </row>
    <row r="114" spans="1:20" x14ac:dyDescent="0.2">
      <c r="A114" t="s">
        <v>14</v>
      </c>
      <c r="B114" t="s">
        <v>12</v>
      </c>
      <c r="C114" t="s">
        <v>11</v>
      </c>
      <c r="D114" t="s">
        <v>9</v>
      </c>
      <c r="E114" t="s">
        <v>4</v>
      </c>
      <c r="F114" t="s">
        <v>5</v>
      </c>
      <c r="L114" t="s">
        <v>5</v>
      </c>
      <c r="N114" t="s">
        <v>5</v>
      </c>
      <c r="O114" t="s">
        <v>5</v>
      </c>
      <c r="R114" t="s">
        <v>5</v>
      </c>
      <c r="S114" t="s">
        <v>5</v>
      </c>
      <c r="T114" t="s">
        <v>5</v>
      </c>
    </row>
    <row r="115" spans="1:20" ht="15.75" hidden="1" x14ac:dyDescent="0.25">
      <c r="A115" t="s">
        <v>14</v>
      </c>
      <c r="B115" t="s">
        <v>12</v>
      </c>
      <c r="C115" t="s">
        <v>11</v>
      </c>
      <c r="D115" t="s">
        <v>9</v>
      </c>
      <c r="E115" t="s">
        <v>6</v>
      </c>
      <c r="F115" t="s">
        <v>5</v>
      </c>
      <c r="G115" t="s">
        <v>5</v>
      </c>
      <c r="H115" t="s">
        <v>5</v>
      </c>
      <c r="J115" t="s">
        <v>5</v>
      </c>
      <c r="L115" t="s">
        <v>5</v>
      </c>
      <c r="N115" t="s">
        <v>5</v>
      </c>
      <c r="O115" t="s">
        <v>5</v>
      </c>
      <c r="R115" t="s">
        <v>5</v>
      </c>
      <c r="S115" t="s">
        <v>5</v>
      </c>
      <c r="T115" t="s">
        <v>5</v>
      </c>
    </row>
    <row r="116" spans="1:20" ht="15.75" hidden="1" x14ac:dyDescent="0.25">
      <c r="A116" t="s">
        <v>14</v>
      </c>
      <c r="B116" t="s">
        <v>12</v>
      </c>
      <c r="C116" t="s">
        <v>11</v>
      </c>
      <c r="D116" t="s">
        <v>9</v>
      </c>
      <c r="E116" t="s">
        <v>7</v>
      </c>
      <c r="F116" t="s">
        <v>5</v>
      </c>
      <c r="G116" t="s">
        <v>5</v>
      </c>
      <c r="H116" t="s">
        <v>5</v>
      </c>
      <c r="J116" t="s">
        <v>5</v>
      </c>
      <c r="L116" t="s">
        <v>5</v>
      </c>
      <c r="N116" t="s">
        <v>5</v>
      </c>
      <c r="O116" t="s">
        <v>5</v>
      </c>
      <c r="R116" t="s">
        <v>5</v>
      </c>
      <c r="S116" t="s">
        <v>5</v>
      </c>
    </row>
    <row r="117" spans="1:20" ht="15.75" hidden="1" x14ac:dyDescent="0.25">
      <c r="A117" t="s">
        <v>14</v>
      </c>
      <c r="B117" t="s">
        <v>12</v>
      </c>
      <c r="C117" t="s">
        <v>11</v>
      </c>
      <c r="D117" t="s">
        <v>9</v>
      </c>
      <c r="E117" t="s">
        <v>8</v>
      </c>
      <c r="G117" t="s">
        <v>5</v>
      </c>
      <c r="J117" t="s">
        <v>5</v>
      </c>
      <c r="L117" t="s">
        <v>5</v>
      </c>
      <c r="N117" t="s">
        <v>5</v>
      </c>
      <c r="O117" t="s">
        <v>5</v>
      </c>
      <c r="R117" t="s">
        <v>5</v>
      </c>
      <c r="S117" t="s">
        <v>5</v>
      </c>
    </row>
    <row r="118" spans="1:20" x14ac:dyDescent="0.2">
      <c r="A118" t="s">
        <v>14</v>
      </c>
      <c r="B118" t="s">
        <v>12</v>
      </c>
      <c r="C118" t="s">
        <v>11</v>
      </c>
      <c r="D118" t="s">
        <v>10</v>
      </c>
      <c r="E118" t="s">
        <v>4</v>
      </c>
      <c r="F118" t="s">
        <v>5</v>
      </c>
      <c r="L118" t="s">
        <v>5</v>
      </c>
      <c r="M118" t="s">
        <v>5</v>
      </c>
      <c r="N118" t="s">
        <v>5</v>
      </c>
      <c r="O118" t="s">
        <v>5</v>
      </c>
      <c r="R118" t="s">
        <v>5</v>
      </c>
      <c r="S118" t="s">
        <v>5</v>
      </c>
      <c r="T118" t="s">
        <v>5</v>
      </c>
    </row>
    <row r="119" spans="1:20" ht="15.75" hidden="1" x14ac:dyDescent="0.25">
      <c r="A119" t="s">
        <v>14</v>
      </c>
      <c r="B119" t="s">
        <v>12</v>
      </c>
      <c r="C119" t="s">
        <v>11</v>
      </c>
      <c r="D119" t="s">
        <v>10</v>
      </c>
      <c r="E119" t="s">
        <v>6</v>
      </c>
      <c r="F119" t="s">
        <v>5</v>
      </c>
      <c r="G119" t="s">
        <v>5</v>
      </c>
      <c r="H119" t="s">
        <v>5</v>
      </c>
      <c r="J119" t="s">
        <v>5</v>
      </c>
      <c r="L119" t="s">
        <v>5</v>
      </c>
      <c r="M119" t="s">
        <v>5</v>
      </c>
      <c r="N119" t="s">
        <v>5</v>
      </c>
      <c r="O119" t="s">
        <v>5</v>
      </c>
      <c r="R119" t="s">
        <v>5</v>
      </c>
      <c r="S119" t="s">
        <v>5</v>
      </c>
      <c r="T119" t="s">
        <v>5</v>
      </c>
    </row>
    <row r="120" spans="1:20" ht="15.75" hidden="1" x14ac:dyDescent="0.25">
      <c r="A120" t="s">
        <v>14</v>
      </c>
      <c r="B120" t="s">
        <v>12</v>
      </c>
      <c r="C120" t="s">
        <v>11</v>
      </c>
      <c r="D120" t="s">
        <v>10</v>
      </c>
      <c r="E120" t="s">
        <v>7</v>
      </c>
      <c r="F120" t="s">
        <v>5</v>
      </c>
      <c r="G120" t="s">
        <v>5</v>
      </c>
      <c r="H120" t="s">
        <v>5</v>
      </c>
      <c r="J120" t="s">
        <v>5</v>
      </c>
      <c r="L120" t="s">
        <v>5</v>
      </c>
      <c r="M120" t="s">
        <v>5</v>
      </c>
      <c r="N120" t="s">
        <v>5</v>
      </c>
      <c r="O120" t="s">
        <v>5</v>
      </c>
      <c r="R120" t="s">
        <v>5</v>
      </c>
      <c r="S120" t="s">
        <v>5</v>
      </c>
    </row>
    <row r="121" spans="1:20" ht="15.75" hidden="1" x14ac:dyDescent="0.25">
      <c r="A121" t="s">
        <v>14</v>
      </c>
      <c r="B121" t="s">
        <v>12</v>
      </c>
      <c r="C121" t="s">
        <v>11</v>
      </c>
      <c r="D121" t="s">
        <v>10</v>
      </c>
      <c r="E121" t="s">
        <v>8</v>
      </c>
      <c r="G121" t="s">
        <v>5</v>
      </c>
      <c r="J121" t="s">
        <v>5</v>
      </c>
      <c r="L121" t="s">
        <v>5</v>
      </c>
      <c r="M121" t="s">
        <v>5</v>
      </c>
      <c r="N121" t="s">
        <v>5</v>
      </c>
      <c r="O121" t="s">
        <v>5</v>
      </c>
      <c r="R121" t="s">
        <v>5</v>
      </c>
      <c r="S121" t="s">
        <v>5</v>
      </c>
    </row>
    <row r="122" spans="1:20" x14ac:dyDescent="0.2">
      <c r="A122" t="s">
        <v>14</v>
      </c>
      <c r="B122" t="s">
        <v>13</v>
      </c>
      <c r="C122" t="s">
        <v>2</v>
      </c>
      <c r="D122" t="s">
        <v>3</v>
      </c>
      <c r="E122" t="s">
        <v>4</v>
      </c>
      <c r="F122" t="s">
        <v>5</v>
      </c>
      <c r="L122" t="s">
        <v>5</v>
      </c>
      <c r="N122" t="s">
        <v>5</v>
      </c>
      <c r="O122" t="s">
        <v>5</v>
      </c>
      <c r="P122" t="s">
        <v>5</v>
      </c>
      <c r="S122" t="s">
        <v>5</v>
      </c>
      <c r="T122" t="s">
        <v>5</v>
      </c>
    </row>
    <row r="123" spans="1:20" ht="15.75" hidden="1" x14ac:dyDescent="0.25">
      <c r="A123" t="s">
        <v>14</v>
      </c>
      <c r="B123" t="s">
        <v>13</v>
      </c>
      <c r="C123" t="s">
        <v>2</v>
      </c>
      <c r="D123" t="s">
        <v>3</v>
      </c>
      <c r="E123" t="s">
        <v>6</v>
      </c>
      <c r="F123" t="s">
        <v>5</v>
      </c>
      <c r="H123" t="s">
        <v>5</v>
      </c>
      <c r="L123" t="s">
        <v>5</v>
      </c>
      <c r="N123" t="s">
        <v>5</v>
      </c>
      <c r="O123" t="s">
        <v>5</v>
      </c>
      <c r="P123" t="s">
        <v>5</v>
      </c>
      <c r="S123" t="s">
        <v>5</v>
      </c>
      <c r="T123" t="s">
        <v>5</v>
      </c>
    </row>
    <row r="124" spans="1:20" ht="15.75" hidden="1" x14ac:dyDescent="0.25">
      <c r="A124" t="s">
        <v>14</v>
      </c>
      <c r="B124" t="s">
        <v>13</v>
      </c>
      <c r="C124" t="s">
        <v>2</v>
      </c>
      <c r="D124" t="s">
        <v>3</v>
      </c>
      <c r="E124" t="s">
        <v>7</v>
      </c>
      <c r="F124" t="s">
        <v>5</v>
      </c>
      <c r="H124" t="s">
        <v>5</v>
      </c>
      <c r="L124" t="s">
        <v>5</v>
      </c>
      <c r="N124" t="s">
        <v>5</v>
      </c>
      <c r="O124" t="s">
        <v>5</v>
      </c>
      <c r="S124" t="s">
        <v>5</v>
      </c>
    </row>
    <row r="125" spans="1:20" ht="15.75" hidden="1" x14ac:dyDescent="0.25">
      <c r="A125" t="s">
        <v>14</v>
      </c>
      <c r="B125" t="s">
        <v>13</v>
      </c>
      <c r="C125" t="s">
        <v>2</v>
      </c>
      <c r="D125" t="s">
        <v>3</v>
      </c>
      <c r="E125" t="s">
        <v>8</v>
      </c>
      <c r="G125" t="s">
        <v>5</v>
      </c>
      <c r="L125" t="s">
        <v>5</v>
      </c>
      <c r="N125" t="s">
        <v>5</v>
      </c>
      <c r="O125" t="s">
        <v>5</v>
      </c>
      <c r="S125" t="s">
        <v>5</v>
      </c>
    </row>
    <row r="126" spans="1:20" x14ac:dyDescent="0.2">
      <c r="A126" t="s">
        <v>14</v>
      </c>
      <c r="B126" t="s">
        <v>13</v>
      </c>
      <c r="C126" t="s">
        <v>2</v>
      </c>
      <c r="D126" t="s">
        <v>9</v>
      </c>
      <c r="E126" t="s">
        <v>4</v>
      </c>
      <c r="F126" t="s">
        <v>5</v>
      </c>
      <c r="L126" t="s">
        <v>5</v>
      </c>
      <c r="N126" t="s">
        <v>5</v>
      </c>
      <c r="O126" t="s">
        <v>5</v>
      </c>
      <c r="P126" t="s">
        <v>5</v>
      </c>
      <c r="S126" t="s">
        <v>5</v>
      </c>
      <c r="T126" t="s">
        <v>5</v>
      </c>
    </row>
    <row r="127" spans="1:20" ht="15.75" hidden="1" x14ac:dyDescent="0.25">
      <c r="A127" t="s">
        <v>14</v>
      </c>
      <c r="B127" t="s">
        <v>13</v>
      </c>
      <c r="C127" t="s">
        <v>2</v>
      </c>
      <c r="D127" t="s">
        <v>9</v>
      </c>
      <c r="E127" t="s">
        <v>6</v>
      </c>
      <c r="F127" t="s">
        <v>5</v>
      </c>
      <c r="H127" t="s">
        <v>5</v>
      </c>
      <c r="L127" t="s">
        <v>5</v>
      </c>
      <c r="N127" t="s">
        <v>5</v>
      </c>
      <c r="O127" t="s">
        <v>5</v>
      </c>
      <c r="P127" t="s">
        <v>5</v>
      </c>
      <c r="S127" t="s">
        <v>5</v>
      </c>
      <c r="T127" t="s">
        <v>5</v>
      </c>
    </row>
    <row r="128" spans="1:20" ht="15.75" hidden="1" x14ac:dyDescent="0.25">
      <c r="A128" t="s">
        <v>14</v>
      </c>
      <c r="B128" t="s">
        <v>13</v>
      </c>
      <c r="C128" t="s">
        <v>2</v>
      </c>
      <c r="D128" t="s">
        <v>9</v>
      </c>
      <c r="E128" t="s">
        <v>7</v>
      </c>
      <c r="F128" t="s">
        <v>5</v>
      </c>
      <c r="H128" t="s">
        <v>5</v>
      </c>
      <c r="L128" t="s">
        <v>5</v>
      </c>
      <c r="N128" t="s">
        <v>5</v>
      </c>
      <c r="O128" t="s">
        <v>5</v>
      </c>
      <c r="S128" t="s">
        <v>5</v>
      </c>
    </row>
    <row r="129" spans="1:20" ht="15.75" hidden="1" x14ac:dyDescent="0.25">
      <c r="A129" t="s">
        <v>14</v>
      </c>
      <c r="B129" t="s">
        <v>13</v>
      </c>
      <c r="C129" t="s">
        <v>2</v>
      </c>
      <c r="D129" t="s">
        <v>9</v>
      </c>
      <c r="E129" t="s">
        <v>8</v>
      </c>
      <c r="G129" t="s">
        <v>5</v>
      </c>
      <c r="L129" t="s">
        <v>5</v>
      </c>
      <c r="N129" t="s">
        <v>5</v>
      </c>
      <c r="O129" t="s">
        <v>5</v>
      </c>
      <c r="S129" t="s">
        <v>5</v>
      </c>
    </row>
    <row r="130" spans="1:20" x14ac:dyDescent="0.2">
      <c r="A130" t="s">
        <v>14</v>
      </c>
      <c r="B130" t="s">
        <v>13</v>
      </c>
      <c r="C130" t="s">
        <v>2</v>
      </c>
      <c r="D130" t="s">
        <v>10</v>
      </c>
      <c r="E130" t="s">
        <v>4</v>
      </c>
      <c r="F130" t="s">
        <v>5</v>
      </c>
      <c r="L130" t="s">
        <v>5</v>
      </c>
      <c r="M130" t="s">
        <v>5</v>
      </c>
      <c r="N130" t="s">
        <v>5</v>
      </c>
      <c r="O130" t="s">
        <v>5</v>
      </c>
      <c r="P130" t="s">
        <v>5</v>
      </c>
      <c r="S130" t="s">
        <v>5</v>
      </c>
      <c r="T130" t="s">
        <v>5</v>
      </c>
    </row>
    <row r="131" spans="1:20" ht="15.75" hidden="1" x14ac:dyDescent="0.25">
      <c r="A131" t="s">
        <v>14</v>
      </c>
      <c r="B131" t="s">
        <v>13</v>
      </c>
      <c r="C131" t="s">
        <v>2</v>
      </c>
      <c r="D131" t="s">
        <v>10</v>
      </c>
      <c r="E131" t="s">
        <v>6</v>
      </c>
      <c r="F131" t="s">
        <v>5</v>
      </c>
      <c r="H131" t="s">
        <v>5</v>
      </c>
      <c r="L131" t="s">
        <v>5</v>
      </c>
      <c r="M131" t="s">
        <v>5</v>
      </c>
      <c r="N131" t="s">
        <v>5</v>
      </c>
      <c r="O131" t="s">
        <v>5</v>
      </c>
      <c r="P131" t="s">
        <v>5</v>
      </c>
      <c r="S131" t="s">
        <v>5</v>
      </c>
      <c r="T131" t="s">
        <v>5</v>
      </c>
    </row>
    <row r="132" spans="1:20" ht="15.75" hidden="1" x14ac:dyDescent="0.25">
      <c r="A132" t="s">
        <v>14</v>
      </c>
      <c r="B132" t="s">
        <v>13</v>
      </c>
      <c r="C132" t="s">
        <v>2</v>
      </c>
      <c r="D132" t="s">
        <v>10</v>
      </c>
      <c r="E132" t="s">
        <v>7</v>
      </c>
      <c r="F132" t="s">
        <v>5</v>
      </c>
      <c r="H132" t="s">
        <v>5</v>
      </c>
      <c r="L132" t="s">
        <v>5</v>
      </c>
      <c r="M132" t="s">
        <v>5</v>
      </c>
      <c r="N132" t="s">
        <v>5</v>
      </c>
      <c r="O132" t="s">
        <v>5</v>
      </c>
      <c r="S132" t="s">
        <v>5</v>
      </c>
    </row>
    <row r="133" spans="1:20" ht="15.75" hidden="1" x14ac:dyDescent="0.25">
      <c r="A133" t="s">
        <v>14</v>
      </c>
      <c r="B133" t="s">
        <v>13</v>
      </c>
      <c r="C133" t="s">
        <v>2</v>
      </c>
      <c r="D133" t="s">
        <v>10</v>
      </c>
      <c r="E133" t="s">
        <v>8</v>
      </c>
      <c r="G133" t="s">
        <v>5</v>
      </c>
      <c r="L133" t="s">
        <v>5</v>
      </c>
      <c r="M133" t="s">
        <v>5</v>
      </c>
      <c r="N133" t="s">
        <v>5</v>
      </c>
      <c r="O133" t="s">
        <v>5</v>
      </c>
      <c r="S133" t="s">
        <v>5</v>
      </c>
    </row>
    <row r="134" spans="1:20" x14ac:dyDescent="0.2">
      <c r="A134" t="s">
        <v>14</v>
      </c>
      <c r="B134" t="s">
        <v>13</v>
      </c>
      <c r="C134" t="s">
        <v>11</v>
      </c>
      <c r="D134" t="s">
        <v>3</v>
      </c>
      <c r="E134" t="s">
        <v>4</v>
      </c>
      <c r="F134" t="s">
        <v>5</v>
      </c>
      <c r="I134" t="s">
        <v>5</v>
      </c>
      <c r="L134" t="s">
        <v>5</v>
      </c>
      <c r="N134" t="s">
        <v>5</v>
      </c>
      <c r="O134" t="s">
        <v>5</v>
      </c>
      <c r="P134" t="s">
        <v>5</v>
      </c>
      <c r="R134" t="s">
        <v>5</v>
      </c>
      <c r="S134" t="s">
        <v>5</v>
      </c>
      <c r="T134" t="s">
        <v>5</v>
      </c>
    </row>
    <row r="135" spans="1:20" ht="15.75" hidden="1" x14ac:dyDescent="0.25">
      <c r="A135" t="s">
        <v>14</v>
      </c>
      <c r="B135" t="s">
        <v>13</v>
      </c>
      <c r="C135" t="s">
        <v>11</v>
      </c>
      <c r="D135" t="s">
        <v>3</v>
      </c>
      <c r="E135" t="s">
        <v>6</v>
      </c>
      <c r="F135" t="s">
        <v>5</v>
      </c>
      <c r="H135" t="s">
        <v>5</v>
      </c>
      <c r="I135" t="s">
        <v>5</v>
      </c>
      <c r="J135" t="s">
        <v>5</v>
      </c>
      <c r="L135" t="s">
        <v>5</v>
      </c>
      <c r="N135" t="s">
        <v>5</v>
      </c>
      <c r="O135" t="s">
        <v>5</v>
      </c>
      <c r="P135" t="s">
        <v>5</v>
      </c>
      <c r="R135" t="s">
        <v>5</v>
      </c>
      <c r="S135" t="s">
        <v>5</v>
      </c>
      <c r="T135" t="s">
        <v>5</v>
      </c>
    </row>
    <row r="136" spans="1:20" ht="15.75" hidden="1" x14ac:dyDescent="0.25">
      <c r="A136" t="s">
        <v>14</v>
      </c>
      <c r="B136" t="s">
        <v>13</v>
      </c>
      <c r="C136" t="s">
        <v>11</v>
      </c>
      <c r="D136" t="s">
        <v>3</v>
      </c>
      <c r="E136" t="s">
        <v>7</v>
      </c>
      <c r="F136" t="s">
        <v>5</v>
      </c>
      <c r="H136" t="s">
        <v>5</v>
      </c>
      <c r="I136" t="s">
        <v>5</v>
      </c>
      <c r="J136" t="s">
        <v>5</v>
      </c>
      <c r="L136" t="s">
        <v>5</v>
      </c>
      <c r="N136" t="s">
        <v>5</v>
      </c>
      <c r="O136" t="s">
        <v>5</v>
      </c>
      <c r="R136" t="s">
        <v>5</v>
      </c>
      <c r="S136" t="s">
        <v>5</v>
      </c>
    </row>
    <row r="137" spans="1:20" ht="15.75" hidden="1" x14ac:dyDescent="0.25">
      <c r="A137" t="s">
        <v>14</v>
      </c>
      <c r="B137" t="s">
        <v>13</v>
      </c>
      <c r="C137" t="s">
        <v>11</v>
      </c>
      <c r="D137" t="s">
        <v>3</v>
      </c>
      <c r="E137" t="s">
        <v>8</v>
      </c>
      <c r="I137" t="s">
        <v>5</v>
      </c>
      <c r="J137" t="s">
        <v>5</v>
      </c>
      <c r="L137" t="s">
        <v>5</v>
      </c>
      <c r="N137" t="s">
        <v>5</v>
      </c>
      <c r="O137" t="s">
        <v>5</v>
      </c>
      <c r="R137" t="s">
        <v>5</v>
      </c>
      <c r="S137" t="s">
        <v>5</v>
      </c>
    </row>
    <row r="138" spans="1:20" x14ac:dyDescent="0.2">
      <c r="A138" t="s">
        <v>14</v>
      </c>
      <c r="B138" t="s">
        <v>13</v>
      </c>
      <c r="C138" t="s">
        <v>11</v>
      </c>
      <c r="D138" t="s">
        <v>9</v>
      </c>
      <c r="E138" t="s">
        <v>4</v>
      </c>
      <c r="F138" t="s">
        <v>5</v>
      </c>
      <c r="I138" t="s">
        <v>5</v>
      </c>
      <c r="L138" t="s">
        <v>5</v>
      </c>
      <c r="N138" t="s">
        <v>5</v>
      </c>
      <c r="O138" t="s">
        <v>5</v>
      </c>
      <c r="P138" t="s">
        <v>5</v>
      </c>
      <c r="R138" t="s">
        <v>5</v>
      </c>
      <c r="S138" t="s">
        <v>5</v>
      </c>
      <c r="T138" t="s">
        <v>5</v>
      </c>
    </row>
    <row r="139" spans="1:20" ht="15.75" hidden="1" x14ac:dyDescent="0.25">
      <c r="A139" t="s">
        <v>14</v>
      </c>
      <c r="B139" t="s">
        <v>13</v>
      </c>
      <c r="C139" t="s">
        <v>11</v>
      </c>
      <c r="D139" t="s">
        <v>9</v>
      </c>
      <c r="E139" t="s">
        <v>6</v>
      </c>
      <c r="F139" t="s">
        <v>5</v>
      </c>
      <c r="H139" t="s">
        <v>5</v>
      </c>
      <c r="I139" t="s">
        <v>5</v>
      </c>
      <c r="J139" t="s">
        <v>5</v>
      </c>
      <c r="L139" t="s">
        <v>5</v>
      </c>
      <c r="N139" t="s">
        <v>5</v>
      </c>
      <c r="O139" t="s">
        <v>5</v>
      </c>
      <c r="P139" t="s">
        <v>5</v>
      </c>
      <c r="R139" t="s">
        <v>5</v>
      </c>
      <c r="S139" t="s">
        <v>5</v>
      </c>
      <c r="T139" t="s">
        <v>5</v>
      </c>
    </row>
    <row r="140" spans="1:20" ht="15.75" hidden="1" x14ac:dyDescent="0.25">
      <c r="A140" t="s">
        <v>14</v>
      </c>
      <c r="B140" t="s">
        <v>13</v>
      </c>
      <c r="C140" t="s">
        <v>11</v>
      </c>
      <c r="D140" t="s">
        <v>9</v>
      </c>
      <c r="E140" t="s">
        <v>7</v>
      </c>
      <c r="F140" t="s">
        <v>5</v>
      </c>
      <c r="H140" t="s">
        <v>5</v>
      </c>
      <c r="I140" t="s">
        <v>5</v>
      </c>
      <c r="J140" t="s">
        <v>5</v>
      </c>
      <c r="L140" t="s">
        <v>5</v>
      </c>
      <c r="N140" t="s">
        <v>5</v>
      </c>
      <c r="O140" t="s">
        <v>5</v>
      </c>
      <c r="R140" t="s">
        <v>5</v>
      </c>
      <c r="S140" t="s">
        <v>5</v>
      </c>
    </row>
    <row r="141" spans="1:20" ht="15.75" hidden="1" x14ac:dyDescent="0.25">
      <c r="A141" t="s">
        <v>14</v>
      </c>
      <c r="B141" t="s">
        <v>13</v>
      </c>
      <c r="C141" t="s">
        <v>11</v>
      </c>
      <c r="D141" t="s">
        <v>9</v>
      </c>
      <c r="E141" t="s">
        <v>8</v>
      </c>
      <c r="I141" t="s">
        <v>5</v>
      </c>
      <c r="J141" t="s">
        <v>5</v>
      </c>
      <c r="L141" t="s">
        <v>5</v>
      </c>
      <c r="N141" t="s">
        <v>5</v>
      </c>
      <c r="O141" t="s">
        <v>5</v>
      </c>
      <c r="R141" t="s">
        <v>5</v>
      </c>
      <c r="S141" t="s">
        <v>5</v>
      </c>
    </row>
    <row r="142" spans="1:20" x14ac:dyDescent="0.2">
      <c r="A142" t="s">
        <v>14</v>
      </c>
      <c r="B142" t="s">
        <v>13</v>
      </c>
      <c r="C142" t="s">
        <v>11</v>
      </c>
      <c r="D142" t="s">
        <v>10</v>
      </c>
      <c r="E142" t="s">
        <v>4</v>
      </c>
      <c r="F142" t="s">
        <v>5</v>
      </c>
      <c r="I142" t="s">
        <v>5</v>
      </c>
      <c r="L142" t="s">
        <v>5</v>
      </c>
      <c r="M142" t="s">
        <v>5</v>
      </c>
      <c r="N142" t="s">
        <v>5</v>
      </c>
      <c r="O142" t="s">
        <v>5</v>
      </c>
      <c r="P142" t="s">
        <v>5</v>
      </c>
      <c r="R142" t="s">
        <v>5</v>
      </c>
      <c r="S142" t="s">
        <v>5</v>
      </c>
      <c r="T142" t="s">
        <v>5</v>
      </c>
    </row>
    <row r="143" spans="1:20" ht="15.75" hidden="1" x14ac:dyDescent="0.25">
      <c r="A143" t="s">
        <v>14</v>
      </c>
      <c r="B143" t="s">
        <v>13</v>
      </c>
      <c r="C143" t="s">
        <v>11</v>
      </c>
      <c r="D143" t="s">
        <v>10</v>
      </c>
      <c r="E143" t="s">
        <v>6</v>
      </c>
      <c r="F143" t="s">
        <v>5</v>
      </c>
      <c r="H143" t="s">
        <v>5</v>
      </c>
      <c r="I143" t="s">
        <v>5</v>
      </c>
      <c r="J143" t="s">
        <v>5</v>
      </c>
      <c r="L143" t="s">
        <v>5</v>
      </c>
      <c r="M143" t="s">
        <v>5</v>
      </c>
      <c r="N143" t="s">
        <v>5</v>
      </c>
      <c r="O143" t="s">
        <v>5</v>
      </c>
      <c r="P143" t="s">
        <v>5</v>
      </c>
      <c r="R143" t="s">
        <v>5</v>
      </c>
      <c r="S143" t="s">
        <v>5</v>
      </c>
      <c r="T143" t="s">
        <v>5</v>
      </c>
    </row>
    <row r="144" spans="1:20" ht="15.75" hidden="1" x14ac:dyDescent="0.25">
      <c r="A144" t="s">
        <v>14</v>
      </c>
      <c r="B144" t="s">
        <v>13</v>
      </c>
      <c r="C144" t="s">
        <v>11</v>
      </c>
      <c r="D144" t="s">
        <v>10</v>
      </c>
      <c r="E144" t="s">
        <v>7</v>
      </c>
      <c r="F144" t="s">
        <v>5</v>
      </c>
      <c r="H144" t="s">
        <v>5</v>
      </c>
      <c r="I144" t="s">
        <v>5</v>
      </c>
      <c r="J144" t="s">
        <v>5</v>
      </c>
      <c r="L144" t="s">
        <v>5</v>
      </c>
      <c r="M144" t="s">
        <v>5</v>
      </c>
      <c r="N144" t="s">
        <v>5</v>
      </c>
      <c r="O144" t="s">
        <v>5</v>
      </c>
      <c r="R144" t="s">
        <v>5</v>
      </c>
      <c r="S144" t="s">
        <v>5</v>
      </c>
    </row>
    <row r="145" spans="1:19" ht="15.75" hidden="1" x14ac:dyDescent="0.25">
      <c r="A145" t="s">
        <v>14</v>
      </c>
      <c r="B145" t="s">
        <v>13</v>
      </c>
      <c r="C145" t="s">
        <v>11</v>
      </c>
      <c r="D145" t="s">
        <v>10</v>
      </c>
      <c r="E145" t="s">
        <v>8</v>
      </c>
      <c r="I145" t="s">
        <v>5</v>
      </c>
      <c r="J145" t="s">
        <v>5</v>
      </c>
      <c r="L145" t="s">
        <v>5</v>
      </c>
      <c r="M145" t="s">
        <v>5</v>
      </c>
      <c r="N145" t="s">
        <v>5</v>
      </c>
      <c r="O145" t="s">
        <v>5</v>
      </c>
      <c r="R145" t="s">
        <v>5</v>
      </c>
      <c r="S145" t="s">
        <v>5</v>
      </c>
    </row>
    <row r="146" spans="1:19" x14ac:dyDescent="0.2">
      <c r="A146" t="s">
        <v>0</v>
      </c>
      <c r="B146" t="s">
        <v>1</v>
      </c>
      <c r="C146" t="s">
        <v>2</v>
      </c>
      <c r="D146" t="s">
        <v>3</v>
      </c>
      <c r="E146" t="s">
        <v>15</v>
      </c>
      <c r="F146" t="s">
        <v>5</v>
      </c>
      <c r="L146" t="s">
        <v>5</v>
      </c>
      <c r="N146" t="s">
        <v>5</v>
      </c>
      <c r="S146" t="s">
        <v>5</v>
      </c>
    </row>
    <row r="147" spans="1:19" x14ac:dyDescent="0.2">
      <c r="A147" t="s">
        <v>0</v>
      </c>
      <c r="B147" t="s">
        <v>1</v>
      </c>
      <c r="C147" t="s">
        <v>2</v>
      </c>
      <c r="D147" t="s">
        <v>9</v>
      </c>
      <c r="E147" t="s">
        <v>15</v>
      </c>
      <c r="F147" t="s">
        <v>5</v>
      </c>
      <c r="L147" t="s">
        <v>5</v>
      </c>
      <c r="N147" t="s">
        <v>5</v>
      </c>
      <c r="S147" t="s">
        <v>5</v>
      </c>
    </row>
    <row r="148" spans="1:19" x14ac:dyDescent="0.2">
      <c r="A148" t="s">
        <v>0</v>
      </c>
      <c r="B148" t="s">
        <v>1</v>
      </c>
      <c r="C148" t="s">
        <v>2</v>
      </c>
      <c r="D148" t="s">
        <v>10</v>
      </c>
      <c r="E148" t="s">
        <v>15</v>
      </c>
      <c r="F148" t="s">
        <v>5</v>
      </c>
      <c r="L148" t="s">
        <v>5</v>
      </c>
      <c r="M148" t="s">
        <v>5</v>
      </c>
      <c r="N148" t="s">
        <v>5</v>
      </c>
      <c r="S148" t="s">
        <v>5</v>
      </c>
    </row>
    <row r="149" spans="1:19" x14ac:dyDescent="0.2">
      <c r="A149" t="s">
        <v>0</v>
      </c>
      <c r="B149" t="s">
        <v>1</v>
      </c>
      <c r="C149" t="s">
        <v>11</v>
      </c>
      <c r="D149" t="s">
        <v>3</v>
      </c>
      <c r="E149" t="s">
        <v>15</v>
      </c>
      <c r="F149" t="s">
        <v>5</v>
      </c>
      <c r="L149" t="s">
        <v>5</v>
      </c>
      <c r="N149" t="s">
        <v>5</v>
      </c>
      <c r="S149" t="s">
        <v>5</v>
      </c>
    </row>
    <row r="150" spans="1:19" x14ac:dyDescent="0.2">
      <c r="A150" t="s">
        <v>0</v>
      </c>
      <c r="B150" t="s">
        <v>1</v>
      </c>
      <c r="C150" t="s">
        <v>11</v>
      </c>
      <c r="D150" t="s">
        <v>9</v>
      </c>
      <c r="E150" t="s">
        <v>15</v>
      </c>
      <c r="F150" t="s">
        <v>5</v>
      </c>
      <c r="L150" t="s">
        <v>5</v>
      </c>
      <c r="N150" t="s">
        <v>5</v>
      </c>
      <c r="S150" t="s">
        <v>5</v>
      </c>
    </row>
    <row r="151" spans="1:19" x14ac:dyDescent="0.2">
      <c r="A151" t="s">
        <v>0</v>
      </c>
      <c r="B151" t="s">
        <v>1</v>
      </c>
      <c r="C151" t="s">
        <v>11</v>
      </c>
      <c r="D151" t="s">
        <v>10</v>
      </c>
      <c r="E151" t="s">
        <v>15</v>
      </c>
      <c r="F151" t="s">
        <v>5</v>
      </c>
      <c r="L151" t="s">
        <v>5</v>
      </c>
      <c r="M151" t="s">
        <v>5</v>
      </c>
      <c r="N151" t="s">
        <v>5</v>
      </c>
      <c r="S151" t="s">
        <v>5</v>
      </c>
    </row>
    <row r="152" spans="1:19" x14ac:dyDescent="0.2">
      <c r="A152" t="s">
        <v>0</v>
      </c>
      <c r="B152" t="s">
        <v>12</v>
      </c>
      <c r="C152" t="s">
        <v>2</v>
      </c>
      <c r="D152" t="s">
        <v>3</v>
      </c>
      <c r="E152" t="s">
        <v>15</v>
      </c>
      <c r="F152" t="s">
        <v>5</v>
      </c>
      <c r="K152" t="s">
        <v>5</v>
      </c>
      <c r="L152" t="s">
        <v>5</v>
      </c>
      <c r="N152" t="s">
        <v>5</v>
      </c>
      <c r="S152" t="s">
        <v>5</v>
      </c>
    </row>
    <row r="153" spans="1:19" x14ac:dyDescent="0.2">
      <c r="A153" t="s">
        <v>0</v>
      </c>
      <c r="B153" t="s">
        <v>12</v>
      </c>
      <c r="C153" t="s">
        <v>2</v>
      </c>
      <c r="D153" t="s">
        <v>9</v>
      </c>
      <c r="E153" t="s">
        <v>15</v>
      </c>
      <c r="F153" t="s">
        <v>5</v>
      </c>
      <c r="K153" t="s">
        <v>5</v>
      </c>
      <c r="L153" t="s">
        <v>5</v>
      </c>
      <c r="N153" t="s">
        <v>5</v>
      </c>
      <c r="S153" t="s">
        <v>5</v>
      </c>
    </row>
    <row r="154" spans="1:19" x14ac:dyDescent="0.2">
      <c r="A154" t="s">
        <v>0</v>
      </c>
      <c r="B154" t="s">
        <v>12</v>
      </c>
      <c r="C154" t="s">
        <v>2</v>
      </c>
      <c r="D154" t="s">
        <v>10</v>
      </c>
      <c r="E154" t="s">
        <v>15</v>
      </c>
      <c r="F154" t="s">
        <v>5</v>
      </c>
      <c r="L154" t="s">
        <v>5</v>
      </c>
      <c r="M154" t="s">
        <v>5</v>
      </c>
      <c r="N154" t="s">
        <v>5</v>
      </c>
      <c r="S154" t="s">
        <v>5</v>
      </c>
    </row>
    <row r="155" spans="1:19" x14ac:dyDescent="0.2">
      <c r="A155" t="s">
        <v>0</v>
      </c>
      <c r="B155" t="s">
        <v>12</v>
      </c>
      <c r="C155" t="s">
        <v>11</v>
      </c>
      <c r="D155" t="s">
        <v>3</v>
      </c>
      <c r="E155" t="s">
        <v>15</v>
      </c>
      <c r="F155" t="s">
        <v>5</v>
      </c>
      <c r="I155" t="s">
        <v>5</v>
      </c>
      <c r="K155" t="s">
        <v>5</v>
      </c>
      <c r="L155" t="s">
        <v>5</v>
      </c>
      <c r="N155" t="s">
        <v>5</v>
      </c>
      <c r="Q155" t="s">
        <v>5</v>
      </c>
      <c r="R155" t="s">
        <v>5</v>
      </c>
      <c r="S155" t="s">
        <v>5</v>
      </c>
    </row>
    <row r="156" spans="1:19" x14ac:dyDescent="0.2">
      <c r="A156" t="s">
        <v>0</v>
      </c>
      <c r="B156" t="s">
        <v>12</v>
      </c>
      <c r="C156" t="s">
        <v>11</v>
      </c>
      <c r="D156" t="s">
        <v>9</v>
      </c>
      <c r="E156" t="s">
        <v>15</v>
      </c>
      <c r="F156" t="s">
        <v>5</v>
      </c>
      <c r="I156" t="s">
        <v>5</v>
      </c>
      <c r="K156" t="s">
        <v>5</v>
      </c>
      <c r="L156" t="s">
        <v>5</v>
      </c>
      <c r="N156" t="s">
        <v>5</v>
      </c>
      <c r="Q156" t="s">
        <v>5</v>
      </c>
      <c r="R156" t="s">
        <v>5</v>
      </c>
      <c r="S156" t="s">
        <v>5</v>
      </c>
    </row>
    <row r="157" spans="1:19" x14ac:dyDescent="0.2">
      <c r="A157" t="s">
        <v>0</v>
      </c>
      <c r="B157" t="s">
        <v>12</v>
      </c>
      <c r="C157" t="s">
        <v>11</v>
      </c>
      <c r="D157" t="s">
        <v>10</v>
      </c>
      <c r="E157" t="s">
        <v>15</v>
      </c>
      <c r="F157" t="s">
        <v>5</v>
      </c>
      <c r="I157" t="s">
        <v>5</v>
      </c>
      <c r="L157" t="s">
        <v>5</v>
      </c>
      <c r="M157" t="s">
        <v>5</v>
      </c>
      <c r="N157" t="s">
        <v>5</v>
      </c>
      <c r="Q157" t="s">
        <v>5</v>
      </c>
      <c r="R157" t="s">
        <v>5</v>
      </c>
      <c r="S157" t="s">
        <v>5</v>
      </c>
    </row>
    <row r="158" spans="1:19" x14ac:dyDescent="0.2">
      <c r="A158" t="s">
        <v>0</v>
      </c>
      <c r="B158" t="s">
        <v>13</v>
      </c>
      <c r="C158" t="s">
        <v>2</v>
      </c>
      <c r="D158" t="s">
        <v>3</v>
      </c>
      <c r="E158" t="s">
        <v>15</v>
      </c>
      <c r="F158" t="s">
        <v>5</v>
      </c>
      <c r="K158" t="s">
        <v>5</v>
      </c>
      <c r="L158" t="s">
        <v>5</v>
      </c>
      <c r="N158" t="s">
        <v>5</v>
      </c>
      <c r="P158" t="s">
        <v>5</v>
      </c>
      <c r="S158" t="s">
        <v>5</v>
      </c>
    </row>
    <row r="159" spans="1:19" x14ac:dyDescent="0.2">
      <c r="A159" t="s">
        <v>0</v>
      </c>
      <c r="B159" t="s">
        <v>13</v>
      </c>
      <c r="C159" t="s">
        <v>2</v>
      </c>
      <c r="D159" t="s">
        <v>9</v>
      </c>
      <c r="E159" t="s">
        <v>15</v>
      </c>
      <c r="F159" t="s">
        <v>5</v>
      </c>
      <c r="K159" t="s">
        <v>5</v>
      </c>
      <c r="L159" t="s">
        <v>5</v>
      </c>
      <c r="N159" t="s">
        <v>5</v>
      </c>
      <c r="P159" t="s">
        <v>5</v>
      </c>
      <c r="S159" t="s">
        <v>5</v>
      </c>
    </row>
    <row r="160" spans="1:19" x14ac:dyDescent="0.2">
      <c r="A160" t="s">
        <v>0</v>
      </c>
      <c r="B160" t="s">
        <v>13</v>
      </c>
      <c r="C160" t="s">
        <v>2</v>
      </c>
      <c r="D160" t="s">
        <v>10</v>
      </c>
      <c r="E160" t="s">
        <v>15</v>
      </c>
      <c r="F160" t="s">
        <v>5</v>
      </c>
      <c r="L160" t="s">
        <v>5</v>
      </c>
      <c r="M160" t="s">
        <v>5</v>
      </c>
      <c r="N160" t="s">
        <v>5</v>
      </c>
      <c r="P160" t="s">
        <v>5</v>
      </c>
      <c r="S160" t="s">
        <v>5</v>
      </c>
    </row>
    <row r="161" spans="1:20" x14ac:dyDescent="0.2">
      <c r="A161" t="s">
        <v>0</v>
      </c>
      <c r="B161" t="s">
        <v>13</v>
      </c>
      <c r="C161" t="s">
        <v>11</v>
      </c>
      <c r="D161" t="s">
        <v>3</v>
      </c>
      <c r="E161" t="s">
        <v>15</v>
      </c>
      <c r="F161" t="s">
        <v>5</v>
      </c>
      <c r="I161" t="s">
        <v>5</v>
      </c>
      <c r="J161" t="s">
        <v>5</v>
      </c>
      <c r="K161" t="s">
        <v>5</v>
      </c>
      <c r="L161" t="s">
        <v>5</v>
      </c>
      <c r="N161" t="s">
        <v>5</v>
      </c>
      <c r="O161" t="s">
        <v>5</v>
      </c>
      <c r="P161" t="s">
        <v>5</v>
      </c>
      <c r="Q161" t="s">
        <v>5</v>
      </c>
      <c r="R161" t="s">
        <v>5</v>
      </c>
    </row>
    <row r="162" spans="1:20" x14ac:dyDescent="0.2">
      <c r="A162" t="s">
        <v>0</v>
      </c>
      <c r="B162" t="s">
        <v>13</v>
      </c>
      <c r="C162" t="s">
        <v>11</v>
      </c>
      <c r="D162" t="s">
        <v>9</v>
      </c>
      <c r="E162" t="s">
        <v>15</v>
      </c>
      <c r="F162" t="s">
        <v>5</v>
      </c>
      <c r="I162" t="s">
        <v>5</v>
      </c>
      <c r="J162" t="s">
        <v>5</v>
      </c>
      <c r="K162" t="s">
        <v>5</v>
      </c>
      <c r="L162" t="s">
        <v>5</v>
      </c>
      <c r="N162" t="s">
        <v>5</v>
      </c>
      <c r="O162" t="s">
        <v>5</v>
      </c>
      <c r="P162" t="s">
        <v>5</v>
      </c>
      <c r="Q162" t="s">
        <v>5</v>
      </c>
      <c r="R162" t="s">
        <v>5</v>
      </c>
    </row>
    <row r="163" spans="1:20" x14ac:dyDescent="0.2">
      <c r="A163" t="s">
        <v>0</v>
      </c>
      <c r="B163" t="s">
        <v>13</v>
      </c>
      <c r="C163" t="s">
        <v>11</v>
      </c>
      <c r="D163" t="s">
        <v>10</v>
      </c>
      <c r="E163" t="s">
        <v>15</v>
      </c>
      <c r="F163" t="s">
        <v>5</v>
      </c>
      <c r="I163" t="s">
        <v>5</v>
      </c>
      <c r="J163" t="s">
        <v>5</v>
      </c>
      <c r="L163" t="s">
        <v>5</v>
      </c>
      <c r="M163" t="s">
        <v>5</v>
      </c>
      <c r="N163" t="s">
        <v>5</v>
      </c>
      <c r="O163" t="s">
        <v>5</v>
      </c>
      <c r="P163" t="s">
        <v>5</v>
      </c>
      <c r="Q163" t="s">
        <v>5</v>
      </c>
      <c r="R163" t="s">
        <v>5</v>
      </c>
    </row>
    <row r="164" spans="1:20" x14ac:dyDescent="0.2">
      <c r="A164" t="s">
        <v>14</v>
      </c>
      <c r="B164" t="s">
        <v>1</v>
      </c>
      <c r="C164" t="s">
        <v>2</v>
      </c>
      <c r="D164" t="s">
        <v>3</v>
      </c>
      <c r="E164" t="s">
        <v>15</v>
      </c>
      <c r="F164" t="s">
        <v>5</v>
      </c>
      <c r="L164" t="s">
        <v>5</v>
      </c>
      <c r="N164" t="s">
        <v>5</v>
      </c>
      <c r="O164" t="s">
        <v>5</v>
      </c>
      <c r="S164" t="s">
        <v>5</v>
      </c>
      <c r="T164" t="s">
        <v>5</v>
      </c>
    </row>
    <row r="165" spans="1:20" x14ac:dyDescent="0.2">
      <c r="A165" t="s">
        <v>14</v>
      </c>
      <c r="B165" t="s">
        <v>1</v>
      </c>
      <c r="C165" t="s">
        <v>2</v>
      </c>
      <c r="D165" t="s">
        <v>9</v>
      </c>
      <c r="E165" t="s">
        <v>15</v>
      </c>
      <c r="F165" t="s">
        <v>5</v>
      </c>
      <c r="L165" t="s">
        <v>5</v>
      </c>
      <c r="N165" t="s">
        <v>5</v>
      </c>
      <c r="O165" t="s">
        <v>5</v>
      </c>
      <c r="S165" t="s">
        <v>5</v>
      </c>
      <c r="T165" t="s">
        <v>5</v>
      </c>
    </row>
    <row r="166" spans="1:20" x14ac:dyDescent="0.2">
      <c r="A166" t="s">
        <v>14</v>
      </c>
      <c r="B166" t="s">
        <v>1</v>
      </c>
      <c r="C166" t="s">
        <v>2</v>
      </c>
      <c r="D166" t="s">
        <v>10</v>
      </c>
      <c r="E166" t="s">
        <v>15</v>
      </c>
      <c r="F166" t="s">
        <v>5</v>
      </c>
      <c r="L166" t="s">
        <v>5</v>
      </c>
      <c r="M166" t="s">
        <v>5</v>
      </c>
      <c r="N166" t="s">
        <v>5</v>
      </c>
      <c r="O166" t="s">
        <v>5</v>
      </c>
      <c r="S166" t="s">
        <v>5</v>
      </c>
      <c r="T166" t="s">
        <v>5</v>
      </c>
    </row>
    <row r="167" spans="1:20" x14ac:dyDescent="0.2">
      <c r="A167" t="s">
        <v>14</v>
      </c>
      <c r="B167" t="s">
        <v>1</v>
      </c>
      <c r="C167" t="s">
        <v>11</v>
      </c>
      <c r="D167" t="s">
        <v>3</v>
      </c>
      <c r="E167" t="s">
        <v>15</v>
      </c>
      <c r="F167" t="s">
        <v>5</v>
      </c>
      <c r="L167" t="s">
        <v>5</v>
      </c>
      <c r="N167" t="s">
        <v>5</v>
      </c>
      <c r="O167" t="s">
        <v>5</v>
      </c>
      <c r="S167" t="s">
        <v>5</v>
      </c>
      <c r="T167" t="s">
        <v>5</v>
      </c>
    </row>
    <row r="168" spans="1:20" x14ac:dyDescent="0.2">
      <c r="A168" t="s">
        <v>14</v>
      </c>
      <c r="B168" t="s">
        <v>1</v>
      </c>
      <c r="C168" t="s">
        <v>11</v>
      </c>
      <c r="D168" t="s">
        <v>9</v>
      </c>
      <c r="E168" t="s">
        <v>15</v>
      </c>
      <c r="F168" t="s">
        <v>5</v>
      </c>
      <c r="L168" t="s">
        <v>5</v>
      </c>
      <c r="N168" t="s">
        <v>5</v>
      </c>
      <c r="O168" t="s">
        <v>5</v>
      </c>
      <c r="S168" t="s">
        <v>5</v>
      </c>
      <c r="T168" t="s">
        <v>5</v>
      </c>
    </row>
    <row r="169" spans="1:20" x14ac:dyDescent="0.2">
      <c r="A169" t="s">
        <v>14</v>
      </c>
      <c r="B169" t="s">
        <v>1</v>
      </c>
      <c r="C169" t="s">
        <v>11</v>
      </c>
      <c r="D169" t="s">
        <v>10</v>
      </c>
      <c r="E169" t="s">
        <v>15</v>
      </c>
      <c r="F169" t="s">
        <v>5</v>
      </c>
      <c r="L169" t="s">
        <v>5</v>
      </c>
      <c r="M169" t="s">
        <v>5</v>
      </c>
      <c r="N169" t="s">
        <v>5</v>
      </c>
      <c r="O169" t="s">
        <v>5</v>
      </c>
      <c r="S169" t="s">
        <v>5</v>
      </c>
      <c r="T169" t="s">
        <v>5</v>
      </c>
    </row>
    <row r="170" spans="1:20" x14ac:dyDescent="0.2">
      <c r="A170" t="s">
        <v>14</v>
      </c>
      <c r="B170" t="s">
        <v>12</v>
      </c>
      <c r="C170" t="s">
        <v>2</v>
      </c>
      <c r="D170" t="s">
        <v>3</v>
      </c>
      <c r="E170" t="s">
        <v>15</v>
      </c>
      <c r="F170" t="s">
        <v>5</v>
      </c>
      <c r="L170" t="s">
        <v>5</v>
      </c>
      <c r="N170" t="s">
        <v>5</v>
      </c>
      <c r="O170" t="s">
        <v>5</v>
      </c>
      <c r="S170" t="s">
        <v>5</v>
      </c>
      <c r="T170" t="s">
        <v>5</v>
      </c>
    </row>
    <row r="171" spans="1:20" x14ac:dyDescent="0.2">
      <c r="A171" t="s">
        <v>14</v>
      </c>
      <c r="B171" t="s">
        <v>12</v>
      </c>
      <c r="C171" t="s">
        <v>2</v>
      </c>
      <c r="D171" t="s">
        <v>9</v>
      </c>
      <c r="E171" t="s">
        <v>15</v>
      </c>
      <c r="F171" t="s">
        <v>5</v>
      </c>
      <c r="L171" t="s">
        <v>5</v>
      </c>
      <c r="N171" t="s">
        <v>5</v>
      </c>
      <c r="O171" t="s">
        <v>5</v>
      </c>
      <c r="S171" t="s">
        <v>5</v>
      </c>
      <c r="T171" t="s">
        <v>5</v>
      </c>
    </row>
    <row r="172" spans="1:20" x14ac:dyDescent="0.2">
      <c r="A172" t="s">
        <v>14</v>
      </c>
      <c r="B172" t="s">
        <v>12</v>
      </c>
      <c r="C172" t="s">
        <v>2</v>
      </c>
      <c r="D172" t="s">
        <v>10</v>
      </c>
      <c r="E172" t="s">
        <v>15</v>
      </c>
      <c r="F172" t="s">
        <v>5</v>
      </c>
      <c r="L172" t="s">
        <v>5</v>
      </c>
      <c r="M172" t="s">
        <v>5</v>
      </c>
      <c r="N172" t="s">
        <v>5</v>
      </c>
      <c r="O172" t="s">
        <v>5</v>
      </c>
      <c r="S172" t="s">
        <v>5</v>
      </c>
      <c r="T172" t="s">
        <v>5</v>
      </c>
    </row>
    <row r="173" spans="1:20" x14ac:dyDescent="0.2">
      <c r="A173" t="s">
        <v>14</v>
      </c>
      <c r="B173" t="s">
        <v>12</v>
      </c>
      <c r="C173" t="s">
        <v>11</v>
      </c>
      <c r="D173" t="s">
        <v>3</v>
      </c>
      <c r="E173" t="s">
        <v>15</v>
      </c>
      <c r="F173" t="s">
        <v>5</v>
      </c>
      <c r="I173" t="s">
        <v>5</v>
      </c>
      <c r="L173" t="s">
        <v>5</v>
      </c>
      <c r="N173" t="s">
        <v>5</v>
      </c>
      <c r="O173" t="s">
        <v>5</v>
      </c>
      <c r="Q173" t="s">
        <v>5</v>
      </c>
      <c r="R173" t="s">
        <v>5</v>
      </c>
      <c r="S173" t="s">
        <v>5</v>
      </c>
      <c r="T173" t="s">
        <v>5</v>
      </c>
    </row>
    <row r="174" spans="1:20" x14ac:dyDescent="0.2">
      <c r="A174" t="s">
        <v>14</v>
      </c>
      <c r="B174" t="s">
        <v>12</v>
      </c>
      <c r="C174" t="s">
        <v>11</v>
      </c>
      <c r="D174" t="s">
        <v>9</v>
      </c>
      <c r="E174" t="s">
        <v>15</v>
      </c>
      <c r="F174" t="s">
        <v>5</v>
      </c>
      <c r="I174" t="s">
        <v>5</v>
      </c>
      <c r="L174" t="s">
        <v>5</v>
      </c>
      <c r="N174" t="s">
        <v>5</v>
      </c>
      <c r="O174" t="s">
        <v>5</v>
      </c>
      <c r="Q174" t="s">
        <v>5</v>
      </c>
      <c r="R174" t="s">
        <v>5</v>
      </c>
      <c r="S174" t="s">
        <v>5</v>
      </c>
      <c r="T174" t="s">
        <v>5</v>
      </c>
    </row>
    <row r="175" spans="1:20" x14ac:dyDescent="0.2">
      <c r="A175" t="s">
        <v>14</v>
      </c>
      <c r="B175" t="s">
        <v>12</v>
      </c>
      <c r="C175" t="s">
        <v>11</v>
      </c>
      <c r="D175" t="s">
        <v>10</v>
      </c>
      <c r="E175" t="s">
        <v>15</v>
      </c>
      <c r="F175" t="s">
        <v>5</v>
      </c>
      <c r="I175" t="s">
        <v>5</v>
      </c>
      <c r="L175" t="s">
        <v>5</v>
      </c>
      <c r="M175" t="s">
        <v>5</v>
      </c>
      <c r="N175" t="s">
        <v>5</v>
      </c>
      <c r="O175" t="s">
        <v>5</v>
      </c>
      <c r="Q175" t="s">
        <v>5</v>
      </c>
      <c r="R175" t="s">
        <v>5</v>
      </c>
      <c r="S175" t="s">
        <v>5</v>
      </c>
      <c r="T175" t="s">
        <v>5</v>
      </c>
    </row>
    <row r="176" spans="1:20" x14ac:dyDescent="0.2">
      <c r="A176" t="s">
        <v>14</v>
      </c>
      <c r="B176" t="s">
        <v>13</v>
      </c>
      <c r="C176" t="s">
        <v>2</v>
      </c>
      <c r="D176" t="s">
        <v>3</v>
      </c>
      <c r="E176" t="s">
        <v>15</v>
      </c>
      <c r="F176" t="s">
        <v>5</v>
      </c>
      <c r="L176" t="s">
        <v>5</v>
      </c>
      <c r="N176" t="s">
        <v>5</v>
      </c>
      <c r="O176" t="s">
        <v>5</v>
      </c>
      <c r="P176" t="s">
        <v>5</v>
      </c>
      <c r="S176" t="s">
        <v>5</v>
      </c>
      <c r="T176" t="s">
        <v>5</v>
      </c>
    </row>
    <row r="177" spans="1:20" x14ac:dyDescent="0.2">
      <c r="A177" t="s">
        <v>14</v>
      </c>
      <c r="B177" t="s">
        <v>13</v>
      </c>
      <c r="C177" t="s">
        <v>2</v>
      </c>
      <c r="D177" t="s">
        <v>9</v>
      </c>
      <c r="E177" t="s">
        <v>15</v>
      </c>
      <c r="F177" t="s">
        <v>5</v>
      </c>
      <c r="L177" t="s">
        <v>5</v>
      </c>
      <c r="N177" t="s">
        <v>5</v>
      </c>
      <c r="O177" t="s">
        <v>5</v>
      </c>
      <c r="P177" t="s">
        <v>5</v>
      </c>
      <c r="S177" t="s">
        <v>5</v>
      </c>
      <c r="T177" t="s">
        <v>5</v>
      </c>
    </row>
    <row r="178" spans="1:20" x14ac:dyDescent="0.2">
      <c r="A178" t="s">
        <v>14</v>
      </c>
      <c r="B178" t="s">
        <v>13</v>
      </c>
      <c r="C178" t="s">
        <v>2</v>
      </c>
      <c r="D178" t="s">
        <v>10</v>
      </c>
      <c r="E178" t="s">
        <v>15</v>
      </c>
      <c r="F178" t="s">
        <v>5</v>
      </c>
      <c r="L178" t="s">
        <v>5</v>
      </c>
      <c r="M178" t="s">
        <v>5</v>
      </c>
      <c r="N178" t="s">
        <v>5</v>
      </c>
      <c r="O178" t="s">
        <v>5</v>
      </c>
      <c r="P178" t="s">
        <v>5</v>
      </c>
      <c r="S178" t="s">
        <v>5</v>
      </c>
      <c r="T178" t="s">
        <v>5</v>
      </c>
    </row>
    <row r="179" spans="1:20" x14ac:dyDescent="0.2">
      <c r="A179" t="s">
        <v>14</v>
      </c>
      <c r="B179" t="s">
        <v>13</v>
      </c>
      <c r="C179" t="s">
        <v>11</v>
      </c>
      <c r="D179" t="s">
        <v>3</v>
      </c>
      <c r="E179" t="s">
        <v>15</v>
      </c>
      <c r="F179" t="s">
        <v>5</v>
      </c>
      <c r="I179" t="s">
        <v>5</v>
      </c>
      <c r="L179" t="s">
        <v>5</v>
      </c>
      <c r="N179" t="s">
        <v>5</v>
      </c>
      <c r="O179" t="s">
        <v>5</v>
      </c>
      <c r="P179" t="s">
        <v>5</v>
      </c>
      <c r="Q179" t="s">
        <v>5</v>
      </c>
      <c r="R179" t="s">
        <v>5</v>
      </c>
      <c r="S179" t="s">
        <v>5</v>
      </c>
      <c r="T179" t="s">
        <v>5</v>
      </c>
    </row>
    <row r="180" spans="1:20" x14ac:dyDescent="0.2">
      <c r="A180" t="s">
        <v>14</v>
      </c>
      <c r="B180" t="s">
        <v>13</v>
      </c>
      <c r="C180" t="s">
        <v>11</v>
      </c>
      <c r="D180" t="s">
        <v>9</v>
      </c>
      <c r="E180" t="s">
        <v>15</v>
      </c>
      <c r="F180" t="s">
        <v>5</v>
      </c>
      <c r="I180" t="s">
        <v>5</v>
      </c>
      <c r="L180" t="s">
        <v>5</v>
      </c>
      <c r="N180" t="s">
        <v>5</v>
      </c>
      <c r="O180" t="s">
        <v>5</v>
      </c>
      <c r="P180" t="s">
        <v>5</v>
      </c>
      <c r="Q180" t="s">
        <v>5</v>
      </c>
      <c r="R180" t="s">
        <v>5</v>
      </c>
      <c r="S180" t="s">
        <v>5</v>
      </c>
      <c r="T180" t="s">
        <v>5</v>
      </c>
    </row>
    <row r="181" spans="1:20" x14ac:dyDescent="0.2">
      <c r="A181" t="s">
        <v>14</v>
      </c>
      <c r="B181" t="s">
        <v>13</v>
      </c>
      <c r="C181" t="s">
        <v>11</v>
      </c>
      <c r="D181" t="s">
        <v>10</v>
      </c>
      <c r="E181" t="s">
        <v>15</v>
      </c>
      <c r="F181" t="s">
        <v>5</v>
      </c>
      <c r="I181" t="s">
        <v>5</v>
      </c>
      <c r="L181" t="s">
        <v>5</v>
      </c>
      <c r="M181" t="s">
        <v>5</v>
      </c>
      <c r="N181" t="s">
        <v>5</v>
      </c>
      <c r="O181" t="s">
        <v>5</v>
      </c>
      <c r="P181" t="s">
        <v>5</v>
      </c>
      <c r="Q181" t="s">
        <v>5</v>
      </c>
      <c r="R181" t="s">
        <v>5</v>
      </c>
      <c r="S181" t="s">
        <v>5</v>
      </c>
      <c r="T181" t="s">
        <v>5</v>
      </c>
    </row>
    <row r="182" spans="1:20" ht="15.75" hidden="1" x14ac:dyDescent="0.25">
      <c r="A182" t="s">
        <v>0</v>
      </c>
      <c r="B182" t="s">
        <v>1</v>
      </c>
      <c r="C182" t="s">
        <v>2</v>
      </c>
      <c r="D182" t="s">
        <v>3</v>
      </c>
      <c r="E182" t="s">
        <v>16</v>
      </c>
      <c r="G182" t="s">
        <v>5</v>
      </c>
      <c r="L182" t="s">
        <v>5</v>
      </c>
      <c r="N182" t="s">
        <v>5</v>
      </c>
      <c r="S182" t="s">
        <v>5</v>
      </c>
    </row>
    <row r="183" spans="1:20" ht="15.75" hidden="1" x14ac:dyDescent="0.25">
      <c r="A183" t="s">
        <v>0</v>
      </c>
      <c r="B183" t="s">
        <v>1</v>
      </c>
      <c r="C183" t="s">
        <v>2</v>
      </c>
      <c r="D183" t="s">
        <v>9</v>
      </c>
      <c r="E183" t="s">
        <v>16</v>
      </c>
      <c r="G183" t="s">
        <v>5</v>
      </c>
      <c r="L183" t="s">
        <v>5</v>
      </c>
      <c r="N183" t="s">
        <v>5</v>
      </c>
      <c r="S183" t="s">
        <v>5</v>
      </c>
    </row>
    <row r="184" spans="1:20" ht="15.75" hidden="1" x14ac:dyDescent="0.25">
      <c r="A184" t="s">
        <v>0</v>
      </c>
      <c r="B184" t="s">
        <v>1</v>
      </c>
      <c r="C184" t="s">
        <v>2</v>
      </c>
      <c r="D184" t="s">
        <v>10</v>
      </c>
      <c r="E184" t="s">
        <v>16</v>
      </c>
      <c r="G184" t="s">
        <v>5</v>
      </c>
      <c r="L184" t="s">
        <v>5</v>
      </c>
      <c r="M184" t="s">
        <v>5</v>
      </c>
      <c r="N184" t="s">
        <v>5</v>
      </c>
      <c r="S184" t="s">
        <v>5</v>
      </c>
    </row>
    <row r="185" spans="1:20" ht="15.75" hidden="1" x14ac:dyDescent="0.25">
      <c r="A185" t="s">
        <v>0</v>
      </c>
      <c r="B185" t="s">
        <v>1</v>
      </c>
      <c r="C185" t="s">
        <v>11</v>
      </c>
      <c r="D185" t="s">
        <v>3</v>
      </c>
      <c r="E185" t="s">
        <v>16</v>
      </c>
      <c r="G185" t="s">
        <v>5</v>
      </c>
      <c r="L185" t="s">
        <v>5</v>
      </c>
      <c r="N185" t="s">
        <v>5</v>
      </c>
      <c r="S185" t="s">
        <v>5</v>
      </c>
    </row>
    <row r="186" spans="1:20" ht="15.75" hidden="1" x14ac:dyDescent="0.25">
      <c r="A186" t="s">
        <v>0</v>
      </c>
      <c r="B186" t="s">
        <v>1</v>
      </c>
      <c r="C186" t="s">
        <v>11</v>
      </c>
      <c r="D186" t="s">
        <v>9</v>
      </c>
      <c r="E186" t="s">
        <v>16</v>
      </c>
      <c r="G186" t="s">
        <v>5</v>
      </c>
      <c r="L186" t="s">
        <v>5</v>
      </c>
      <c r="N186" t="s">
        <v>5</v>
      </c>
      <c r="S186" t="s">
        <v>5</v>
      </c>
    </row>
    <row r="187" spans="1:20" ht="15.75" hidden="1" x14ac:dyDescent="0.25">
      <c r="A187" t="s">
        <v>0</v>
      </c>
      <c r="B187" t="s">
        <v>1</v>
      </c>
      <c r="C187" t="s">
        <v>11</v>
      </c>
      <c r="D187" t="s">
        <v>10</v>
      </c>
      <c r="E187" t="s">
        <v>16</v>
      </c>
      <c r="G187" t="s">
        <v>5</v>
      </c>
      <c r="L187" t="s">
        <v>5</v>
      </c>
      <c r="M187" t="s">
        <v>5</v>
      </c>
      <c r="N187" t="s">
        <v>5</v>
      </c>
      <c r="S187" t="s">
        <v>5</v>
      </c>
    </row>
    <row r="188" spans="1:20" ht="15.75" hidden="1" x14ac:dyDescent="0.25">
      <c r="A188" t="s">
        <v>0</v>
      </c>
      <c r="B188" t="s">
        <v>12</v>
      </c>
      <c r="C188" t="s">
        <v>2</v>
      </c>
      <c r="D188" t="s">
        <v>3</v>
      </c>
      <c r="E188" t="s">
        <v>16</v>
      </c>
      <c r="G188" t="s">
        <v>5</v>
      </c>
      <c r="L188" t="s">
        <v>5</v>
      </c>
      <c r="N188" t="s">
        <v>5</v>
      </c>
      <c r="S188" t="s">
        <v>5</v>
      </c>
    </row>
    <row r="189" spans="1:20" ht="15.75" hidden="1" x14ac:dyDescent="0.25">
      <c r="A189" t="s">
        <v>0</v>
      </c>
      <c r="B189" t="s">
        <v>12</v>
      </c>
      <c r="C189" t="s">
        <v>2</v>
      </c>
      <c r="D189" t="s">
        <v>9</v>
      </c>
      <c r="E189" t="s">
        <v>16</v>
      </c>
      <c r="G189" t="s">
        <v>5</v>
      </c>
      <c r="L189" t="s">
        <v>5</v>
      </c>
      <c r="N189" t="s">
        <v>5</v>
      </c>
      <c r="S189" t="s">
        <v>5</v>
      </c>
    </row>
    <row r="190" spans="1:20" ht="15.75" hidden="1" x14ac:dyDescent="0.25">
      <c r="A190" t="s">
        <v>0</v>
      </c>
      <c r="B190" t="s">
        <v>12</v>
      </c>
      <c r="C190" t="s">
        <v>2</v>
      </c>
      <c r="D190" t="s">
        <v>10</v>
      </c>
      <c r="E190" t="s">
        <v>16</v>
      </c>
      <c r="G190" t="s">
        <v>5</v>
      </c>
      <c r="L190" t="s">
        <v>5</v>
      </c>
      <c r="M190" t="s">
        <v>5</v>
      </c>
      <c r="N190" t="s">
        <v>5</v>
      </c>
      <c r="S190" t="s">
        <v>5</v>
      </c>
    </row>
    <row r="191" spans="1:20" ht="15.75" hidden="1" x14ac:dyDescent="0.25">
      <c r="A191" t="s">
        <v>0</v>
      </c>
      <c r="B191" t="s">
        <v>12</v>
      </c>
      <c r="C191" t="s">
        <v>11</v>
      </c>
      <c r="D191" t="s">
        <v>3</v>
      </c>
      <c r="E191" t="s">
        <v>16</v>
      </c>
      <c r="G191" t="s">
        <v>5</v>
      </c>
      <c r="J191" t="s">
        <v>5</v>
      </c>
      <c r="L191" t="s">
        <v>5</v>
      </c>
      <c r="N191" t="s">
        <v>5</v>
      </c>
      <c r="R191" t="s">
        <v>5</v>
      </c>
    </row>
    <row r="192" spans="1:20" ht="15.75" hidden="1" x14ac:dyDescent="0.25">
      <c r="A192" t="s">
        <v>0</v>
      </c>
      <c r="B192" t="s">
        <v>12</v>
      </c>
      <c r="C192" t="s">
        <v>11</v>
      </c>
      <c r="D192" t="s">
        <v>9</v>
      </c>
      <c r="E192" t="s">
        <v>16</v>
      </c>
      <c r="G192" t="s">
        <v>5</v>
      </c>
      <c r="J192" t="s">
        <v>5</v>
      </c>
      <c r="L192" t="s">
        <v>5</v>
      </c>
      <c r="N192" t="s">
        <v>5</v>
      </c>
      <c r="R192" t="s">
        <v>5</v>
      </c>
    </row>
    <row r="193" spans="1:19" ht="15.75" hidden="1" x14ac:dyDescent="0.25">
      <c r="A193" t="s">
        <v>0</v>
      </c>
      <c r="B193" t="s">
        <v>12</v>
      </c>
      <c r="C193" t="s">
        <v>11</v>
      </c>
      <c r="D193" t="s">
        <v>10</v>
      </c>
      <c r="E193" t="s">
        <v>16</v>
      </c>
      <c r="G193" t="s">
        <v>5</v>
      </c>
      <c r="J193" t="s">
        <v>5</v>
      </c>
      <c r="L193" t="s">
        <v>5</v>
      </c>
      <c r="M193" t="s">
        <v>5</v>
      </c>
      <c r="N193" t="s">
        <v>5</v>
      </c>
      <c r="R193" t="s">
        <v>5</v>
      </c>
    </row>
    <row r="194" spans="1:19" ht="15.75" hidden="1" x14ac:dyDescent="0.25">
      <c r="A194" t="s">
        <v>0</v>
      </c>
      <c r="B194" t="s">
        <v>13</v>
      </c>
      <c r="C194" t="s">
        <v>2</v>
      </c>
      <c r="D194" t="s">
        <v>3</v>
      </c>
      <c r="E194" t="s">
        <v>16</v>
      </c>
      <c r="G194" t="s">
        <v>5</v>
      </c>
      <c r="L194" t="s">
        <v>5</v>
      </c>
      <c r="N194" t="s">
        <v>5</v>
      </c>
      <c r="S194" t="s">
        <v>5</v>
      </c>
    </row>
    <row r="195" spans="1:19" ht="15.75" hidden="1" x14ac:dyDescent="0.25">
      <c r="A195" t="s">
        <v>0</v>
      </c>
      <c r="B195" t="s">
        <v>13</v>
      </c>
      <c r="C195" t="s">
        <v>2</v>
      </c>
      <c r="D195" t="s">
        <v>9</v>
      </c>
      <c r="E195" t="s">
        <v>16</v>
      </c>
      <c r="G195" t="s">
        <v>5</v>
      </c>
      <c r="L195" t="s">
        <v>5</v>
      </c>
      <c r="N195" t="s">
        <v>5</v>
      </c>
      <c r="S195" t="s">
        <v>5</v>
      </c>
    </row>
    <row r="196" spans="1:19" ht="15.75" hidden="1" x14ac:dyDescent="0.25">
      <c r="A196" t="s">
        <v>0</v>
      </c>
      <c r="B196" t="s">
        <v>13</v>
      </c>
      <c r="C196" t="s">
        <v>2</v>
      </c>
      <c r="D196" t="s">
        <v>10</v>
      </c>
      <c r="E196" t="s">
        <v>16</v>
      </c>
      <c r="G196" t="s">
        <v>5</v>
      </c>
      <c r="L196" t="s">
        <v>5</v>
      </c>
      <c r="M196" t="s">
        <v>5</v>
      </c>
      <c r="N196" t="s">
        <v>5</v>
      </c>
      <c r="S196" t="s">
        <v>5</v>
      </c>
    </row>
    <row r="197" spans="1:19" ht="15.75" hidden="1" x14ac:dyDescent="0.25">
      <c r="A197" t="s">
        <v>0</v>
      </c>
      <c r="B197" t="s">
        <v>13</v>
      </c>
      <c r="C197" t="s">
        <v>11</v>
      </c>
      <c r="D197" t="s">
        <v>3</v>
      </c>
      <c r="E197" t="s">
        <v>16</v>
      </c>
      <c r="I197" t="s">
        <v>5</v>
      </c>
      <c r="J197" t="s">
        <v>5</v>
      </c>
      <c r="L197" t="s">
        <v>5</v>
      </c>
      <c r="N197" t="s">
        <v>5</v>
      </c>
      <c r="Q197" t="s">
        <v>5</v>
      </c>
      <c r="R197" t="s">
        <v>5</v>
      </c>
    </row>
    <row r="198" spans="1:19" ht="15.75" hidden="1" x14ac:dyDescent="0.25">
      <c r="A198" t="s">
        <v>0</v>
      </c>
      <c r="B198" t="s">
        <v>13</v>
      </c>
      <c r="C198" t="s">
        <v>11</v>
      </c>
      <c r="D198" t="s">
        <v>9</v>
      </c>
      <c r="E198" t="s">
        <v>16</v>
      </c>
      <c r="I198" t="s">
        <v>5</v>
      </c>
      <c r="J198" t="s">
        <v>5</v>
      </c>
      <c r="L198" t="s">
        <v>5</v>
      </c>
      <c r="N198" t="s">
        <v>5</v>
      </c>
      <c r="Q198" t="s">
        <v>5</v>
      </c>
      <c r="R198" t="s">
        <v>5</v>
      </c>
    </row>
    <row r="199" spans="1:19" ht="15.75" hidden="1" x14ac:dyDescent="0.25">
      <c r="A199" t="s">
        <v>0</v>
      </c>
      <c r="B199" t="s">
        <v>13</v>
      </c>
      <c r="C199" t="s">
        <v>11</v>
      </c>
      <c r="D199" t="s">
        <v>10</v>
      </c>
      <c r="E199" t="s">
        <v>16</v>
      </c>
      <c r="I199" t="s">
        <v>5</v>
      </c>
      <c r="J199" t="s">
        <v>5</v>
      </c>
      <c r="L199" t="s">
        <v>5</v>
      </c>
      <c r="M199" t="s">
        <v>5</v>
      </c>
      <c r="N199" t="s">
        <v>5</v>
      </c>
      <c r="Q199" t="s">
        <v>5</v>
      </c>
      <c r="R199" t="s">
        <v>5</v>
      </c>
    </row>
    <row r="200" spans="1:19" ht="15.75" hidden="1" x14ac:dyDescent="0.25">
      <c r="A200" t="s">
        <v>14</v>
      </c>
      <c r="B200" t="s">
        <v>1</v>
      </c>
      <c r="C200" t="s">
        <v>2</v>
      </c>
      <c r="D200" t="s">
        <v>3</v>
      </c>
      <c r="E200" t="s">
        <v>16</v>
      </c>
      <c r="G200" t="s">
        <v>5</v>
      </c>
      <c r="L200" t="s">
        <v>5</v>
      </c>
      <c r="N200" t="s">
        <v>5</v>
      </c>
      <c r="O200" t="s">
        <v>5</v>
      </c>
      <c r="S200" t="s">
        <v>5</v>
      </c>
    </row>
    <row r="201" spans="1:19" ht="15.75" hidden="1" x14ac:dyDescent="0.25">
      <c r="A201" t="s">
        <v>14</v>
      </c>
      <c r="B201" t="s">
        <v>1</v>
      </c>
      <c r="C201" t="s">
        <v>2</v>
      </c>
      <c r="D201" t="s">
        <v>9</v>
      </c>
      <c r="E201" t="s">
        <v>16</v>
      </c>
      <c r="G201" t="s">
        <v>5</v>
      </c>
      <c r="L201" t="s">
        <v>5</v>
      </c>
      <c r="N201" t="s">
        <v>5</v>
      </c>
      <c r="O201" t="s">
        <v>5</v>
      </c>
      <c r="S201" t="s">
        <v>5</v>
      </c>
    </row>
    <row r="202" spans="1:19" ht="15.75" hidden="1" x14ac:dyDescent="0.25">
      <c r="A202" t="s">
        <v>14</v>
      </c>
      <c r="B202" t="s">
        <v>1</v>
      </c>
      <c r="C202" t="s">
        <v>2</v>
      </c>
      <c r="D202" t="s">
        <v>10</v>
      </c>
      <c r="E202" t="s">
        <v>16</v>
      </c>
      <c r="G202" t="s">
        <v>5</v>
      </c>
      <c r="L202" t="s">
        <v>5</v>
      </c>
      <c r="M202" t="s">
        <v>5</v>
      </c>
      <c r="N202" t="s">
        <v>5</v>
      </c>
      <c r="O202" t="s">
        <v>5</v>
      </c>
      <c r="S202" t="s">
        <v>5</v>
      </c>
    </row>
    <row r="203" spans="1:19" ht="15.75" hidden="1" x14ac:dyDescent="0.25">
      <c r="A203" t="s">
        <v>14</v>
      </c>
      <c r="B203" t="s">
        <v>1</v>
      </c>
      <c r="C203" t="s">
        <v>11</v>
      </c>
      <c r="D203" t="s">
        <v>3</v>
      </c>
      <c r="E203" t="s">
        <v>16</v>
      </c>
      <c r="G203" t="s">
        <v>5</v>
      </c>
      <c r="L203" t="s">
        <v>5</v>
      </c>
      <c r="N203" t="s">
        <v>5</v>
      </c>
      <c r="O203" t="s">
        <v>5</v>
      </c>
      <c r="S203" t="s">
        <v>5</v>
      </c>
    </row>
    <row r="204" spans="1:19" ht="15.75" hidden="1" x14ac:dyDescent="0.25">
      <c r="A204" t="s">
        <v>14</v>
      </c>
      <c r="B204" t="s">
        <v>1</v>
      </c>
      <c r="C204" t="s">
        <v>11</v>
      </c>
      <c r="D204" t="s">
        <v>9</v>
      </c>
      <c r="E204" t="s">
        <v>16</v>
      </c>
      <c r="G204" t="s">
        <v>5</v>
      </c>
      <c r="L204" t="s">
        <v>5</v>
      </c>
      <c r="N204" t="s">
        <v>5</v>
      </c>
      <c r="O204" t="s">
        <v>5</v>
      </c>
      <c r="S204" t="s">
        <v>5</v>
      </c>
    </row>
    <row r="205" spans="1:19" ht="15.75" hidden="1" x14ac:dyDescent="0.25">
      <c r="A205" t="s">
        <v>14</v>
      </c>
      <c r="B205" t="s">
        <v>1</v>
      </c>
      <c r="C205" t="s">
        <v>11</v>
      </c>
      <c r="D205" t="s">
        <v>10</v>
      </c>
      <c r="E205" t="s">
        <v>16</v>
      </c>
      <c r="G205" t="s">
        <v>5</v>
      </c>
      <c r="L205" t="s">
        <v>5</v>
      </c>
      <c r="M205" t="s">
        <v>5</v>
      </c>
      <c r="N205" t="s">
        <v>5</v>
      </c>
      <c r="O205" t="s">
        <v>5</v>
      </c>
      <c r="S205" t="s">
        <v>5</v>
      </c>
    </row>
    <row r="206" spans="1:19" ht="15.75" hidden="1" x14ac:dyDescent="0.25">
      <c r="A206" t="s">
        <v>14</v>
      </c>
      <c r="B206" t="s">
        <v>12</v>
      </c>
      <c r="C206" t="s">
        <v>2</v>
      </c>
      <c r="D206" t="s">
        <v>3</v>
      </c>
      <c r="E206" t="s">
        <v>16</v>
      </c>
      <c r="G206" t="s">
        <v>5</v>
      </c>
      <c r="L206" t="s">
        <v>5</v>
      </c>
      <c r="N206" t="s">
        <v>5</v>
      </c>
      <c r="O206" t="s">
        <v>5</v>
      </c>
      <c r="S206" t="s">
        <v>5</v>
      </c>
    </row>
    <row r="207" spans="1:19" ht="15.75" hidden="1" x14ac:dyDescent="0.25">
      <c r="A207" t="s">
        <v>14</v>
      </c>
      <c r="B207" t="s">
        <v>12</v>
      </c>
      <c r="C207" t="s">
        <v>2</v>
      </c>
      <c r="D207" t="s">
        <v>9</v>
      </c>
      <c r="E207" t="s">
        <v>16</v>
      </c>
      <c r="G207" t="s">
        <v>5</v>
      </c>
      <c r="L207" t="s">
        <v>5</v>
      </c>
      <c r="N207" t="s">
        <v>5</v>
      </c>
      <c r="O207" t="s">
        <v>5</v>
      </c>
      <c r="S207" t="s">
        <v>5</v>
      </c>
    </row>
    <row r="208" spans="1:19" ht="15.75" hidden="1" x14ac:dyDescent="0.25">
      <c r="A208" t="s">
        <v>14</v>
      </c>
      <c r="B208" t="s">
        <v>12</v>
      </c>
      <c r="C208" t="s">
        <v>2</v>
      </c>
      <c r="D208" t="s">
        <v>10</v>
      </c>
      <c r="E208" t="s">
        <v>16</v>
      </c>
      <c r="G208" t="s">
        <v>5</v>
      </c>
      <c r="L208" t="s">
        <v>5</v>
      </c>
      <c r="M208" t="s">
        <v>5</v>
      </c>
      <c r="N208" t="s">
        <v>5</v>
      </c>
      <c r="O208" t="s">
        <v>5</v>
      </c>
      <c r="S208" t="s">
        <v>5</v>
      </c>
    </row>
    <row r="209" spans="1:19" ht="15.75" hidden="1" x14ac:dyDescent="0.25">
      <c r="A209" t="s">
        <v>14</v>
      </c>
      <c r="B209" t="s">
        <v>12</v>
      </c>
      <c r="C209" t="s">
        <v>11</v>
      </c>
      <c r="D209" t="s">
        <v>3</v>
      </c>
      <c r="E209" t="s">
        <v>16</v>
      </c>
      <c r="G209" t="s">
        <v>5</v>
      </c>
      <c r="J209" t="s">
        <v>5</v>
      </c>
      <c r="L209" t="s">
        <v>5</v>
      </c>
      <c r="N209" t="s">
        <v>5</v>
      </c>
      <c r="O209" t="s">
        <v>5</v>
      </c>
      <c r="R209" t="s">
        <v>5</v>
      </c>
      <c r="S209" t="s">
        <v>5</v>
      </c>
    </row>
    <row r="210" spans="1:19" ht="15.75" hidden="1" x14ac:dyDescent="0.25">
      <c r="A210" t="s">
        <v>14</v>
      </c>
      <c r="B210" t="s">
        <v>12</v>
      </c>
      <c r="C210" t="s">
        <v>11</v>
      </c>
      <c r="D210" t="s">
        <v>9</v>
      </c>
      <c r="E210" t="s">
        <v>16</v>
      </c>
      <c r="G210" t="s">
        <v>5</v>
      </c>
      <c r="J210" t="s">
        <v>5</v>
      </c>
      <c r="L210" t="s">
        <v>5</v>
      </c>
      <c r="N210" t="s">
        <v>5</v>
      </c>
      <c r="O210" t="s">
        <v>5</v>
      </c>
      <c r="R210" t="s">
        <v>5</v>
      </c>
      <c r="S210" t="s">
        <v>5</v>
      </c>
    </row>
    <row r="211" spans="1:19" ht="15.75" hidden="1" x14ac:dyDescent="0.25">
      <c r="A211" t="s">
        <v>14</v>
      </c>
      <c r="B211" t="s">
        <v>12</v>
      </c>
      <c r="C211" t="s">
        <v>11</v>
      </c>
      <c r="D211" t="s">
        <v>10</v>
      </c>
      <c r="E211" t="s">
        <v>16</v>
      </c>
      <c r="G211" t="s">
        <v>5</v>
      </c>
      <c r="J211" t="s">
        <v>5</v>
      </c>
      <c r="L211" t="s">
        <v>5</v>
      </c>
      <c r="M211" t="s">
        <v>5</v>
      </c>
      <c r="N211" t="s">
        <v>5</v>
      </c>
      <c r="O211" t="s">
        <v>5</v>
      </c>
      <c r="R211" t="s">
        <v>5</v>
      </c>
      <c r="S211" t="s">
        <v>5</v>
      </c>
    </row>
    <row r="212" spans="1:19" ht="15.75" hidden="1" x14ac:dyDescent="0.25">
      <c r="A212" t="s">
        <v>14</v>
      </c>
      <c r="B212" t="s">
        <v>13</v>
      </c>
      <c r="C212" t="s">
        <v>2</v>
      </c>
      <c r="D212" t="s">
        <v>3</v>
      </c>
      <c r="E212" t="s">
        <v>16</v>
      </c>
      <c r="G212" t="s">
        <v>5</v>
      </c>
      <c r="L212" t="s">
        <v>5</v>
      </c>
      <c r="N212" t="s">
        <v>5</v>
      </c>
      <c r="O212" t="s">
        <v>5</v>
      </c>
      <c r="S212" t="s">
        <v>5</v>
      </c>
    </row>
    <row r="213" spans="1:19" ht="15.75" hidden="1" x14ac:dyDescent="0.25">
      <c r="A213" t="s">
        <v>14</v>
      </c>
      <c r="B213" t="s">
        <v>13</v>
      </c>
      <c r="C213" t="s">
        <v>2</v>
      </c>
      <c r="D213" t="s">
        <v>9</v>
      </c>
      <c r="E213" t="s">
        <v>16</v>
      </c>
      <c r="G213" t="s">
        <v>5</v>
      </c>
      <c r="L213" t="s">
        <v>5</v>
      </c>
      <c r="N213" t="s">
        <v>5</v>
      </c>
      <c r="O213" t="s">
        <v>5</v>
      </c>
      <c r="S213" t="s">
        <v>5</v>
      </c>
    </row>
    <row r="214" spans="1:19" ht="15.75" hidden="1" x14ac:dyDescent="0.25">
      <c r="A214" t="s">
        <v>14</v>
      </c>
      <c r="B214" t="s">
        <v>13</v>
      </c>
      <c r="C214" t="s">
        <v>2</v>
      </c>
      <c r="D214" t="s">
        <v>10</v>
      </c>
      <c r="E214" t="s">
        <v>16</v>
      </c>
      <c r="G214" t="s">
        <v>5</v>
      </c>
      <c r="L214" t="s">
        <v>5</v>
      </c>
      <c r="M214" t="s">
        <v>5</v>
      </c>
      <c r="N214" t="s">
        <v>5</v>
      </c>
      <c r="O214" t="s">
        <v>5</v>
      </c>
      <c r="S214" t="s">
        <v>5</v>
      </c>
    </row>
    <row r="215" spans="1:19" ht="15.75" hidden="1" x14ac:dyDescent="0.25">
      <c r="A215" t="s">
        <v>14</v>
      </c>
      <c r="B215" t="s">
        <v>13</v>
      </c>
      <c r="C215" t="s">
        <v>11</v>
      </c>
      <c r="D215" t="s">
        <v>3</v>
      </c>
      <c r="E215" t="s">
        <v>16</v>
      </c>
      <c r="I215" t="s">
        <v>5</v>
      </c>
      <c r="J215" t="s">
        <v>5</v>
      </c>
      <c r="L215" t="s">
        <v>5</v>
      </c>
      <c r="N215" t="s">
        <v>5</v>
      </c>
      <c r="O215" t="s">
        <v>5</v>
      </c>
      <c r="R215" t="s">
        <v>5</v>
      </c>
      <c r="S215" t="s">
        <v>5</v>
      </c>
    </row>
    <row r="216" spans="1:19" ht="15.75" hidden="1" x14ac:dyDescent="0.25">
      <c r="A216" t="s">
        <v>14</v>
      </c>
      <c r="B216" t="s">
        <v>13</v>
      </c>
      <c r="C216" t="s">
        <v>11</v>
      </c>
      <c r="D216" t="s">
        <v>9</v>
      </c>
      <c r="E216" t="s">
        <v>16</v>
      </c>
      <c r="I216" t="s">
        <v>5</v>
      </c>
      <c r="J216" t="s">
        <v>5</v>
      </c>
      <c r="L216" t="s">
        <v>5</v>
      </c>
      <c r="N216" t="s">
        <v>5</v>
      </c>
      <c r="O216" t="s">
        <v>5</v>
      </c>
      <c r="R216" t="s">
        <v>5</v>
      </c>
      <c r="S216" t="s">
        <v>5</v>
      </c>
    </row>
    <row r="217" spans="1:19" ht="15.75" hidden="1" x14ac:dyDescent="0.25">
      <c r="A217" t="s">
        <v>14</v>
      </c>
      <c r="B217" t="s">
        <v>13</v>
      </c>
      <c r="C217" t="s">
        <v>11</v>
      </c>
      <c r="D217" t="s">
        <v>10</v>
      </c>
      <c r="E217" t="s">
        <v>16</v>
      </c>
      <c r="I217" t="s">
        <v>5</v>
      </c>
      <c r="J217" t="s">
        <v>5</v>
      </c>
      <c r="L217" t="s">
        <v>5</v>
      </c>
      <c r="M217" t="s">
        <v>5</v>
      </c>
      <c r="N217" t="s">
        <v>5</v>
      </c>
      <c r="O217" t="s">
        <v>5</v>
      </c>
      <c r="R217" t="s">
        <v>5</v>
      </c>
      <c r="S217" t="s">
        <v>5</v>
      </c>
    </row>
    <row r="218" spans="1:19" ht="15.75" hidden="1" x14ac:dyDescent="0.25">
      <c r="A218" t="s">
        <v>0</v>
      </c>
      <c r="B218" t="s">
        <v>1</v>
      </c>
      <c r="C218" t="s">
        <v>2</v>
      </c>
      <c r="D218" t="s">
        <v>3</v>
      </c>
      <c r="E218" t="s">
        <v>17</v>
      </c>
      <c r="G218" t="s">
        <v>5</v>
      </c>
      <c r="L218" t="s">
        <v>5</v>
      </c>
      <c r="N218" t="s">
        <v>5</v>
      </c>
      <c r="S218" t="s">
        <v>5</v>
      </c>
    </row>
    <row r="219" spans="1:19" ht="15.75" hidden="1" x14ac:dyDescent="0.25">
      <c r="A219" t="s">
        <v>0</v>
      </c>
      <c r="B219" t="s">
        <v>1</v>
      </c>
      <c r="C219" t="s">
        <v>2</v>
      </c>
      <c r="D219" t="s">
        <v>9</v>
      </c>
      <c r="E219" t="s">
        <v>17</v>
      </c>
      <c r="G219" t="s">
        <v>5</v>
      </c>
      <c r="L219" t="s">
        <v>5</v>
      </c>
      <c r="N219" t="s">
        <v>5</v>
      </c>
      <c r="S219" t="s">
        <v>5</v>
      </c>
    </row>
    <row r="220" spans="1:19" ht="15.75" hidden="1" x14ac:dyDescent="0.25">
      <c r="A220" t="s">
        <v>0</v>
      </c>
      <c r="B220" t="s">
        <v>1</v>
      </c>
      <c r="C220" t="s">
        <v>2</v>
      </c>
      <c r="D220" t="s">
        <v>10</v>
      </c>
      <c r="E220" t="s">
        <v>17</v>
      </c>
      <c r="G220" t="s">
        <v>5</v>
      </c>
      <c r="L220" t="s">
        <v>5</v>
      </c>
      <c r="M220" t="s">
        <v>5</v>
      </c>
      <c r="N220" t="s">
        <v>5</v>
      </c>
      <c r="S220" t="s">
        <v>5</v>
      </c>
    </row>
    <row r="221" spans="1:19" ht="15.75" hidden="1" x14ac:dyDescent="0.25">
      <c r="A221" t="s">
        <v>0</v>
      </c>
      <c r="B221" t="s">
        <v>1</v>
      </c>
      <c r="C221" t="s">
        <v>11</v>
      </c>
      <c r="D221" t="s">
        <v>3</v>
      </c>
      <c r="E221" t="s">
        <v>17</v>
      </c>
      <c r="G221" t="s">
        <v>5</v>
      </c>
      <c r="L221" t="s">
        <v>5</v>
      </c>
      <c r="N221" t="s">
        <v>5</v>
      </c>
      <c r="S221" t="s">
        <v>5</v>
      </c>
    </row>
    <row r="222" spans="1:19" ht="15.75" hidden="1" x14ac:dyDescent="0.25">
      <c r="A222" t="s">
        <v>0</v>
      </c>
      <c r="B222" t="s">
        <v>1</v>
      </c>
      <c r="C222" t="s">
        <v>11</v>
      </c>
      <c r="D222" t="s">
        <v>9</v>
      </c>
      <c r="E222" t="s">
        <v>17</v>
      </c>
      <c r="G222" t="s">
        <v>5</v>
      </c>
      <c r="L222" t="s">
        <v>5</v>
      </c>
      <c r="N222" t="s">
        <v>5</v>
      </c>
      <c r="S222" t="s">
        <v>5</v>
      </c>
    </row>
    <row r="223" spans="1:19" ht="15.75" hidden="1" x14ac:dyDescent="0.25">
      <c r="A223" t="s">
        <v>0</v>
      </c>
      <c r="B223" t="s">
        <v>1</v>
      </c>
      <c r="C223" t="s">
        <v>11</v>
      </c>
      <c r="D223" t="s">
        <v>10</v>
      </c>
      <c r="E223" t="s">
        <v>17</v>
      </c>
      <c r="G223" t="s">
        <v>5</v>
      </c>
      <c r="L223" t="s">
        <v>5</v>
      </c>
      <c r="M223" t="s">
        <v>5</v>
      </c>
      <c r="N223" t="s">
        <v>5</v>
      </c>
      <c r="S223" t="s">
        <v>5</v>
      </c>
    </row>
    <row r="224" spans="1:19" ht="15.75" hidden="1" x14ac:dyDescent="0.25">
      <c r="A224" t="s">
        <v>0</v>
      </c>
      <c r="B224" t="s">
        <v>12</v>
      </c>
      <c r="C224" t="s">
        <v>2</v>
      </c>
      <c r="D224" t="s">
        <v>3</v>
      </c>
      <c r="E224" t="s">
        <v>17</v>
      </c>
      <c r="G224" t="s">
        <v>5</v>
      </c>
      <c r="L224" t="s">
        <v>5</v>
      </c>
      <c r="N224" t="s">
        <v>5</v>
      </c>
      <c r="S224" t="s">
        <v>5</v>
      </c>
    </row>
    <row r="225" spans="1:19" ht="15.75" hidden="1" x14ac:dyDescent="0.25">
      <c r="A225" t="s">
        <v>0</v>
      </c>
      <c r="B225" t="s">
        <v>12</v>
      </c>
      <c r="C225" t="s">
        <v>2</v>
      </c>
      <c r="D225" t="s">
        <v>9</v>
      </c>
      <c r="E225" t="s">
        <v>17</v>
      </c>
      <c r="G225" t="s">
        <v>5</v>
      </c>
      <c r="L225" t="s">
        <v>5</v>
      </c>
      <c r="N225" t="s">
        <v>5</v>
      </c>
      <c r="S225" t="s">
        <v>5</v>
      </c>
    </row>
    <row r="226" spans="1:19" ht="15.75" hidden="1" x14ac:dyDescent="0.25">
      <c r="A226" t="s">
        <v>0</v>
      </c>
      <c r="B226" t="s">
        <v>12</v>
      </c>
      <c r="C226" t="s">
        <v>2</v>
      </c>
      <c r="D226" t="s">
        <v>10</v>
      </c>
      <c r="E226" t="s">
        <v>17</v>
      </c>
      <c r="G226" t="s">
        <v>5</v>
      </c>
      <c r="L226" t="s">
        <v>5</v>
      </c>
      <c r="M226" t="s">
        <v>5</v>
      </c>
      <c r="N226" t="s">
        <v>5</v>
      </c>
      <c r="S226" t="s">
        <v>5</v>
      </c>
    </row>
    <row r="227" spans="1:19" ht="15.75" hidden="1" x14ac:dyDescent="0.25">
      <c r="A227" t="s">
        <v>0</v>
      </c>
      <c r="B227" t="s">
        <v>12</v>
      </c>
      <c r="C227" t="s">
        <v>11</v>
      </c>
      <c r="D227" t="s">
        <v>3</v>
      </c>
      <c r="E227" t="s">
        <v>17</v>
      </c>
      <c r="G227" t="s">
        <v>5</v>
      </c>
      <c r="J227" t="s">
        <v>5</v>
      </c>
      <c r="L227" t="s">
        <v>5</v>
      </c>
      <c r="N227" t="s">
        <v>5</v>
      </c>
      <c r="R227" t="s">
        <v>5</v>
      </c>
    </row>
    <row r="228" spans="1:19" ht="15.75" hidden="1" x14ac:dyDescent="0.25">
      <c r="A228" t="s">
        <v>0</v>
      </c>
      <c r="B228" t="s">
        <v>12</v>
      </c>
      <c r="C228" t="s">
        <v>11</v>
      </c>
      <c r="D228" t="s">
        <v>9</v>
      </c>
      <c r="E228" t="s">
        <v>17</v>
      </c>
      <c r="G228" t="s">
        <v>5</v>
      </c>
      <c r="J228" t="s">
        <v>5</v>
      </c>
      <c r="L228" t="s">
        <v>5</v>
      </c>
      <c r="N228" t="s">
        <v>5</v>
      </c>
      <c r="R228" t="s">
        <v>5</v>
      </c>
    </row>
    <row r="229" spans="1:19" ht="15.75" hidden="1" x14ac:dyDescent="0.25">
      <c r="A229" t="s">
        <v>0</v>
      </c>
      <c r="B229" t="s">
        <v>12</v>
      </c>
      <c r="C229" t="s">
        <v>11</v>
      </c>
      <c r="D229" t="s">
        <v>10</v>
      </c>
      <c r="E229" t="s">
        <v>17</v>
      </c>
      <c r="G229" t="s">
        <v>5</v>
      </c>
      <c r="J229" t="s">
        <v>5</v>
      </c>
      <c r="L229" t="s">
        <v>5</v>
      </c>
      <c r="M229" t="s">
        <v>5</v>
      </c>
      <c r="N229" t="s">
        <v>5</v>
      </c>
      <c r="R229" t="s">
        <v>5</v>
      </c>
    </row>
    <row r="230" spans="1:19" ht="15.75" hidden="1" x14ac:dyDescent="0.25">
      <c r="A230" t="s">
        <v>0</v>
      </c>
      <c r="B230" t="s">
        <v>13</v>
      </c>
      <c r="C230" t="s">
        <v>2</v>
      </c>
      <c r="D230" t="s">
        <v>3</v>
      </c>
      <c r="E230" t="s">
        <v>17</v>
      </c>
      <c r="G230" t="s">
        <v>5</v>
      </c>
      <c r="L230" t="s">
        <v>5</v>
      </c>
      <c r="N230" t="s">
        <v>5</v>
      </c>
      <c r="S230" t="s">
        <v>5</v>
      </c>
    </row>
    <row r="231" spans="1:19" ht="15.75" hidden="1" x14ac:dyDescent="0.25">
      <c r="A231" t="s">
        <v>0</v>
      </c>
      <c r="B231" t="s">
        <v>13</v>
      </c>
      <c r="C231" t="s">
        <v>2</v>
      </c>
      <c r="D231" t="s">
        <v>9</v>
      </c>
      <c r="E231" t="s">
        <v>17</v>
      </c>
      <c r="G231" t="s">
        <v>5</v>
      </c>
      <c r="L231" t="s">
        <v>5</v>
      </c>
      <c r="N231" t="s">
        <v>5</v>
      </c>
      <c r="S231" t="s">
        <v>5</v>
      </c>
    </row>
    <row r="232" spans="1:19" ht="15.75" hidden="1" x14ac:dyDescent="0.25">
      <c r="A232" t="s">
        <v>0</v>
      </c>
      <c r="B232" t="s">
        <v>13</v>
      </c>
      <c r="C232" t="s">
        <v>2</v>
      </c>
      <c r="D232" t="s">
        <v>10</v>
      </c>
      <c r="E232" t="s">
        <v>17</v>
      </c>
      <c r="G232" t="s">
        <v>5</v>
      </c>
      <c r="L232" t="s">
        <v>5</v>
      </c>
      <c r="M232" t="s">
        <v>5</v>
      </c>
      <c r="N232" t="s">
        <v>5</v>
      </c>
      <c r="S232" t="s">
        <v>5</v>
      </c>
    </row>
    <row r="233" spans="1:19" ht="15.75" hidden="1" x14ac:dyDescent="0.25">
      <c r="A233" t="s">
        <v>0</v>
      </c>
      <c r="B233" t="s">
        <v>13</v>
      </c>
      <c r="C233" t="s">
        <v>11</v>
      </c>
      <c r="D233" t="s">
        <v>3</v>
      </c>
      <c r="E233" t="s">
        <v>17</v>
      </c>
      <c r="J233" t="s">
        <v>5</v>
      </c>
      <c r="L233" t="s">
        <v>5</v>
      </c>
      <c r="N233" t="s">
        <v>5</v>
      </c>
      <c r="Q233" t="s">
        <v>5</v>
      </c>
      <c r="R233" t="s">
        <v>5</v>
      </c>
    </row>
    <row r="234" spans="1:19" ht="15.75" hidden="1" x14ac:dyDescent="0.25">
      <c r="A234" t="s">
        <v>0</v>
      </c>
      <c r="B234" t="s">
        <v>13</v>
      </c>
      <c r="C234" t="s">
        <v>11</v>
      </c>
      <c r="D234" t="s">
        <v>9</v>
      </c>
      <c r="E234" t="s">
        <v>17</v>
      </c>
      <c r="J234" t="s">
        <v>5</v>
      </c>
      <c r="L234" t="s">
        <v>5</v>
      </c>
      <c r="N234" t="s">
        <v>5</v>
      </c>
      <c r="Q234" t="s">
        <v>5</v>
      </c>
      <c r="R234" t="s">
        <v>5</v>
      </c>
    </row>
    <row r="235" spans="1:19" ht="15.75" hidden="1" x14ac:dyDescent="0.25">
      <c r="A235" t="s">
        <v>0</v>
      </c>
      <c r="B235" t="s">
        <v>13</v>
      </c>
      <c r="C235" t="s">
        <v>11</v>
      </c>
      <c r="D235" t="s">
        <v>10</v>
      </c>
      <c r="E235" t="s">
        <v>17</v>
      </c>
      <c r="J235" t="s">
        <v>5</v>
      </c>
      <c r="L235" t="s">
        <v>5</v>
      </c>
      <c r="M235" t="s">
        <v>5</v>
      </c>
      <c r="N235" t="s">
        <v>5</v>
      </c>
      <c r="Q235" t="s">
        <v>5</v>
      </c>
      <c r="R235" t="s">
        <v>5</v>
      </c>
    </row>
    <row r="236" spans="1:19" ht="15.75" hidden="1" x14ac:dyDescent="0.25">
      <c r="A236" t="s">
        <v>14</v>
      </c>
      <c r="B236" t="s">
        <v>1</v>
      </c>
      <c r="C236" t="s">
        <v>2</v>
      </c>
      <c r="D236" t="s">
        <v>3</v>
      </c>
      <c r="E236" t="s">
        <v>17</v>
      </c>
      <c r="G236" t="s">
        <v>5</v>
      </c>
      <c r="L236" t="s">
        <v>5</v>
      </c>
      <c r="N236" t="s">
        <v>5</v>
      </c>
      <c r="O236" t="s">
        <v>5</v>
      </c>
      <c r="S236" t="s">
        <v>5</v>
      </c>
    </row>
    <row r="237" spans="1:19" ht="15.75" hidden="1" x14ac:dyDescent="0.25">
      <c r="A237" t="s">
        <v>14</v>
      </c>
      <c r="B237" t="s">
        <v>1</v>
      </c>
      <c r="C237" t="s">
        <v>2</v>
      </c>
      <c r="D237" t="s">
        <v>9</v>
      </c>
      <c r="E237" t="s">
        <v>17</v>
      </c>
      <c r="G237" t="s">
        <v>5</v>
      </c>
      <c r="L237" t="s">
        <v>5</v>
      </c>
      <c r="N237" t="s">
        <v>5</v>
      </c>
      <c r="O237" t="s">
        <v>5</v>
      </c>
      <c r="S237" t="s">
        <v>5</v>
      </c>
    </row>
    <row r="238" spans="1:19" ht="15.75" hidden="1" x14ac:dyDescent="0.25">
      <c r="A238" t="s">
        <v>14</v>
      </c>
      <c r="B238" t="s">
        <v>1</v>
      </c>
      <c r="C238" t="s">
        <v>2</v>
      </c>
      <c r="D238" t="s">
        <v>10</v>
      </c>
      <c r="E238" t="s">
        <v>17</v>
      </c>
      <c r="G238" t="s">
        <v>5</v>
      </c>
      <c r="L238" t="s">
        <v>5</v>
      </c>
      <c r="M238" t="s">
        <v>5</v>
      </c>
      <c r="N238" t="s">
        <v>5</v>
      </c>
      <c r="O238" t="s">
        <v>5</v>
      </c>
      <c r="S238" t="s">
        <v>5</v>
      </c>
    </row>
    <row r="239" spans="1:19" ht="15.75" hidden="1" x14ac:dyDescent="0.25">
      <c r="A239" t="s">
        <v>14</v>
      </c>
      <c r="B239" t="s">
        <v>1</v>
      </c>
      <c r="C239" t="s">
        <v>11</v>
      </c>
      <c r="D239" t="s">
        <v>3</v>
      </c>
      <c r="E239" t="s">
        <v>17</v>
      </c>
      <c r="G239" t="s">
        <v>5</v>
      </c>
      <c r="L239" t="s">
        <v>5</v>
      </c>
      <c r="N239" t="s">
        <v>5</v>
      </c>
      <c r="O239" t="s">
        <v>5</v>
      </c>
      <c r="S239" t="s">
        <v>5</v>
      </c>
    </row>
    <row r="240" spans="1:19" ht="15.75" hidden="1" x14ac:dyDescent="0.25">
      <c r="A240" t="s">
        <v>14</v>
      </c>
      <c r="B240" t="s">
        <v>1</v>
      </c>
      <c r="C240" t="s">
        <v>11</v>
      </c>
      <c r="D240" t="s">
        <v>9</v>
      </c>
      <c r="E240" t="s">
        <v>17</v>
      </c>
      <c r="G240" t="s">
        <v>5</v>
      </c>
      <c r="L240" t="s">
        <v>5</v>
      </c>
      <c r="N240" t="s">
        <v>5</v>
      </c>
      <c r="O240" t="s">
        <v>5</v>
      </c>
      <c r="S240" t="s">
        <v>5</v>
      </c>
    </row>
    <row r="241" spans="1:19" ht="15.75" hidden="1" x14ac:dyDescent="0.25">
      <c r="A241" t="s">
        <v>14</v>
      </c>
      <c r="B241" t="s">
        <v>1</v>
      </c>
      <c r="C241" t="s">
        <v>11</v>
      </c>
      <c r="D241" t="s">
        <v>10</v>
      </c>
      <c r="E241" t="s">
        <v>17</v>
      </c>
      <c r="G241" t="s">
        <v>5</v>
      </c>
      <c r="L241" t="s">
        <v>5</v>
      </c>
      <c r="M241" t="s">
        <v>5</v>
      </c>
      <c r="N241" t="s">
        <v>5</v>
      </c>
      <c r="O241" t="s">
        <v>5</v>
      </c>
      <c r="S241" t="s">
        <v>5</v>
      </c>
    </row>
    <row r="242" spans="1:19" ht="15.75" hidden="1" x14ac:dyDescent="0.25">
      <c r="A242" t="s">
        <v>14</v>
      </c>
      <c r="B242" t="s">
        <v>12</v>
      </c>
      <c r="C242" t="s">
        <v>2</v>
      </c>
      <c r="D242" t="s">
        <v>3</v>
      </c>
      <c r="E242" t="s">
        <v>17</v>
      </c>
      <c r="G242" t="s">
        <v>5</v>
      </c>
      <c r="L242" t="s">
        <v>5</v>
      </c>
      <c r="N242" t="s">
        <v>5</v>
      </c>
      <c r="O242" t="s">
        <v>5</v>
      </c>
      <c r="S242" t="s">
        <v>5</v>
      </c>
    </row>
    <row r="243" spans="1:19" ht="15.75" hidden="1" x14ac:dyDescent="0.25">
      <c r="A243" t="s">
        <v>14</v>
      </c>
      <c r="B243" t="s">
        <v>12</v>
      </c>
      <c r="C243" t="s">
        <v>2</v>
      </c>
      <c r="D243" t="s">
        <v>9</v>
      </c>
      <c r="E243" t="s">
        <v>17</v>
      </c>
      <c r="G243" t="s">
        <v>5</v>
      </c>
      <c r="L243" t="s">
        <v>5</v>
      </c>
      <c r="N243" t="s">
        <v>5</v>
      </c>
      <c r="O243" t="s">
        <v>5</v>
      </c>
      <c r="S243" t="s">
        <v>5</v>
      </c>
    </row>
    <row r="244" spans="1:19" ht="15.75" hidden="1" x14ac:dyDescent="0.25">
      <c r="A244" t="s">
        <v>14</v>
      </c>
      <c r="B244" t="s">
        <v>12</v>
      </c>
      <c r="C244" t="s">
        <v>2</v>
      </c>
      <c r="D244" t="s">
        <v>10</v>
      </c>
      <c r="E244" t="s">
        <v>17</v>
      </c>
      <c r="G244" t="s">
        <v>5</v>
      </c>
      <c r="L244" t="s">
        <v>5</v>
      </c>
      <c r="M244" t="s">
        <v>5</v>
      </c>
      <c r="N244" t="s">
        <v>5</v>
      </c>
      <c r="O244" t="s">
        <v>5</v>
      </c>
      <c r="S244" t="s">
        <v>5</v>
      </c>
    </row>
    <row r="245" spans="1:19" ht="15.75" hidden="1" x14ac:dyDescent="0.25">
      <c r="A245" t="s">
        <v>14</v>
      </c>
      <c r="B245" t="s">
        <v>12</v>
      </c>
      <c r="C245" t="s">
        <v>11</v>
      </c>
      <c r="D245" t="s">
        <v>3</v>
      </c>
      <c r="E245" t="s">
        <v>17</v>
      </c>
      <c r="G245" t="s">
        <v>5</v>
      </c>
      <c r="J245" t="s">
        <v>5</v>
      </c>
      <c r="L245" t="s">
        <v>5</v>
      </c>
      <c r="N245" t="s">
        <v>5</v>
      </c>
      <c r="O245" t="s">
        <v>5</v>
      </c>
      <c r="R245" t="s">
        <v>5</v>
      </c>
      <c r="S245" t="s">
        <v>5</v>
      </c>
    </row>
    <row r="246" spans="1:19" ht="15.75" hidden="1" x14ac:dyDescent="0.25">
      <c r="A246" t="s">
        <v>14</v>
      </c>
      <c r="B246" t="s">
        <v>12</v>
      </c>
      <c r="C246" t="s">
        <v>11</v>
      </c>
      <c r="D246" t="s">
        <v>9</v>
      </c>
      <c r="E246" t="s">
        <v>17</v>
      </c>
      <c r="G246" t="s">
        <v>5</v>
      </c>
      <c r="J246" t="s">
        <v>5</v>
      </c>
      <c r="L246" t="s">
        <v>5</v>
      </c>
      <c r="N246" t="s">
        <v>5</v>
      </c>
      <c r="O246" t="s">
        <v>5</v>
      </c>
      <c r="R246" t="s">
        <v>5</v>
      </c>
      <c r="S246" t="s">
        <v>5</v>
      </c>
    </row>
    <row r="247" spans="1:19" ht="15.75" hidden="1" x14ac:dyDescent="0.25">
      <c r="A247" t="s">
        <v>14</v>
      </c>
      <c r="B247" t="s">
        <v>12</v>
      </c>
      <c r="C247" t="s">
        <v>11</v>
      </c>
      <c r="D247" t="s">
        <v>10</v>
      </c>
      <c r="E247" t="s">
        <v>17</v>
      </c>
      <c r="G247" t="s">
        <v>5</v>
      </c>
      <c r="J247" t="s">
        <v>5</v>
      </c>
      <c r="L247" t="s">
        <v>5</v>
      </c>
      <c r="M247" t="s">
        <v>5</v>
      </c>
      <c r="N247" t="s">
        <v>5</v>
      </c>
      <c r="O247" t="s">
        <v>5</v>
      </c>
      <c r="R247" t="s">
        <v>5</v>
      </c>
      <c r="S247" t="s">
        <v>5</v>
      </c>
    </row>
    <row r="248" spans="1:19" ht="15.75" hidden="1" x14ac:dyDescent="0.25">
      <c r="A248" t="s">
        <v>14</v>
      </c>
      <c r="B248" t="s">
        <v>13</v>
      </c>
      <c r="C248" t="s">
        <v>2</v>
      </c>
      <c r="D248" t="s">
        <v>3</v>
      </c>
      <c r="E248" t="s">
        <v>17</v>
      </c>
      <c r="G248" t="s">
        <v>5</v>
      </c>
      <c r="L248" t="s">
        <v>5</v>
      </c>
      <c r="N248" t="s">
        <v>5</v>
      </c>
      <c r="O248" t="s">
        <v>5</v>
      </c>
      <c r="S248" t="s">
        <v>5</v>
      </c>
    </row>
    <row r="249" spans="1:19" ht="15.75" hidden="1" x14ac:dyDescent="0.25">
      <c r="A249" t="s">
        <v>14</v>
      </c>
      <c r="B249" t="s">
        <v>13</v>
      </c>
      <c r="C249" t="s">
        <v>2</v>
      </c>
      <c r="D249" t="s">
        <v>9</v>
      </c>
      <c r="E249" t="s">
        <v>17</v>
      </c>
      <c r="G249" t="s">
        <v>5</v>
      </c>
      <c r="L249" t="s">
        <v>5</v>
      </c>
      <c r="N249" t="s">
        <v>5</v>
      </c>
      <c r="O249" t="s">
        <v>5</v>
      </c>
      <c r="S249" t="s">
        <v>5</v>
      </c>
    </row>
    <row r="250" spans="1:19" ht="15.75" hidden="1" x14ac:dyDescent="0.25">
      <c r="A250" t="s">
        <v>14</v>
      </c>
      <c r="B250" t="s">
        <v>13</v>
      </c>
      <c r="C250" t="s">
        <v>2</v>
      </c>
      <c r="D250" t="s">
        <v>10</v>
      </c>
      <c r="E250" t="s">
        <v>17</v>
      </c>
      <c r="G250" t="s">
        <v>5</v>
      </c>
      <c r="L250" t="s">
        <v>5</v>
      </c>
      <c r="M250" t="s">
        <v>5</v>
      </c>
      <c r="N250" t="s">
        <v>5</v>
      </c>
      <c r="O250" t="s">
        <v>5</v>
      </c>
      <c r="S250" t="s">
        <v>5</v>
      </c>
    </row>
    <row r="251" spans="1:19" ht="15.75" hidden="1" x14ac:dyDescent="0.25">
      <c r="A251" t="s">
        <v>14</v>
      </c>
      <c r="B251" t="s">
        <v>13</v>
      </c>
      <c r="C251" t="s">
        <v>11</v>
      </c>
      <c r="D251" t="s">
        <v>3</v>
      </c>
      <c r="E251" t="s">
        <v>17</v>
      </c>
      <c r="J251" t="s">
        <v>5</v>
      </c>
      <c r="L251" t="s">
        <v>5</v>
      </c>
      <c r="N251" t="s">
        <v>5</v>
      </c>
      <c r="O251" t="s">
        <v>5</v>
      </c>
      <c r="R251" t="s">
        <v>5</v>
      </c>
      <c r="S251" t="s">
        <v>5</v>
      </c>
    </row>
    <row r="252" spans="1:19" ht="15.75" hidden="1" x14ac:dyDescent="0.25">
      <c r="A252" t="s">
        <v>14</v>
      </c>
      <c r="B252" t="s">
        <v>13</v>
      </c>
      <c r="C252" t="s">
        <v>11</v>
      </c>
      <c r="D252" t="s">
        <v>9</v>
      </c>
      <c r="E252" t="s">
        <v>17</v>
      </c>
      <c r="J252" t="s">
        <v>5</v>
      </c>
      <c r="L252" t="s">
        <v>5</v>
      </c>
      <c r="N252" t="s">
        <v>5</v>
      </c>
      <c r="O252" t="s">
        <v>5</v>
      </c>
      <c r="R252" t="s">
        <v>5</v>
      </c>
      <c r="S252" t="s">
        <v>5</v>
      </c>
    </row>
    <row r="253" spans="1:19" ht="15.75" hidden="1" x14ac:dyDescent="0.25">
      <c r="A253" t="s">
        <v>14</v>
      </c>
      <c r="B253" t="s">
        <v>13</v>
      </c>
      <c r="C253" t="s">
        <v>11</v>
      </c>
      <c r="D253" t="s">
        <v>10</v>
      </c>
      <c r="E253" t="s">
        <v>17</v>
      </c>
      <c r="J253" t="s">
        <v>5</v>
      </c>
      <c r="L253" t="s">
        <v>5</v>
      </c>
      <c r="M253" t="s">
        <v>5</v>
      </c>
      <c r="N253" t="s">
        <v>5</v>
      </c>
      <c r="O253" t="s">
        <v>5</v>
      </c>
      <c r="R253" t="s">
        <v>5</v>
      </c>
      <c r="S253" t="s">
        <v>5</v>
      </c>
    </row>
    <row r="254" spans="1:19" ht="15.75" hidden="1" x14ac:dyDescent="0.25">
      <c r="A254" t="s">
        <v>0</v>
      </c>
      <c r="B254" t="s">
        <v>1</v>
      </c>
      <c r="C254" t="s">
        <v>2</v>
      </c>
      <c r="D254" t="s">
        <v>3</v>
      </c>
      <c r="E254" t="s">
        <v>18</v>
      </c>
      <c r="G254" t="s">
        <v>5</v>
      </c>
      <c r="L254" t="s">
        <v>5</v>
      </c>
      <c r="N254" t="s">
        <v>5</v>
      </c>
      <c r="S254" t="s">
        <v>5</v>
      </c>
    </row>
    <row r="255" spans="1:19" ht="15.75" hidden="1" x14ac:dyDescent="0.25">
      <c r="A255" t="s">
        <v>0</v>
      </c>
      <c r="B255" t="s">
        <v>1</v>
      </c>
      <c r="C255" t="s">
        <v>2</v>
      </c>
      <c r="D255" t="s">
        <v>9</v>
      </c>
      <c r="E255" t="s">
        <v>18</v>
      </c>
      <c r="G255" t="s">
        <v>5</v>
      </c>
      <c r="L255" t="s">
        <v>5</v>
      </c>
      <c r="N255" t="s">
        <v>5</v>
      </c>
      <c r="S255" t="s">
        <v>5</v>
      </c>
    </row>
    <row r="256" spans="1:19" ht="15.75" hidden="1" x14ac:dyDescent="0.25">
      <c r="A256" t="s">
        <v>0</v>
      </c>
      <c r="B256" t="s">
        <v>1</v>
      </c>
      <c r="C256" t="s">
        <v>2</v>
      </c>
      <c r="D256" t="s">
        <v>10</v>
      </c>
      <c r="E256" t="s">
        <v>18</v>
      </c>
      <c r="G256" t="s">
        <v>5</v>
      </c>
      <c r="L256" t="s">
        <v>5</v>
      </c>
      <c r="M256" t="s">
        <v>5</v>
      </c>
      <c r="N256" t="s">
        <v>5</v>
      </c>
      <c r="S256" t="s">
        <v>5</v>
      </c>
    </row>
    <row r="257" spans="1:19" ht="15.75" hidden="1" x14ac:dyDescent="0.25">
      <c r="A257" t="s">
        <v>0</v>
      </c>
      <c r="B257" t="s">
        <v>1</v>
      </c>
      <c r="C257" t="s">
        <v>11</v>
      </c>
      <c r="D257" t="s">
        <v>3</v>
      </c>
      <c r="E257" t="s">
        <v>18</v>
      </c>
      <c r="G257" t="s">
        <v>5</v>
      </c>
      <c r="L257" t="s">
        <v>5</v>
      </c>
      <c r="N257" t="s">
        <v>5</v>
      </c>
      <c r="S257" t="s">
        <v>5</v>
      </c>
    </row>
    <row r="258" spans="1:19" ht="15.75" hidden="1" x14ac:dyDescent="0.25">
      <c r="A258" t="s">
        <v>0</v>
      </c>
      <c r="B258" t="s">
        <v>1</v>
      </c>
      <c r="C258" t="s">
        <v>11</v>
      </c>
      <c r="D258" t="s">
        <v>9</v>
      </c>
      <c r="E258" t="s">
        <v>18</v>
      </c>
      <c r="G258" t="s">
        <v>5</v>
      </c>
      <c r="L258" t="s">
        <v>5</v>
      </c>
      <c r="N258" t="s">
        <v>5</v>
      </c>
      <c r="S258" t="s">
        <v>5</v>
      </c>
    </row>
    <row r="259" spans="1:19" ht="15.75" hidden="1" x14ac:dyDescent="0.25">
      <c r="A259" t="s">
        <v>0</v>
      </c>
      <c r="B259" t="s">
        <v>1</v>
      </c>
      <c r="C259" t="s">
        <v>11</v>
      </c>
      <c r="D259" t="s">
        <v>10</v>
      </c>
      <c r="E259" t="s">
        <v>18</v>
      </c>
      <c r="G259" t="s">
        <v>5</v>
      </c>
      <c r="L259" t="s">
        <v>5</v>
      </c>
      <c r="M259" t="s">
        <v>5</v>
      </c>
      <c r="N259" t="s">
        <v>5</v>
      </c>
      <c r="S259" t="s">
        <v>5</v>
      </c>
    </row>
    <row r="260" spans="1:19" ht="15.75" hidden="1" x14ac:dyDescent="0.25">
      <c r="A260" t="s">
        <v>0</v>
      </c>
      <c r="B260" t="s">
        <v>12</v>
      </c>
      <c r="C260" t="s">
        <v>2</v>
      </c>
      <c r="D260" t="s">
        <v>3</v>
      </c>
      <c r="E260" t="s">
        <v>18</v>
      </c>
      <c r="G260" t="s">
        <v>5</v>
      </c>
      <c r="L260" t="s">
        <v>5</v>
      </c>
      <c r="N260" t="s">
        <v>5</v>
      </c>
      <c r="S260" t="s">
        <v>5</v>
      </c>
    </row>
    <row r="261" spans="1:19" ht="15.75" hidden="1" x14ac:dyDescent="0.25">
      <c r="A261" t="s">
        <v>0</v>
      </c>
      <c r="B261" t="s">
        <v>12</v>
      </c>
      <c r="C261" t="s">
        <v>2</v>
      </c>
      <c r="D261" t="s">
        <v>9</v>
      </c>
      <c r="E261" t="s">
        <v>18</v>
      </c>
      <c r="G261" t="s">
        <v>5</v>
      </c>
      <c r="L261" t="s">
        <v>5</v>
      </c>
      <c r="N261" t="s">
        <v>5</v>
      </c>
      <c r="S261" t="s">
        <v>5</v>
      </c>
    </row>
    <row r="262" spans="1:19" ht="15.75" hidden="1" x14ac:dyDescent="0.25">
      <c r="A262" t="s">
        <v>0</v>
      </c>
      <c r="B262" t="s">
        <v>12</v>
      </c>
      <c r="C262" t="s">
        <v>2</v>
      </c>
      <c r="D262" t="s">
        <v>10</v>
      </c>
      <c r="E262" t="s">
        <v>18</v>
      </c>
      <c r="G262" t="s">
        <v>5</v>
      </c>
      <c r="L262" t="s">
        <v>5</v>
      </c>
      <c r="M262" t="s">
        <v>5</v>
      </c>
      <c r="N262" t="s">
        <v>5</v>
      </c>
      <c r="S262" t="s">
        <v>5</v>
      </c>
    </row>
    <row r="263" spans="1:19" ht="15.75" hidden="1" x14ac:dyDescent="0.25">
      <c r="A263" t="s">
        <v>0</v>
      </c>
      <c r="B263" t="s">
        <v>12</v>
      </c>
      <c r="C263" t="s">
        <v>11</v>
      </c>
      <c r="D263" t="s">
        <v>3</v>
      </c>
      <c r="E263" t="s">
        <v>18</v>
      </c>
      <c r="G263" t="s">
        <v>5</v>
      </c>
      <c r="J263" t="s">
        <v>5</v>
      </c>
      <c r="L263" t="s">
        <v>5</v>
      </c>
      <c r="N263" t="s">
        <v>5</v>
      </c>
      <c r="R263" t="s">
        <v>5</v>
      </c>
    </row>
    <row r="264" spans="1:19" ht="15.75" hidden="1" x14ac:dyDescent="0.25">
      <c r="A264" t="s">
        <v>0</v>
      </c>
      <c r="B264" t="s">
        <v>12</v>
      </c>
      <c r="C264" t="s">
        <v>11</v>
      </c>
      <c r="D264" t="s">
        <v>9</v>
      </c>
      <c r="E264" t="s">
        <v>18</v>
      </c>
      <c r="G264" t="s">
        <v>5</v>
      </c>
      <c r="J264" t="s">
        <v>5</v>
      </c>
      <c r="L264" t="s">
        <v>5</v>
      </c>
      <c r="N264" t="s">
        <v>5</v>
      </c>
      <c r="R264" t="s">
        <v>5</v>
      </c>
    </row>
    <row r="265" spans="1:19" ht="15.75" hidden="1" x14ac:dyDescent="0.25">
      <c r="A265" t="s">
        <v>0</v>
      </c>
      <c r="B265" t="s">
        <v>12</v>
      </c>
      <c r="C265" t="s">
        <v>11</v>
      </c>
      <c r="D265" t="s">
        <v>10</v>
      </c>
      <c r="E265" t="s">
        <v>18</v>
      </c>
      <c r="G265" t="s">
        <v>5</v>
      </c>
      <c r="J265" t="s">
        <v>5</v>
      </c>
      <c r="L265" t="s">
        <v>5</v>
      </c>
      <c r="M265" t="s">
        <v>5</v>
      </c>
      <c r="N265" t="s">
        <v>5</v>
      </c>
      <c r="R265" t="s">
        <v>5</v>
      </c>
    </row>
    <row r="266" spans="1:19" ht="15.75" hidden="1" x14ac:dyDescent="0.25">
      <c r="A266" t="s">
        <v>0</v>
      </c>
      <c r="B266" t="s">
        <v>13</v>
      </c>
      <c r="C266" t="s">
        <v>2</v>
      </c>
      <c r="D266" t="s">
        <v>3</v>
      </c>
      <c r="E266" t="s">
        <v>18</v>
      </c>
      <c r="G266" t="s">
        <v>5</v>
      </c>
      <c r="L266" t="s">
        <v>5</v>
      </c>
      <c r="N266" t="s">
        <v>5</v>
      </c>
      <c r="S266" t="s">
        <v>5</v>
      </c>
    </row>
    <row r="267" spans="1:19" ht="15.75" hidden="1" x14ac:dyDescent="0.25">
      <c r="A267" t="s">
        <v>0</v>
      </c>
      <c r="B267" t="s">
        <v>13</v>
      </c>
      <c r="C267" t="s">
        <v>2</v>
      </c>
      <c r="D267" t="s">
        <v>9</v>
      </c>
      <c r="E267" t="s">
        <v>18</v>
      </c>
      <c r="G267" t="s">
        <v>5</v>
      </c>
      <c r="L267" t="s">
        <v>5</v>
      </c>
      <c r="N267" t="s">
        <v>5</v>
      </c>
      <c r="S267" t="s">
        <v>5</v>
      </c>
    </row>
    <row r="268" spans="1:19" ht="15.75" hidden="1" x14ac:dyDescent="0.25">
      <c r="A268" t="s">
        <v>0</v>
      </c>
      <c r="B268" t="s">
        <v>13</v>
      </c>
      <c r="C268" t="s">
        <v>2</v>
      </c>
      <c r="D268" t="s">
        <v>10</v>
      </c>
      <c r="E268" t="s">
        <v>18</v>
      </c>
      <c r="G268" t="s">
        <v>5</v>
      </c>
      <c r="L268" t="s">
        <v>5</v>
      </c>
      <c r="M268" t="s">
        <v>5</v>
      </c>
      <c r="N268" t="s">
        <v>5</v>
      </c>
      <c r="S268" t="s">
        <v>5</v>
      </c>
    </row>
    <row r="269" spans="1:19" ht="15.75" hidden="1" x14ac:dyDescent="0.25">
      <c r="A269" t="s">
        <v>0</v>
      </c>
      <c r="B269" t="s">
        <v>13</v>
      </c>
      <c r="C269" t="s">
        <v>11</v>
      </c>
      <c r="D269" t="s">
        <v>3</v>
      </c>
      <c r="E269" t="s">
        <v>18</v>
      </c>
      <c r="J269" t="s">
        <v>5</v>
      </c>
      <c r="L269" t="s">
        <v>5</v>
      </c>
      <c r="N269" t="s">
        <v>5</v>
      </c>
      <c r="Q269" t="s">
        <v>5</v>
      </c>
      <c r="R269" t="s">
        <v>5</v>
      </c>
    </row>
    <row r="270" spans="1:19" ht="15.75" hidden="1" x14ac:dyDescent="0.25">
      <c r="A270" t="s">
        <v>0</v>
      </c>
      <c r="B270" t="s">
        <v>13</v>
      </c>
      <c r="C270" t="s">
        <v>11</v>
      </c>
      <c r="D270" t="s">
        <v>9</v>
      </c>
      <c r="E270" t="s">
        <v>18</v>
      </c>
      <c r="J270" t="s">
        <v>5</v>
      </c>
      <c r="L270" t="s">
        <v>5</v>
      </c>
      <c r="N270" t="s">
        <v>5</v>
      </c>
      <c r="Q270" t="s">
        <v>5</v>
      </c>
      <c r="R270" t="s">
        <v>5</v>
      </c>
    </row>
    <row r="271" spans="1:19" ht="15.75" hidden="1" x14ac:dyDescent="0.25">
      <c r="A271" t="s">
        <v>0</v>
      </c>
      <c r="B271" t="s">
        <v>13</v>
      </c>
      <c r="C271" t="s">
        <v>11</v>
      </c>
      <c r="D271" t="s">
        <v>10</v>
      </c>
      <c r="E271" t="s">
        <v>18</v>
      </c>
      <c r="J271" t="s">
        <v>5</v>
      </c>
      <c r="L271" t="s">
        <v>5</v>
      </c>
      <c r="M271" t="s">
        <v>5</v>
      </c>
      <c r="N271" t="s">
        <v>5</v>
      </c>
      <c r="Q271" t="s">
        <v>5</v>
      </c>
      <c r="R271" t="s">
        <v>5</v>
      </c>
    </row>
    <row r="272" spans="1:19" ht="15.75" hidden="1" x14ac:dyDescent="0.25">
      <c r="A272" t="s">
        <v>14</v>
      </c>
      <c r="B272" t="s">
        <v>1</v>
      </c>
      <c r="C272" t="s">
        <v>2</v>
      </c>
      <c r="D272" t="s">
        <v>3</v>
      </c>
      <c r="E272" t="s">
        <v>18</v>
      </c>
      <c r="G272" t="s">
        <v>5</v>
      </c>
      <c r="L272" t="s">
        <v>5</v>
      </c>
      <c r="N272" t="s">
        <v>5</v>
      </c>
      <c r="O272" t="s">
        <v>5</v>
      </c>
      <c r="S272" t="s">
        <v>5</v>
      </c>
    </row>
    <row r="273" spans="1:19" ht="15.75" hidden="1" x14ac:dyDescent="0.25">
      <c r="A273" t="s">
        <v>14</v>
      </c>
      <c r="B273" t="s">
        <v>1</v>
      </c>
      <c r="C273" t="s">
        <v>2</v>
      </c>
      <c r="D273" t="s">
        <v>9</v>
      </c>
      <c r="E273" t="s">
        <v>18</v>
      </c>
      <c r="G273" t="s">
        <v>5</v>
      </c>
      <c r="L273" t="s">
        <v>5</v>
      </c>
      <c r="N273" t="s">
        <v>5</v>
      </c>
      <c r="O273" t="s">
        <v>5</v>
      </c>
      <c r="S273" t="s">
        <v>5</v>
      </c>
    </row>
    <row r="274" spans="1:19" ht="15.75" hidden="1" x14ac:dyDescent="0.25">
      <c r="A274" t="s">
        <v>14</v>
      </c>
      <c r="B274" t="s">
        <v>1</v>
      </c>
      <c r="C274" t="s">
        <v>2</v>
      </c>
      <c r="D274" t="s">
        <v>10</v>
      </c>
      <c r="E274" t="s">
        <v>18</v>
      </c>
      <c r="G274" t="s">
        <v>5</v>
      </c>
      <c r="L274" t="s">
        <v>5</v>
      </c>
      <c r="M274" t="s">
        <v>5</v>
      </c>
      <c r="N274" t="s">
        <v>5</v>
      </c>
      <c r="O274" t="s">
        <v>5</v>
      </c>
      <c r="S274" t="s">
        <v>5</v>
      </c>
    </row>
    <row r="275" spans="1:19" ht="15.75" hidden="1" x14ac:dyDescent="0.25">
      <c r="A275" t="s">
        <v>14</v>
      </c>
      <c r="B275" t="s">
        <v>1</v>
      </c>
      <c r="C275" t="s">
        <v>11</v>
      </c>
      <c r="D275" t="s">
        <v>3</v>
      </c>
      <c r="E275" t="s">
        <v>18</v>
      </c>
      <c r="G275" t="s">
        <v>5</v>
      </c>
      <c r="L275" t="s">
        <v>5</v>
      </c>
      <c r="N275" t="s">
        <v>5</v>
      </c>
      <c r="O275" t="s">
        <v>5</v>
      </c>
      <c r="S275" t="s">
        <v>5</v>
      </c>
    </row>
    <row r="276" spans="1:19" ht="15.75" hidden="1" x14ac:dyDescent="0.25">
      <c r="A276" t="s">
        <v>14</v>
      </c>
      <c r="B276" t="s">
        <v>1</v>
      </c>
      <c r="C276" t="s">
        <v>11</v>
      </c>
      <c r="D276" t="s">
        <v>9</v>
      </c>
      <c r="E276" t="s">
        <v>18</v>
      </c>
      <c r="G276" t="s">
        <v>5</v>
      </c>
      <c r="L276" t="s">
        <v>5</v>
      </c>
      <c r="N276" t="s">
        <v>5</v>
      </c>
      <c r="O276" t="s">
        <v>5</v>
      </c>
      <c r="S276" t="s">
        <v>5</v>
      </c>
    </row>
    <row r="277" spans="1:19" ht="15.75" hidden="1" x14ac:dyDescent="0.25">
      <c r="A277" t="s">
        <v>14</v>
      </c>
      <c r="B277" t="s">
        <v>1</v>
      </c>
      <c r="C277" t="s">
        <v>11</v>
      </c>
      <c r="D277" t="s">
        <v>10</v>
      </c>
      <c r="E277" t="s">
        <v>18</v>
      </c>
      <c r="G277" t="s">
        <v>5</v>
      </c>
      <c r="L277" t="s">
        <v>5</v>
      </c>
      <c r="M277" t="s">
        <v>5</v>
      </c>
      <c r="N277" t="s">
        <v>5</v>
      </c>
      <c r="O277" t="s">
        <v>5</v>
      </c>
      <c r="S277" t="s">
        <v>5</v>
      </c>
    </row>
    <row r="278" spans="1:19" ht="15.75" hidden="1" x14ac:dyDescent="0.25">
      <c r="A278" t="s">
        <v>14</v>
      </c>
      <c r="B278" t="s">
        <v>12</v>
      </c>
      <c r="C278" t="s">
        <v>2</v>
      </c>
      <c r="D278" t="s">
        <v>3</v>
      </c>
      <c r="E278" t="s">
        <v>18</v>
      </c>
      <c r="G278" t="s">
        <v>5</v>
      </c>
      <c r="L278" t="s">
        <v>5</v>
      </c>
      <c r="N278" t="s">
        <v>5</v>
      </c>
      <c r="O278" t="s">
        <v>5</v>
      </c>
      <c r="S278" t="s">
        <v>5</v>
      </c>
    </row>
    <row r="279" spans="1:19" ht="15.75" hidden="1" x14ac:dyDescent="0.25">
      <c r="A279" t="s">
        <v>14</v>
      </c>
      <c r="B279" t="s">
        <v>12</v>
      </c>
      <c r="C279" t="s">
        <v>2</v>
      </c>
      <c r="D279" t="s">
        <v>9</v>
      </c>
      <c r="E279" t="s">
        <v>18</v>
      </c>
      <c r="G279" t="s">
        <v>5</v>
      </c>
      <c r="L279" t="s">
        <v>5</v>
      </c>
      <c r="N279" t="s">
        <v>5</v>
      </c>
      <c r="O279" t="s">
        <v>5</v>
      </c>
      <c r="S279" t="s">
        <v>5</v>
      </c>
    </row>
    <row r="280" spans="1:19" ht="15.75" hidden="1" x14ac:dyDescent="0.25">
      <c r="A280" t="s">
        <v>14</v>
      </c>
      <c r="B280" t="s">
        <v>12</v>
      </c>
      <c r="C280" t="s">
        <v>2</v>
      </c>
      <c r="D280" t="s">
        <v>10</v>
      </c>
      <c r="E280" t="s">
        <v>18</v>
      </c>
      <c r="G280" t="s">
        <v>5</v>
      </c>
      <c r="L280" t="s">
        <v>5</v>
      </c>
      <c r="M280" t="s">
        <v>5</v>
      </c>
      <c r="N280" t="s">
        <v>5</v>
      </c>
      <c r="O280" t="s">
        <v>5</v>
      </c>
      <c r="S280" t="s">
        <v>5</v>
      </c>
    </row>
    <row r="281" spans="1:19" ht="15.75" hidden="1" x14ac:dyDescent="0.25">
      <c r="A281" t="s">
        <v>14</v>
      </c>
      <c r="B281" t="s">
        <v>12</v>
      </c>
      <c r="C281" t="s">
        <v>11</v>
      </c>
      <c r="D281" t="s">
        <v>3</v>
      </c>
      <c r="E281" t="s">
        <v>18</v>
      </c>
      <c r="G281" t="s">
        <v>5</v>
      </c>
      <c r="J281" t="s">
        <v>5</v>
      </c>
      <c r="L281" t="s">
        <v>5</v>
      </c>
      <c r="N281" t="s">
        <v>5</v>
      </c>
      <c r="O281" t="s">
        <v>5</v>
      </c>
      <c r="R281" t="s">
        <v>5</v>
      </c>
      <c r="S281" t="s">
        <v>5</v>
      </c>
    </row>
    <row r="282" spans="1:19" ht="15.75" hidden="1" x14ac:dyDescent="0.25">
      <c r="A282" t="s">
        <v>14</v>
      </c>
      <c r="B282" t="s">
        <v>12</v>
      </c>
      <c r="C282" t="s">
        <v>11</v>
      </c>
      <c r="D282" t="s">
        <v>9</v>
      </c>
      <c r="E282" t="s">
        <v>18</v>
      </c>
      <c r="G282" t="s">
        <v>5</v>
      </c>
      <c r="J282" t="s">
        <v>5</v>
      </c>
      <c r="L282" t="s">
        <v>5</v>
      </c>
      <c r="N282" t="s">
        <v>5</v>
      </c>
      <c r="O282" t="s">
        <v>5</v>
      </c>
      <c r="R282" t="s">
        <v>5</v>
      </c>
      <c r="S282" t="s">
        <v>5</v>
      </c>
    </row>
    <row r="283" spans="1:19" ht="15.75" hidden="1" x14ac:dyDescent="0.25">
      <c r="A283" t="s">
        <v>14</v>
      </c>
      <c r="B283" t="s">
        <v>12</v>
      </c>
      <c r="C283" t="s">
        <v>11</v>
      </c>
      <c r="D283" t="s">
        <v>10</v>
      </c>
      <c r="E283" t="s">
        <v>18</v>
      </c>
      <c r="G283" t="s">
        <v>5</v>
      </c>
      <c r="J283" t="s">
        <v>5</v>
      </c>
      <c r="L283" t="s">
        <v>5</v>
      </c>
      <c r="M283" t="s">
        <v>5</v>
      </c>
      <c r="N283" t="s">
        <v>5</v>
      </c>
      <c r="O283" t="s">
        <v>5</v>
      </c>
      <c r="R283" t="s">
        <v>5</v>
      </c>
      <c r="S283" t="s">
        <v>5</v>
      </c>
    </row>
    <row r="284" spans="1:19" ht="15.75" hidden="1" x14ac:dyDescent="0.25">
      <c r="A284" t="s">
        <v>14</v>
      </c>
      <c r="B284" t="s">
        <v>13</v>
      </c>
      <c r="C284" t="s">
        <v>2</v>
      </c>
      <c r="D284" t="s">
        <v>3</v>
      </c>
      <c r="E284" t="s">
        <v>18</v>
      </c>
      <c r="G284" t="s">
        <v>5</v>
      </c>
      <c r="L284" t="s">
        <v>5</v>
      </c>
      <c r="N284" t="s">
        <v>5</v>
      </c>
      <c r="O284" t="s">
        <v>5</v>
      </c>
      <c r="S284" t="s">
        <v>5</v>
      </c>
    </row>
    <row r="285" spans="1:19" ht="15.75" hidden="1" x14ac:dyDescent="0.25">
      <c r="A285" t="s">
        <v>14</v>
      </c>
      <c r="B285" t="s">
        <v>13</v>
      </c>
      <c r="C285" t="s">
        <v>2</v>
      </c>
      <c r="D285" t="s">
        <v>9</v>
      </c>
      <c r="E285" t="s">
        <v>18</v>
      </c>
      <c r="G285" t="s">
        <v>5</v>
      </c>
      <c r="L285" t="s">
        <v>5</v>
      </c>
      <c r="N285" t="s">
        <v>5</v>
      </c>
      <c r="O285" t="s">
        <v>5</v>
      </c>
      <c r="S285" t="s">
        <v>5</v>
      </c>
    </row>
    <row r="286" spans="1:19" ht="15.75" hidden="1" x14ac:dyDescent="0.25">
      <c r="A286" t="s">
        <v>14</v>
      </c>
      <c r="B286" t="s">
        <v>13</v>
      </c>
      <c r="C286" t="s">
        <v>2</v>
      </c>
      <c r="D286" t="s">
        <v>10</v>
      </c>
      <c r="E286" t="s">
        <v>18</v>
      </c>
      <c r="G286" t="s">
        <v>5</v>
      </c>
      <c r="L286" t="s">
        <v>5</v>
      </c>
      <c r="M286" t="s">
        <v>5</v>
      </c>
      <c r="N286" t="s">
        <v>5</v>
      </c>
      <c r="O286" t="s">
        <v>5</v>
      </c>
      <c r="S286" t="s">
        <v>5</v>
      </c>
    </row>
    <row r="287" spans="1:19" ht="15.75" hidden="1" x14ac:dyDescent="0.25">
      <c r="A287" t="s">
        <v>14</v>
      </c>
      <c r="B287" t="s">
        <v>13</v>
      </c>
      <c r="C287" t="s">
        <v>11</v>
      </c>
      <c r="D287" t="s">
        <v>3</v>
      </c>
      <c r="E287" t="s">
        <v>18</v>
      </c>
      <c r="J287" t="s">
        <v>5</v>
      </c>
      <c r="L287" t="s">
        <v>5</v>
      </c>
      <c r="N287" t="s">
        <v>5</v>
      </c>
      <c r="O287" t="s">
        <v>5</v>
      </c>
      <c r="R287" t="s">
        <v>5</v>
      </c>
      <c r="S287" t="s">
        <v>5</v>
      </c>
    </row>
    <row r="288" spans="1:19" ht="15.75" hidden="1" x14ac:dyDescent="0.25">
      <c r="A288" t="s">
        <v>14</v>
      </c>
      <c r="B288" t="s">
        <v>13</v>
      </c>
      <c r="C288" t="s">
        <v>11</v>
      </c>
      <c r="D288" t="s">
        <v>9</v>
      </c>
      <c r="E288" t="s">
        <v>18</v>
      </c>
      <c r="J288" t="s">
        <v>5</v>
      </c>
      <c r="L288" t="s">
        <v>5</v>
      </c>
      <c r="N288" t="s">
        <v>5</v>
      </c>
      <c r="O288" t="s">
        <v>5</v>
      </c>
      <c r="R288" t="s">
        <v>5</v>
      </c>
      <c r="S288" t="s">
        <v>5</v>
      </c>
    </row>
    <row r="289" spans="1:20" ht="15.75" hidden="1" x14ac:dyDescent="0.25">
      <c r="A289" t="s">
        <v>14</v>
      </c>
      <c r="B289" t="s">
        <v>13</v>
      </c>
      <c r="C289" t="s">
        <v>11</v>
      </c>
      <c r="D289" t="s">
        <v>10</v>
      </c>
      <c r="E289" t="s">
        <v>18</v>
      </c>
      <c r="J289" t="s">
        <v>5</v>
      </c>
      <c r="L289" t="s">
        <v>5</v>
      </c>
      <c r="M289" t="s">
        <v>5</v>
      </c>
      <c r="N289" t="s">
        <v>5</v>
      </c>
      <c r="O289" t="s">
        <v>5</v>
      </c>
      <c r="R289" t="s">
        <v>5</v>
      </c>
      <c r="S289" t="s">
        <v>5</v>
      </c>
      <c r="T289" t="s">
        <v>19</v>
      </c>
    </row>
  </sheetData>
  <autoFilter ref="A1:U289">
    <filterColumn colId="4">
      <filters>
        <filter val="A"/>
        <filter val="A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Sheet1</vt:lpstr>
      <vt:lpstr>Tabelle2</vt:lpstr>
      <vt:lpstr>Tabelle1</vt:lpstr>
      <vt:lpstr>New</vt:lpstr>
      <vt:lpstr>Tabelle3</vt:lpstr>
      <vt:lpstr>Old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dcterms:created xsi:type="dcterms:W3CDTF">2017-11-06T12:48:48Z</dcterms:created>
  <dcterms:modified xsi:type="dcterms:W3CDTF">2017-12-09T20:27:04Z</dcterms:modified>
</cp:coreProperties>
</file>