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bour" sheetId="1" r:id="rId4"/>
    <sheet state="visible" name="Fish Species" sheetId="2" r:id="rId5"/>
    <sheet state="visible" name="Fish Category" sheetId="3" r:id="rId6"/>
    <sheet state="visible" name="Availability" sheetId="4" r:id="rId7"/>
    <sheet state="visible" name="Rewards" sheetId="5" r:id="rId8"/>
    <sheet state="visible" name="Users" sheetId="6" r:id="rId9"/>
    <sheet state="visible" name="Forum" sheetId="7" r:id="rId10"/>
  </sheets>
  <definedNames/>
  <calcPr/>
</workbook>
</file>

<file path=xl/sharedStrings.xml><?xml version="1.0" encoding="utf-8"?>
<sst xmlns="http://schemas.openxmlformats.org/spreadsheetml/2006/main" count="990" uniqueCount="656">
  <si>
    <t>name</t>
  </si>
  <si>
    <t>longitude</t>
  </si>
  <si>
    <t>latitude</t>
  </si>
  <si>
    <t>loaction</t>
  </si>
  <si>
    <t xml:space="preserve">district </t>
  </si>
  <si>
    <t>image</t>
  </si>
  <si>
    <t>Thoppumpady</t>
  </si>
  <si>
    <t>Kerala</t>
  </si>
  <si>
    <t>Kochi</t>
  </si>
  <si>
    <t>Munambam</t>
  </si>
  <si>
    <t>Puthiyappa</t>
  </si>
  <si>
    <t>Calicut</t>
  </si>
  <si>
    <t>Beypore</t>
  </si>
  <si>
    <t>Chombal</t>
  </si>
  <si>
    <t>Ponnani</t>
  </si>
  <si>
    <t>Malappuram</t>
  </si>
  <si>
    <t>Thottapilli</t>
  </si>
  <si>
    <t>Alappuzha</t>
  </si>
  <si>
    <t>Kayamkulam</t>
  </si>
  <si>
    <t>Thangassery</t>
  </si>
  <si>
    <t>Kollam</t>
  </si>
  <si>
    <t>Neendakara</t>
  </si>
  <si>
    <t>Sakthikulangara</t>
  </si>
  <si>
    <t>Azheekkal</t>
  </si>
  <si>
    <t>Thalai</t>
  </si>
  <si>
    <t>Kannur</t>
  </si>
  <si>
    <t>Mopla bay</t>
  </si>
  <si>
    <t>Cheruvathoor</t>
  </si>
  <si>
    <t>Kasargod</t>
  </si>
  <si>
    <t>Karwar</t>
  </si>
  <si>
    <t>Karnataka</t>
  </si>
  <si>
    <t xml:space="preserve"> Uttara Kannada</t>
  </si>
  <si>
    <t>Honnavar</t>
  </si>
  <si>
    <t>Tadri</t>
  </si>
  <si>
    <t>Mangalore</t>
  </si>
  <si>
    <t>Dakshina Kannada</t>
  </si>
  <si>
    <t>Malpe</t>
  </si>
  <si>
    <t>Udupi</t>
  </si>
  <si>
    <t>Gangolli</t>
  </si>
  <si>
    <t>Veraval</t>
  </si>
  <si>
    <t>Gujarat</t>
  </si>
  <si>
    <t>Gir Somnath</t>
  </si>
  <si>
    <t>Mangrol</t>
  </si>
  <si>
    <t>Junagadh</t>
  </si>
  <si>
    <t>Porbundar</t>
  </si>
  <si>
    <t>Mangrol Stage-II</t>
  </si>
  <si>
    <t>Jakhau</t>
  </si>
  <si>
    <t xml:space="preserve"> Kutch (Kachchh)</t>
  </si>
  <si>
    <t>Dholai</t>
  </si>
  <si>
    <t>Ratnagiri (Mirkarwada)</t>
  </si>
  <si>
    <t>Maharashtra</t>
  </si>
  <si>
    <t>Ratnagiri</t>
  </si>
  <si>
    <t>Agrao</t>
  </si>
  <si>
    <t>Petughat</t>
  </si>
  <si>
    <t>West Bengal</t>
  </si>
  <si>
    <t>Parganas</t>
  </si>
  <si>
    <t>Daimond (Roychawk)</t>
  </si>
  <si>
    <t>Frazerganj</t>
  </si>
  <si>
    <t>Kakdwip</t>
  </si>
  <si>
    <t>Harwood Point</t>
  </si>
  <si>
    <t>Namkhana</t>
  </si>
  <si>
    <t>Digha Stage I</t>
  </si>
  <si>
    <t xml:space="preserve">Medinipur </t>
  </si>
  <si>
    <t>Digha Stage II</t>
  </si>
  <si>
    <t>Pradip</t>
  </si>
  <si>
    <t>Odisha</t>
  </si>
  <si>
    <t>Balasore</t>
  </si>
  <si>
    <t>Astaranga (Naugarh)</t>
  </si>
  <si>
    <t>Puri</t>
  </si>
  <si>
    <t>Dhamra</t>
  </si>
  <si>
    <t>Bhadrak</t>
  </si>
  <si>
    <t>Dharma Stage 2</t>
  </si>
  <si>
    <t>Kendrapara</t>
  </si>
  <si>
    <t>Gopalpur</t>
  </si>
  <si>
    <t>Ganjam</t>
  </si>
  <si>
    <t>Visakhapatnam</t>
  </si>
  <si>
    <t>Andhra Pradesh</t>
  </si>
  <si>
    <t>Kakinada</t>
  </si>
  <si>
    <t>East Godavari</t>
  </si>
  <si>
    <t>Nizamapatnam</t>
  </si>
  <si>
    <t>Prakasam</t>
  </si>
  <si>
    <t>Bhavanapadu</t>
  </si>
  <si>
    <t>Krishna</t>
  </si>
  <si>
    <t>Machilipatnam</t>
  </si>
  <si>
    <t>Yanam</t>
  </si>
  <si>
    <t>Puducherry</t>
  </si>
  <si>
    <t>Vodarevu</t>
  </si>
  <si>
    <t>West Godavari</t>
  </si>
  <si>
    <t>Mallipatnam</t>
  </si>
  <si>
    <t>Tamil Nadu</t>
  </si>
  <si>
    <t>Thanjavur</t>
  </si>
  <si>
    <t>Kodiakarai</t>
  </si>
  <si>
    <t>Nagapattinam</t>
  </si>
  <si>
    <t>Vallinokkam</t>
  </si>
  <si>
    <t>Tondi</t>
  </si>
  <si>
    <t>Tirunelveli</t>
  </si>
  <si>
    <t>Pazhayar</t>
  </si>
  <si>
    <t>Thoothukudi</t>
  </si>
  <si>
    <t>Chinnamuttom</t>
  </si>
  <si>
    <t>Kanniyakumari</t>
  </si>
  <si>
    <t>Muttom(BOT Project)</t>
  </si>
  <si>
    <t>Tuticorin</t>
  </si>
  <si>
    <t>Cuddalore</t>
  </si>
  <si>
    <t>Colachel</t>
  </si>
  <si>
    <t>Kanyakumari</t>
  </si>
  <si>
    <t>Karaikal</t>
  </si>
  <si>
    <t>Pondicherry</t>
  </si>
  <si>
    <t>Blair</t>
  </si>
  <si>
    <t>Andaman and Nicobar Islands</t>
  </si>
  <si>
    <t>none</t>
  </si>
  <si>
    <t>Neil Island</t>
  </si>
  <si>
    <t>Havelock</t>
  </si>
  <si>
    <t>Diglipur</t>
  </si>
  <si>
    <t>Kavaratti</t>
  </si>
  <si>
    <t>Lakshadweep</t>
  </si>
  <si>
    <t>Minicoy</t>
  </si>
  <si>
    <t>Andrott</t>
  </si>
  <si>
    <t>Kalpeni</t>
  </si>
  <si>
    <t>Local Name</t>
  </si>
  <si>
    <t>Scientific Name</t>
  </si>
  <si>
    <t>Seasonal Availability</t>
  </si>
  <si>
    <t>Abundant Areas</t>
  </si>
  <si>
    <t>Areolated cod</t>
  </si>
  <si>
    <t>Epinephelus sp.</t>
  </si>
  <si>
    <t>August to December</t>
  </si>
  <si>
    <t>Tamil Nadu Coast</t>
  </si>
  <si>
    <t>Barracuda (Gaint sea pike)</t>
  </si>
  <si>
    <t>Sphyraena jello</t>
  </si>
  <si>
    <t>September to March</t>
  </si>
  <si>
    <t>Kerala &amp; Tamil Nadu Coasts</t>
  </si>
  <si>
    <t>Big eye tuna</t>
  </si>
  <si>
    <t>Thunnus obesus</t>
  </si>
  <si>
    <t>October to January</t>
  </si>
  <si>
    <t>Lakshadweep Islands, Gulf of Mannar, Vizhinjam, Ratnagiri Coasts</t>
  </si>
  <si>
    <t>Black banded trevally</t>
  </si>
  <si>
    <t>Seriolina nigrofasciata</t>
  </si>
  <si>
    <t>January to December</t>
  </si>
  <si>
    <t>Black king fish</t>
  </si>
  <si>
    <t>Rachycentron canadus</t>
  </si>
  <si>
    <t>Tamil Nadu and Kerala Coasts</t>
  </si>
  <si>
    <t>Black pomfret</t>
  </si>
  <si>
    <t>Parastromateus niger</t>
  </si>
  <si>
    <t>Maharashtra &amp; Gujarat Coasts</t>
  </si>
  <si>
    <t>Black spot snapper</t>
  </si>
  <si>
    <t>Lutjanus fulviflamus</t>
  </si>
  <si>
    <t>September to January</t>
  </si>
  <si>
    <t>Kerala Coasts</t>
  </si>
  <si>
    <t>Black tip shark</t>
  </si>
  <si>
    <t>Eulamia spallanzani</t>
  </si>
  <si>
    <t>September to April</t>
  </si>
  <si>
    <t>Coasts of Kerala, Maharashtra and Gujarat</t>
  </si>
  <si>
    <t>Blood Clam</t>
  </si>
  <si>
    <t>Anadara granosa</t>
  </si>
  <si>
    <t>July to October</t>
  </si>
  <si>
    <t>Kakinada Bay in Andhra Pradesh</t>
  </si>
  <si>
    <t>Blood red snapper</t>
  </si>
  <si>
    <t>Lutjanus sanguineus</t>
  </si>
  <si>
    <t>September to December</t>
  </si>
  <si>
    <t>Tamil Nadu Coasts</t>
  </si>
  <si>
    <t>Blotched croaker</t>
  </si>
  <si>
    <t>Nibea maculata</t>
  </si>
  <si>
    <t>October to March</t>
  </si>
  <si>
    <t>Blue spot grey mullet</t>
  </si>
  <si>
    <t>Valamugil seheli</t>
  </si>
  <si>
    <t>August to February</t>
  </si>
  <si>
    <t>South-West Coasts, Vembanad lake and North-East Coasts</t>
  </si>
  <si>
    <t>Bombay Duck</t>
  </si>
  <si>
    <t>Harpodon nehereus</t>
  </si>
  <si>
    <t>September to June</t>
  </si>
  <si>
    <t>Brown Shrimp</t>
  </si>
  <si>
    <t>Metapenaeus monoceros</t>
  </si>
  <si>
    <t>November to May</t>
  </si>
  <si>
    <t>Coasts of Andhra Pradesh &amp; Odisha</t>
  </si>
  <si>
    <t>Cat fish</t>
  </si>
  <si>
    <t>Arius maculatus</t>
  </si>
  <si>
    <t>Karnataka, Goa, Maharashtra Coasts</t>
  </si>
  <si>
    <t>Catla</t>
  </si>
  <si>
    <t>Hamilton (Catla Catla)</t>
  </si>
  <si>
    <t>South West Coast of India</t>
  </si>
  <si>
    <t>Chinese pomfret</t>
  </si>
  <si>
    <t>Pampus chinensis</t>
  </si>
  <si>
    <t>August to December and March</t>
  </si>
  <si>
    <t>Maharashtra and Gujarat Coasts</t>
  </si>
  <si>
    <t>Clam</t>
  </si>
  <si>
    <t>Meretrix meretrix</t>
  </si>
  <si>
    <t>July to November</t>
  </si>
  <si>
    <t>Along the Coasts of Kerala, Karnataka, Goa, Maharashtra and Kakinada Bay</t>
  </si>
  <si>
    <t>Vellorita cyprinoides</t>
  </si>
  <si>
    <t>Kerala, Karnataka, Goa Coasts</t>
  </si>
  <si>
    <t>Katelysia opima</t>
  </si>
  <si>
    <t>Coasts of Kerala, Karnataka, Goa and Maharashtra</t>
  </si>
  <si>
    <t>Commerson’s Anchovy</t>
  </si>
  <si>
    <t>Anchoviella commersoni</t>
  </si>
  <si>
    <t>October to April</t>
  </si>
  <si>
    <t>Maharashtra, Karnataka and Kerala Coasts</t>
  </si>
  <si>
    <t>Croaker</t>
  </si>
  <si>
    <t>Johnius sp.</t>
  </si>
  <si>
    <t>October to May</t>
  </si>
  <si>
    <t>Maharashtra &amp; Gulf of Mannar Coasts</t>
  </si>
  <si>
    <t>Kerala &amp; Karnataka Coasts</t>
  </si>
  <si>
    <t>Atrobucca nibe</t>
  </si>
  <si>
    <t>Sciaena aneus</t>
  </si>
  <si>
    <t>Cuttle Fish</t>
  </si>
  <si>
    <t>Sepia sp.</t>
  </si>
  <si>
    <t>Palk Bay, Tamil Nadu and Coasts of Maharashtra &amp; Kerala</t>
  </si>
  <si>
    <t>Dark band goat fish</t>
  </si>
  <si>
    <t>Upeneus tragula</t>
  </si>
  <si>
    <t>Tamil Nadu &amp; Andhra Pradesh</t>
  </si>
  <si>
    <t>Deep Bodied sardinella</t>
  </si>
  <si>
    <t>Sardinella brachysoma</t>
  </si>
  <si>
    <t>Deep Sea lobster</t>
  </si>
  <si>
    <t>Puerulus sewlii</t>
  </si>
  <si>
    <t>Tamil Nadu &amp; Kerala Coasts</t>
  </si>
  <si>
    <t>Deep sea Shrimp</t>
  </si>
  <si>
    <t>Solenocera sp.</t>
  </si>
  <si>
    <t>February to May</t>
  </si>
  <si>
    <t>South – West Coasts</t>
  </si>
  <si>
    <t>Drab croaker</t>
  </si>
  <si>
    <t>Johnieops volgeri</t>
  </si>
  <si>
    <t>Kerala &amp; Maharashtra Coasts</t>
  </si>
  <si>
    <t>Dusky-finned bulleye</t>
  </si>
  <si>
    <t>Priacanthus hamrur</t>
  </si>
  <si>
    <t>Andhra Pradesh, tamil Nadu and Kerala Coasts</t>
  </si>
  <si>
    <t>Emporer Bream</t>
  </si>
  <si>
    <t>Lithrinus fraenatus</t>
  </si>
  <si>
    <t>Gulf of Mannar</t>
  </si>
  <si>
    <t>Emporer red snapper</t>
  </si>
  <si>
    <t>Lutjanus sebae</t>
  </si>
  <si>
    <t>Flower Prawn</t>
  </si>
  <si>
    <t>Penaeus semisulcatus</t>
  </si>
  <si>
    <t>October to February</t>
  </si>
  <si>
    <t>Karnataka, Goa, Maharashtra, Tamil Nadu &amp; Gujarat</t>
  </si>
  <si>
    <t>Fresh water catfish</t>
  </si>
  <si>
    <t>Silurus wynadensis</t>
  </si>
  <si>
    <t>Waynad, Bhavani river system</t>
  </si>
  <si>
    <t>Fresh water eel</t>
  </si>
  <si>
    <t>Anguilla bicolor</t>
  </si>
  <si>
    <t>Sept to Nov &amp; April to May</t>
  </si>
  <si>
    <t>Gangatic estuaries, Bay of Bengal and Andaman Islands</t>
  </si>
  <si>
    <t>Gaint African Snail</t>
  </si>
  <si>
    <t>Achatina fulica</t>
  </si>
  <si>
    <t>June to October</t>
  </si>
  <si>
    <t>Andaman &amp; Nicobar Islands &amp; West Bengal</t>
  </si>
  <si>
    <t>Gaint Marine cat fish</t>
  </si>
  <si>
    <t>Arius thalassinus</t>
  </si>
  <si>
    <t>March to June &amp; September to October</t>
  </si>
  <si>
    <t>Maharashra Coasts</t>
  </si>
  <si>
    <t>Ghol</t>
  </si>
  <si>
    <t>Protonibea diacanthus</t>
  </si>
  <si>
    <t>August to March</t>
  </si>
  <si>
    <t>Gujarat and Maharashtra Coasts</t>
  </si>
  <si>
    <t>Green Mussel</t>
  </si>
  <si>
    <t>Perna viridis</t>
  </si>
  <si>
    <t>Coasts of Kerala, Karnataka, Ratnagiri, Gulf of Kutch and Kakinada Bay</t>
  </si>
  <si>
    <t>Grey Mullet</t>
  </si>
  <si>
    <t>Mugil cephalus</t>
  </si>
  <si>
    <t>South west Coast , North East Coast</t>
  </si>
  <si>
    <t>Guitar fish</t>
  </si>
  <si>
    <t>Rhincobatus djeddensis</t>
  </si>
  <si>
    <t>December to May</t>
  </si>
  <si>
    <t>Hammer Head shark</t>
  </si>
  <si>
    <t>Shyrna zygaena</t>
  </si>
  <si>
    <t>January to May</t>
  </si>
  <si>
    <t>Port Novo (Tamil Nadu Coast)</t>
  </si>
  <si>
    <t>Hilsa</t>
  </si>
  <si>
    <t>Tenulosa ilisha</t>
  </si>
  <si>
    <t>August to December &amp; February to May</t>
  </si>
  <si>
    <t>Maharashtra, Gujarat and Odisha Coasts</t>
  </si>
  <si>
    <t>Horse mackeral</t>
  </si>
  <si>
    <t>Megalapsis cordyla</t>
  </si>
  <si>
    <t>September to November</t>
  </si>
  <si>
    <t>Kerala and Tamil Nadu Coasts</t>
  </si>
  <si>
    <t>Indian conger eel</t>
  </si>
  <si>
    <t>Conger cinereus</t>
  </si>
  <si>
    <t>January to July</t>
  </si>
  <si>
    <t>Indian Dog Shark</t>
  </si>
  <si>
    <t>Scoliodon laticaudus</t>
  </si>
  <si>
    <t>Indian goat fish</t>
  </si>
  <si>
    <t>Parupeneus indicus</t>
  </si>
  <si>
    <t>Tamil Nadu &amp; Andhra Pradesh Coasts</t>
  </si>
  <si>
    <t>Indian Halibut</t>
  </si>
  <si>
    <t>Psettodes erumei</t>
  </si>
  <si>
    <t>July to September</t>
  </si>
  <si>
    <t>Indian mackerel</t>
  </si>
  <si>
    <t>Rastrelliger kanagurta</t>
  </si>
  <si>
    <t>August to November</t>
  </si>
  <si>
    <t>Karnataka &amp; Kerala Coasts</t>
  </si>
  <si>
    <t>Indian oil sardine</t>
  </si>
  <si>
    <t>Sardinella longiceps</t>
  </si>
  <si>
    <t>Indian salmon</t>
  </si>
  <si>
    <t>Polynemus tetradactylum</t>
  </si>
  <si>
    <t>West Bengal, Gujarat and Odisha Coasts</t>
  </si>
  <si>
    <t>Japanese Thread fin bream</t>
  </si>
  <si>
    <t>Nemipterus japonicus</t>
  </si>
  <si>
    <t>Andhra Pradesh, Tamil Nadu and Gujarat Coasts</t>
  </si>
  <si>
    <t>Javanese cow ray</t>
  </si>
  <si>
    <t>Rhinoptera javanica</t>
  </si>
  <si>
    <t>Cape Comorin (Tamil Nadu Coast)</t>
  </si>
  <si>
    <t>Jawala</t>
  </si>
  <si>
    <t>Acetes indicus</t>
  </si>
  <si>
    <t>Maharashtra, Gujarat and Coasts of Andaman &amp; Nicobar Islands</t>
  </si>
  <si>
    <t>Jelly fish</t>
  </si>
  <si>
    <t>Rhopilema sp.</t>
  </si>
  <si>
    <t>March to June</t>
  </si>
  <si>
    <t>King Prawn</t>
  </si>
  <si>
    <t>Metapenaeus affinis</t>
  </si>
  <si>
    <t>Maharashtra &amp; Kerala Coasts</t>
  </si>
  <si>
    <t>Leather skin</t>
  </si>
  <si>
    <t>Scomberoides Iysan</t>
  </si>
  <si>
    <t>Andhra, Tamil Nadu and Kerala Coasts</t>
  </si>
  <si>
    <t>Little tunny</t>
  </si>
  <si>
    <t>Euthynnus affinis</t>
  </si>
  <si>
    <t>Kerala, Lakshadweep and Andaman Coast</t>
  </si>
  <si>
    <t>Lizard fish</t>
  </si>
  <si>
    <t>Saurida undosquamis</t>
  </si>
  <si>
    <t>Long spine sea-bream</t>
  </si>
  <si>
    <t>Argyrops spinifer</t>
  </si>
  <si>
    <t>Malabar Reef cod</t>
  </si>
  <si>
    <t>Epinephelus malabaricus</t>
  </si>
  <si>
    <t>Malabar Trevally</t>
  </si>
  <si>
    <t>Carangoides malabaricus</t>
  </si>
  <si>
    <t>Tamil Nadu &amp; Kerala Coast</t>
  </si>
  <si>
    <t>Marine Shrimp (Karikadi)</t>
  </si>
  <si>
    <t>Paraenaeopsis stylifera</t>
  </si>
  <si>
    <t>May to September</t>
  </si>
  <si>
    <t>Milk fish</t>
  </si>
  <si>
    <t>Chanos chanos</t>
  </si>
  <si>
    <t>Mud Crab</t>
  </si>
  <si>
    <t>Scylla serrata</t>
  </si>
  <si>
    <t>Coasts of Kerala, Tamil Nadu, West Bengal and Odisha</t>
  </si>
  <si>
    <t>Octopus</t>
  </si>
  <si>
    <t>Octopus sp.</t>
  </si>
  <si>
    <t>Off Lakshadweep Coast</t>
  </si>
  <si>
    <t>Oriental Bonito</t>
  </si>
  <si>
    <t>Sarda orientails</t>
  </si>
  <si>
    <t>April to May &amp; July to August</t>
  </si>
  <si>
    <t>Oyster</t>
  </si>
  <si>
    <t>Crassostrea madrasensis</t>
  </si>
  <si>
    <t>Parrot fish</t>
  </si>
  <si>
    <t>Scarus russelli</t>
  </si>
  <si>
    <t>Pearl Oyster</t>
  </si>
  <si>
    <t>Pinctada sp.</t>
  </si>
  <si>
    <t>September to May</t>
  </si>
  <si>
    <t>Pearl spot</t>
  </si>
  <si>
    <t>Etroplus suratensis</t>
  </si>
  <si>
    <t>May to November</t>
  </si>
  <si>
    <t>Lakes of Kerala &amp; Karnataka</t>
  </si>
  <si>
    <t>Pink Shrimp</t>
  </si>
  <si>
    <t>Metapenaeus dobsoni</t>
  </si>
  <si>
    <t>Reef cod</t>
  </si>
  <si>
    <t>Off Kerala Coast</t>
  </si>
  <si>
    <t>Ribbon Fish</t>
  </si>
  <si>
    <t>Lepturacanthus savala</t>
  </si>
  <si>
    <t>July to April</t>
  </si>
  <si>
    <t>Andhra, Tamil Nadu,Kerala, Maharashtra and Gujarat Coasts</t>
  </si>
  <si>
    <t>Trichiurus lepturus</t>
  </si>
  <si>
    <t>Maharashtra, Kerala, Andhra Pradesh and Tamil Nadu Coasts</t>
  </si>
  <si>
    <t>Rock Lobster</t>
  </si>
  <si>
    <t>Panulirus ployhagus</t>
  </si>
  <si>
    <t>Tamil Nadu &amp; Maharashtra Coasts</t>
  </si>
  <si>
    <t>Panulirus homarus</t>
  </si>
  <si>
    <t>Panulirus orantus</t>
  </si>
  <si>
    <t>Sand Lobster</t>
  </si>
  <si>
    <t>Thenus orientails</t>
  </si>
  <si>
    <t>Karnataka, Maharashtra, Tamil Nadu &amp; Odisha Coasts</t>
  </si>
  <si>
    <t>Scad</t>
  </si>
  <si>
    <t>Alepes mate</t>
  </si>
  <si>
    <t>January to June &amp; September to November</t>
  </si>
  <si>
    <t>Kerala, Tamil Nadu and Andamans Coast</t>
  </si>
  <si>
    <t>Scampi</t>
  </si>
  <si>
    <t>Macrobrachium rosenbergii</t>
  </si>
  <si>
    <t>September to November and May to July</t>
  </si>
  <si>
    <t>Lakes of West Bengal, Odisha and Kerala</t>
  </si>
  <si>
    <t>Sea bass</t>
  </si>
  <si>
    <t>Lates calcarifer</t>
  </si>
  <si>
    <t>Sea Crab</t>
  </si>
  <si>
    <t>Portunus sanguinolentus</t>
  </si>
  <si>
    <t>July to December</t>
  </si>
  <si>
    <t>Off the Coasts of Andhra Pradesh, Kerala, Karnataka and Gujarat</t>
  </si>
  <si>
    <t>Portunus pelagicus</t>
  </si>
  <si>
    <t>Off the Coasts of West Bengal, Andhra Pradesh, Tamil Nadu, Kerala, Karnataka and Maharashtra</t>
  </si>
  <si>
    <t>Charybdis cruciata</t>
  </si>
  <si>
    <t>Off the Coast of Maharashtra, Gujarat and Tamil Nadu</t>
  </si>
  <si>
    <t>Seer fish (Spanish mackeral)</t>
  </si>
  <si>
    <t>Scomberomorus commerson</t>
  </si>
  <si>
    <t>October to December</t>
  </si>
  <si>
    <t>Coasts of Tamil Nadu, Kerala and Karnataka</t>
  </si>
  <si>
    <t>Seer fish (Spotted spanish mackeral)</t>
  </si>
  <si>
    <t>Scomberomorus guttatus</t>
  </si>
  <si>
    <t>Gujarat, Maharashtra, Kerala &amp; Andamans Coasts</t>
  </si>
  <si>
    <t>Seer fish (Streaked Spanish mackeral)</t>
  </si>
  <si>
    <t>Scomberomorus lineolatus</t>
  </si>
  <si>
    <t>Silver carp</t>
  </si>
  <si>
    <t>Hypothalmichthys molitrix</t>
  </si>
  <si>
    <t>Silver pomfret</t>
  </si>
  <si>
    <t>Pampus argenteus</t>
  </si>
  <si>
    <t>Silver sillago</t>
  </si>
  <si>
    <t>Sillago sihama</t>
  </si>
  <si>
    <t>Bivalves</t>
  </si>
  <si>
    <t>Andhra Pradesh, Tamilnadu &amp; Kerala Coasts</t>
  </si>
  <si>
    <t>Skipjack tuna</t>
  </si>
  <si>
    <t>Katsuwonus pelamis</t>
  </si>
  <si>
    <t>Andamans &amp; Lakshadweep Islands</t>
  </si>
  <si>
    <t>Snapper</t>
  </si>
  <si>
    <t>Lutjanus sp.</t>
  </si>
  <si>
    <t>Malabar Coast of Kerala</t>
  </si>
  <si>
    <t>Sole</t>
  </si>
  <si>
    <t>Cynogossus macrolepidotus</t>
  </si>
  <si>
    <t>Paraplagusia bilineata</t>
  </si>
  <si>
    <t>Spade fish</t>
  </si>
  <si>
    <t>Ephippus orbis</t>
  </si>
  <si>
    <t>August to January</t>
  </si>
  <si>
    <t>Squid</t>
  </si>
  <si>
    <t>Loligo duvaucelii</t>
  </si>
  <si>
    <t>January to March</t>
  </si>
  <si>
    <t>Gujarat, Maharashtra, Karnataka, Kerala, Tamil Nadu and Andhra Pradesh Coasts</t>
  </si>
  <si>
    <t>Doryteuthis sibogae</t>
  </si>
  <si>
    <t>April to May &amp; August to September</t>
  </si>
  <si>
    <t>Tiger Perch</t>
  </si>
  <si>
    <t>Terapon jarbua</t>
  </si>
  <si>
    <t>All along the Coast of India</t>
  </si>
  <si>
    <t>Tiger Prawn</t>
  </si>
  <si>
    <t>Penaeus Mondon</t>
  </si>
  <si>
    <t>West Bengal and Odisha Coasts</t>
  </si>
  <si>
    <t>Tiger toothed croaker</t>
  </si>
  <si>
    <t>Otolithes ruber</t>
  </si>
  <si>
    <t>Tilapia</t>
  </si>
  <si>
    <t>Tilapia mossambica</t>
  </si>
  <si>
    <t>Trevally/Parava</t>
  </si>
  <si>
    <t>Lactarius lactarius</t>
  </si>
  <si>
    <t>Maharashtra, Kerala and Tamil Nadu Coasts</t>
  </si>
  <si>
    <t>Whelk</t>
  </si>
  <si>
    <t>Babylonia canaliculate</t>
  </si>
  <si>
    <t>Whip Tail sting ray</t>
  </si>
  <si>
    <t>Himantura bleekeri</t>
  </si>
  <si>
    <t>White cheeked shark</t>
  </si>
  <si>
    <t>Carcharhinus dussumieri</t>
  </si>
  <si>
    <t>White Prawn</t>
  </si>
  <si>
    <t>Yellowfin Tuna</t>
  </si>
  <si>
    <t>Thunnus albacares</t>
  </si>
  <si>
    <t>Lakshadweep, Andamans, Gulf of Mannar and Ratnagiri Coasts</t>
  </si>
  <si>
    <t>Pinticada</t>
  </si>
  <si>
    <t>Pintado scallop (Chlamys farrata)</t>
  </si>
  <si>
    <t>Ocean Shrimp</t>
  </si>
  <si>
    <t xml:space="preserve">Penaeus monodon </t>
  </si>
  <si>
    <t>September to February</t>
  </si>
  <si>
    <t>Dogtooth Tuna</t>
  </si>
  <si>
    <t>Thunnus alalunga</t>
  </si>
  <si>
    <t>March to May</t>
  </si>
  <si>
    <t>Swordfish</t>
  </si>
  <si>
    <t>Xiphias gladius</t>
  </si>
  <si>
    <t>April to June and December to February</t>
  </si>
  <si>
    <t>Pufferfish</t>
  </si>
  <si>
    <t xml:space="preserve">Tetraodontidae family </t>
  </si>
  <si>
    <t>June-September</t>
  </si>
  <si>
    <t>Ladyfish</t>
  </si>
  <si>
    <t>Strongylura marina</t>
  </si>
  <si>
    <t>Rohu</t>
  </si>
  <si>
    <t>Labeo rohita</t>
  </si>
  <si>
    <t>Kalava (Grouper)</t>
  </si>
  <si>
    <t>Epinephelus coioides</t>
  </si>
  <si>
    <t>Kingfish (Aiykoora)</t>
  </si>
  <si>
    <t>Seriola dumerili</t>
  </si>
  <si>
    <t>Mackerel (Ayala)</t>
  </si>
  <si>
    <t>Scomber japonicus</t>
  </si>
  <si>
    <t>April to June</t>
  </si>
  <si>
    <t>Mahi-Mahi</t>
  </si>
  <si>
    <t>Coryphaena hippurus</t>
  </si>
  <si>
    <t>Mullets</t>
  </si>
  <si>
    <t>Various species</t>
  </si>
  <si>
    <t>Sail Fish</t>
  </si>
  <si>
    <t>Istiophorus platypterus</t>
  </si>
  <si>
    <t>Sardines (Mathi/Chaala)</t>
  </si>
  <si>
    <t>February to May and August to November</t>
  </si>
  <si>
    <t>Variola louti</t>
  </si>
  <si>
    <t>Leatherjacket fish</t>
  </si>
  <si>
    <t>Category</t>
  </si>
  <si>
    <t>Shrimp &amp; Prawns</t>
  </si>
  <si>
    <t>Crabs &amp; Lobsters</t>
  </si>
  <si>
    <t>Cephalopods</t>
  </si>
  <si>
    <t>Sharks &amp; Rays</t>
  </si>
  <si>
    <t>Bony Fish</t>
  </si>
  <si>
    <t>Freshwater Fish</t>
  </si>
  <si>
    <t>Other</t>
  </si>
  <si>
    <t>Fish Species</t>
  </si>
  <si>
    <t>Deep Sea Lobster</t>
  </si>
  <si>
    <t>Anchovies (Natholi)</t>
  </si>
  <si>
    <t xml:space="preserve">Bombay Duck </t>
  </si>
  <si>
    <t>Lobster</t>
  </si>
  <si>
    <t>Dusky-finned Bulleye</t>
  </si>
  <si>
    <t>Gaint sea pike</t>
  </si>
  <si>
    <t xml:space="preserve">Ladyfish </t>
  </si>
  <si>
    <t>Giant African Snail</t>
  </si>
  <si>
    <t>Pearlspot</t>
  </si>
  <si>
    <t>Rock Lobster (Panulirus homarus)</t>
  </si>
  <si>
    <t xml:space="preserve">Pufferfish </t>
  </si>
  <si>
    <t>Rock Lobster (Panulirus orantus)</t>
  </si>
  <si>
    <t>Indian Conger Eel</t>
  </si>
  <si>
    <t>Sea Crab (Portunus pelagicus)</t>
  </si>
  <si>
    <t>Tiger Prawns</t>
  </si>
  <si>
    <t>Sea Crab (Portunus sanguinolentus)</t>
  </si>
  <si>
    <t>Lizard Fish</t>
  </si>
  <si>
    <t>Horse Mackerel</t>
  </si>
  <si>
    <t>Red Mullet (Mullan)</t>
  </si>
  <si>
    <t>Red Snapper (Sankara Meen)</t>
  </si>
  <si>
    <t>Ribbon Fish (Lepturacanthus savala)</t>
  </si>
  <si>
    <t>Ribbon Fish (Trichiurus lepturus)</t>
  </si>
  <si>
    <t>Round Scads</t>
  </si>
  <si>
    <t>Seer fish (Neymeen)</t>
  </si>
  <si>
    <t>Trevally</t>
  </si>
  <si>
    <t>leatherjacket fish</t>
  </si>
  <si>
    <t>**Kerala &amp; Karnataka Coasts:**</t>
  </si>
  <si>
    <t>1. White Prawn</t>
  </si>
  <si>
    <t>2. Pink Shrimp</t>
  </si>
  <si>
    <t>3. Marine Shrimp (Karikadi)</t>
  </si>
  <si>
    <t>4. Mud Crab</t>
  </si>
  <si>
    <t>5. Sea Crab (Portunus sanguinolentus)</t>
  </si>
  <si>
    <t>6. Sea Crab (Portunus pelagicus)</t>
  </si>
  <si>
    <t>7. Sea Crab (Charybdis cruciata)</t>
  </si>
  <si>
    <t>8. Cuttle Fish</t>
  </si>
  <si>
    <t>9. Squid (Loligo duvaucelii)</t>
  </si>
  <si>
    <t>10. Octopus</t>
  </si>
  <si>
    <t>11. Green Mussel (Perna viridis)</t>
  </si>
  <si>
    <t>12. Clam (Meretrix meretrix)</t>
  </si>
  <si>
    <t>13. Clam (Vellorita cyprinoides)</t>
  </si>
  <si>
    <t>14. Clam (Katelysia opima)</t>
  </si>
  <si>
    <t>15. Tiger Perch</t>
  </si>
  <si>
    <t>16. Indian oil sardine</t>
  </si>
  <si>
    <t>17. Deep Bodied sardinella</t>
  </si>
  <si>
    <t>18. Hilsa ilisha</t>
  </si>
  <si>
    <t>19. Commerson’s Anchovy</t>
  </si>
  <si>
    <t>**West Bengal and Odisha Coasts:**</t>
  </si>
  <si>
    <t>1. Tiger Prawn</t>
  </si>
  <si>
    <t>2. Brown Shrimp</t>
  </si>
  <si>
    <t>3. Sea Crab (Portunus sanguinolentus)</t>
  </si>
  <si>
    <t>4. Sea Crab (Portunus pelagicus)</t>
  </si>
  <si>
    <t>5. Sea Crab (Charybdis cruciata)</t>
  </si>
  <si>
    <t>6. Cuttle Fish</t>
  </si>
  <si>
    <t>7. Croaker</t>
  </si>
  <si>
    <t>8. Black tip shark</t>
  </si>
  <si>
    <t>9. Indian Halibut</t>
  </si>
  <si>
    <t>**Maharashtra &amp; Gujarat Coasts:**</t>
  </si>
  <si>
    <t>1. Flower Prawn</t>
  </si>
  <si>
    <t>2. King Prawn</t>
  </si>
  <si>
    <t>3. Jawala</t>
  </si>
  <si>
    <t>4. Scampi</t>
  </si>
  <si>
    <t>5. Deep sea Shrimp</t>
  </si>
  <si>
    <t>6. Sand Lobster</t>
  </si>
  <si>
    <t>7. Rock Lobster (Panulirus ployhagus)</t>
  </si>
  <si>
    <t>8. Rock Lobster (Panulirus homarus)</t>
  </si>
  <si>
    <t>9. Rock Lobster (Panulirus orantus)</t>
  </si>
  <si>
    <t>10. Deep Sea lobster</t>
  </si>
  <si>
    <t>11. Sea Crab (Portunus sanguinolentus)</t>
  </si>
  <si>
    <t>12. Sea Crab (Portunus pelagicus)</t>
  </si>
  <si>
    <t>13. Sea Crab (Charybdis cruciata)</t>
  </si>
  <si>
    <t>14. Croaker</t>
  </si>
  <si>
    <t>15. Ghol</t>
  </si>
  <si>
    <t>16. Cat fish</t>
  </si>
  <si>
    <t>17. Bombay Duck</t>
  </si>
  <si>
    <t>18. Sea bass</t>
  </si>
  <si>
    <t>19. Tilapia</t>
  </si>
  <si>
    <t>20. Grey Mullet</t>
  </si>
  <si>
    <t>21. Blue spot grey mullet</t>
  </si>
  <si>
    <t>22. Emporer Bream</t>
  </si>
  <si>
    <t>**Tamil Nadu &amp; Andhra Pradesh Coasts:**</t>
  </si>
  <si>
    <t>1. Sand Lobster</t>
  </si>
  <si>
    <t>2. Rock Lobster (Panulirus ployhagus)</t>
  </si>
  <si>
    <t>3. Rock Lobster (Panulirus homarus)</t>
  </si>
  <si>
    <t>4. Rock Lobster (Panulirus orantus)</t>
  </si>
  <si>
    <t>5. Deep Sea lobster</t>
  </si>
  <si>
    <t>6. Croaker</t>
  </si>
  <si>
    <t>7. Malabar Reef cod</t>
  </si>
  <si>
    <t>8. Areolated cod</t>
  </si>
  <si>
    <t>9. Scad</t>
  </si>
  <si>
    <t>10. Horse mackeral</t>
  </si>
  <si>
    <t>11. Leather skin</t>
  </si>
  <si>
    <t>12. Malabar Trevally</t>
  </si>
  <si>
    <t>13. Trevally/Parava</t>
  </si>
  <si>
    <t>14. Black banded trevally</t>
  </si>
  <si>
    <t>15. Ribbon Fish (Lepturacanthus savala)</t>
  </si>
  <si>
    <t>16. Ribbon Fish (Trichiurus lepturus)</t>
  </si>
  <si>
    <t>17. Spade fish</t>
  </si>
  <si>
    <t>18. Dusky-finned bulleye</t>
  </si>
  <si>
    <t>19. Silver sillago</t>
  </si>
  <si>
    <t>20. Lizard fish</t>
  </si>
  <si>
    <t>21. Indian conger eel</t>
  </si>
  <si>
    <t>22. Jelly fish</t>
  </si>
  <si>
    <t>**South – West Coasts:**</t>
  </si>
  <si>
    <t>1. Deep sea Shrimp</t>
  </si>
  <si>
    <t>2. Seer fish (Spanish mackeral)</t>
  </si>
  <si>
    <t>3. Seer fish (Streaked Spanish mackeral)</t>
  </si>
  <si>
    <t>4. Seer fish (Spotted spanish mackeral)</t>
  </si>
  <si>
    <t>5. Indian mackerel</t>
  </si>
  <si>
    <t>6. Oriental Bonito</t>
  </si>
  <si>
    <t>7. Emperor red snapper</t>
  </si>
  <si>
    <t>8. Reef cod</t>
  </si>
  <si>
    <t>9. Indian goat fish</t>
  </si>
  <si>
    <t>10. Dark band goat fish</t>
  </si>
  <si>
    <t>11. Pearl spot</t>
  </si>
  <si>
    <t>**Andaman &amp; Nicobar Islands:**</t>
  </si>
  <si>
    <t>1. Jawala</t>
  </si>
  <si>
    <t>2. Gaint African Snail</t>
  </si>
  <si>
    <t>3. Indian oil sardine</t>
  </si>
  <si>
    <t>4. Skipjack tuna</t>
  </si>
  <si>
    <t>5. Fresh water eel</t>
  </si>
  <si>
    <t>**Lakshadweep:**</t>
  </si>
  <si>
    <t>1. Seer fish (Spanish mackeral)</t>
  </si>
  <si>
    <t>2. Yellowfin Tuna</t>
  </si>
  <si>
    <t>3. Big eye tuna</t>
  </si>
  <si>
    <t>**Gulf of Mannar:**</t>
  </si>
  <si>
    <t>1. Pearl Oyster</t>
  </si>
  <si>
    <t>2. Croaker</t>
  </si>
  <si>
    <t>3. Long spine sea-bream</t>
  </si>
  <si>
    <t>4. Japanese Thread fin bream</t>
  </si>
  <si>
    <t>5. Spade fish</t>
  </si>
  <si>
    <t>6. Pearl spot</t>
  </si>
  <si>
    <t>7. Silver sillago</t>
  </si>
  <si>
    <t>8. Lizard fish</t>
  </si>
  <si>
    <t>**Ratnagiri:**</t>
  </si>
  <si>
    <t>1. Green Mussel</t>
  </si>
  <si>
    <t>Reward_name</t>
  </si>
  <si>
    <t>Description</t>
  </si>
  <si>
    <t>Priority access cards</t>
  </si>
  <si>
    <t>Granting fishermen preferential access to fishing grounds or specific areas designated for sustainable fishing practices</t>
  </si>
  <si>
    <t>Quota Allocation Certificates</t>
  </si>
  <si>
    <t>Allowing access to exclusive fishing zones or marine protected areas where sustainable fishing is promoted and regulated.</t>
  </si>
  <si>
    <t>Eco-Label Recognition Cards</t>
  </si>
  <si>
    <t>Cards issued to fishermen whose catch meets specific sustainability criteria, allowing them to receive recognition from consumers and retailers</t>
  </si>
  <si>
    <t>Training Vouchers</t>
  </si>
  <si>
    <t>Vouchers redeemable for training courses, workshops,or educational programs focused on sustainable fishing techniques</t>
  </si>
  <si>
    <t>Community Support Cards</t>
  </si>
  <si>
    <t>Cards providing financial assistance, or social services for fishermen and their families, with a focus on promoting sustainable livelihoods.</t>
  </si>
  <si>
    <t>Premium Discounts</t>
  </si>
  <si>
    <t>Insurance companies could offer discounted premiums on insurance policies for fishermen who are focusing on sustainable fishing practices.</t>
  </si>
  <si>
    <t>Name</t>
  </si>
  <si>
    <t>Email</t>
  </si>
  <si>
    <t>Password</t>
  </si>
  <si>
    <t>State</t>
  </si>
  <si>
    <t>Contact_No</t>
  </si>
  <si>
    <t>Gaurav Jain</t>
  </si>
  <si>
    <t>gaurav980@gmail.com</t>
  </si>
  <si>
    <t>abcd@1235!</t>
  </si>
  <si>
    <t>Rajasthan</t>
  </si>
  <si>
    <t>Greeshma Girish</t>
  </si>
  <si>
    <t>greeshmag108@gmail.com</t>
  </si>
  <si>
    <t>1234!@jkl</t>
  </si>
  <si>
    <t>Navaneeth</t>
  </si>
  <si>
    <t>navaneethk@gmail.com</t>
  </si>
  <si>
    <t>nk23!45</t>
  </si>
  <si>
    <t>user_id</t>
  </si>
  <si>
    <t>Title</t>
  </si>
  <si>
    <t>Content</t>
  </si>
  <si>
    <t>Date</t>
  </si>
  <si>
    <t>65b485b180ddbc7bdcad7288</t>
  </si>
  <si>
    <t>Exploring Hidden Harbours</t>
  </si>
  <si>
    <t>I recently embarked on a quest to discover hidden harbours in my area, and I wanted to share my experience with all of you. I was able to find lesser-known harbours that promised excellent fishing opportunities.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</si>
</sst>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>
      <sz val="12.0"/>
      <color rgb="FF1F1F1F"/>
      <name val="Times New Roman"/>
    </font>
    <font>
      <color theme="1"/>
      <name val="Arial"/>
    </font>
    <font>
      <b/>
      <sz val="12.0"/>
      <color theme="1"/>
      <name val="&quot;Open Sans&quot;"/>
    </font>
    <font>
      <b/>
      <sz val="11.0"/>
      <color rgb="FF000000"/>
      <name val="Roboto"/>
    </font>
    <font>
      <b/>
      <sz val="12.0"/>
      <color rgb="FF2A2F4F"/>
      <name val="&quot;Open Sans&quot;"/>
    </font>
    <font>
      <sz val="12.0"/>
      <color rgb="FF2A2F4F"/>
      <name val="&quot;Open Sans&quot;"/>
    </font>
    <font>
      <sz val="11.0"/>
      <color rgb="FF000000"/>
      <name val="Roboto"/>
    </font>
    <font>
      <sz val="12.0"/>
      <color theme="1"/>
      <name val="&quot;Open Sans&quot;"/>
    </font>
    <font>
      <color rgb="FF1F1F1F"/>
      <name val="&quot;Google Sans&quot;"/>
    </font>
    <font>
      <sz val="11.0"/>
      <color theme="1"/>
      <name val="Roboto"/>
    </font>
    <font>
      <sz val="9.0"/>
      <color rgb="FF1F1F1F"/>
      <name val="&quot;Google Sans&quot;"/>
    </font>
    <font>
      <sz val="12.0"/>
      <color rgb="FF374151"/>
      <name val="Times New Roman"/>
    </font>
    <font>
      <sz val="12.0"/>
      <color rgb="FF2A2F4F"/>
      <name val="Arial"/>
    </font>
    <font>
      <sz val="12.0"/>
      <color rgb="FF2A2F4F"/>
      <name val="&quot;\&quot;Open Sans\&quot;&quot;"/>
    </font>
    <font>
      <b/>
      <sz val="11.0"/>
      <color theme="1"/>
      <name val="Roboto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3" fontId="5" numFmtId="0" xfId="0" applyAlignment="1" applyFill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0" fillId="0" fontId="6" numFmtId="0" xfId="0" applyAlignment="1" applyFont="1">
      <alignment vertical="bottom"/>
    </xf>
    <xf borderId="1" fillId="4" fontId="7" numFmtId="0" xfId="0" applyAlignment="1" applyBorder="1" applyFill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2" fillId="3" fontId="9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1" fillId="3" fontId="10" numFmtId="0" xfId="0" applyAlignment="1" applyBorder="1" applyFont="1">
      <alignment horizontal="center" readingOrder="0" vertical="center"/>
    </xf>
    <xf borderId="1" fillId="5" fontId="11" numFmtId="0" xfId="0" applyAlignment="1" applyBorder="1" applyFill="1" applyFont="1">
      <alignment horizontal="center" vertical="center"/>
    </xf>
    <xf borderId="2" fillId="3" fontId="10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2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0" fillId="6" fontId="5" numFmtId="0" xfId="0" applyAlignment="1" applyFill="1" applyFont="1">
      <alignment horizontal="center" readingOrder="0" vertical="center"/>
    </xf>
    <xf borderId="0" fillId="3" fontId="13" numFmtId="0" xfId="0" applyAlignment="1" applyFont="1">
      <alignment readingOrder="0"/>
    </xf>
    <xf borderId="0" fillId="5" fontId="14" numFmtId="0" xfId="0" applyAlignment="1" applyFont="1">
      <alignment horizontal="center" vertical="center"/>
    </xf>
    <xf borderId="0" fillId="3" fontId="15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3" fontId="13" numFmtId="0" xfId="0" applyAlignment="1" applyFont="1">
      <alignment horizontal="center" readingOrder="0" vertical="center"/>
    </xf>
    <xf borderId="0" fillId="7" fontId="16" numFmtId="0" xfId="0" applyAlignment="1" applyFill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1" fillId="0" fontId="17" numFmtId="0" xfId="0" applyAlignment="1" applyBorder="1" applyFont="1">
      <alignment horizontal="center" vertical="bottom"/>
    </xf>
    <xf borderId="3" fillId="0" fontId="17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shrinkToFit="0" wrapText="0"/>
    </xf>
    <xf borderId="3" fillId="0" fontId="18" numFmtId="0" xfId="0" applyAlignment="1" applyBorder="1" applyFont="1">
      <alignment horizontal="center" readingOrder="0" shrinkToFit="0" wrapText="0"/>
    </xf>
    <xf borderId="0" fillId="7" fontId="16" numFmtId="0" xfId="0" applyAlignment="1" applyFont="1">
      <alignment horizontal="center"/>
    </xf>
    <xf borderId="0" fillId="7" fontId="3" numFmtId="0" xfId="0" applyAlignment="1" applyFont="1">
      <alignment horizontal="center"/>
    </xf>
    <xf borderId="4" fillId="7" fontId="3" numFmtId="0" xfId="0" applyAlignment="1" applyBorder="1" applyFont="1">
      <alignment horizontal="center"/>
    </xf>
    <xf borderId="3" fillId="7" fontId="17" numFmtId="0" xfId="0" applyAlignment="1" applyBorder="1" applyFont="1">
      <alignment horizontal="center" vertical="bottom"/>
    </xf>
    <xf borderId="0" fillId="3" fontId="19" numFmtId="0" xfId="0" applyAlignment="1" applyFont="1">
      <alignment readingOrder="0"/>
    </xf>
    <xf borderId="0" fillId="0" fontId="14" numFmtId="0" xfId="0" applyFont="1"/>
    <xf borderId="0" fillId="3" fontId="14" numFmtId="0" xfId="0" applyAlignment="1" applyFont="1">
      <alignment readingOrder="0"/>
    </xf>
    <xf borderId="0" fillId="3" fontId="13" numFmtId="0" xfId="0" applyAlignment="1" applyFont="1">
      <alignment vertical="bottom"/>
    </xf>
    <xf borderId="0" fillId="3" fontId="14" numFmtId="0" xfId="0" applyFont="1"/>
    <xf borderId="0" fillId="0" fontId="19" numFmtId="0" xfId="0" applyFont="1"/>
    <xf borderId="0" fillId="0" fontId="20" numFmtId="0" xfId="0" applyAlignment="1" applyFont="1">
      <alignment readingOrder="0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4" max="4" width="25.88"/>
    <col customWidth="1" min="5" max="5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>
        <v>76.02113</v>
      </c>
      <c r="C2" s="4">
        <v>11.9862</v>
      </c>
      <c r="D2" s="4" t="s">
        <v>7</v>
      </c>
      <c r="E2" s="5" t="s">
        <v>8</v>
      </c>
      <c r="F2" s="6" t="str">
        <f>CONCATENATE("/images/harbour/", D2, "/", "harbour1", ".png")</f>
        <v>/images/harbour/Kerala/harbour1.png</v>
      </c>
    </row>
    <row r="3">
      <c r="A3" s="4" t="s">
        <v>9</v>
      </c>
      <c r="B3" s="4">
        <v>76.04226</v>
      </c>
      <c r="C3" s="4">
        <v>11.9769</v>
      </c>
      <c r="D3" s="4" t="s">
        <v>7</v>
      </c>
      <c r="E3" s="5" t="s">
        <v>8</v>
      </c>
      <c r="F3" s="6" t="str">
        <f>CONCATENATE("/images/harbour/", D3, "/harbour2", ".png")</f>
        <v>/images/harbour/Kerala/harbour2.png</v>
      </c>
    </row>
    <row r="4">
      <c r="A4" s="4" t="s">
        <v>10</v>
      </c>
      <c r="B4" s="4">
        <v>76.0574</v>
      </c>
      <c r="C4" s="4">
        <v>11.9723</v>
      </c>
      <c r="D4" s="4" t="s">
        <v>7</v>
      </c>
      <c r="E4" s="5" t="s">
        <v>11</v>
      </c>
      <c r="F4" s="6" t="str">
        <f>CONCATENATE("/images/harbour/", D4, "/harbour3", ".png")</f>
        <v>/images/harbour/Kerala/harbour3.png</v>
      </c>
    </row>
    <row r="5">
      <c r="A5" s="4" t="s">
        <v>12</v>
      </c>
      <c r="B5" s="4">
        <v>76.0749</v>
      </c>
      <c r="C5" s="4">
        <v>11.9677</v>
      </c>
      <c r="D5" s="4" t="s">
        <v>7</v>
      </c>
      <c r="E5" s="5" t="s">
        <v>11</v>
      </c>
      <c r="F5" s="6" t="str">
        <f>CONCATENATE("/images/harbour/", D5, "/harbour4", ".png")</f>
        <v>/images/harbour/Kerala/harbour4.png</v>
      </c>
    </row>
    <row r="6">
      <c r="A6" s="4" t="s">
        <v>13</v>
      </c>
      <c r="B6" s="4">
        <v>76.0954</v>
      </c>
      <c r="C6" s="4">
        <v>11.9632</v>
      </c>
      <c r="D6" s="4" t="s">
        <v>7</v>
      </c>
      <c r="E6" s="5" t="s">
        <v>11</v>
      </c>
      <c r="F6" s="6" t="str">
        <f>CONCATENATE("/images/harbour/", D6, "/harbour6", ".png")</f>
        <v>/images/harbour/Kerala/harbour6.png</v>
      </c>
    </row>
    <row r="7">
      <c r="A7" s="4" t="s">
        <v>14</v>
      </c>
      <c r="B7" s="4">
        <v>76.1169</v>
      </c>
      <c r="C7" s="4">
        <v>11.9587</v>
      </c>
      <c r="D7" s="4" t="s">
        <v>7</v>
      </c>
      <c r="E7" s="5" t="s">
        <v>15</v>
      </c>
      <c r="F7" s="6" t="str">
        <f>CONCATENATE("/images/harbour/", D7, "/harbour7", ".png")</f>
        <v>/images/harbour/Kerala/harbour7.png</v>
      </c>
    </row>
    <row r="8">
      <c r="A8" s="4" t="s">
        <v>16</v>
      </c>
      <c r="B8" s="4">
        <v>76.1384</v>
      </c>
      <c r="C8" s="4">
        <v>11.9542</v>
      </c>
      <c r="D8" s="4" t="s">
        <v>7</v>
      </c>
      <c r="E8" s="5" t="s">
        <v>17</v>
      </c>
      <c r="F8" s="6" t="str">
        <f>CONCATENATE("/images/harbour/", D8, "/harbour8.png")</f>
        <v>/images/harbour/Kerala/harbour8.png</v>
      </c>
    </row>
    <row r="9">
      <c r="A9" s="4" t="s">
        <v>18</v>
      </c>
      <c r="B9" s="4">
        <v>76.1609</v>
      </c>
      <c r="C9" s="4">
        <v>11.9497</v>
      </c>
      <c r="D9" s="4" t="s">
        <v>7</v>
      </c>
      <c r="E9" s="5" t="s">
        <v>17</v>
      </c>
      <c r="F9" s="6" t="str">
        <f>CONCATENATE("/images/harbour/", D9, "/harbour9.png")</f>
        <v>/images/harbour/Kerala/harbour9.png</v>
      </c>
    </row>
    <row r="10">
      <c r="A10" s="4" t="s">
        <v>19</v>
      </c>
      <c r="B10" s="4">
        <v>76.1834</v>
      </c>
      <c r="C10" s="4">
        <v>11.9452</v>
      </c>
      <c r="D10" s="4" t="s">
        <v>7</v>
      </c>
      <c r="E10" s="5" t="s">
        <v>20</v>
      </c>
      <c r="F10" s="6" t="str">
        <f>CONCATENATE("/images/harbour/", D10, "/harbour10.png")</f>
        <v>/images/harbour/Kerala/harbour10.png</v>
      </c>
    </row>
    <row r="11">
      <c r="A11" s="4" t="s">
        <v>21</v>
      </c>
      <c r="B11" s="4">
        <v>76.2059</v>
      </c>
      <c r="C11" s="4">
        <v>11.9407</v>
      </c>
      <c r="D11" s="4" t="s">
        <v>7</v>
      </c>
      <c r="E11" s="5" t="s">
        <v>20</v>
      </c>
      <c r="F11" s="6" t="str">
        <f>CONCATENATE("/images/harbour/", D11, "/harbour1.png")</f>
        <v>/images/harbour/Kerala/harbour1.png</v>
      </c>
    </row>
    <row r="12">
      <c r="A12" s="4" t="s">
        <v>22</v>
      </c>
      <c r="B12" s="4">
        <v>76.2284</v>
      </c>
      <c r="C12" s="4">
        <v>11.9362</v>
      </c>
      <c r="D12" s="4" t="s">
        <v>7</v>
      </c>
      <c r="E12" s="5" t="s">
        <v>20</v>
      </c>
      <c r="F12" s="6" t="str">
        <f>CONCATENATE("/images/harbour/", D12, "/harbour2.png")</f>
        <v>/images/harbour/Kerala/harbour2.png</v>
      </c>
    </row>
    <row r="13">
      <c r="A13" s="4" t="s">
        <v>23</v>
      </c>
      <c r="B13" s="4">
        <v>76.2509</v>
      </c>
      <c r="C13" s="4">
        <v>11.9317</v>
      </c>
      <c r="D13" s="4" t="s">
        <v>7</v>
      </c>
      <c r="E13" s="5" t="s">
        <v>20</v>
      </c>
      <c r="F13" s="6" t="str">
        <f>CONCATENATE("/images/harbour/", D13, "/harbour3.png")</f>
        <v>/images/harbour/Kerala/harbour3.png</v>
      </c>
    </row>
    <row r="14">
      <c r="A14" s="4" t="s">
        <v>24</v>
      </c>
      <c r="B14" s="4">
        <v>76.2734</v>
      </c>
      <c r="C14" s="4">
        <v>11.9272</v>
      </c>
      <c r="D14" s="4" t="s">
        <v>7</v>
      </c>
      <c r="E14" s="5" t="s">
        <v>25</v>
      </c>
      <c r="F14" s="6" t="str">
        <f>CONCATENATE("/images/harbour/", D14, "/harbour4.png")</f>
        <v>/images/harbour/Kerala/harbour4.png</v>
      </c>
    </row>
    <row r="15">
      <c r="A15" s="4" t="s">
        <v>26</v>
      </c>
      <c r="B15" s="4">
        <v>76.2959</v>
      </c>
      <c r="C15" s="4">
        <v>11.9227</v>
      </c>
      <c r="D15" s="4" t="s">
        <v>7</v>
      </c>
      <c r="E15" s="5" t="s">
        <v>25</v>
      </c>
      <c r="F15" s="6" t="str">
        <f>CONCATENATE("/images/harbour/", D15, "/harbour5.png")</f>
        <v>/images/harbour/Kerala/harbour5.png</v>
      </c>
    </row>
    <row r="16">
      <c r="A16" s="4" t="s">
        <v>23</v>
      </c>
      <c r="B16" s="4">
        <v>76.3184</v>
      </c>
      <c r="C16" s="4">
        <v>11.9182</v>
      </c>
      <c r="D16" s="4" t="s">
        <v>7</v>
      </c>
      <c r="E16" s="5" t="s">
        <v>25</v>
      </c>
      <c r="F16" s="6" t="str">
        <f>CONCATENATE("/images/harbour/", D16, "/harbour6.png")</f>
        <v>/images/harbour/Kerala/harbour6.png</v>
      </c>
    </row>
    <row r="17">
      <c r="A17" s="4" t="s">
        <v>27</v>
      </c>
      <c r="B17" s="4">
        <v>76.3409</v>
      </c>
      <c r="C17" s="4">
        <v>11.9137</v>
      </c>
      <c r="D17" s="4" t="s">
        <v>7</v>
      </c>
      <c r="E17" s="5" t="s">
        <v>28</v>
      </c>
      <c r="F17" s="6" t="str">
        <f>CONCATENATE("/images/harbour/", D17, "/harbour7.png")</f>
        <v>/images/harbour/Kerala/harbour7.png</v>
      </c>
    </row>
    <row r="18">
      <c r="A18" s="4" t="s">
        <v>29</v>
      </c>
      <c r="B18" s="4">
        <v>74.2</v>
      </c>
      <c r="C18" s="4">
        <v>14.5667</v>
      </c>
      <c r="D18" s="4" t="s">
        <v>30</v>
      </c>
      <c r="E18" s="5" t="s">
        <v>31</v>
      </c>
      <c r="F18" s="6" t="str">
        <f>CONCATENATE("/images/harbour/", D18, "/harbour8.png")</f>
        <v>/images/harbour/Karnataka/harbour8.png</v>
      </c>
    </row>
    <row r="19">
      <c r="A19" s="4" t="s">
        <v>32</v>
      </c>
      <c r="B19" s="4">
        <v>74.5</v>
      </c>
      <c r="C19" s="4">
        <v>14.5833</v>
      </c>
      <c r="D19" s="4" t="s">
        <v>30</v>
      </c>
      <c r="E19" s="5" t="s">
        <v>31</v>
      </c>
      <c r="F19" s="6" t="str">
        <f>CONCATENATE("/images/harbour/", D19, "/harbour9.png")</f>
        <v>/images/harbour/Karnataka/harbour9.png</v>
      </c>
    </row>
    <row r="20">
      <c r="A20" s="4" t="s">
        <v>33</v>
      </c>
      <c r="B20" s="4">
        <v>74.75</v>
      </c>
      <c r="C20" s="4">
        <v>14.6</v>
      </c>
      <c r="D20" s="4" t="s">
        <v>30</v>
      </c>
      <c r="E20" s="5" t="s">
        <v>31</v>
      </c>
      <c r="F20" s="6" t="str">
        <f>CONCATENATE("/images/harbour/", D20, "/harbour10.png")</f>
        <v>/images/harbour/Karnataka/harbour10.png</v>
      </c>
    </row>
    <row r="21">
      <c r="A21" s="4" t="s">
        <v>34</v>
      </c>
      <c r="B21" s="4">
        <v>74.85</v>
      </c>
      <c r="C21" s="4">
        <v>13.0</v>
      </c>
      <c r="D21" s="4" t="s">
        <v>30</v>
      </c>
      <c r="E21" s="5" t="s">
        <v>35</v>
      </c>
      <c r="F21" s="6" t="str">
        <f>CONCATENATE("/images/harbour/", D21, "/harbour1.png")</f>
        <v>/images/harbour/Karnataka/harbour1.png</v>
      </c>
    </row>
    <row r="22">
      <c r="A22" s="4" t="s">
        <v>36</v>
      </c>
      <c r="B22" s="4">
        <v>74.85</v>
      </c>
      <c r="C22" s="4">
        <v>13.0</v>
      </c>
      <c r="D22" s="4" t="s">
        <v>30</v>
      </c>
      <c r="E22" s="5" t="s">
        <v>37</v>
      </c>
      <c r="F22" s="6" t="str">
        <f>CONCATENATE("/images/harbour/", D22, "/harbour2.png")</f>
        <v>/images/harbour/Karnataka/harbour2.png</v>
      </c>
    </row>
    <row r="23">
      <c r="A23" s="4" t="s">
        <v>38</v>
      </c>
      <c r="B23" s="4">
        <v>74.85</v>
      </c>
      <c r="C23" s="4">
        <v>13.0</v>
      </c>
      <c r="D23" s="4" t="s">
        <v>30</v>
      </c>
      <c r="E23" s="5" t="s">
        <v>37</v>
      </c>
      <c r="F23" s="6" t="str">
        <f>CONCATENATE("/images/harbour/", D23, "/harbour3.png")</f>
        <v>/images/harbour/Karnataka/harbour3.png</v>
      </c>
    </row>
    <row r="24">
      <c r="A24" s="4" t="s">
        <v>39</v>
      </c>
      <c r="B24" s="4">
        <v>72.25</v>
      </c>
      <c r="C24" s="4">
        <v>21.5</v>
      </c>
      <c r="D24" s="4" t="s">
        <v>40</v>
      </c>
      <c r="E24" s="5" t="s">
        <v>41</v>
      </c>
      <c r="F24" s="6" t="str">
        <f>CONCATENATE("/images/harbour/", D24, "/harbour4.png")</f>
        <v>/images/harbour/Gujarat/harbour4.png</v>
      </c>
    </row>
    <row r="25">
      <c r="A25" s="4" t="s">
        <v>42</v>
      </c>
      <c r="B25" s="4">
        <v>72.5</v>
      </c>
      <c r="C25" s="4">
        <v>20.25</v>
      </c>
      <c r="D25" s="4" t="s">
        <v>40</v>
      </c>
      <c r="E25" s="5" t="s">
        <v>43</v>
      </c>
      <c r="F25" s="6" t="str">
        <f>CONCATENATE("/images/harbour/", D25, "/harbour5.png")</f>
        <v>/images/harbour/Gujarat/harbour5.png</v>
      </c>
    </row>
    <row r="26">
      <c r="A26" s="4" t="s">
        <v>44</v>
      </c>
      <c r="B26" s="4">
        <v>72.75</v>
      </c>
      <c r="C26" s="4">
        <v>20.0</v>
      </c>
      <c r="D26" s="4" t="s">
        <v>40</v>
      </c>
      <c r="E26" s="5" t="s">
        <v>44</v>
      </c>
      <c r="F26" s="6" t="str">
        <f>CONCATENATE("/images/harbour/", D26, "/harbour6.png")</f>
        <v>/images/harbour/Gujarat/harbour6.png</v>
      </c>
    </row>
    <row r="27">
      <c r="A27" s="4" t="s">
        <v>45</v>
      </c>
      <c r="B27" s="4">
        <v>72.5</v>
      </c>
      <c r="C27" s="4">
        <v>20.25</v>
      </c>
      <c r="D27" s="4" t="s">
        <v>40</v>
      </c>
      <c r="E27" s="5" t="s">
        <v>43</v>
      </c>
      <c r="F27" s="6" t="str">
        <f>CONCATENATE("/images/harbour/", D27, "/harbour7.png")</f>
        <v>/images/harbour/Gujarat/harbour7.png</v>
      </c>
    </row>
    <row r="28">
      <c r="A28" s="4" t="s">
        <v>46</v>
      </c>
      <c r="B28" s="4">
        <v>72.75</v>
      </c>
      <c r="C28" s="4">
        <v>20.0</v>
      </c>
      <c r="D28" s="4" t="s">
        <v>40</v>
      </c>
      <c r="E28" s="5" t="s">
        <v>47</v>
      </c>
      <c r="F28" s="6" t="str">
        <f>CONCATENATE("/images/harbour/", D28, "/harbour8.png")</f>
        <v>/images/harbour/Gujarat/harbour8.png</v>
      </c>
    </row>
    <row r="29">
      <c r="A29" s="4" t="s">
        <v>48</v>
      </c>
      <c r="B29" s="4">
        <v>72.75</v>
      </c>
      <c r="C29" s="4">
        <v>20.0</v>
      </c>
      <c r="D29" s="4" t="s">
        <v>40</v>
      </c>
      <c r="E29" s="5" t="s">
        <v>47</v>
      </c>
      <c r="F29" s="6" t="str">
        <f>CONCATENATE("/images/harbour/", D29, "/harbour9.png")</f>
        <v>/images/harbour/Gujarat/harbour9.png</v>
      </c>
    </row>
    <row r="30">
      <c r="A30" s="4" t="s">
        <v>49</v>
      </c>
      <c r="B30" s="4">
        <v>73.25</v>
      </c>
      <c r="C30" s="4">
        <v>17.3333</v>
      </c>
      <c r="D30" s="4" t="s">
        <v>50</v>
      </c>
      <c r="E30" s="5" t="s">
        <v>51</v>
      </c>
      <c r="F30" s="6" t="str">
        <f>CONCATENATE("/images/harbour/", D30, "/harbour10.png")</f>
        <v>/images/harbour/Maharashtra/harbour10.png</v>
      </c>
    </row>
    <row r="31">
      <c r="A31" s="4" t="s">
        <v>52</v>
      </c>
      <c r="B31" s="4">
        <v>73.5</v>
      </c>
      <c r="C31" s="4">
        <v>17.5</v>
      </c>
      <c r="D31" s="4" t="s">
        <v>50</v>
      </c>
      <c r="E31" s="5" t="s">
        <v>51</v>
      </c>
      <c r="F31" s="6" t="str">
        <f>CONCATENATE("/images/harbour/", D31, "/harbour1.png")</f>
        <v>/images/harbour/Maharashtra/harbour1.png</v>
      </c>
    </row>
    <row r="32">
      <c r="A32" s="4" t="s">
        <v>53</v>
      </c>
      <c r="B32" s="4">
        <v>73.75</v>
      </c>
      <c r="C32" s="4">
        <v>17.6667</v>
      </c>
      <c r="D32" s="4" t="s">
        <v>54</v>
      </c>
      <c r="E32" s="7" t="s">
        <v>55</v>
      </c>
      <c r="F32" s="6" t="str">
        <f>CONCATENATE("/images/harbour/", D32, "/harbour2.png")</f>
        <v>/images/harbour/West Bengal/harbour2.png</v>
      </c>
    </row>
    <row r="33">
      <c r="A33" s="4" t="s">
        <v>56</v>
      </c>
      <c r="B33" s="4">
        <v>74.0</v>
      </c>
      <c r="C33" s="4">
        <v>17.8333</v>
      </c>
      <c r="D33" s="4" t="s">
        <v>54</v>
      </c>
      <c r="E33" s="7" t="s">
        <v>55</v>
      </c>
      <c r="F33" s="6" t="str">
        <f>CONCATENATE("/images/harbour/", D33, "/harbour3.png")</f>
        <v>/images/harbour/West Bengal/harbour3.png</v>
      </c>
    </row>
    <row r="34">
      <c r="A34" s="4" t="s">
        <v>57</v>
      </c>
      <c r="B34" s="4">
        <v>74.25</v>
      </c>
      <c r="C34" s="4">
        <v>18.0</v>
      </c>
      <c r="D34" s="4" t="s">
        <v>54</v>
      </c>
      <c r="E34" s="7" t="s">
        <v>55</v>
      </c>
      <c r="F34" s="6" t="str">
        <f>CONCATENATE("/images/harbour/", D34, "/harbour4.png")</f>
        <v>/images/harbour/West Bengal/harbour4.png</v>
      </c>
    </row>
    <row r="35">
      <c r="A35" s="4" t="s">
        <v>58</v>
      </c>
      <c r="B35" s="4">
        <v>74.5</v>
      </c>
      <c r="C35" s="4">
        <v>22.25</v>
      </c>
      <c r="D35" s="4" t="s">
        <v>54</v>
      </c>
      <c r="E35" s="7" t="s">
        <v>55</v>
      </c>
      <c r="F35" s="6" t="str">
        <f>CONCATENATE("/images/harbour/", D35, "/harbour5.png")</f>
        <v>/images/harbour/West Bengal/harbour5.png</v>
      </c>
    </row>
    <row r="36">
      <c r="A36" s="4" t="s">
        <v>59</v>
      </c>
      <c r="B36" s="4">
        <v>74.75</v>
      </c>
      <c r="C36" s="4">
        <v>22.5</v>
      </c>
      <c r="D36" s="4" t="s">
        <v>54</v>
      </c>
      <c r="E36" s="7" t="s">
        <v>55</v>
      </c>
      <c r="F36" s="6" t="str">
        <f>CONCATENATE("/images/harbour/", D36, "/harbour6.png")</f>
        <v>/images/harbour/West Bengal/harbour6.png</v>
      </c>
    </row>
    <row r="37">
      <c r="A37" s="4" t="s">
        <v>60</v>
      </c>
      <c r="B37" s="4">
        <v>75.0</v>
      </c>
      <c r="C37" s="4">
        <v>22.75</v>
      </c>
      <c r="D37" s="4" t="s">
        <v>54</v>
      </c>
      <c r="E37" s="7" t="s">
        <v>55</v>
      </c>
      <c r="F37" s="6" t="str">
        <f>CONCATENATE("/images/harbour/", D37, "/harbour7.png")</f>
        <v>/images/harbour/West Bengal/harbour7.png</v>
      </c>
    </row>
    <row r="38">
      <c r="A38" s="4" t="s">
        <v>61</v>
      </c>
      <c r="B38" s="4">
        <v>75.25</v>
      </c>
      <c r="C38" s="4">
        <v>22.8333</v>
      </c>
      <c r="D38" s="4" t="s">
        <v>54</v>
      </c>
      <c r="E38" s="5" t="s">
        <v>62</v>
      </c>
      <c r="F38" s="6" t="str">
        <f>CONCATENATE("/images/harbour/", D38, "/harbour8.png")</f>
        <v>/images/harbour/West Bengal/harbour8.png</v>
      </c>
    </row>
    <row r="39">
      <c r="A39" s="4" t="s">
        <v>63</v>
      </c>
      <c r="B39" s="8">
        <v>75.5</v>
      </c>
      <c r="C39" s="8">
        <v>22.9167</v>
      </c>
      <c r="D39" s="8" t="s">
        <v>54</v>
      </c>
      <c r="E39" s="5" t="s">
        <v>62</v>
      </c>
      <c r="F39" s="6" t="str">
        <f>CONCATENATE("/images/harbour/", D39, "/harbour9.png")</f>
        <v>/images/harbour/West Bengal/harbour9.png</v>
      </c>
    </row>
    <row r="40">
      <c r="A40" s="8" t="s">
        <v>64</v>
      </c>
      <c r="B40" s="8">
        <v>75.75</v>
      </c>
      <c r="C40" s="8">
        <v>23.0</v>
      </c>
      <c r="D40" s="8" t="s">
        <v>65</v>
      </c>
      <c r="E40" s="7" t="s">
        <v>66</v>
      </c>
      <c r="F40" s="6" t="str">
        <f>CONCATENATE("/images/harbour/", D40, "/harbour10.png")</f>
        <v>/images/harbour/Odisha/harbour10.png</v>
      </c>
    </row>
    <row r="41">
      <c r="A41" s="8" t="s">
        <v>67</v>
      </c>
      <c r="B41" s="8">
        <v>76.0</v>
      </c>
      <c r="C41" s="8">
        <v>20.5</v>
      </c>
      <c r="D41" s="8" t="s">
        <v>65</v>
      </c>
      <c r="E41" s="7" t="s">
        <v>68</v>
      </c>
      <c r="F41" s="6" t="str">
        <f>CONCATENATE("/images/harbour/", D41, "/harbour1.png")</f>
        <v>/images/harbour/Odisha/harbour1.png</v>
      </c>
    </row>
    <row r="42">
      <c r="A42" s="8" t="s">
        <v>69</v>
      </c>
      <c r="B42" s="8">
        <v>76.25</v>
      </c>
      <c r="C42" s="8">
        <v>20.75</v>
      </c>
      <c r="D42" s="8" t="s">
        <v>65</v>
      </c>
      <c r="E42" s="7" t="s">
        <v>70</v>
      </c>
      <c r="F42" s="6" t="str">
        <f>CONCATENATE("/images/harbour/", D42, "/harbour2.png")</f>
        <v>/images/harbour/Odisha/harbour2.png</v>
      </c>
    </row>
    <row r="43">
      <c r="A43" s="8" t="s">
        <v>71</v>
      </c>
      <c r="B43" s="8">
        <v>76.5</v>
      </c>
      <c r="C43" s="8">
        <v>21.0</v>
      </c>
      <c r="D43" s="8" t="s">
        <v>65</v>
      </c>
      <c r="E43" s="7" t="s">
        <v>72</v>
      </c>
      <c r="F43" s="6" t="str">
        <f>CONCATENATE("/images/harbour/", D43, "/harbour3.png")</f>
        <v>/images/harbour/Odisha/harbour3.png</v>
      </c>
    </row>
    <row r="44">
      <c r="A44" s="8" t="s">
        <v>73</v>
      </c>
      <c r="B44" s="8">
        <v>76.75</v>
      </c>
      <c r="C44" s="8">
        <v>19.25</v>
      </c>
      <c r="D44" s="8" t="s">
        <v>65</v>
      </c>
      <c r="E44" s="7" t="s">
        <v>74</v>
      </c>
      <c r="F44" s="6" t="str">
        <f>CONCATENATE("/images/harbour/", D44, "/harbour4.png")</f>
        <v>/images/harbour/Odisha/harbour4.png</v>
      </c>
    </row>
    <row r="45">
      <c r="A45" s="8" t="s">
        <v>75</v>
      </c>
      <c r="B45" s="8">
        <v>83.3333</v>
      </c>
      <c r="C45" s="8">
        <v>17.75</v>
      </c>
      <c r="D45" s="8" t="s">
        <v>76</v>
      </c>
      <c r="E45" s="7" t="s">
        <v>75</v>
      </c>
      <c r="F45" s="6" t="str">
        <f>CONCATENATE("/images/harbour/", D45, "/harbour5.png")</f>
        <v>/images/harbour/Andhra Pradesh/harbour5.png</v>
      </c>
    </row>
    <row r="46">
      <c r="A46" s="8" t="s">
        <v>77</v>
      </c>
      <c r="B46" s="8">
        <v>82.5</v>
      </c>
      <c r="C46" s="8">
        <v>16.5</v>
      </c>
      <c r="D46" s="8" t="s">
        <v>76</v>
      </c>
      <c r="E46" s="7" t="s">
        <v>78</v>
      </c>
      <c r="F46" s="6" t="str">
        <f>CONCATENATE("/images/harbour/", D46, "/harbour6.png")</f>
        <v>/images/harbour/Andhra Pradesh/harbour6.png</v>
      </c>
    </row>
    <row r="47">
      <c r="A47" s="8" t="s">
        <v>79</v>
      </c>
      <c r="B47" s="8">
        <v>81.75</v>
      </c>
      <c r="C47" s="8">
        <v>15.25</v>
      </c>
      <c r="D47" s="8" t="s">
        <v>76</v>
      </c>
      <c r="E47" s="7" t="s">
        <v>80</v>
      </c>
      <c r="F47" s="6" t="str">
        <f>CONCATENATE("/images/harbour/", D47, "/harbour7.png")</f>
        <v>/images/harbour/Andhra Pradesh/harbour7.png</v>
      </c>
    </row>
    <row r="48">
      <c r="A48" s="8" t="s">
        <v>81</v>
      </c>
      <c r="B48" s="8">
        <v>81.0</v>
      </c>
      <c r="C48" s="8">
        <v>14.0</v>
      </c>
      <c r="D48" s="8" t="s">
        <v>76</v>
      </c>
      <c r="E48" s="7" t="s">
        <v>82</v>
      </c>
      <c r="F48" s="6" t="str">
        <f>CONCATENATE("/images/harbour/", D48, "/harbour8.png")</f>
        <v>/images/harbour/Andhra Pradesh/harbour8.png</v>
      </c>
    </row>
    <row r="49">
      <c r="A49" s="8" t="s">
        <v>83</v>
      </c>
      <c r="B49" s="8">
        <v>80.25</v>
      </c>
      <c r="C49" s="8">
        <v>15.75</v>
      </c>
      <c r="D49" s="8" t="s">
        <v>76</v>
      </c>
      <c r="E49" s="7" t="s">
        <v>82</v>
      </c>
      <c r="F49" s="6" t="str">
        <f>CONCATENATE("/images/harbour/", D49, "/harbour9.png")</f>
        <v>/images/harbour/Andhra Pradesh/harbour9.png</v>
      </c>
    </row>
    <row r="50">
      <c r="A50" s="8" t="s">
        <v>84</v>
      </c>
      <c r="B50" s="8">
        <v>82.25</v>
      </c>
      <c r="C50" s="8">
        <v>16.75</v>
      </c>
      <c r="D50" s="8" t="s">
        <v>85</v>
      </c>
      <c r="E50" s="7" t="s">
        <v>84</v>
      </c>
      <c r="F50" s="6" t="str">
        <f>CONCATENATE("/images/harbour/", D50, "/harbour10.png")</f>
        <v>/images/harbour/Puducherry/harbour10.png</v>
      </c>
    </row>
    <row r="51">
      <c r="A51" s="8" t="s">
        <v>86</v>
      </c>
      <c r="B51" s="8">
        <v>81.5</v>
      </c>
      <c r="C51" s="8">
        <v>15.5</v>
      </c>
      <c r="D51" s="8" t="s">
        <v>76</v>
      </c>
      <c r="E51" s="7" t="s">
        <v>87</v>
      </c>
      <c r="F51" s="6" t="str">
        <f>CONCATENATE("/images/harbour/", D51, "/harbour1.png")</f>
        <v>/images/harbour/Andhra Pradesh/harbour1.png</v>
      </c>
    </row>
    <row r="52">
      <c r="A52" s="8" t="s">
        <v>88</v>
      </c>
      <c r="B52" s="8">
        <v>80.75</v>
      </c>
      <c r="C52" s="8">
        <v>14.25</v>
      </c>
      <c r="D52" s="8" t="s">
        <v>89</v>
      </c>
      <c r="E52" s="7" t="s">
        <v>90</v>
      </c>
      <c r="F52" s="6" t="str">
        <f>CONCATENATE("/images/harbour/", D52, "/harbour2.png")</f>
        <v>/images/harbour/Tamil Nadu/harbour2.png</v>
      </c>
    </row>
    <row r="53">
      <c r="A53" s="8" t="s">
        <v>91</v>
      </c>
      <c r="B53" s="8">
        <v>79.75</v>
      </c>
      <c r="C53" s="8">
        <v>11.4167</v>
      </c>
      <c r="D53" s="8" t="s">
        <v>89</v>
      </c>
      <c r="E53" s="7" t="s">
        <v>92</v>
      </c>
      <c r="F53" s="6" t="str">
        <f>CONCATENATE("/images/harbour/", D53, "/harbour3.png")</f>
        <v>/images/harbour/Tamil Nadu/harbour3.png</v>
      </c>
    </row>
    <row r="54">
      <c r="A54" s="8" t="s">
        <v>93</v>
      </c>
      <c r="B54" s="8">
        <v>79.5</v>
      </c>
      <c r="C54" s="8">
        <v>11.5</v>
      </c>
      <c r="D54" s="8" t="s">
        <v>89</v>
      </c>
      <c r="E54" s="7" t="s">
        <v>92</v>
      </c>
      <c r="F54" s="6" t="str">
        <f>CONCATENATE("/images/harbour/", D54, "/harbour4.png")</f>
        <v>/images/harbour/Tamil Nadu/harbour4.png</v>
      </c>
    </row>
    <row r="55">
      <c r="A55" s="8" t="s">
        <v>94</v>
      </c>
      <c r="B55" s="8">
        <v>79.25</v>
      </c>
      <c r="C55" s="8">
        <v>11.5833</v>
      </c>
      <c r="D55" s="8" t="s">
        <v>89</v>
      </c>
      <c r="E55" s="7" t="s">
        <v>95</v>
      </c>
      <c r="F55" s="6" t="str">
        <f>CONCATENATE("/images/harbour/", D55, "/harbour5.png")</f>
        <v>/images/harbour/Tamil Nadu/harbour5.png</v>
      </c>
    </row>
    <row r="56">
      <c r="A56" s="8" t="s">
        <v>96</v>
      </c>
      <c r="B56" s="8">
        <v>79.0</v>
      </c>
      <c r="C56" s="8">
        <v>11.6667</v>
      </c>
      <c r="D56" s="8" t="s">
        <v>89</v>
      </c>
      <c r="E56" s="7" t="s">
        <v>97</v>
      </c>
      <c r="F56" s="6" t="str">
        <f>CONCATENATE("/images/harbour/", D56, "/harbour6.png")</f>
        <v>/images/harbour/Tamil Nadu/harbour6.png</v>
      </c>
    </row>
    <row r="57">
      <c r="A57" s="8" t="s">
        <v>98</v>
      </c>
      <c r="B57" s="8">
        <v>78.75</v>
      </c>
      <c r="C57" s="8">
        <v>8.25</v>
      </c>
      <c r="D57" s="8" t="s">
        <v>89</v>
      </c>
      <c r="E57" s="7" t="s">
        <v>99</v>
      </c>
      <c r="F57" s="6" t="str">
        <f>CONCATENATE("/images/harbour/", D57, "/harbour7.png")</f>
        <v>/images/harbour/Tamil Nadu/harbour7.png</v>
      </c>
    </row>
    <row r="58">
      <c r="A58" s="8" t="s">
        <v>100</v>
      </c>
      <c r="B58" s="8">
        <v>78.5</v>
      </c>
      <c r="C58" s="8">
        <v>8.5</v>
      </c>
      <c r="D58" s="8" t="s">
        <v>89</v>
      </c>
      <c r="E58" s="7" t="s">
        <v>97</v>
      </c>
      <c r="F58" s="6" t="str">
        <f>CONCATENATE("/images/harbour/", D58, "/harbour8.png")</f>
        <v>/images/harbour/Tamil Nadu/harbour8.png</v>
      </c>
    </row>
    <row r="59">
      <c r="A59" s="8" t="s">
        <v>101</v>
      </c>
      <c r="B59" s="8">
        <v>78.1333</v>
      </c>
      <c r="C59" s="8">
        <v>8.7833</v>
      </c>
      <c r="D59" s="8" t="s">
        <v>89</v>
      </c>
      <c r="E59" s="7" t="s">
        <v>97</v>
      </c>
      <c r="F59" s="6" t="str">
        <f>CONCATENATE("/images/harbour/", D59, "/harbour9.png")</f>
        <v>/images/harbour/Tamil Nadu/harbour9.png</v>
      </c>
    </row>
    <row r="60">
      <c r="A60" s="8" t="s">
        <v>102</v>
      </c>
      <c r="B60" s="8">
        <v>79.7833</v>
      </c>
      <c r="C60" s="8">
        <v>11.75</v>
      </c>
      <c r="D60" s="8" t="s">
        <v>89</v>
      </c>
      <c r="E60" s="7" t="s">
        <v>102</v>
      </c>
      <c r="F60" s="6" t="str">
        <f>CONCATENATE("/images/harbour/", D60, "/harbour10.png")</f>
        <v>/images/harbour/Tamil Nadu/harbour10.png</v>
      </c>
    </row>
    <row r="61">
      <c r="A61" s="8" t="s">
        <v>103</v>
      </c>
      <c r="B61" s="8">
        <v>77.35</v>
      </c>
      <c r="C61" s="8">
        <v>8.17</v>
      </c>
      <c r="D61" s="8" t="s">
        <v>89</v>
      </c>
      <c r="E61" s="5" t="s">
        <v>104</v>
      </c>
      <c r="F61" s="6" t="str">
        <f>CONCATENATE("/images/harbour/", D61, "/harbour1.png")</f>
        <v>/images/harbour/Tamil Nadu/harbour1.png</v>
      </c>
    </row>
    <row r="62">
      <c r="A62" s="8" t="s">
        <v>105</v>
      </c>
      <c r="B62" s="8">
        <v>79.8333</v>
      </c>
      <c r="C62" s="8">
        <v>10.9167</v>
      </c>
      <c r="D62" s="8" t="s">
        <v>85</v>
      </c>
      <c r="E62" s="7" t="s">
        <v>105</v>
      </c>
      <c r="F62" s="6" t="str">
        <f>CONCATENATE("/images/harbour/", D62, "/harbour2.png")</f>
        <v>/images/harbour/Puducherry/harbour2.png</v>
      </c>
    </row>
    <row r="63">
      <c r="A63" s="8" t="s">
        <v>106</v>
      </c>
      <c r="B63" s="8">
        <v>79.85</v>
      </c>
      <c r="C63" s="8">
        <v>11.9333</v>
      </c>
      <c r="D63" s="8" t="s">
        <v>85</v>
      </c>
      <c r="E63" s="8" t="s">
        <v>85</v>
      </c>
      <c r="F63" s="6" t="str">
        <f>CONCATENATE("/images/harbour/", D63, "/harbour3.png")</f>
        <v>/images/harbour/Puducherry/harbour3.png</v>
      </c>
    </row>
    <row r="64">
      <c r="A64" s="8" t="s">
        <v>107</v>
      </c>
      <c r="B64" s="8">
        <v>92.7333</v>
      </c>
      <c r="C64" s="8">
        <v>11.6667</v>
      </c>
      <c r="D64" s="8" t="s">
        <v>108</v>
      </c>
      <c r="E64" s="8" t="s">
        <v>109</v>
      </c>
      <c r="F64" s="6" t="str">
        <f>CONCATENATE("/images/harbour/", D64, "/harbour4.png")</f>
        <v>/images/harbour/Andaman and Nicobar Islands/harbour4.png</v>
      </c>
    </row>
    <row r="65">
      <c r="A65" s="8" t="s">
        <v>110</v>
      </c>
      <c r="B65" s="8">
        <v>93.0</v>
      </c>
      <c r="C65" s="8">
        <v>11.75</v>
      </c>
      <c r="D65" s="8" t="s">
        <v>108</v>
      </c>
      <c r="E65" s="8" t="s">
        <v>109</v>
      </c>
      <c r="F65" s="6" t="str">
        <f>CONCATENATE("/images/harbour/", D65, "/harbour5.png")</f>
        <v>/images/harbour/Andaman and Nicobar Islands/harbour5.png</v>
      </c>
    </row>
    <row r="66">
      <c r="A66" s="8" t="s">
        <v>111</v>
      </c>
      <c r="B66" s="8">
        <v>93.25</v>
      </c>
      <c r="C66" s="8">
        <v>11.8333</v>
      </c>
      <c r="D66" s="8" t="s">
        <v>108</v>
      </c>
      <c r="E66" s="8" t="s">
        <v>109</v>
      </c>
      <c r="F66" s="6" t="str">
        <f>CONCATENATE("/images/harbour/", D66, "/harbour6.png")</f>
        <v>/images/harbour/Andaman and Nicobar Islands/harbour6.png</v>
      </c>
    </row>
    <row r="67">
      <c r="A67" s="8" t="s">
        <v>112</v>
      </c>
      <c r="B67" s="8">
        <v>93.5</v>
      </c>
      <c r="C67" s="8">
        <v>13.75</v>
      </c>
      <c r="D67" s="8" t="s">
        <v>108</v>
      </c>
      <c r="E67" s="8" t="s">
        <v>109</v>
      </c>
      <c r="F67" s="6" t="str">
        <f>CONCATENATE("/images/harbour/", D67, "/harbour7.png")</f>
        <v>/images/harbour/Andaman and Nicobar Islands/harbour7.png</v>
      </c>
    </row>
    <row r="68">
      <c r="A68" s="8" t="s">
        <v>113</v>
      </c>
      <c r="B68" s="8">
        <v>72.6417</v>
      </c>
      <c r="C68" s="8">
        <v>10.5667</v>
      </c>
      <c r="D68" s="8" t="s">
        <v>114</v>
      </c>
      <c r="E68" s="8" t="s">
        <v>109</v>
      </c>
      <c r="F68" s="6" t="str">
        <f>CONCATENATE("/images/harbour/", D68, "/harbour8.png")</f>
        <v>/images/harbour/Lakshadweep/harbour8.png</v>
      </c>
    </row>
    <row r="69">
      <c r="A69" s="8" t="s">
        <v>115</v>
      </c>
      <c r="B69" s="8">
        <v>73.0</v>
      </c>
      <c r="C69" s="8">
        <v>8.25</v>
      </c>
      <c r="D69" s="8" t="s">
        <v>114</v>
      </c>
      <c r="E69" s="8" t="s">
        <v>109</v>
      </c>
      <c r="F69" s="6" t="str">
        <f>CONCATENATE("/images/harbour/", D69, "/harbour9.png")</f>
        <v>/images/harbour/Lakshadweep/harbour9.png</v>
      </c>
    </row>
    <row r="70">
      <c r="A70" s="8" t="s">
        <v>116</v>
      </c>
      <c r="B70" s="8">
        <v>73.25</v>
      </c>
      <c r="C70" s="8">
        <v>10.75</v>
      </c>
      <c r="D70" s="8" t="s">
        <v>114</v>
      </c>
      <c r="E70" s="8" t="s">
        <v>109</v>
      </c>
      <c r="F70" s="6" t="str">
        <f>CONCATENATE("/images/harbour/", D70, "/harbour10.png")</f>
        <v>/images/harbour/Lakshadweep/harbour10.png</v>
      </c>
    </row>
    <row r="71">
      <c r="A71" s="8" t="s">
        <v>117</v>
      </c>
      <c r="B71" s="8">
        <v>73.5</v>
      </c>
      <c r="C71" s="8">
        <v>10.8333</v>
      </c>
      <c r="D71" s="8" t="s">
        <v>114</v>
      </c>
      <c r="E71" s="8" t="s">
        <v>109</v>
      </c>
      <c r="F71" s="6" t="str">
        <f>CONCATENATE("/images/harbour/", D71, "/harbour1.png")</f>
        <v>/images/harbour/Lakshadweep/harbour1.png</v>
      </c>
    </row>
    <row r="72">
      <c r="E72" s="9"/>
    </row>
    <row r="73">
      <c r="E73" s="9"/>
    </row>
    <row r="74">
      <c r="E74" s="9"/>
    </row>
  </sheetData>
  <conditionalFormatting sqref="A2:A71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4.13"/>
    <col customWidth="1" min="3" max="3" width="42.88"/>
    <col customWidth="1" min="4" max="4" width="45.5"/>
    <col customWidth="1" min="5" max="5" width="19.5"/>
    <col customWidth="1" min="6" max="6" width="32.25"/>
    <col customWidth="1" min="7" max="7" width="18.25"/>
    <col customWidth="1" min="8" max="8" width="26.88"/>
  </cols>
  <sheetData>
    <row r="1">
      <c r="A1" s="10" t="s">
        <v>118</v>
      </c>
      <c r="B1" s="10" t="s">
        <v>119</v>
      </c>
      <c r="C1" s="10" t="s">
        <v>120</v>
      </c>
      <c r="D1" s="11" t="s">
        <v>121</v>
      </c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122</v>
      </c>
      <c r="B2" s="14" t="s">
        <v>123</v>
      </c>
      <c r="C2" s="14" t="s">
        <v>124</v>
      </c>
      <c r="D2" s="15" t="s">
        <v>125</v>
      </c>
      <c r="E2" s="16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 t="s">
        <v>126</v>
      </c>
      <c r="B3" s="14" t="s">
        <v>127</v>
      </c>
      <c r="C3" s="14" t="s">
        <v>128</v>
      </c>
      <c r="D3" s="15" t="s">
        <v>129</v>
      </c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 t="s">
        <v>130</v>
      </c>
      <c r="B4" s="14" t="s">
        <v>131</v>
      </c>
      <c r="C4" s="14" t="s">
        <v>132</v>
      </c>
      <c r="D4" s="15" t="s">
        <v>133</v>
      </c>
      <c r="E4" s="16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 t="s">
        <v>134</v>
      </c>
      <c r="B5" s="14" t="s">
        <v>135</v>
      </c>
      <c r="C5" s="14" t="s">
        <v>136</v>
      </c>
      <c r="D5" s="15" t="s">
        <v>129</v>
      </c>
      <c r="E5" s="1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137</v>
      </c>
      <c r="B6" s="14" t="s">
        <v>138</v>
      </c>
      <c r="C6" s="14" t="s">
        <v>136</v>
      </c>
      <c r="D6" s="15" t="s">
        <v>139</v>
      </c>
      <c r="E6" s="1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 t="s">
        <v>140</v>
      </c>
      <c r="B7" s="14" t="s">
        <v>141</v>
      </c>
      <c r="C7" s="14" t="s">
        <v>124</v>
      </c>
      <c r="D7" s="15" t="s">
        <v>142</v>
      </c>
      <c r="E7" s="1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 t="s">
        <v>143</v>
      </c>
      <c r="B8" s="14" t="s">
        <v>144</v>
      </c>
      <c r="C8" s="14" t="s">
        <v>145</v>
      </c>
      <c r="D8" s="15" t="s">
        <v>146</v>
      </c>
      <c r="E8" s="1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147</v>
      </c>
      <c r="B9" s="14" t="s">
        <v>148</v>
      </c>
      <c r="C9" s="14" t="s">
        <v>149</v>
      </c>
      <c r="D9" s="15" t="s">
        <v>150</v>
      </c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 t="s">
        <v>151</v>
      </c>
      <c r="B10" s="14" t="s">
        <v>152</v>
      </c>
      <c r="C10" s="14" t="s">
        <v>153</v>
      </c>
      <c r="D10" s="15" t="s">
        <v>154</v>
      </c>
      <c r="E10" s="1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 t="s">
        <v>155</v>
      </c>
      <c r="B11" s="14" t="s">
        <v>156</v>
      </c>
      <c r="C11" s="14" t="s">
        <v>157</v>
      </c>
      <c r="D11" s="15" t="s">
        <v>158</v>
      </c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 t="s">
        <v>159</v>
      </c>
      <c r="B12" s="14" t="s">
        <v>160</v>
      </c>
      <c r="C12" s="14" t="s">
        <v>161</v>
      </c>
      <c r="D12" s="15" t="s">
        <v>125</v>
      </c>
      <c r="E12" s="1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 t="s">
        <v>162</v>
      </c>
      <c r="B13" s="14" t="s">
        <v>163</v>
      </c>
      <c r="C13" s="14" t="s">
        <v>164</v>
      </c>
      <c r="D13" s="15" t="s">
        <v>165</v>
      </c>
      <c r="E13" s="1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 t="s">
        <v>166</v>
      </c>
      <c r="B14" s="14" t="s">
        <v>167</v>
      </c>
      <c r="C14" s="14" t="s">
        <v>168</v>
      </c>
      <c r="D14" s="15" t="s">
        <v>142</v>
      </c>
      <c r="E14" s="16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7" t="s">
        <v>169</v>
      </c>
      <c r="B15" s="17" t="s">
        <v>170</v>
      </c>
      <c r="C15" s="17" t="s">
        <v>171</v>
      </c>
      <c r="D15" s="15" t="s">
        <v>172</v>
      </c>
      <c r="E15" s="1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4" t="s">
        <v>173</v>
      </c>
      <c r="B16" s="14" t="s">
        <v>174</v>
      </c>
      <c r="C16" s="14" t="s">
        <v>128</v>
      </c>
      <c r="D16" s="15" t="s">
        <v>175</v>
      </c>
      <c r="E16" s="1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4" t="s">
        <v>176</v>
      </c>
      <c r="B17" s="14" t="s">
        <v>177</v>
      </c>
      <c r="C17" s="14" t="s">
        <v>136</v>
      </c>
      <c r="D17" s="15" t="s">
        <v>178</v>
      </c>
      <c r="E17" s="1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4" t="s">
        <v>179</v>
      </c>
      <c r="B18" s="14" t="s">
        <v>180</v>
      </c>
      <c r="C18" s="14" t="s">
        <v>181</v>
      </c>
      <c r="D18" s="15" t="s">
        <v>182</v>
      </c>
      <c r="E18" s="1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4" t="s">
        <v>183</v>
      </c>
      <c r="B19" s="14" t="s">
        <v>184</v>
      </c>
      <c r="C19" s="14" t="s">
        <v>185</v>
      </c>
      <c r="D19" s="15" t="s">
        <v>186</v>
      </c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4" t="s">
        <v>183</v>
      </c>
      <c r="B20" s="14" t="s">
        <v>187</v>
      </c>
      <c r="C20" s="14" t="s">
        <v>185</v>
      </c>
      <c r="D20" s="15" t="s">
        <v>188</v>
      </c>
      <c r="E20" s="1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4" t="s">
        <v>183</v>
      </c>
      <c r="B21" s="14" t="s">
        <v>189</v>
      </c>
      <c r="C21" s="14" t="s">
        <v>185</v>
      </c>
      <c r="D21" s="15" t="s">
        <v>190</v>
      </c>
      <c r="E21" s="1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4" t="s">
        <v>191</v>
      </c>
      <c r="B22" s="14" t="s">
        <v>192</v>
      </c>
      <c r="C22" s="14" t="s">
        <v>193</v>
      </c>
      <c r="D22" s="15" t="s">
        <v>194</v>
      </c>
      <c r="E22" s="1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 t="s">
        <v>195</v>
      </c>
      <c r="B23" s="14" t="s">
        <v>196</v>
      </c>
      <c r="C23" s="14" t="s">
        <v>197</v>
      </c>
      <c r="D23" s="15" t="s">
        <v>198</v>
      </c>
      <c r="E23" s="1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4" t="s">
        <v>195</v>
      </c>
      <c r="B24" s="14" t="s">
        <v>196</v>
      </c>
      <c r="C24" s="14" t="s">
        <v>161</v>
      </c>
      <c r="D24" s="15" t="s">
        <v>199</v>
      </c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 t="s">
        <v>195</v>
      </c>
      <c r="B25" s="14" t="s">
        <v>200</v>
      </c>
      <c r="C25" s="14" t="s">
        <v>161</v>
      </c>
      <c r="D25" s="15" t="s">
        <v>199</v>
      </c>
      <c r="E25" s="16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4" t="s">
        <v>195</v>
      </c>
      <c r="B26" s="14" t="s">
        <v>201</v>
      </c>
      <c r="C26" s="14" t="s">
        <v>161</v>
      </c>
      <c r="D26" s="15" t="s">
        <v>199</v>
      </c>
      <c r="E26" s="16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4" t="s">
        <v>202</v>
      </c>
      <c r="B27" s="14" t="s">
        <v>203</v>
      </c>
      <c r="C27" s="14" t="s">
        <v>145</v>
      </c>
      <c r="D27" s="15" t="s">
        <v>204</v>
      </c>
      <c r="E27" s="16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8" t="s">
        <v>205</v>
      </c>
      <c r="B28" s="14" t="s">
        <v>206</v>
      </c>
      <c r="C28" s="14" t="s">
        <v>164</v>
      </c>
      <c r="D28" s="15" t="s">
        <v>207</v>
      </c>
      <c r="E28" s="1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4" t="s">
        <v>208</v>
      </c>
      <c r="B29" s="14" t="s">
        <v>209</v>
      </c>
      <c r="C29" s="14" t="s">
        <v>124</v>
      </c>
      <c r="D29" s="15" t="s">
        <v>199</v>
      </c>
      <c r="E29" s="1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7" t="s">
        <v>210</v>
      </c>
      <c r="B30" s="17" t="s">
        <v>211</v>
      </c>
      <c r="C30" s="17" t="s">
        <v>136</v>
      </c>
      <c r="D30" s="15" t="s">
        <v>212</v>
      </c>
      <c r="E30" s="1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7" t="s">
        <v>213</v>
      </c>
      <c r="B31" s="17" t="s">
        <v>214</v>
      </c>
      <c r="C31" s="17" t="s">
        <v>215</v>
      </c>
      <c r="D31" s="15" t="s">
        <v>216</v>
      </c>
      <c r="E31" s="1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4" t="s">
        <v>217</v>
      </c>
      <c r="B32" s="14" t="s">
        <v>218</v>
      </c>
      <c r="C32" s="14" t="s">
        <v>161</v>
      </c>
      <c r="D32" s="15" t="s">
        <v>219</v>
      </c>
      <c r="E32" s="1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4" t="s">
        <v>220</v>
      </c>
      <c r="B33" s="14" t="s">
        <v>221</v>
      </c>
      <c r="C33" s="14" t="s">
        <v>124</v>
      </c>
      <c r="D33" s="15" t="s">
        <v>222</v>
      </c>
      <c r="E33" s="16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4" t="s">
        <v>223</v>
      </c>
      <c r="B34" s="14" t="s">
        <v>224</v>
      </c>
      <c r="C34" s="14" t="s">
        <v>136</v>
      </c>
      <c r="D34" s="15" t="s">
        <v>225</v>
      </c>
      <c r="E34" s="16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4" t="s">
        <v>226</v>
      </c>
      <c r="B35" s="14" t="s">
        <v>227</v>
      </c>
      <c r="C35" s="14" t="s">
        <v>145</v>
      </c>
      <c r="D35" s="15" t="s">
        <v>146</v>
      </c>
      <c r="E35" s="16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7" t="s">
        <v>228</v>
      </c>
      <c r="B36" s="17" t="s">
        <v>229</v>
      </c>
      <c r="C36" s="17" t="s">
        <v>230</v>
      </c>
      <c r="D36" s="15" t="s">
        <v>231</v>
      </c>
      <c r="E36" s="1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4" t="s">
        <v>232</v>
      </c>
      <c r="B37" s="14" t="s">
        <v>233</v>
      </c>
      <c r="C37" s="14" t="s">
        <v>164</v>
      </c>
      <c r="D37" s="15" t="s">
        <v>234</v>
      </c>
      <c r="E37" s="16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4" t="s">
        <v>235</v>
      </c>
      <c r="B38" s="14" t="s">
        <v>236</v>
      </c>
      <c r="C38" s="14" t="s">
        <v>237</v>
      </c>
      <c r="D38" s="15" t="s">
        <v>238</v>
      </c>
      <c r="E38" s="16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4" t="s">
        <v>239</v>
      </c>
      <c r="B39" s="14" t="s">
        <v>240</v>
      </c>
      <c r="C39" s="14" t="s">
        <v>241</v>
      </c>
      <c r="D39" s="15" t="s">
        <v>242</v>
      </c>
      <c r="E39" s="1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4" t="s">
        <v>243</v>
      </c>
      <c r="B40" s="14" t="s">
        <v>244</v>
      </c>
      <c r="C40" s="14" t="s">
        <v>245</v>
      </c>
      <c r="D40" s="15" t="s">
        <v>246</v>
      </c>
      <c r="E40" s="1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4" t="s">
        <v>247</v>
      </c>
      <c r="B41" s="14" t="s">
        <v>248</v>
      </c>
      <c r="C41" s="14" t="s">
        <v>249</v>
      </c>
      <c r="D41" s="15" t="s">
        <v>250</v>
      </c>
      <c r="E41" s="1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4" t="s">
        <v>251</v>
      </c>
      <c r="B42" s="14" t="s">
        <v>252</v>
      </c>
      <c r="C42" s="14" t="s">
        <v>185</v>
      </c>
      <c r="D42" s="15" t="s">
        <v>253</v>
      </c>
      <c r="E42" s="1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4" t="s">
        <v>254</v>
      </c>
      <c r="B43" s="14" t="s">
        <v>255</v>
      </c>
      <c r="C43" s="14" t="s">
        <v>164</v>
      </c>
      <c r="D43" s="15" t="s">
        <v>256</v>
      </c>
      <c r="E43" s="1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4" t="s">
        <v>257</v>
      </c>
      <c r="B44" s="14" t="s">
        <v>258</v>
      </c>
      <c r="C44" s="14" t="s">
        <v>259</v>
      </c>
      <c r="D44" s="15" t="s">
        <v>125</v>
      </c>
      <c r="E44" s="16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4" t="s">
        <v>260</v>
      </c>
      <c r="B45" s="14" t="s">
        <v>261</v>
      </c>
      <c r="C45" s="14" t="s">
        <v>262</v>
      </c>
      <c r="D45" s="15" t="s">
        <v>263</v>
      </c>
      <c r="E45" s="16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4" t="s">
        <v>264</v>
      </c>
      <c r="B46" s="14" t="s">
        <v>265</v>
      </c>
      <c r="C46" s="14" t="s">
        <v>266</v>
      </c>
      <c r="D46" s="15" t="s">
        <v>267</v>
      </c>
      <c r="E46" s="16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4" t="s">
        <v>268</v>
      </c>
      <c r="B47" s="14" t="s">
        <v>269</v>
      </c>
      <c r="C47" s="14" t="s">
        <v>270</v>
      </c>
      <c r="D47" s="15" t="s">
        <v>271</v>
      </c>
      <c r="E47" s="16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4" t="s">
        <v>272</v>
      </c>
      <c r="B48" s="14" t="s">
        <v>273</v>
      </c>
      <c r="C48" s="14" t="s">
        <v>274</v>
      </c>
      <c r="D48" s="15" t="s">
        <v>250</v>
      </c>
      <c r="E48" s="16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4" t="s">
        <v>275</v>
      </c>
      <c r="B49" s="14" t="s">
        <v>276</v>
      </c>
      <c r="C49" s="14" t="s">
        <v>149</v>
      </c>
      <c r="D49" s="15" t="s">
        <v>250</v>
      </c>
      <c r="E49" s="16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4" t="s">
        <v>277</v>
      </c>
      <c r="B50" s="14" t="s">
        <v>278</v>
      </c>
      <c r="C50" s="14" t="s">
        <v>164</v>
      </c>
      <c r="D50" s="15" t="s">
        <v>279</v>
      </c>
      <c r="E50" s="1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4" t="s">
        <v>280</v>
      </c>
      <c r="B51" s="14" t="s">
        <v>281</v>
      </c>
      <c r="C51" s="14" t="s">
        <v>282</v>
      </c>
      <c r="D51" s="15" t="s">
        <v>246</v>
      </c>
      <c r="E51" s="1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4" t="s">
        <v>283</v>
      </c>
      <c r="B52" s="14" t="s">
        <v>284</v>
      </c>
      <c r="C52" s="14" t="s">
        <v>285</v>
      </c>
      <c r="D52" s="15" t="s">
        <v>286</v>
      </c>
      <c r="E52" s="1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4" t="s">
        <v>287</v>
      </c>
      <c r="B53" s="14" t="s">
        <v>288</v>
      </c>
      <c r="C53" s="14" t="s">
        <v>124</v>
      </c>
      <c r="D53" s="15" t="s">
        <v>199</v>
      </c>
      <c r="E53" s="1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4" t="s">
        <v>289</v>
      </c>
      <c r="B54" s="14" t="s">
        <v>290</v>
      </c>
      <c r="C54" s="14" t="s">
        <v>157</v>
      </c>
      <c r="D54" s="15" t="s">
        <v>291</v>
      </c>
      <c r="E54" s="1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4" t="s">
        <v>292</v>
      </c>
      <c r="B55" s="14" t="s">
        <v>293</v>
      </c>
      <c r="C55" s="14" t="s">
        <v>164</v>
      </c>
      <c r="D55" s="15" t="s">
        <v>294</v>
      </c>
      <c r="E55" s="16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4" t="s">
        <v>295</v>
      </c>
      <c r="B56" s="14" t="s">
        <v>296</v>
      </c>
      <c r="C56" s="14" t="s">
        <v>262</v>
      </c>
      <c r="D56" s="15" t="s">
        <v>297</v>
      </c>
      <c r="E56" s="1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7" t="s">
        <v>298</v>
      </c>
      <c r="B57" s="17" t="s">
        <v>299</v>
      </c>
      <c r="C57" s="17" t="s">
        <v>128</v>
      </c>
      <c r="D57" s="15" t="s">
        <v>300</v>
      </c>
      <c r="E57" s="16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4" t="s">
        <v>301</v>
      </c>
      <c r="B58" s="14" t="s">
        <v>302</v>
      </c>
      <c r="C58" s="14" t="s">
        <v>303</v>
      </c>
      <c r="D58" s="15" t="s">
        <v>139</v>
      </c>
      <c r="E58" s="16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7" t="s">
        <v>304</v>
      </c>
      <c r="B59" s="17" t="s">
        <v>305</v>
      </c>
      <c r="C59" s="17" t="s">
        <v>171</v>
      </c>
      <c r="D59" s="15" t="s">
        <v>306</v>
      </c>
      <c r="E59" s="16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4" t="s">
        <v>307</v>
      </c>
      <c r="B60" s="14" t="s">
        <v>308</v>
      </c>
      <c r="C60" s="14" t="s">
        <v>145</v>
      </c>
      <c r="D60" s="15" t="s">
        <v>309</v>
      </c>
      <c r="E60" s="16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4" t="s">
        <v>310</v>
      </c>
      <c r="B61" s="14" t="s">
        <v>311</v>
      </c>
      <c r="C61" s="14" t="s">
        <v>197</v>
      </c>
      <c r="D61" s="15" t="s">
        <v>312</v>
      </c>
      <c r="E61" s="1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4" t="s">
        <v>313</v>
      </c>
      <c r="B62" s="14" t="s">
        <v>314</v>
      </c>
      <c r="C62" s="14" t="s">
        <v>136</v>
      </c>
      <c r="D62" s="15" t="s">
        <v>225</v>
      </c>
      <c r="E62" s="1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4" t="s">
        <v>315</v>
      </c>
      <c r="B63" s="14" t="s">
        <v>316</v>
      </c>
      <c r="C63" s="14" t="s">
        <v>164</v>
      </c>
      <c r="D63" s="15" t="s">
        <v>294</v>
      </c>
      <c r="E63" s="1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4" t="s">
        <v>317</v>
      </c>
      <c r="B64" s="14" t="s">
        <v>318</v>
      </c>
      <c r="C64" s="14" t="s">
        <v>124</v>
      </c>
      <c r="D64" s="15" t="s">
        <v>158</v>
      </c>
      <c r="E64" s="1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4" t="s">
        <v>319</v>
      </c>
      <c r="B65" s="14" t="s">
        <v>320</v>
      </c>
      <c r="C65" s="14" t="s">
        <v>230</v>
      </c>
      <c r="D65" s="15" t="s">
        <v>321</v>
      </c>
      <c r="E65" s="1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7" t="s">
        <v>322</v>
      </c>
      <c r="B66" s="17" t="s">
        <v>323</v>
      </c>
      <c r="C66" s="17" t="s">
        <v>324</v>
      </c>
      <c r="D66" s="15" t="s">
        <v>199</v>
      </c>
      <c r="E66" s="1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4" t="s">
        <v>325</v>
      </c>
      <c r="B67" s="14" t="s">
        <v>326</v>
      </c>
      <c r="C67" s="14" t="s">
        <v>124</v>
      </c>
      <c r="D67" s="15" t="s">
        <v>225</v>
      </c>
      <c r="E67" s="1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7" t="s">
        <v>327</v>
      </c>
      <c r="B68" s="17" t="s">
        <v>328</v>
      </c>
      <c r="C68" s="17" t="s">
        <v>153</v>
      </c>
      <c r="D68" s="15" t="s">
        <v>329</v>
      </c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4" t="s">
        <v>330</v>
      </c>
      <c r="B69" s="14" t="s">
        <v>331</v>
      </c>
      <c r="C69" s="14" t="s">
        <v>145</v>
      </c>
      <c r="D69" s="15" t="s">
        <v>332</v>
      </c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4" t="s">
        <v>333</v>
      </c>
      <c r="B70" s="14" t="s">
        <v>334</v>
      </c>
      <c r="C70" s="14" t="s">
        <v>335</v>
      </c>
      <c r="D70" s="15" t="s">
        <v>178</v>
      </c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4" t="s">
        <v>336</v>
      </c>
      <c r="B71" s="14" t="s">
        <v>337</v>
      </c>
      <c r="C71" s="14" t="s">
        <v>164</v>
      </c>
      <c r="D71" s="15" t="s">
        <v>125</v>
      </c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4" t="s">
        <v>338</v>
      </c>
      <c r="B72" s="14" t="s">
        <v>339</v>
      </c>
      <c r="C72" s="14" t="s">
        <v>136</v>
      </c>
      <c r="D72" s="15" t="s">
        <v>225</v>
      </c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4" t="s">
        <v>340</v>
      </c>
      <c r="B73" s="14" t="s">
        <v>341</v>
      </c>
      <c r="C73" s="14" t="s">
        <v>342</v>
      </c>
      <c r="D73" s="15" t="s">
        <v>89</v>
      </c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4" t="s">
        <v>343</v>
      </c>
      <c r="B74" s="14" t="s">
        <v>344</v>
      </c>
      <c r="C74" s="14" t="s">
        <v>345</v>
      </c>
      <c r="D74" s="15" t="s">
        <v>346</v>
      </c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7" t="s">
        <v>347</v>
      </c>
      <c r="B75" s="17" t="s">
        <v>348</v>
      </c>
      <c r="C75" s="17" t="s">
        <v>153</v>
      </c>
      <c r="D75" s="15" t="s">
        <v>199</v>
      </c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4" t="s">
        <v>349</v>
      </c>
      <c r="B76" s="14" t="s">
        <v>123</v>
      </c>
      <c r="C76" s="14" t="s">
        <v>124</v>
      </c>
      <c r="D76" s="15" t="s">
        <v>350</v>
      </c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4" t="s">
        <v>349</v>
      </c>
      <c r="B77" s="14" t="s">
        <v>123</v>
      </c>
      <c r="C77" s="14" t="s">
        <v>124</v>
      </c>
      <c r="D77" s="15" t="s">
        <v>146</v>
      </c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4" t="s">
        <v>351</v>
      </c>
      <c r="B78" s="14" t="s">
        <v>352</v>
      </c>
      <c r="C78" s="14" t="s">
        <v>353</v>
      </c>
      <c r="D78" s="15" t="s">
        <v>354</v>
      </c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4" t="s">
        <v>351</v>
      </c>
      <c r="B79" s="14" t="s">
        <v>355</v>
      </c>
      <c r="C79" s="14" t="s">
        <v>353</v>
      </c>
      <c r="D79" s="15" t="s">
        <v>356</v>
      </c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7" t="s">
        <v>357</v>
      </c>
      <c r="B80" s="17" t="s">
        <v>358</v>
      </c>
      <c r="C80" s="17" t="s">
        <v>136</v>
      </c>
      <c r="D80" s="15" t="s">
        <v>359</v>
      </c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7" t="s">
        <v>357</v>
      </c>
      <c r="B81" s="17" t="s">
        <v>360</v>
      </c>
      <c r="C81" s="17" t="s">
        <v>136</v>
      </c>
      <c r="D81" s="15" t="s">
        <v>359</v>
      </c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7" t="s">
        <v>357</v>
      </c>
      <c r="B82" s="17" t="s">
        <v>361</v>
      </c>
      <c r="C82" s="17" t="s">
        <v>136</v>
      </c>
      <c r="D82" s="15" t="s">
        <v>359</v>
      </c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7" t="s">
        <v>362</v>
      </c>
      <c r="B83" s="17" t="s">
        <v>363</v>
      </c>
      <c r="C83" s="17" t="s">
        <v>136</v>
      </c>
      <c r="D83" s="15" t="s">
        <v>364</v>
      </c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4" t="s">
        <v>365</v>
      </c>
      <c r="B84" s="14" t="s">
        <v>366</v>
      </c>
      <c r="C84" s="14" t="s">
        <v>367</v>
      </c>
      <c r="D84" s="15" t="s">
        <v>368</v>
      </c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7" t="s">
        <v>369</v>
      </c>
      <c r="B85" s="17" t="s">
        <v>370</v>
      </c>
      <c r="C85" s="17" t="s">
        <v>371</v>
      </c>
      <c r="D85" s="15" t="s">
        <v>372</v>
      </c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4" t="s">
        <v>373</v>
      </c>
      <c r="B86" s="14" t="s">
        <v>374</v>
      </c>
      <c r="C86" s="14" t="s">
        <v>164</v>
      </c>
      <c r="D86" s="15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4" t="s">
        <v>375</v>
      </c>
      <c r="B87" s="14" t="s">
        <v>376</v>
      </c>
      <c r="C87" s="14" t="s">
        <v>377</v>
      </c>
      <c r="D87" s="15" t="s">
        <v>378</v>
      </c>
      <c r="E87" s="19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4" t="s">
        <v>375</v>
      </c>
      <c r="B88" s="14" t="s">
        <v>379</v>
      </c>
      <c r="C88" s="14" t="s">
        <v>377</v>
      </c>
      <c r="D88" s="15" t="s">
        <v>380</v>
      </c>
      <c r="E88" s="19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4" t="s">
        <v>375</v>
      </c>
      <c r="B89" s="14" t="s">
        <v>381</v>
      </c>
      <c r="C89" s="14" t="s">
        <v>377</v>
      </c>
      <c r="D89" s="15" t="s">
        <v>382</v>
      </c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4" t="s">
        <v>383</v>
      </c>
      <c r="B90" s="14" t="s">
        <v>384</v>
      </c>
      <c r="C90" s="14" t="s">
        <v>385</v>
      </c>
      <c r="D90" s="15" t="s">
        <v>386</v>
      </c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4" t="s">
        <v>387</v>
      </c>
      <c r="B91" s="14" t="s">
        <v>388</v>
      </c>
      <c r="C91" s="14" t="s">
        <v>385</v>
      </c>
      <c r="D91" s="15" t="s">
        <v>389</v>
      </c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4" t="s">
        <v>390</v>
      </c>
      <c r="B92" s="14" t="s">
        <v>391</v>
      </c>
      <c r="C92" s="14" t="s">
        <v>385</v>
      </c>
      <c r="D92" s="15" t="s">
        <v>142</v>
      </c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4" t="s">
        <v>392</v>
      </c>
      <c r="B93" s="14" t="s">
        <v>393</v>
      </c>
      <c r="C93" s="20"/>
      <c r="D93" s="15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4" t="s">
        <v>394</v>
      </c>
      <c r="B94" s="14" t="s">
        <v>395</v>
      </c>
      <c r="C94" s="14" t="s">
        <v>145</v>
      </c>
      <c r="D94" s="15" t="s">
        <v>267</v>
      </c>
      <c r="E94" s="19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4" t="s">
        <v>396</v>
      </c>
      <c r="B95" s="14" t="s">
        <v>397</v>
      </c>
      <c r="C95" s="21" t="s">
        <v>398</v>
      </c>
      <c r="D95" s="15" t="s">
        <v>399</v>
      </c>
      <c r="E95" s="19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4" t="s">
        <v>400</v>
      </c>
      <c r="B96" s="14" t="s">
        <v>401</v>
      </c>
      <c r="C96" s="14" t="s">
        <v>197</v>
      </c>
      <c r="D96" s="15" t="s">
        <v>402</v>
      </c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4" t="s">
        <v>403</v>
      </c>
      <c r="B97" s="14" t="s">
        <v>404</v>
      </c>
      <c r="C97" s="14" t="s">
        <v>145</v>
      </c>
      <c r="D97" s="15" t="s">
        <v>405</v>
      </c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4" t="s">
        <v>403</v>
      </c>
      <c r="B98" s="14" t="s">
        <v>404</v>
      </c>
      <c r="C98" s="14" t="s">
        <v>145</v>
      </c>
      <c r="D98" s="15" t="s">
        <v>129</v>
      </c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4" t="s">
        <v>406</v>
      </c>
      <c r="B99" s="14" t="s">
        <v>407</v>
      </c>
      <c r="C99" s="14" t="s">
        <v>282</v>
      </c>
      <c r="D99" s="15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4" t="s">
        <v>406</v>
      </c>
      <c r="B100" s="14" t="s">
        <v>408</v>
      </c>
      <c r="C100" s="14" t="s">
        <v>128</v>
      </c>
      <c r="D100" s="15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4" t="s">
        <v>409</v>
      </c>
      <c r="B101" s="14" t="s">
        <v>410</v>
      </c>
      <c r="C101" s="14" t="s">
        <v>411</v>
      </c>
      <c r="D101" s="15" t="s">
        <v>294</v>
      </c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4" t="s">
        <v>412</v>
      </c>
      <c r="B102" s="14" t="s">
        <v>413</v>
      </c>
      <c r="C102" s="14" t="s">
        <v>414</v>
      </c>
      <c r="D102" s="15" t="s">
        <v>415</v>
      </c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4" t="s">
        <v>412</v>
      </c>
      <c r="B103" s="14" t="s">
        <v>416</v>
      </c>
      <c r="C103" s="14" t="s">
        <v>417</v>
      </c>
      <c r="D103" s="15" t="s">
        <v>146</v>
      </c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4" t="s">
        <v>418</v>
      </c>
      <c r="B104" s="14" t="s">
        <v>419</v>
      </c>
      <c r="C104" s="14" t="s">
        <v>145</v>
      </c>
      <c r="D104" s="15" t="s">
        <v>420</v>
      </c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7" t="s">
        <v>421</v>
      </c>
      <c r="B105" s="17" t="s">
        <v>422</v>
      </c>
      <c r="C105" s="17" t="s">
        <v>171</v>
      </c>
      <c r="D105" s="15" t="s">
        <v>423</v>
      </c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4" t="s">
        <v>424</v>
      </c>
      <c r="B106" s="14" t="s">
        <v>425</v>
      </c>
      <c r="C106" s="14" t="s">
        <v>161</v>
      </c>
      <c r="D106" s="15" t="s">
        <v>219</v>
      </c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4" t="s">
        <v>426</v>
      </c>
      <c r="B107" s="14" t="s">
        <v>427</v>
      </c>
      <c r="C107" s="14" t="s">
        <v>164</v>
      </c>
      <c r="D107" s="15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4" t="s">
        <v>428</v>
      </c>
      <c r="B108" s="14" t="s">
        <v>429</v>
      </c>
      <c r="C108" s="14" t="s">
        <v>230</v>
      </c>
      <c r="D108" s="15" t="s">
        <v>430</v>
      </c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4" t="s">
        <v>431</v>
      </c>
      <c r="B109" s="14" t="s">
        <v>432</v>
      </c>
      <c r="C109" s="14" t="s">
        <v>136</v>
      </c>
      <c r="D109" s="15" t="s">
        <v>89</v>
      </c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4" t="s">
        <v>433</v>
      </c>
      <c r="B110" s="14" t="s">
        <v>434</v>
      </c>
      <c r="C110" s="14" t="s">
        <v>259</v>
      </c>
      <c r="D110" s="15" t="s">
        <v>89</v>
      </c>
      <c r="E110" s="19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4" t="s">
        <v>435</v>
      </c>
      <c r="B111" s="14" t="s">
        <v>436</v>
      </c>
      <c r="C111" s="14" t="s">
        <v>149</v>
      </c>
      <c r="D111" s="15" t="s">
        <v>250</v>
      </c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7" t="s">
        <v>437</v>
      </c>
      <c r="B112" s="17"/>
      <c r="C112" s="17" t="s">
        <v>342</v>
      </c>
      <c r="D112" s="15" t="s">
        <v>199</v>
      </c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4" t="s">
        <v>438</v>
      </c>
      <c r="B113" s="14" t="s">
        <v>439</v>
      </c>
      <c r="C113" s="14" t="s">
        <v>132</v>
      </c>
      <c r="D113" s="15" t="s">
        <v>440</v>
      </c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22" t="s">
        <v>441</v>
      </c>
      <c r="B114" s="22" t="s">
        <v>442</v>
      </c>
      <c r="C114" s="2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>
      <c r="A115" s="22" t="s">
        <v>443</v>
      </c>
      <c r="B115" s="22" t="s">
        <v>444</v>
      </c>
      <c r="C115" s="24" t="s">
        <v>445</v>
      </c>
      <c r="D115" s="8"/>
      <c r="E115" s="8"/>
      <c r="F115" s="8"/>
      <c r="G115" s="8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25"/>
    </row>
    <row r="116">
      <c r="A116" s="22" t="s">
        <v>446</v>
      </c>
      <c r="B116" s="22" t="s">
        <v>447</v>
      </c>
      <c r="C116" s="24" t="s">
        <v>448</v>
      </c>
      <c r="D116" s="8"/>
      <c r="E116" s="8"/>
      <c r="F116" s="26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5"/>
    </row>
    <row r="117">
      <c r="A117" s="22" t="s">
        <v>449</v>
      </c>
      <c r="B117" s="22" t="s">
        <v>450</v>
      </c>
      <c r="C117" s="24" t="s">
        <v>451</v>
      </c>
      <c r="D117" s="26"/>
      <c r="E117" s="8"/>
      <c r="F117" s="26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25"/>
    </row>
    <row r="118">
      <c r="A118" s="22" t="s">
        <v>452</v>
      </c>
      <c r="B118" s="22" t="s">
        <v>453</v>
      </c>
      <c r="C118" s="24" t="s">
        <v>454</v>
      </c>
      <c r="D118" s="8"/>
      <c r="E118" s="26"/>
      <c r="F118" s="8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25"/>
    </row>
    <row r="119">
      <c r="A119" s="22" t="s">
        <v>455</v>
      </c>
      <c r="B119" s="22" t="s">
        <v>456</v>
      </c>
      <c r="C119" s="24" t="s">
        <v>454</v>
      </c>
      <c r="D119" s="8"/>
      <c r="E119" s="27"/>
      <c r="F119" s="8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25"/>
    </row>
    <row r="120">
      <c r="A120" s="22" t="s">
        <v>457</v>
      </c>
      <c r="B120" s="22" t="s">
        <v>458</v>
      </c>
      <c r="C120" s="24" t="s">
        <v>454</v>
      </c>
      <c r="D120" s="8"/>
      <c r="E120" s="8"/>
      <c r="F120" s="27"/>
      <c r="G120" s="26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25"/>
    </row>
    <row r="121">
      <c r="A121" s="22" t="s">
        <v>459</v>
      </c>
      <c r="B121" s="22" t="s">
        <v>460</v>
      </c>
      <c r="C121" s="22" t="s">
        <v>451</v>
      </c>
      <c r="D121" s="25"/>
      <c r="E121" s="26"/>
      <c r="F121" s="8"/>
      <c r="G121" s="27"/>
      <c r="H121" s="26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25"/>
    </row>
    <row r="122">
      <c r="A122" s="22" t="s">
        <v>461</v>
      </c>
      <c r="B122" s="22" t="s">
        <v>462</v>
      </c>
      <c r="C122" s="22" t="s">
        <v>451</v>
      </c>
      <c r="D122" s="27"/>
      <c r="E122" s="8"/>
      <c r="F122" s="8"/>
      <c r="G122" s="27"/>
      <c r="H122" s="26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25"/>
    </row>
    <row r="123">
      <c r="A123" s="22" t="s">
        <v>463</v>
      </c>
      <c r="B123" s="22" t="s">
        <v>464</v>
      </c>
      <c r="C123" s="22" t="s">
        <v>465</v>
      </c>
      <c r="D123" s="27"/>
      <c r="E123" s="8"/>
      <c r="F123" s="8"/>
      <c r="G123" s="27"/>
      <c r="H123" s="26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25"/>
    </row>
    <row r="124">
      <c r="A124" s="22" t="s">
        <v>466</v>
      </c>
      <c r="B124" s="22" t="s">
        <v>467</v>
      </c>
      <c r="C124" s="22" t="s">
        <v>448</v>
      </c>
      <c r="D124" s="27"/>
      <c r="E124" s="26"/>
      <c r="F124" s="8"/>
      <c r="G124" s="27"/>
      <c r="H124" s="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25"/>
    </row>
    <row r="125">
      <c r="A125" s="22" t="s">
        <v>468</v>
      </c>
      <c r="B125" s="22" t="s">
        <v>469</v>
      </c>
      <c r="C125" s="22" t="s">
        <v>451</v>
      </c>
      <c r="D125" s="27"/>
      <c r="E125" s="8"/>
      <c r="F125" s="8"/>
      <c r="G125" s="27"/>
      <c r="H125" s="26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25"/>
    </row>
    <row r="126">
      <c r="A126" s="22" t="s">
        <v>470</v>
      </c>
      <c r="B126" s="22" t="s">
        <v>471</v>
      </c>
      <c r="C126" s="22" t="s">
        <v>448</v>
      </c>
      <c r="D126" s="27"/>
      <c r="E126" s="8"/>
      <c r="F126" s="8"/>
      <c r="G126" s="27"/>
      <c r="H126" s="26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25"/>
    </row>
    <row r="127">
      <c r="A127" s="22" t="s">
        <v>472</v>
      </c>
      <c r="B127" s="22" t="s">
        <v>288</v>
      </c>
      <c r="C127" s="22" t="s">
        <v>473</v>
      </c>
      <c r="D127" s="27"/>
      <c r="E127" s="26"/>
      <c r="F127" s="8"/>
      <c r="G127" s="27"/>
      <c r="H127" s="27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25"/>
    </row>
    <row r="128">
      <c r="A128" s="22" t="s">
        <v>373</v>
      </c>
      <c r="B128" s="22" t="s">
        <v>469</v>
      </c>
      <c r="C128" s="22" t="s">
        <v>451</v>
      </c>
      <c r="D128" s="27"/>
      <c r="E128" s="26"/>
      <c r="F128" s="8"/>
      <c r="G128" s="27"/>
      <c r="H128" s="27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25"/>
    </row>
    <row r="129">
      <c r="A129" s="22" t="s">
        <v>205</v>
      </c>
      <c r="B129" s="22" t="s">
        <v>474</v>
      </c>
      <c r="C129" s="22" t="s">
        <v>451</v>
      </c>
      <c r="D129" s="27"/>
      <c r="E129" s="27"/>
      <c r="F129" s="8"/>
      <c r="G129" s="27"/>
      <c r="H129" s="27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25"/>
    </row>
    <row r="130">
      <c r="A130" s="22" t="s">
        <v>475</v>
      </c>
      <c r="B130" s="22" t="s">
        <v>475</v>
      </c>
      <c r="C130" s="22" t="s">
        <v>451</v>
      </c>
      <c r="D130" s="27"/>
      <c r="E130" s="27"/>
      <c r="F130" s="8"/>
      <c r="G130" s="27"/>
      <c r="H130" s="27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25"/>
    </row>
    <row r="131">
      <c r="A131" s="5"/>
      <c r="B131" s="27"/>
      <c r="C131" s="28"/>
      <c r="D131" s="27"/>
      <c r="E131" s="27"/>
      <c r="F131" s="8"/>
      <c r="G131" s="27"/>
      <c r="H131" s="27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25"/>
    </row>
    <row r="132">
      <c r="A132" s="5"/>
      <c r="B132" s="27"/>
      <c r="C132" s="28"/>
      <c r="D132" s="27"/>
      <c r="E132" s="27"/>
      <c r="F132" s="8"/>
      <c r="G132" s="27"/>
      <c r="H132" s="27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25"/>
    </row>
    <row r="133">
      <c r="A133" s="5"/>
      <c r="B133" s="5"/>
      <c r="C133" s="28"/>
      <c r="D133" s="27"/>
      <c r="E133" s="27"/>
      <c r="F133" s="8"/>
      <c r="G133" s="27"/>
      <c r="H133" s="27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25"/>
    </row>
    <row r="134">
      <c r="A134" s="29"/>
      <c r="B134" s="5"/>
      <c r="C134" s="28"/>
      <c r="D134" s="27"/>
      <c r="E134" s="27"/>
      <c r="F134" s="8"/>
      <c r="G134" s="27"/>
      <c r="H134" s="27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25"/>
    </row>
    <row r="135">
      <c r="A135" s="29"/>
      <c r="B135" s="5"/>
      <c r="C135" s="27"/>
      <c r="D135" s="28"/>
      <c r="E135" s="27"/>
      <c r="F135" s="8"/>
      <c r="G135" s="27"/>
      <c r="H135" s="2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25"/>
    </row>
    <row r="136">
      <c r="A136" s="25"/>
      <c r="B136" s="5"/>
      <c r="C136" s="27"/>
      <c r="D136" s="28"/>
      <c r="E136" s="27"/>
      <c r="F136" s="8"/>
      <c r="G136" s="27"/>
      <c r="H136" s="27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25"/>
    </row>
    <row r="137">
      <c r="A137" s="29"/>
      <c r="B137" s="5"/>
      <c r="C137" s="27"/>
      <c r="D137" s="28"/>
      <c r="E137" s="27"/>
      <c r="F137" s="26"/>
      <c r="G137" s="27"/>
      <c r="H137" s="27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25"/>
    </row>
    <row r="138">
      <c r="A138" s="29"/>
      <c r="B138" s="5"/>
      <c r="C138" s="27"/>
      <c r="D138" s="28"/>
      <c r="E138" s="27"/>
      <c r="F138" s="26"/>
      <c r="G138" s="27"/>
      <c r="H138" s="27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25"/>
    </row>
    <row r="139">
      <c r="A139" s="29"/>
      <c r="B139" s="5"/>
      <c r="C139" s="27"/>
      <c r="D139" s="28"/>
      <c r="E139" s="27"/>
      <c r="F139" s="8"/>
      <c r="G139" s="27"/>
      <c r="H139" s="2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25"/>
    </row>
    <row r="140">
      <c r="A140" s="29"/>
      <c r="B140" s="5"/>
      <c r="C140" s="27"/>
      <c r="D140" s="28"/>
      <c r="E140" s="27"/>
      <c r="F140" s="8"/>
      <c r="G140" s="27"/>
      <c r="H140" s="27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25"/>
    </row>
    <row r="141">
      <c r="A141" s="29"/>
      <c r="B141" s="5"/>
      <c r="C141" s="27"/>
      <c r="D141" s="28"/>
      <c r="E141" s="27"/>
      <c r="F141" s="8"/>
      <c r="G141" s="27"/>
      <c r="H141" s="27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25"/>
    </row>
    <row r="142">
      <c r="A142" s="29"/>
      <c r="B142" s="5"/>
      <c r="C142" s="27"/>
      <c r="D142" s="28"/>
      <c r="E142" s="27"/>
      <c r="F142" s="8"/>
      <c r="G142" s="27"/>
      <c r="H142" s="27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25"/>
    </row>
    <row r="143">
      <c r="A143" s="29"/>
      <c r="B143" s="5"/>
      <c r="C143" s="27"/>
      <c r="D143" s="28"/>
      <c r="E143" s="27"/>
      <c r="F143" s="8"/>
      <c r="G143" s="27"/>
      <c r="H143" s="27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25"/>
    </row>
    <row r="144">
      <c r="A144" s="25"/>
      <c r="B144" s="5"/>
      <c r="C144" s="27"/>
      <c r="D144" s="28"/>
      <c r="E144" s="27"/>
      <c r="F144" s="8"/>
      <c r="G144" s="27"/>
      <c r="H144" s="2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25"/>
    </row>
    <row r="145">
      <c r="A145" s="29"/>
      <c r="B145" s="5"/>
      <c r="C145" s="27"/>
      <c r="D145" s="28"/>
      <c r="E145" s="27"/>
      <c r="F145" s="26"/>
      <c r="G145" s="27"/>
      <c r="H145" s="27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25"/>
    </row>
    <row r="146">
      <c r="A146" s="29"/>
      <c r="B146" s="5"/>
      <c r="C146" s="27"/>
      <c r="D146" s="28"/>
      <c r="E146" s="27"/>
      <c r="F146" s="26"/>
      <c r="G146" s="27"/>
      <c r="H146" s="27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25"/>
    </row>
    <row r="147">
      <c r="A147" s="29"/>
      <c r="B147" s="5"/>
      <c r="C147" s="27"/>
      <c r="D147" s="28"/>
      <c r="E147" s="27"/>
      <c r="F147" s="26"/>
      <c r="G147" s="27"/>
      <c r="H147" s="27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25"/>
    </row>
    <row r="148">
      <c r="A148" s="29"/>
      <c r="B148" s="5"/>
      <c r="C148" s="27"/>
      <c r="D148" s="28"/>
      <c r="E148" s="27"/>
      <c r="F148" s="8"/>
      <c r="G148" s="27"/>
      <c r="H148" s="2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25"/>
    </row>
    <row r="149">
      <c r="A149" s="29"/>
      <c r="B149" s="5"/>
      <c r="C149" s="27"/>
      <c r="D149" s="28"/>
      <c r="E149" s="27"/>
      <c r="F149" s="8"/>
      <c r="G149" s="27"/>
      <c r="H149" s="27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25"/>
    </row>
    <row r="150">
      <c r="A150" s="29"/>
      <c r="B150" s="5"/>
      <c r="C150" s="27"/>
      <c r="D150" s="28"/>
      <c r="E150" s="27"/>
      <c r="F150" s="26"/>
      <c r="G150" s="27"/>
      <c r="H150" s="27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25"/>
    </row>
    <row r="151">
      <c r="A151" s="29"/>
      <c r="B151" s="5"/>
      <c r="C151" s="27"/>
      <c r="D151" s="28"/>
      <c r="E151" s="27"/>
      <c r="F151" s="26"/>
      <c r="G151" s="27"/>
      <c r="H151" s="27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25"/>
    </row>
    <row r="152">
      <c r="A152" s="29"/>
      <c r="B152" s="5"/>
      <c r="C152" s="27"/>
      <c r="D152" s="28"/>
      <c r="E152" s="27"/>
      <c r="F152" s="8"/>
      <c r="G152" s="27"/>
      <c r="H152" s="27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25"/>
    </row>
    <row r="153">
      <c r="A153" s="29"/>
      <c r="B153" s="5"/>
      <c r="C153" s="27"/>
      <c r="D153" s="28"/>
      <c r="E153" s="27"/>
      <c r="F153" s="8"/>
      <c r="G153" s="27"/>
      <c r="H153" s="27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25"/>
    </row>
    <row r="154">
      <c r="A154" s="29"/>
      <c r="B154" s="5"/>
      <c r="C154" s="27"/>
      <c r="D154" s="28"/>
      <c r="E154" s="27"/>
      <c r="F154" s="26"/>
      <c r="G154" s="27"/>
      <c r="H154" s="27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25"/>
    </row>
    <row r="155">
      <c r="A155" s="29"/>
      <c r="B155" s="5"/>
      <c r="C155" s="27"/>
      <c r="D155" s="28"/>
      <c r="E155" s="27"/>
      <c r="F155" s="8"/>
      <c r="G155" s="27"/>
      <c r="H155" s="27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25"/>
    </row>
    <row r="156">
      <c r="A156" s="29"/>
      <c r="B156" s="5"/>
      <c r="C156" s="27"/>
      <c r="D156" s="28"/>
      <c r="E156" s="27"/>
      <c r="F156" s="26"/>
      <c r="G156" s="27"/>
      <c r="H156" s="27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25"/>
    </row>
    <row r="157">
      <c r="A157" s="29"/>
      <c r="B157" s="5"/>
      <c r="C157" s="27"/>
      <c r="D157" s="28"/>
      <c r="E157" s="27"/>
      <c r="F157" s="8"/>
      <c r="G157" s="27"/>
      <c r="H157" s="27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25"/>
    </row>
    <row r="158">
      <c r="A158" s="29"/>
      <c r="B158" s="5"/>
      <c r="C158" s="27"/>
      <c r="D158" s="28"/>
      <c r="E158" s="27"/>
      <c r="F158" s="26"/>
      <c r="G158" s="27"/>
      <c r="H158" s="27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25"/>
    </row>
    <row r="159">
      <c r="A159" s="29"/>
      <c r="B159" s="5"/>
      <c r="C159" s="27"/>
      <c r="D159" s="28"/>
      <c r="E159" s="27"/>
      <c r="F159" s="26"/>
      <c r="G159" s="27"/>
      <c r="H159" s="27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25"/>
    </row>
    <row r="160">
      <c r="A160" s="29"/>
      <c r="B160" s="5"/>
      <c r="C160" s="27"/>
      <c r="D160" s="28"/>
      <c r="E160" s="27"/>
      <c r="F160" s="8"/>
      <c r="G160" s="27"/>
      <c r="H160" s="27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25"/>
    </row>
    <row r="161">
      <c r="A161" s="29"/>
      <c r="B161" s="5"/>
      <c r="C161" s="27"/>
      <c r="D161" s="28"/>
      <c r="E161" s="27"/>
      <c r="F161" s="8"/>
      <c r="G161" s="27"/>
      <c r="H161" s="27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25"/>
    </row>
    <row r="162">
      <c r="A162" s="29"/>
      <c r="B162" s="5"/>
      <c r="C162" s="27"/>
      <c r="D162" s="28"/>
      <c r="E162" s="27"/>
      <c r="F162" s="26"/>
      <c r="G162" s="27"/>
      <c r="H162" s="27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25"/>
    </row>
    <row r="163">
      <c r="A163" s="29"/>
      <c r="B163" s="5"/>
      <c r="C163" s="27"/>
      <c r="D163" s="28"/>
      <c r="E163" s="27"/>
      <c r="F163" s="26"/>
      <c r="G163" s="27"/>
      <c r="H163" s="27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25"/>
    </row>
    <row r="164">
      <c r="A164" s="29"/>
      <c r="B164" s="5"/>
      <c r="C164" s="27"/>
      <c r="D164" s="28"/>
      <c r="E164" s="27"/>
      <c r="F164" s="26"/>
      <c r="G164" s="27"/>
      <c r="H164" s="27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25"/>
    </row>
    <row r="165">
      <c r="A165" s="29"/>
      <c r="B165" s="5"/>
      <c r="C165" s="27"/>
      <c r="D165" s="28"/>
      <c r="E165" s="27"/>
      <c r="F165" s="26"/>
      <c r="G165" s="27"/>
      <c r="H165" s="27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25"/>
    </row>
    <row r="166">
      <c r="A166" s="29"/>
      <c r="B166" s="5"/>
      <c r="C166" s="27"/>
      <c r="D166" s="28"/>
      <c r="E166" s="27"/>
      <c r="F166" s="26"/>
      <c r="G166" s="27"/>
      <c r="H166" s="27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25"/>
    </row>
    <row r="167">
      <c r="A167" s="29"/>
      <c r="B167" s="5"/>
      <c r="C167" s="27"/>
      <c r="D167" s="28"/>
      <c r="E167" s="27"/>
      <c r="F167" s="8"/>
      <c r="G167" s="27"/>
      <c r="H167" s="27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25"/>
    </row>
    <row r="168">
      <c r="A168" s="29"/>
      <c r="B168" s="5"/>
      <c r="C168" s="27"/>
      <c r="D168" s="28"/>
      <c r="E168" s="27"/>
      <c r="F168" s="8"/>
      <c r="G168" s="27"/>
      <c r="H168" s="27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25"/>
    </row>
    <row r="169">
      <c r="A169" s="29"/>
      <c r="B169" s="5"/>
      <c r="C169" s="27"/>
      <c r="D169" s="28"/>
      <c r="E169" s="27"/>
      <c r="F169" s="26"/>
      <c r="G169" s="27"/>
      <c r="H169" s="27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25"/>
    </row>
    <row r="170">
      <c r="A170" s="29"/>
      <c r="B170" s="5"/>
      <c r="C170" s="27"/>
      <c r="D170" s="28"/>
      <c r="E170" s="27"/>
      <c r="F170" s="8"/>
      <c r="G170" s="27"/>
      <c r="H170" s="27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25"/>
    </row>
    <row r="171">
      <c r="A171" s="29"/>
      <c r="B171" s="5"/>
      <c r="C171" s="27"/>
      <c r="D171" s="28"/>
      <c r="E171" s="27"/>
      <c r="F171" s="8"/>
      <c r="G171" s="27"/>
      <c r="H171" s="27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25"/>
    </row>
    <row r="172">
      <c r="A172" s="29"/>
      <c r="B172" s="5"/>
      <c r="C172" s="27"/>
      <c r="D172" s="28"/>
      <c r="E172" s="27"/>
      <c r="F172" s="8"/>
      <c r="G172" s="27"/>
      <c r="H172" s="27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25"/>
    </row>
    <row r="173">
      <c r="A173" s="29"/>
      <c r="B173" s="5"/>
      <c r="C173" s="27"/>
      <c r="D173" s="28"/>
      <c r="E173" s="27"/>
      <c r="F173" s="8"/>
      <c r="G173" s="27"/>
      <c r="H173" s="27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25"/>
    </row>
    <row r="174">
      <c r="A174" s="29"/>
      <c r="B174" s="5"/>
      <c r="C174" s="27"/>
      <c r="D174" s="28"/>
      <c r="E174" s="27"/>
      <c r="F174" s="8"/>
      <c r="G174" s="27"/>
      <c r="H174" s="27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25"/>
    </row>
    <row r="175">
      <c r="A175" s="29"/>
      <c r="B175" s="5"/>
      <c r="C175" s="27"/>
      <c r="D175" s="28"/>
      <c r="E175" s="27"/>
      <c r="F175" s="26"/>
      <c r="G175" s="27"/>
      <c r="H175" s="27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25"/>
    </row>
    <row r="176">
      <c r="A176" s="29"/>
      <c r="B176" s="5"/>
      <c r="C176" s="27"/>
      <c r="D176" s="28"/>
      <c r="E176" s="27"/>
      <c r="F176" s="8"/>
      <c r="G176" s="27"/>
      <c r="H176" s="27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25"/>
    </row>
    <row r="177">
      <c r="A177" s="29"/>
      <c r="B177" s="5"/>
      <c r="C177" s="27"/>
      <c r="D177" s="28"/>
      <c r="E177" s="27"/>
      <c r="F177" s="8"/>
      <c r="G177" s="27"/>
      <c r="H177" s="27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25"/>
    </row>
    <row r="178">
      <c r="A178" s="29"/>
      <c r="B178" s="5"/>
      <c r="C178" s="27"/>
      <c r="D178" s="28"/>
      <c r="E178" s="27"/>
      <c r="F178" s="8"/>
      <c r="G178" s="27"/>
      <c r="H178" s="27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25"/>
    </row>
    <row r="179">
      <c r="A179" s="29"/>
      <c r="B179" s="5"/>
      <c r="C179" s="27"/>
      <c r="D179" s="28"/>
      <c r="E179" s="27"/>
      <c r="F179" s="8"/>
      <c r="G179" s="27"/>
      <c r="H179" s="27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25"/>
    </row>
    <row r="180">
      <c r="A180" s="29"/>
      <c r="B180" s="5"/>
      <c r="C180" s="27"/>
      <c r="D180" s="28"/>
      <c r="E180" s="27"/>
      <c r="F180" s="26"/>
      <c r="G180" s="27"/>
      <c r="H180" s="27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25"/>
    </row>
    <row r="181">
      <c r="A181" s="29"/>
      <c r="B181" s="5"/>
      <c r="C181" s="27"/>
      <c r="D181" s="28"/>
      <c r="E181" s="27"/>
      <c r="F181" s="8"/>
      <c r="G181" s="27"/>
      <c r="H181" s="27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25"/>
    </row>
    <row r="182">
      <c r="A182" s="29"/>
      <c r="B182" s="5"/>
      <c r="C182" s="27"/>
      <c r="D182" s="28"/>
      <c r="E182" s="27"/>
      <c r="F182" s="8"/>
      <c r="G182" s="27"/>
      <c r="H182" s="27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25"/>
    </row>
    <row r="183">
      <c r="A183" s="29"/>
      <c r="B183" s="5"/>
      <c r="C183" s="27"/>
      <c r="D183" s="28"/>
      <c r="E183" s="27"/>
      <c r="F183" s="8"/>
      <c r="G183" s="27"/>
      <c r="H183" s="27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25"/>
    </row>
    <row r="184">
      <c r="A184" s="29"/>
      <c r="B184" s="5"/>
      <c r="C184" s="27"/>
      <c r="D184" s="28"/>
      <c r="E184" s="27"/>
      <c r="F184" s="26"/>
      <c r="G184" s="27"/>
      <c r="H184" s="27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25"/>
    </row>
    <row r="185">
      <c r="A185" s="29"/>
      <c r="B185" s="5"/>
      <c r="C185" s="27"/>
      <c r="D185" s="28"/>
      <c r="E185" s="27"/>
      <c r="F185" s="8"/>
      <c r="G185" s="27"/>
      <c r="H185" s="27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25"/>
    </row>
    <row r="186">
      <c r="A186" s="29"/>
      <c r="B186" s="5"/>
      <c r="C186" s="27"/>
      <c r="D186" s="28"/>
      <c r="E186" s="27"/>
      <c r="F186" s="8"/>
      <c r="G186" s="27"/>
      <c r="H186" s="27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25"/>
    </row>
    <row r="187">
      <c r="A187" s="29"/>
      <c r="B187" s="5"/>
      <c r="C187" s="27"/>
      <c r="D187" s="28"/>
      <c r="E187" s="27"/>
      <c r="F187" s="8"/>
      <c r="G187" s="27"/>
      <c r="H187" s="27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25"/>
    </row>
    <row r="188">
      <c r="A188" s="29"/>
      <c r="B188" s="5"/>
      <c r="C188" s="27"/>
      <c r="D188" s="28"/>
      <c r="E188" s="27"/>
      <c r="F188" s="26"/>
      <c r="G188" s="27"/>
      <c r="H188" s="27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25"/>
    </row>
    <row r="189">
      <c r="A189" s="29"/>
      <c r="B189" s="5"/>
      <c r="C189" s="27"/>
      <c r="D189" s="28"/>
      <c r="E189" s="27"/>
      <c r="F189" s="8"/>
      <c r="G189" s="27"/>
      <c r="H189" s="27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25"/>
    </row>
    <row r="190">
      <c r="A190" s="29"/>
      <c r="B190" s="5"/>
      <c r="C190" s="27"/>
      <c r="D190" s="28"/>
      <c r="E190" s="27"/>
      <c r="F190" s="8"/>
      <c r="G190" s="27"/>
      <c r="H190" s="27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25"/>
    </row>
    <row r="191">
      <c r="A191" s="29"/>
      <c r="B191" s="5"/>
      <c r="C191" s="27"/>
      <c r="D191" s="28"/>
      <c r="E191" s="27"/>
      <c r="F191" s="8"/>
      <c r="G191" s="27"/>
      <c r="H191" s="27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25"/>
    </row>
    <row r="192">
      <c r="A192" s="29"/>
      <c r="B192" s="5"/>
      <c r="C192" s="27"/>
      <c r="D192" s="28"/>
      <c r="E192" s="27"/>
      <c r="F192" s="8"/>
      <c r="G192" s="27"/>
      <c r="H192" s="27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25"/>
    </row>
    <row r="193">
      <c r="A193" s="29"/>
      <c r="B193" s="5"/>
      <c r="C193" s="27"/>
      <c r="D193" s="28"/>
      <c r="E193" s="27"/>
      <c r="F193" s="8"/>
      <c r="G193" s="27"/>
      <c r="H193" s="27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25"/>
    </row>
    <row r="194">
      <c r="A194" s="29"/>
      <c r="B194" s="5"/>
      <c r="C194" s="27"/>
      <c r="D194" s="28"/>
      <c r="E194" s="27"/>
      <c r="F194" s="8"/>
      <c r="G194" s="27"/>
      <c r="H194" s="27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25"/>
    </row>
    <row r="195">
      <c r="A195" s="29"/>
      <c r="B195" s="5"/>
      <c r="C195" s="27"/>
      <c r="D195" s="28"/>
      <c r="E195" s="27"/>
      <c r="F195" s="8"/>
      <c r="G195" s="27"/>
      <c r="H195" s="27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25"/>
    </row>
    <row r="196">
      <c r="A196" s="29"/>
      <c r="B196" s="5"/>
      <c r="C196" s="27"/>
      <c r="D196" s="28"/>
      <c r="E196" s="27"/>
      <c r="F196" s="26"/>
      <c r="G196" s="27"/>
      <c r="H196" s="27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25"/>
    </row>
    <row r="197">
      <c r="A197" s="29"/>
      <c r="B197" s="5"/>
      <c r="C197" s="27"/>
      <c r="D197" s="28"/>
      <c r="E197" s="27"/>
      <c r="F197" s="26"/>
      <c r="G197" s="27"/>
      <c r="H197" s="27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25"/>
    </row>
    <row r="198">
      <c r="A198" s="29"/>
      <c r="B198" s="5"/>
      <c r="C198" s="27"/>
      <c r="D198" s="28"/>
      <c r="E198" s="27"/>
      <c r="F198" s="26"/>
      <c r="G198" s="27"/>
      <c r="H198" s="27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25"/>
    </row>
    <row r="199">
      <c r="A199" s="29"/>
      <c r="B199" s="5"/>
      <c r="C199" s="27"/>
      <c r="D199" s="28"/>
      <c r="E199" s="27"/>
      <c r="F199" s="26"/>
      <c r="G199" s="27"/>
      <c r="H199" s="27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25"/>
    </row>
    <row r="200">
      <c r="A200" s="29"/>
      <c r="B200" s="5"/>
      <c r="C200" s="27"/>
      <c r="D200" s="28"/>
      <c r="E200" s="27"/>
      <c r="F200" s="26"/>
      <c r="G200" s="27"/>
      <c r="H200" s="27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25"/>
    </row>
    <row r="201">
      <c r="A201" s="29"/>
      <c r="B201" s="5"/>
      <c r="C201" s="27"/>
      <c r="D201" s="28"/>
      <c r="E201" s="27"/>
      <c r="F201" s="26"/>
      <c r="G201" s="27"/>
      <c r="H201" s="27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5"/>
    </row>
    <row r="202">
      <c r="A202" s="29"/>
      <c r="B202" s="5"/>
      <c r="C202" s="27"/>
      <c r="D202" s="28"/>
      <c r="E202" s="27"/>
      <c r="F202" s="26"/>
      <c r="G202" s="27"/>
      <c r="H202" s="27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25"/>
    </row>
    <row r="203">
      <c r="A203" s="25"/>
      <c r="B203" s="5"/>
      <c r="C203" s="27"/>
      <c r="D203" s="28"/>
      <c r="E203" s="27"/>
      <c r="F203" s="26"/>
      <c r="G203" s="27"/>
      <c r="H203" s="27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25"/>
    </row>
    <row r="204">
      <c r="A204" s="25"/>
      <c r="B204" s="5"/>
      <c r="C204" s="27"/>
      <c r="D204" s="28"/>
      <c r="E204" s="27"/>
      <c r="F204" s="26"/>
      <c r="G204" s="27"/>
      <c r="H204" s="27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25"/>
    </row>
    <row r="205">
      <c r="A205" s="25"/>
      <c r="B205" s="5"/>
      <c r="C205" s="27"/>
      <c r="D205" s="28"/>
      <c r="E205" s="27"/>
      <c r="F205" s="25"/>
      <c r="G205" s="27"/>
      <c r="H205" s="27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25"/>
    </row>
    <row r="206">
      <c r="A206" s="25"/>
      <c r="B206" s="5"/>
      <c r="C206" s="27"/>
      <c r="D206" s="28"/>
      <c r="E206" s="27"/>
      <c r="F206" s="25"/>
      <c r="G206" s="27"/>
      <c r="H206" s="27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25"/>
    </row>
    <row r="207">
      <c r="A207" s="25"/>
      <c r="B207" s="27"/>
      <c r="C207" s="27"/>
      <c r="D207" s="28"/>
      <c r="E207" s="27"/>
      <c r="F207" s="25"/>
      <c r="G207" s="27"/>
      <c r="H207" s="27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25"/>
    </row>
    <row r="208">
      <c r="A208" s="13"/>
      <c r="B208" s="27"/>
      <c r="C208" s="27"/>
      <c r="D208" s="28"/>
      <c r="E208" s="27"/>
      <c r="F208" s="25"/>
      <c r="G208" s="27"/>
      <c r="H208" s="27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25"/>
    </row>
    <row r="209">
      <c r="A209" s="13"/>
      <c r="B209" s="27"/>
      <c r="C209" s="27"/>
      <c r="D209" s="28"/>
      <c r="E209" s="27"/>
      <c r="F209" s="25"/>
      <c r="G209" s="27"/>
      <c r="H209" s="27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25"/>
    </row>
    <row r="210">
      <c r="A210" s="13"/>
      <c r="B210" s="27"/>
      <c r="C210" s="27"/>
      <c r="D210" s="28"/>
      <c r="E210" s="27"/>
      <c r="F210" s="25"/>
      <c r="G210" s="27"/>
      <c r="H210" s="27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25"/>
    </row>
    <row r="211">
      <c r="A211" s="13"/>
      <c r="B211" s="27"/>
      <c r="C211" s="27"/>
      <c r="D211" s="28"/>
      <c r="E211" s="27"/>
      <c r="F211" s="25"/>
      <c r="G211" s="27"/>
      <c r="H211" s="27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25"/>
    </row>
    <row r="212">
      <c r="A212" s="13"/>
      <c r="B212" s="27"/>
      <c r="C212" s="27"/>
      <c r="D212" s="28"/>
      <c r="E212" s="27"/>
      <c r="F212" s="25"/>
      <c r="G212" s="27"/>
      <c r="H212" s="27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25"/>
    </row>
    <row r="213">
      <c r="A213" s="13"/>
      <c r="B213" s="27"/>
      <c r="C213" s="27"/>
      <c r="D213" s="28"/>
      <c r="E213" s="27"/>
      <c r="F213" s="25"/>
      <c r="G213" s="27"/>
      <c r="H213" s="27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25"/>
    </row>
    <row r="214">
      <c r="A214" s="13"/>
      <c r="B214" s="27"/>
      <c r="C214" s="27"/>
      <c r="D214" s="28"/>
      <c r="E214" s="27"/>
      <c r="F214" s="25"/>
      <c r="G214" s="27"/>
      <c r="H214" s="27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25"/>
    </row>
    <row r="215">
      <c r="A215" s="13"/>
      <c r="B215" s="13"/>
      <c r="C215" s="27"/>
      <c r="D215" s="28"/>
      <c r="E215" s="27"/>
      <c r="F215" s="25"/>
      <c r="G215" s="27"/>
      <c r="H215" s="27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25"/>
    </row>
    <row r="216">
      <c r="A216" s="13"/>
      <c r="B216" s="13"/>
      <c r="C216" s="27"/>
      <c r="D216" s="28"/>
      <c r="E216" s="27"/>
      <c r="F216" s="25"/>
      <c r="G216" s="27"/>
      <c r="H216" s="27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25"/>
    </row>
    <row r="217">
      <c r="A217" s="13"/>
      <c r="B217" s="13"/>
      <c r="C217" s="13"/>
      <c r="D217" s="2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2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2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2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2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2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2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2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2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2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2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2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2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2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2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2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2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2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2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2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2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2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2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2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2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2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2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2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2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2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2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2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2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2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2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2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2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2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2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2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2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2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2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2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2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2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2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2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2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2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2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2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2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2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2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2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2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2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2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2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2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2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2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2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2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2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2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2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2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2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2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2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2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2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2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2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2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2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2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2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2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2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2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2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2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2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2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2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2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2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2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2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2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2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2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2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2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2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2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2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2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2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2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2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2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2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2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2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2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2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2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2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2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2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2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2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2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2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2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2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2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2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2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2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2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2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2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2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2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2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2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2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2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2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2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2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2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2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2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2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2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2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2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2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2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2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2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2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2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2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2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2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2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2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2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2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2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2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2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2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2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2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2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2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2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2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2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2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2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2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2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2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2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2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2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2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2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2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2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2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2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2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2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2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2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2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2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2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2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2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2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2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2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2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2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2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2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2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2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2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2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2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2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2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2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2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2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2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2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2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2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2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2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2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2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2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2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2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2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2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2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2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2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2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2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2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2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2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2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2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2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2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2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2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2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2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2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2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2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2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2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2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2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2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2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2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2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2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2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2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2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2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2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2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2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2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2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2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2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2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2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2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2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2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2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2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2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2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2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2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2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2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2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2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2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2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2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2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2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2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2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2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2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2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2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2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2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2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2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2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2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2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2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2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2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2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2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2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2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2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2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2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2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2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2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2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2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2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2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2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2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2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2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2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2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2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2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2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2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2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2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2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2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2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2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2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2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2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2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2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2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2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2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2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2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2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2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2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2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2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2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2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2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2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2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2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2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2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2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2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2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2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2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2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2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2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2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2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2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2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2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2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2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2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2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2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2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2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2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2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2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2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2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2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2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2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2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2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2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2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2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2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2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2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2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2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2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2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2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2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2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2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2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2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2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2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2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2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2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2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2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2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2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2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2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2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2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2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2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2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2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2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2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2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2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2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2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2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2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2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2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2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2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2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2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2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2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2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2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2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2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2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2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2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2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2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2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2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2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2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2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2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2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2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2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2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2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2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2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2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2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2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2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2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2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2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2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2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2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2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2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2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2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2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2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2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2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2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2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2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2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2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2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2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2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2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2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2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2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2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2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2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2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2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2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2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2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2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2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2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2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2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2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2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2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2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2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2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2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2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2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2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2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2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2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2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2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2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2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2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2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2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2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2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2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2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2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2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2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2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2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2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2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2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2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2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2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2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2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2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2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2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2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2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2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2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2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2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2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2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2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2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2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2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2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2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2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2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2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2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2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2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2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2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2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2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2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2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2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2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2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2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2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2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2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2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2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2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2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2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2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2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2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2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2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2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2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2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2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2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2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2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2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2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2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2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2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2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2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2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2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2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2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2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2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2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2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2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2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2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2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2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2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2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2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2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2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2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2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2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2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2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2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2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2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2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2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2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2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2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2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2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2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2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2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2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2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2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2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2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2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2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2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2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2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2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2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2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2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2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2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2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2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2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2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2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2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2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2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2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2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2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2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2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2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2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2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2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2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2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2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2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2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2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2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2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2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2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2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2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2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2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2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2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2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2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2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2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2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2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2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2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2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2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2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2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2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2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2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2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2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2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2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2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2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2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2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2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2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2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2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2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2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2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2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2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2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2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2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2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2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2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2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2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2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2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2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2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2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2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2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2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2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2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2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2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2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2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2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2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2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2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2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2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2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2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2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2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2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2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2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2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2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2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2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2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2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2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2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2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2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2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2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2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2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2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2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2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2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2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2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2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2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2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2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2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2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2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2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2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2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2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2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2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2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2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2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2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23"/>
      <c r="E995" s="13"/>
      <c r="F995" s="13"/>
      <c r="G995" s="13"/>
      <c r="H995" s="2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23"/>
      <c r="E996" s="13"/>
      <c r="F996" s="13"/>
      <c r="G996" s="13"/>
      <c r="H996" s="2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25"/>
      <c r="C997" s="13"/>
      <c r="D997" s="23"/>
      <c r="E997" s="13"/>
      <c r="F997" s="13"/>
      <c r="G997" s="13"/>
      <c r="H997" s="2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25"/>
      <c r="C998" s="13"/>
      <c r="D998" s="23"/>
      <c r="E998" s="13"/>
      <c r="F998" s="13"/>
      <c r="G998" s="13"/>
      <c r="H998" s="25"/>
      <c r="I998" s="2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30.13"/>
    <col customWidth="1" min="4" max="4" width="30.5"/>
    <col customWidth="1" min="6" max="6" width="20.75"/>
    <col customWidth="1" min="7" max="7" width="24.5"/>
    <col customWidth="1" min="8" max="8" width="17.25"/>
    <col customWidth="1" min="9" max="9" width="27.0"/>
  </cols>
  <sheetData>
    <row r="1">
      <c r="A1" s="21" t="s">
        <v>476</v>
      </c>
      <c r="B1" s="21" t="s">
        <v>398</v>
      </c>
      <c r="C1" s="21" t="s">
        <v>477</v>
      </c>
      <c r="D1" s="21" t="s">
        <v>478</v>
      </c>
      <c r="E1" s="21" t="s">
        <v>479</v>
      </c>
      <c r="F1" s="21" t="s">
        <v>480</v>
      </c>
      <c r="G1" s="21" t="s">
        <v>481</v>
      </c>
      <c r="H1" s="21" t="s">
        <v>482</v>
      </c>
      <c r="I1" s="21" t="s">
        <v>483</v>
      </c>
    </row>
    <row r="2">
      <c r="A2" s="8" t="s">
        <v>484</v>
      </c>
      <c r="B2" s="8" t="s">
        <v>151</v>
      </c>
      <c r="C2" s="8" t="s">
        <v>169</v>
      </c>
      <c r="D2" s="26" t="s">
        <v>485</v>
      </c>
      <c r="E2" s="8" t="s">
        <v>412</v>
      </c>
      <c r="F2" s="8" t="s">
        <v>147</v>
      </c>
      <c r="G2" s="26" t="s">
        <v>486</v>
      </c>
      <c r="H2" s="26" t="s">
        <v>176</v>
      </c>
      <c r="I2" s="26" t="s">
        <v>487</v>
      </c>
    </row>
    <row r="3">
      <c r="A3" s="8"/>
      <c r="B3" s="8" t="s">
        <v>251</v>
      </c>
      <c r="C3" s="8" t="s">
        <v>213</v>
      </c>
      <c r="D3" s="26" t="s">
        <v>488</v>
      </c>
      <c r="E3" s="8" t="s">
        <v>202</v>
      </c>
      <c r="F3" s="30" t="s">
        <v>446</v>
      </c>
      <c r="G3" s="8" t="s">
        <v>122</v>
      </c>
      <c r="H3" s="8" t="s">
        <v>232</v>
      </c>
      <c r="I3" s="8" t="s">
        <v>301</v>
      </c>
    </row>
    <row r="4">
      <c r="A4" s="8"/>
      <c r="B4" s="31" t="s">
        <v>441</v>
      </c>
      <c r="C4" s="8" t="s">
        <v>228</v>
      </c>
      <c r="D4" s="8" t="s">
        <v>327</v>
      </c>
      <c r="E4" s="8" t="s">
        <v>330</v>
      </c>
      <c r="F4" s="26" t="s">
        <v>489</v>
      </c>
      <c r="G4" s="8" t="s">
        <v>490</v>
      </c>
      <c r="H4" s="8" t="s">
        <v>235</v>
      </c>
      <c r="I4" s="30" t="s">
        <v>491</v>
      </c>
    </row>
    <row r="5">
      <c r="A5" s="8"/>
      <c r="B5" s="24" t="s">
        <v>431</v>
      </c>
      <c r="C5" s="8" t="s">
        <v>298</v>
      </c>
      <c r="D5" s="8" t="s">
        <v>357</v>
      </c>
      <c r="E5" s="27"/>
      <c r="F5" s="8" t="s">
        <v>492</v>
      </c>
      <c r="G5" s="8" t="s">
        <v>130</v>
      </c>
      <c r="H5" s="30" t="s">
        <v>457</v>
      </c>
      <c r="I5" s="26" t="s">
        <v>493</v>
      </c>
    </row>
    <row r="6">
      <c r="A6" s="25"/>
      <c r="B6" s="32"/>
      <c r="C6" s="8" t="s">
        <v>304</v>
      </c>
      <c r="D6" s="26" t="s">
        <v>494</v>
      </c>
      <c r="E6" s="27"/>
      <c r="F6" s="8" t="s">
        <v>257</v>
      </c>
      <c r="G6" s="8" t="s">
        <v>134</v>
      </c>
      <c r="H6" s="27"/>
      <c r="I6" s="30" t="s">
        <v>495</v>
      </c>
    </row>
    <row r="7">
      <c r="A7" s="8"/>
      <c r="B7" s="33"/>
      <c r="C7" s="8" t="s">
        <v>322</v>
      </c>
      <c r="D7" s="26" t="s">
        <v>496</v>
      </c>
      <c r="E7" s="27"/>
      <c r="F7" s="8" t="s">
        <v>260</v>
      </c>
      <c r="G7" s="8" t="s">
        <v>137</v>
      </c>
      <c r="H7" s="27"/>
      <c r="I7" s="8" t="s">
        <v>392</v>
      </c>
    </row>
    <row r="8">
      <c r="A8" s="5"/>
      <c r="B8" s="5"/>
      <c r="C8" s="8" t="s">
        <v>347</v>
      </c>
      <c r="D8" s="8" t="s">
        <v>362</v>
      </c>
      <c r="E8" s="25"/>
      <c r="F8" s="26" t="s">
        <v>497</v>
      </c>
      <c r="G8" s="8" t="s">
        <v>140</v>
      </c>
      <c r="H8" s="27"/>
    </row>
    <row r="9">
      <c r="A9" s="5"/>
      <c r="B9" s="5"/>
      <c r="C9" s="8" t="s">
        <v>369</v>
      </c>
      <c r="D9" s="8" t="s">
        <v>375</v>
      </c>
      <c r="E9" s="27"/>
      <c r="F9" s="8" t="s">
        <v>275</v>
      </c>
      <c r="G9" s="8" t="s">
        <v>143</v>
      </c>
      <c r="H9" s="27"/>
      <c r="I9" s="26"/>
    </row>
    <row r="10">
      <c r="A10" s="5"/>
      <c r="B10" s="5"/>
      <c r="C10" s="30" t="s">
        <v>443</v>
      </c>
      <c r="D10" s="26" t="s">
        <v>498</v>
      </c>
      <c r="E10" s="27"/>
      <c r="F10" s="8" t="s">
        <v>295</v>
      </c>
      <c r="G10" s="8" t="s">
        <v>155</v>
      </c>
      <c r="H10" s="27"/>
      <c r="I10" s="4"/>
    </row>
    <row r="11">
      <c r="A11" s="5"/>
      <c r="B11" s="5"/>
      <c r="C11" s="26" t="s">
        <v>499</v>
      </c>
      <c r="D11" s="26" t="s">
        <v>500</v>
      </c>
      <c r="E11" s="27"/>
      <c r="F11" s="26" t="s">
        <v>501</v>
      </c>
      <c r="G11" s="8" t="s">
        <v>159</v>
      </c>
      <c r="H11" s="27"/>
      <c r="I11" s="4"/>
    </row>
    <row r="12">
      <c r="A12" s="5"/>
      <c r="B12" s="5"/>
      <c r="C12" s="8" t="s">
        <v>437</v>
      </c>
      <c r="D12" s="25"/>
      <c r="E12" s="27"/>
      <c r="F12" s="8" t="s">
        <v>433</v>
      </c>
      <c r="G12" s="8" t="s">
        <v>162</v>
      </c>
      <c r="H12" s="27"/>
      <c r="I12" s="34"/>
    </row>
    <row r="13">
      <c r="A13" s="5"/>
      <c r="B13" s="5"/>
      <c r="C13" s="26"/>
      <c r="D13" s="26"/>
      <c r="E13" s="27"/>
      <c r="F13" s="8" t="s">
        <v>435</v>
      </c>
      <c r="G13" s="8" t="s">
        <v>173</v>
      </c>
      <c r="H13" s="27"/>
      <c r="I13" s="35"/>
    </row>
    <row r="14">
      <c r="A14" s="5"/>
      <c r="B14" s="5"/>
      <c r="C14" s="27"/>
      <c r="D14" s="25"/>
      <c r="E14" s="27"/>
      <c r="F14" s="30" t="s">
        <v>449</v>
      </c>
      <c r="G14" s="8" t="s">
        <v>179</v>
      </c>
      <c r="H14" s="27"/>
      <c r="I14" s="35"/>
    </row>
    <row r="15">
      <c r="A15" s="5"/>
      <c r="B15" s="5"/>
      <c r="C15" s="27"/>
      <c r="D15" s="25"/>
      <c r="E15" s="27"/>
      <c r="F15" s="26"/>
      <c r="G15" s="8" t="s">
        <v>191</v>
      </c>
      <c r="H15" s="27"/>
      <c r="I15" s="5"/>
    </row>
    <row r="16">
      <c r="A16" s="5"/>
      <c r="B16" s="5"/>
      <c r="C16" s="27"/>
      <c r="D16" s="25"/>
      <c r="E16" s="27"/>
      <c r="F16" s="27"/>
      <c r="G16" s="8" t="s">
        <v>195</v>
      </c>
      <c r="H16" s="27"/>
      <c r="I16" s="27"/>
    </row>
    <row r="17">
      <c r="A17" s="5"/>
      <c r="B17" s="5"/>
      <c r="C17" s="27"/>
      <c r="D17" s="28"/>
      <c r="E17" s="27"/>
      <c r="F17" s="27"/>
      <c r="G17" s="8" t="s">
        <v>208</v>
      </c>
      <c r="H17" s="27"/>
      <c r="I17" s="27"/>
    </row>
    <row r="18">
      <c r="A18" s="5"/>
      <c r="B18" s="5"/>
      <c r="C18" s="27"/>
      <c r="D18" s="28"/>
      <c r="E18" s="27"/>
      <c r="F18" s="27"/>
      <c r="G18" s="8" t="s">
        <v>217</v>
      </c>
      <c r="H18" s="27"/>
      <c r="I18" s="27"/>
    </row>
    <row r="19">
      <c r="A19" s="5"/>
      <c r="B19" s="5"/>
      <c r="C19" s="27"/>
      <c r="D19" s="28"/>
      <c r="E19" s="27"/>
      <c r="F19" s="27"/>
      <c r="G19" s="8" t="s">
        <v>223</v>
      </c>
      <c r="H19" s="27"/>
      <c r="I19" s="27"/>
    </row>
    <row r="20">
      <c r="A20" s="5"/>
      <c r="B20" s="5"/>
      <c r="C20" s="27"/>
      <c r="D20" s="28"/>
      <c r="E20" s="27"/>
      <c r="F20" s="27"/>
      <c r="G20" s="8" t="s">
        <v>226</v>
      </c>
      <c r="H20" s="27"/>
      <c r="I20" s="27"/>
    </row>
    <row r="21">
      <c r="A21" s="5"/>
      <c r="B21" s="29"/>
      <c r="C21" s="5"/>
      <c r="D21" s="28"/>
      <c r="E21" s="27"/>
      <c r="F21" s="27"/>
      <c r="G21" s="8" t="s">
        <v>247</v>
      </c>
      <c r="H21" s="27"/>
      <c r="I21" s="27"/>
    </row>
    <row r="22">
      <c r="A22" s="29"/>
      <c r="B22" s="29"/>
      <c r="C22" s="5"/>
      <c r="D22" s="28"/>
      <c r="E22" s="27"/>
      <c r="F22" s="27"/>
      <c r="G22" s="8" t="s">
        <v>254</v>
      </c>
      <c r="H22" s="27"/>
      <c r="I22" s="27"/>
    </row>
    <row r="23">
      <c r="A23" s="29"/>
      <c r="B23" s="25"/>
      <c r="C23" s="5"/>
      <c r="D23" s="27"/>
      <c r="E23" s="28"/>
      <c r="F23" s="27"/>
      <c r="G23" s="26" t="s">
        <v>264</v>
      </c>
      <c r="H23" s="27"/>
      <c r="I23" s="27"/>
    </row>
    <row r="24">
      <c r="A24" s="25"/>
      <c r="B24" s="29"/>
      <c r="C24" s="5"/>
      <c r="D24" s="27"/>
      <c r="E24" s="28"/>
      <c r="F24" s="27"/>
      <c r="G24" s="26" t="s">
        <v>502</v>
      </c>
      <c r="H24" s="27"/>
      <c r="I24" s="27"/>
    </row>
    <row r="25">
      <c r="A25" s="29"/>
      <c r="B25" s="29"/>
      <c r="C25" s="5"/>
      <c r="D25" s="27"/>
      <c r="E25" s="28"/>
      <c r="F25" s="27"/>
      <c r="G25" s="8" t="s">
        <v>277</v>
      </c>
      <c r="H25" s="27"/>
      <c r="I25" s="27"/>
    </row>
    <row r="26">
      <c r="A26" s="29"/>
      <c r="B26" s="29"/>
      <c r="C26" s="5"/>
      <c r="D26" s="27"/>
      <c r="E26" s="28"/>
      <c r="F26" s="27"/>
      <c r="G26" s="8" t="s">
        <v>280</v>
      </c>
      <c r="H26" s="27"/>
      <c r="I26" s="27"/>
    </row>
    <row r="27">
      <c r="A27" s="29"/>
      <c r="B27" s="29"/>
      <c r="C27" s="5"/>
      <c r="D27" s="27"/>
      <c r="E27" s="28"/>
      <c r="F27" s="27"/>
      <c r="G27" s="8" t="s">
        <v>283</v>
      </c>
      <c r="H27" s="27"/>
      <c r="I27" s="27"/>
    </row>
    <row r="28">
      <c r="A28" s="29"/>
      <c r="B28" s="29"/>
      <c r="C28" s="5"/>
      <c r="D28" s="27"/>
      <c r="E28" s="28"/>
      <c r="F28" s="27"/>
      <c r="G28" s="8" t="s">
        <v>287</v>
      </c>
      <c r="H28" s="27"/>
      <c r="I28" s="27"/>
    </row>
    <row r="29">
      <c r="A29" s="29"/>
      <c r="B29" s="29"/>
      <c r="C29" s="5"/>
      <c r="D29" s="27"/>
      <c r="E29" s="28"/>
      <c r="F29" s="27"/>
      <c r="G29" s="8" t="s">
        <v>289</v>
      </c>
      <c r="H29" s="27"/>
      <c r="I29" s="27"/>
    </row>
    <row r="30">
      <c r="A30" s="29"/>
      <c r="B30" s="29"/>
      <c r="C30" s="5"/>
      <c r="D30" s="27"/>
      <c r="E30" s="28"/>
      <c r="F30" s="27"/>
      <c r="G30" s="8" t="s">
        <v>292</v>
      </c>
      <c r="H30" s="27"/>
      <c r="I30" s="27"/>
    </row>
    <row r="31">
      <c r="A31" s="29"/>
      <c r="B31" s="25"/>
      <c r="C31" s="5"/>
      <c r="D31" s="27"/>
      <c r="E31" s="28"/>
      <c r="F31" s="27"/>
      <c r="G31" s="30" t="s">
        <v>459</v>
      </c>
      <c r="H31" s="27"/>
      <c r="I31" s="27"/>
    </row>
    <row r="32">
      <c r="A32" s="25"/>
      <c r="B32" s="29"/>
      <c r="C32" s="5"/>
      <c r="D32" s="27"/>
      <c r="E32" s="28"/>
      <c r="F32" s="27"/>
      <c r="G32" s="30" t="s">
        <v>461</v>
      </c>
      <c r="H32" s="27"/>
      <c r="I32" s="27"/>
    </row>
    <row r="33">
      <c r="A33" s="29"/>
      <c r="B33" s="29"/>
      <c r="C33" s="5"/>
      <c r="D33" s="27"/>
      <c r="E33" s="28"/>
      <c r="F33" s="27"/>
      <c r="G33" s="8" t="s">
        <v>310</v>
      </c>
      <c r="H33" s="27"/>
      <c r="I33" s="27"/>
    </row>
    <row r="34">
      <c r="A34" s="29"/>
      <c r="B34" s="29"/>
      <c r="C34" s="5"/>
      <c r="D34" s="27"/>
      <c r="E34" s="28"/>
      <c r="F34" s="27"/>
      <c r="G34" s="8" t="s">
        <v>315</v>
      </c>
      <c r="H34" s="27"/>
      <c r="I34" s="27"/>
    </row>
    <row r="35">
      <c r="A35" s="29"/>
      <c r="B35" s="29"/>
      <c r="C35" s="5"/>
      <c r="D35" s="27"/>
      <c r="E35" s="28"/>
      <c r="F35" s="27"/>
      <c r="G35" s="30" t="s">
        <v>463</v>
      </c>
      <c r="H35" s="27"/>
      <c r="I35" s="27"/>
    </row>
    <row r="36">
      <c r="A36" s="29"/>
      <c r="B36" s="29"/>
      <c r="C36" s="5"/>
      <c r="D36" s="27"/>
      <c r="E36" s="28"/>
      <c r="F36" s="27"/>
      <c r="G36" s="30" t="s">
        <v>466</v>
      </c>
      <c r="H36" s="27"/>
      <c r="I36" s="27"/>
    </row>
    <row r="37">
      <c r="A37" s="29"/>
      <c r="B37" s="29"/>
      <c r="C37" s="5"/>
      <c r="D37" s="27"/>
      <c r="E37" s="28"/>
      <c r="F37" s="27"/>
      <c r="G37" s="8" t="s">
        <v>317</v>
      </c>
      <c r="H37" s="27"/>
      <c r="I37" s="27"/>
    </row>
    <row r="38">
      <c r="A38" s="29"/>
      <c r="B38" s="29"/>
      <c r="C38" s="5"/>
      <c r="D38" s="27"/>
      <c r="E38" s="28"/>
      <c r="F38" s="27"/>
      <c r="G38" s="8" t="s">
        <v>319</v>
      </c>
      <c r="H38" s="27"/>
      <c r="I38" s="27"/>
    </row>
    <row r="39">
      <c r="A39" s="29"/>
      <c r="B39" s="29"/>
      <c r="C39" s="5"/>
      <c r="D39" s="27"/>
      <c r="E39" s="28"/>
      <c r="F39" s="27"/>
      <c r="G39" s="26"/>
      <c r="H39" s="27"/>
      <c r="I39" s="27"/>
    </row>
    <row r="40">
      <c r="A40" s="29"/>
      <c r="B40" s="29"/>
      <c r="C40" s="5"/>
      <c r="D40" s="27"/>
      <c r="E40" s="28"/>
      <c r="F40" s="27"/>
      <c r="G40" s="8" t="s">
        <v>325</v>
      </c>
      <c r="H40" s="27"/>
      <c r="I40" s="27"/>
    </row>
    <row r="41">
      <c r="A41" s="29"/>
      <c r="B41" s="29"/>
      <c r="C41" s="5"/>
      <c r="D41" s="27"/>
      <c r="E41" s="28"/>
      <c r="F41" s="27"/>
      <c r="G41" s="30" t="s">
        <v>468</v>
      </c>
      <c r="H41" s="27"/>
      <c r="I41" s="27"/>
    </row>
    <row r="42">
      <c r="A42" s="29"/>
      <c r="B42" s="29"/>
      <c r="C42" s="5"/>
      <c r="D42" s="27"/>
      <c r="E42" s="28"/>
      <c r="F42" s="27"/>
      <c r="G42" s="8" t="s">
        <v>333</v>
      </c>
      <c r="H42" s="27"/>
      <c r="I42" s="27"/>
    </row>
    <row r="43">
      <c r="A43" s="29"/>
      <c r="B43" s="29"/>
      <c r="C43" s="5"/>
      <c r="D43" s="27"/>
      <c r="E43" s="28"/>
      <c r="F43" s="27"/>
      <c r="G43" s="26" t="s">
        <v>503</v>
      </c>
      <c r="H43" s="27"/>
      <c r="I43" s="27"/>
    </row>
    <row r="44">
      <c r="A44" s="29"/>
      <c r="B44" s="29"/>
      <c r="C44" s="5"/>
      <c r="D44" s="27"/>
      <c r="E44" s="28"/>
      <c r="F44" s="27"/>
      <c r="G44" s="26" t="s">
        <v>504</v>
      </c>
      <c r="H44" s="27"/>
      <c r="I44" s="27"/>
    </row>
    <row r="45">
      <c r="A45" s="29"/>
      <c r="B45" s="29"/>
      <c r="C45" s="5"/>
      <c r="D45" s="27"/>
      <c r="E45" s="28"/>
      <c r="F45" s="27"/>
      <c r="G45" s="8" t="s">
        <v>349</v>
      </c>
      <c r="H45" s="27"/>
      <c r="I45" s="27"/>
    </row>
    <row r="46">
      <c r="A46" s="29"/>
      <c r="B46" s="29"/>
      <c r="C46" s="5"/>
      <c r="D46" s="27"/>
      <c r="E46" s="28"/>
      <c r="F46" s="27"/>
      <c r="G46" s="8" t="s">
        <v>351</v>
      </c>
      <c r="H46" s="27"/>
      <c r="I46" s="27"/>
    </row>
    <row r="47">
      <c r="A47" s="29"/>
      <c r="B47" s="29"/>
      <c r="C47" s="5"/>
      <c r="D47" s="27"/>
      <c r="E47" s="28"/>
      <c r="F47" s="27"/>
      <c r="G47" s="26" t="s">
        <v>505</v>
      </c>
      <c r="H47" s="27"/>
      <c r="I47" s="27"/>
    </row>
    <row r="48">
      <c r="A48" s="29"/>
      <c r="B48" s="29"/>
      <c r="C48" s="5"/>
      <c r="D48" s="27"/>
      <c r="E48" s="28"/>
      <c r="F48" s="27"/>
      <c r="G48" s="26" t="s">
        <v>506</v>
      </c>
      <c r="H48" s="27"/>
      <c r="I48" s="27"/>
    </row>
    <row r="49">
      <c r="A49" s="29"/>
      <c r="B49" s="29"/>
      <c r="C49" s="5"/>
      <c r="D49" s="27"/>
      <c r="E49" s="28"/>
      <c r="F49" s="27"/>
      <c r="G49" s="26" t="s">
        <v>507</v>
      </c>
      <c r="H49" s="27"/>
      <c r="I49" s="27"/>
    </row>
    <row r="50">
      <c r="A50" s="29"/>
      <c r="B50" s="29"/>
      <c r="C50" s="5"/>
      <c r="D50" s="27"/>
      <c r="E50" s="28"/>
      <c r="F50" s="27"/>
      <c r="G50" s="30" t="s">
        <v>470</v>
      </c>
      <c r="H50" s="27"/>
      <c r="I50" s="27"/>
    </row>
    <row r="51">
      <c r="A51" s="29"/>
      <c r="B51" s="29"/>
      <c r="C51" s="5"/>
      <c r="D51" s="27"/>
      <c r="E51" s="28"/>
      <c r="F51" s="27"/>
      <c r="G51" s="30" t="s">
        <v>472</v>
      </c>
      <c r="H51" s="27"/>
      <c r="I51" s="27"/>
    </row>
    <row r="52">
      <c r="A52" s="29"/>
      <c r="B52" s="29"/>
      <c r="C52" s="5"/>
      <c r="D52" s="27"/>
      <c r="E52" s="28"/>
      <c r="F52" s="27"/>
      <c r="G52" s="8" t="s">
        <v>365</v>
      </c>
      <c r="H52" s="27"/>
      <c r="I52" s="27"/>
    </row>
    <row r="53">
      <c r="A53" s="29"/>
      <c r="B53" s="29"/>
      <c r="C53" s="5"/>
      <c r="D53" s="27"/>
      <c r="E53" s="28"/>
      <c r="F53" s="27"/>
      <c r="G53" s="31" t="s">
        <v>373</v>
      </c>
      <c r="H53" s="27"/>
      <c r="I53" s="27"/>
    </row>
    <row r="54">
      <c r="A54" s="29"/>
      <c r="B54" s="29"/>
      <c r="C54" s="5"/>
      <c r="D54" s="27"/>
      <c r="E54" s="28"/>
      <c r="F54" s="27"/>
      <c r="G54" s="26" t="s">
        <v>508</v>
      </c>
      <c r="H54" s="27"/>
      <c r="I54" s="27"/>
    </row>
    <row r="55">
      <c r="A55" s="29"/>
      <c r="B55" s="29"/>
      <c r="C55" s="5"/>
      <c r="D55" s="27"/>
      <c r="E55" s="28"/>
      <c r="F55" s="27"/>
      <c r="G55" s="8" t="s">
        <v>383</v>
      </c>
      <c r="H55" s="27"/>
      <c r="I55" s="27"/>
    </row>
    <row r="56">
      <c r="A56" s="29"/>
      <c r="B56" s="29"/>
      <c r="C56" s="5"/>
      <c r="D56" s="27"/>
      <c r="E56" s="28"/>
      <c r="F56" s="27"/>
      <c r="G56" s="8" t="s">
        <v>387</v>
      </c>
      <c r="H56" s="27"/>
      <c r="I56" s="27"/>
    </row>
    <row r="57">
      <c r="A57" s="29"/>
      <c r="B57" s="29"/>
      <c r="C57" s="5"/>
      <c r="D57" s="27"/>
      <c r="E57" s="28"/>
      <c r="F57" s="27"/>
      <c r="G57" s="8" t="s">
        <v>390</v>
      </c>
      <c r="H57" s="27"/>
      <c r="I57" s="27"/>
    </row>
    <row r="58">
      <c r="A58" s="29"/>
      <c r="B58" s="29"/>
      <c r="C58" s="5"/>
      <c r="D58" s="27"/>
      <c r="E58" s="28"/>
      <c r="F58" s="27"/>
      <c r="G58" s="8" t="s">
        <v>394</v>
      </c>
      <c r="H58" s="27"/>
      <c r="I58" s="27"/>
    </row>
    <row r="59">
      <c r="A59" s="29"/>
      <c r="B59" s="29"/>
      <c r="C59" s="5"/>
      <c r="D59" s="27"/>
      <c r="E59" s="28"/>
      <c r="F59" s="27"/>
      <c r="G59" s="8" t="s">
        <v>396</v>
      </c>
      <c r="H59" s="27"/>
      <c r="I59" s="27"/>
    </row>
    <row r="60">
      <c r="A60" s="29"/>
      <c r="B60" s="29"/>
      <c r="C60" s="5"/>
      <c r="D60" s="27"/>
      <c r="E60" s="28"/>
      <c r="F60" s="27"/>
      <c r="G60" s="30"/>
      <c r="H60" s="27"/>
      <c r="I60" s="27"/>
    </row>
    <row r="61">
      <c r="A61" s="29"/>
      <c r="B61" s="29"/>
      <c r="C61" s="5"/>
      <c r="D61" s="27"/>
      <c r="E61" s="28"/>
      <c r="F61" s="27"/>
      <c r="G61" s="8" t="s">
        <v>400</v>
      </c>
      <c r="H61" s="27"/>
      <c r="I61" s="27"/>
    </row>
    <row r="62">
      <c r="A62" s="29"/>
      <c r="B62" s="29"/>
      <c r="C62" s="5"/>
      <c r="D62" s="27"/>
      <c r="E62" s="28"/>
      <c r="F62" s="27"/>
      <c r="G62" s="8" t="s">
        <v>403</v>
      </c>
      <c r="H62" s="27"/>
      <c r="I62" s="27"/>
    </row>
    <row r="63">
      <c r="A63" s="29"/>
      <c r="B63" s="29"/>
      <c r="C63" s="5"/>
      <c r="D63" s="27"/>
      <c r="E63" s="28"/>
      <c r="F63" s="27"/>
      <c r="G63" s="8" t="s">
        <v>406</v>
      </c>
      <c r="H63" s="27"/>
      <c r="I63" s="27"/>
    </row>
    <row r="64">
      <c r="A64" s="29"/>
      <c r="B64" s="29"/>
      <c r="C64" s="5"/>
      <c r="D64" s="27"/>
      <c r="E64" s="28"/>
      <c r="F64" s="27"/>
      <c r="G64" s="8" t="s">
        <v>409</v>
      </c>
      <c r="H64" s="27"/>
      <c r="I64" s="27"/>
    </row>
    <row r="65">
      <c r="A65" s="29"/>
      <c r="B65" s="29"/>
      <c r="C65" s="5"/>
      <c r="D65" s="27"/>
      <c r="E65" s="28"/>
      <c r="F65" s="27"/>
      <c r="G65" s="8" t="s">
        <v>418</v>
      </c>
      <c r="H65" s="27"/>
      <c r="I65" s="27"/>
    </row>
    <row r="66">
      <c r="A66" s="29"/>
      <c r="B66" s="29"/>
      <c r="C66" s="5"/>
      <c r="D66" s="27"/>
      <c r="E66" s="28"/>
      <c r="F66" s="27"/>
      <c r="G66" s="8" t="s">
        <v>424</v>
      </c>
      <c r="H66" s="27"/>
      <c r="I66" s="27"/>
    </row>
    <row r="67">
      <c r="A67" s="29"/>
      <c r="B67" s="29"/>
      <c r="C67" s="5"/>
      <c r="D67" s="27"/>
      <c r="E67" s="28"/>
      <c r="F67" s="27"/>
      <c r="G67" s="8" t="s">
        <v>426</v>
      </c>
      <c r="H67" s="27"/>
      <c r="I67" s="27"/>
    </row>
    <row r="68">
      <c r="A68" s="29"/>
      <c r="B68" s="29"/>
      <c r="C68" s="5"/>
      <c r="D68" s="27"/>
      <c r="E68" s="28"/>
      <c r="F68" s="27"/>
      <c r="G68" s="26" t="s">
        <v>509</v>
      </c>
      <c r="H68" s="27"/>
      <c r="I68" s="27"/>
    </row>
    <row r="69">
      <c r="A69" s="29"/>
      <c r="B69" s="29"/>
      <c r="C69" s="5"/>
      <c r="D69" s="27"/>
      <c r="E69" s="28"/>
      <c r="F69" s="27"/>
      <c r="G69" s="8" t="s">
        <v>438</v>
      </c>
      <c r="H69" s="27"/>
      <c r="I69" s="27"/>
    </row>
    <row r="70">
      <c r="A70" s="29"/>
      <c r="B70" s="29"/>
      <c r="C70" s="5"/>
      <c r="D70" s="27"/>
      <c r="E70" s="28"/>
      <c r="F70" s="27"/>
      <c r="G70" s="36" t="s">
        <v>205</v>
      </c>
      <c r="H70" s="27"/>
    </row>
    <row r="71">
      <c r="A71" s="29"/>
      <c r="B71" s="29"/>
      <c r="C71" s="5"/>
      <c r="D71" s="27"/>
      <c r="E71" s="28"/>
      <c r="F71" s="27"/>
      <c r="G71" s="37"/>
      <c r="H71" s="27"/>
    </row>
    <row r="72">
      <c r="A72" s="29"/>
      <c r="B72" s="29"/>
      <c r="C72" s="5"/>
      <c r="D72" s="27"/>
      <c r="E72" s="28"/>
      <c r="F72" s="27"/>
      <c r="G72" s="38" t="s">
        <v>510</v>
      </c>
      <c r="H72" s="27"/>
    </row>
    <row r="73">
      <c r="A73" s="29"/>
      <c r="D73" s="27"/>
      <c r="E73" s="28"/>
      <c r="F73" s="27"/>
      <c r="G73" s="39" t="s">
        <v>338</v>
      </c>
      <c r="H73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40" t="s">
        <v>511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>
      <c r="A2" s="42" t="s">
        <v>512</v>
      </c>
      <c r="B2" s="4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>
      <c r="A3" s="42" t="s">
        <v>513</v>
      </c>
      <c r="B3" s="43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>
      <c r="A4" s="42" t="s">
        <v>514</v>
      </c>
      <c r="B4" s="43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>
      <c r="A5" s="42" t="s">
        <v>515</v>
      </c>
      <c r="B5" s="43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>
      <c r="A6" s="42" t="s">
        <v>516</v>
      </c>
      <c r="B6" s="43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>
      <c r="A7" s="42" t="s">
        <v>517</v>
      </c>
      <c r="B7" s="9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>
      <c r="A8" s="42" t="s">
        <v>518</v>
      </c>
      <c r="B8" s="9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>
      <c r="A9" s="42" t="s">
        <v>519</v>
      </c>
      <c r="B9" s="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>
      <c r="A10" s="42" t="s">
        <v>520</v>
      </c>
      <c r="B10" s="9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>
      <c r="A11" s="42" t="s">
        <v>521</v>
      </c>
      <c r="B11" s="9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>
      <c r="A12" s="42" t="s">
        <v>522</v>
      </c>
      <c r="B12" s="43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>
      <c r="A13" s="42" t="s">
        <v>523</v>
      </c>
      <c r="B13" s="43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>
      <c r="A14" s="42" t="s">
        <v>524</v>
      </c>
      <c r="B14" s="43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>
      <c r="A15" s="42" t="s">
        <v>525</v>
      </c>
      <c r="B15" s="43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>
      <c r="A16" s="42" t="s">
        <v>526</v>
      </c>
      <c r="B16" s="43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>
      <c r="A17" s="42" t="s">
        <v>527</v>
      </c>
      <c r="B17" s="9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>
      <c r="A18" s="42" t="s">
        <v>528</v>
      </c>
      <c r="B18" s="9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>
      <c r="A19" s="42" t="s">
        <v>529</v>
      </c>
      <c r="B19" s="9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>
      <c r="A20" s="42" t="s">
        <v>530</v>
      </c>
      <c r="B20" s="9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>
      <c r="A21" s="44"/>
      <c r="B21" s="43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>
      <c r="A22" s="40" t="s">
        <v>531</v>
      </c>
      <c r="B22" s="43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>
      <c r="A23" s="42" t="s">
        <v>532</v>
      </c>
      <c r="B23" s="43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>
      <c r="A24" s="42" t="s">
        <v>533</v>
      </c>
      <c r="B24" s="43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>
      <c r="A25" s="42" t="s">
        <v>534</v>
      </c>
      <c r="B25" s="9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>
      <c r="A26" s="42" t="s">
        <v>535</v>
      </c>
      <c r="B26" s="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>
      <c r="A27" s="42" t="s">
        <v>536</v>
      </c>
      <c r="B27" s="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>
      <c r="A28" s="42" t="s">
        <v>537</v>
      </c>
      <c r="B28" s="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>
      <c r="A29" s="42" t="s">
        <v>538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>
      <c r="A30" s="42" t="s">
        <v>539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>
      <c r="A31" s="42" t="s">
        <v>540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>
      <c r="A32" s="44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>
      <c r="A33" s="40" t="s">
        <v>541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>
      <c r="A34" s="42" t="s">
        <v>542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  <row r="35">
      <c r="A35" s="42" t="s">
        <v>543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</row>
    <row r="36">
      <c r="A36" s="42" t="s">
        <v>544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</row>
    <row r="37">
      <c r="A37" s="42" t="s">
        <v>545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>
      <c r="A38" s="42" t="s">
        <v>546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>
      <c r="A39" s="42" t="s">
        <v>547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</row>
    <row r="40">
      <c r="A40" s="42" t="s">
        <v>548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</row>
    <row r="41">
      <c r="A41" s="42" t="s">
        <v>549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>
      <c r="A42" s="42" t="s">
        <v>550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</row>
    <row r="43">
      <c r="A43" s="42" t="s">
        <v>551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</row>
    <row r="44">
      <c r="A44" s="42" t="s">
        <v>552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>
      <c r="A45" s="42" t="s">
        <v>553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>
      <c r="A46" s="42" t="s">
        <v>554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>
      <c r="A47" s="42" t="s">
        <v>555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>
      <c r="A48" s="42" t="s">
        <v>556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>
      <c r="A49" s="42" t="s">
        <v>557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>
      <c r="A50" s="42" t="s">
        <v>558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>
      <c r="A51" s="42" t="s">
        <v>559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</row>
    <row r="52">
      <c r="A52" s="42" t="s">
        <v>560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>
      <c r="A53" s="42" t="s">
        <v>561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4">
      <c r="A54" s="42" t="s">
        <v>562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</row>
    <row r="55">
      <c r="A55" s="42" t="s">
        <v>563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</row>
    <row r="56">
      <c r="A56" s="44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57">
      <c r="A57" s="40" t="s">
        <v>564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2" t="s">
        <v>565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</row>
    <row r="59">
      <c r="A59" s="42" t="s">
        <v>566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</row>
    <row r="60">
      <c r="A60" s="42" t="s">
        <v>567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>
      <c r="A61" s="42" t="s">
        <v>568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>
      <c r="A62" s="42" t="s">
        <v>569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>
      <c r="A63" s="42" t="s">
        <v>570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>
      <c r="A64" s="42" t="s">
        <v>571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>
      <c r="A65" s="42" t="s">
        <v>572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>
      <c r="A66" s="42" t="s">
        <v>573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>
      <c r="A67" s="42" t="s">
        <v>574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>
      <c r="A68" s="42" t="s">
        <v>575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</row>
    <row r="69">
      <c r="A69" s="42" t="s">
        <v>576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</row>
    <row r="70">
      <c r="A70" s="42" t="s">
        <v>577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</row>
    <row r="71">
      <c r="A71" s="42" t="s">
        <v>578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</row>
    <row r="72">
      <c r="A72" s="42" t="s">
        <v>579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</row>
    <row r="73">
      <c r="A73" s="42" t="s">
        <v>580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</row>
    <row r="74">
      <c r="A74" s="42" t="s">
        <v>581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</row>
    <row r="75">
      <c r="A75" s="42" t="s">
        <v>582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</row>
    <row r="76">
      <c r="A76" s="42" t="s">
        <v>583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</row>
    <row r="77">
      <c r="A77" s="42" t="s">
        <v>584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</row>
    <row r="78">
      <c r="A78" s="42" t="s">
        <v>585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</row>
    <row r="79">
      <c r="A79" s="42" t="s">
        <v>586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</row>
    <row r="80">
      <c r="A80" s="44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</row>
    <row r="81">
      <c r="A81" s="40" t="s">
        <v>587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2" t="s">
        <v>588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</row>
    <row r="83">
      <c r="A83" s="42" t="s">
        <v>589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>
      <c r="A84" s="42" t="s">
        <v>590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>
      <c r="A85" s="42" t="s">
        <v>591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>
      <c r="A86" s="42" t="s">
        <v>592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>
      <c r="A87" s="42" t="s">
        <v>593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>
      <c r="A88" s="42" t="s">
        <v>594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>
      <c r="A89" s="42" t="s">
        <v>595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>
      <c r="A90" s="42" t="s">
        <v>596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>
      <c r="A91" s="42" t="s">
        <v>597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>
      <c r="A92" s="42" t="s">
        <v>598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>
      <c r="A93" s="44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>
      <c r="A94" s="40" t="s">
        <v>599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2" t="s">
        <v>600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>
      <c r="A96" s="42" t="s">
        <v>601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>
      <c r="A97" s="42" t="s">
        <v>602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>
      <c r="A98" s="42" t="s">
        <v>603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>
      <c r="A99" s="42" t="s">
        <v>604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>
      <c r="A100" s="44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>
      <c r="A101" s="40" t="s">
        <v>605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2" t="s">
        <v>606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>
      <c r="A103" s="42" t="s">
        <v>607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>
      <c r="A104" s="42" t="s">
        <v>608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>
      <c r="A105" s="42" t="s">
        <v>603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>
      <c r="A106" s="44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>
      <c r="A107" s="40" t="s">
        <v>609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2" t="s">
        <v>610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>
      <c r="A109" s="42" t="s">
        <v>611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>
      <c r="A110" s="42" t="s">
        <v>612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>
      <c r="A111" s="42" t="s">
        <v>613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>
      <c r="A112" s="42" t="s">
        <v>614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>
      <c r="A113" s="42" t="s">
        <v>615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>
      <c r="A114" s="42" t="s">
        <v>616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>
      <c r="A115" s="42" t="s">
        <v>617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>
      <c r="A116" s="44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>
      <c r="A117" s="40" t="s">
        <v>618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2" t="s">
        <v>619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>
      <c r="A119" s="42" t="s">
        <v>607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>
      <c r="A120" s="44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>
      <c r="A121" s="42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>
      <c r="A122" s="44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>
      <c r="A123" s="44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>
      <c r="A124" s="44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>
      <c r="A125" s="44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>
      <c r="A126" s="44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>
      <c r="A127" s="44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>
      <c r="A128" s="44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>
      <c r="A129" s="44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>
      <c r="A130" s="44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>
      <c r="A131" s="44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>
      <c r="A132" s="44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>
      <c r="A133" s="44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>
      <c r="A134" s="44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>
      <c r="A135" s="44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>
      <c r="A136" s="44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>
      <c r="A137" s="44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>
      <c r="A138" s="44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>
      <c r="A139" s="44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>
      <c r="A140" s="44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>
      <c r="A141" s="44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>
      <c r="A142" s="44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>
      <c r="A143" s="44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>
      <c r="A144" s="44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>
      <c r="A145" s="44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>
      <c r="A146" s="44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>
      <c r="A147" s="44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>
      <c r="A148" s="44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>
      <c r="A149" s="44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>
      <c r="A150" s="44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>
      <c r="A151" s="44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>
      <c r="A152" s="44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>
      <c r="A153" s="44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>
      <c r="A154" s="44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>
      <c r="A155" s="44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>
      <c r="A156" s="44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>
      <c r="A157" s="44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>
      <c r="A158" s="44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>
      <c r="A159" s="44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  <row r="160">
      <c r="A160" s="44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</row>
    <row r="161">
      <c r="A161" s="44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</row>
    <row r="162">
      <c r="A162" s="44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</row>
    <row r="163">
      <c r="A163" s="44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</row>
    <row r="164">
      <c r="A164" s="44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</row>
    <row r="165">
      <c r="A165" s="44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</row>
    <row r="166">
      <c r="A166" s="44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</row>
    <row r="167">
      <c r="A167" s="44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</row>
    <row r="168">
      <c r="A168" s="44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</row>
    <row r="169">
      <c r="A169" s="44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</row>
    <row r="170">
      <c r="A170" s="44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</row>
    <row r="171">
      <c r="A171" s="44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</row>
    <row r="172">
      <c r="A172" s="44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</row>
    <row r="173">
      <c r="A173" s="44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</row>
    <row r="174">
      <c r="A174" s="44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</row>
    <row r="175">
      <c r="A175" s="44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</row>
    <row r="176">
      <c r="A176" s="44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</row>
    <row r="177">
      <c r="A177" s="44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</row>
    <row r="178">
      <c r="A178" s="44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</row>
    <row r="179">
      <c r="A179" s="44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</row>
    <row r="180">
      <c r="A180" s="44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</row>
    <row r="181">
      <c r="A181" s="44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</row>
    <row r="182">
      <c r="A182" s="44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</row>
    <row r="183">
      <c r="A183" s="4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</row>
    <row r="184">
      <c r="A184" s="44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</row>
    <row r="185">
      <c r="A185" s="44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</row>
    <row r="186">
      <c r="A186" s="44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</row>
    <row r="187">
      <c r="A187" s="44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</row>
    <row r="188">
      <c r="A188" s="44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</row>
    <row r="189">
      <c r="A189" s="44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</row>
    <row r="190">
      <c r="A190" s="44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</row>
    <row r="191">
      <c r="A191" s="44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</row>
    <row r="192">
      <c r="A192" s="44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</row>
    <row r="193">
      <c r="A193" s="44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</row>
    <row r="194">
      <c r="A194" s="44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</row>
    <row r="195">
      <c r="A195" s="44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</row>
    <row r="196">
      <c r="A196" s="44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</row>
    <row r="197">
      <c r="A197" s="44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</row>
    <row r="198">
      <c r="A198" s="44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</row>
    <row r="199">
      <c r="A199" s="44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</row>
    <row r="200">
      <c r="A200" s="44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</row>
    <row r="201">
      <c r="A201" s="44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</row>
    <row r="202">
      <c r="A202" s="44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</row>
    <row r="203">
      <c r="A203" s="44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</row>
    <row r="204">
      <c r="A204" s="44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</row>
    <row r="205">
      <c r="A205" s="44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</row>
    <row r="206">
      <c r="A206" s="44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</row>
    <row r="207">
      <c r="A207" s="44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</row>
    <row r="208">
      <c r="A208" s="44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</row>
    <row r="209">
      <c r="A209" s="44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</row>
    <row r="210">
      <c r="A210" s="44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</row>
    <row r="211">
      <c r="A211" s="44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</row>
    <row r="212">
      <c r="A212" s="44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</row>
    <row r="213">
      <c r="A213" s="44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</row>
    <row r="214">
      <c r="A214" s="44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</row>
    <row r="215">
      <c r="A215" s="44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</row>
    <row r="216">
      <c r="A216" s="44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</row>
    <row r="217">
      <c r="A217" s="44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</row>
    <row r="218">
      <c r="A218" s="44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</row>
    <row r="219">
      <c r="A219" s="44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</row>
    <row r="220">
      <c r="A220" s="44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</row>
    <row r="221">
      <c r="A221" s="44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</row>
    <row r="222">
      <c r="A222" s="44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</row>
    <row r="223">
      <c r="A223" s="44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</row>
    <row r="224">
      <c r="A224" s="44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</row>
    <row r="225">
      <c r="A225" s="44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</row>
    <row r="226">
      <c r="A226" s="44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</row>
    <row r="227">
      <c r="A227" s="44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</row>
    <row r="228">
      <c r="A228" s="44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</row>
    <row r="229">
      <c r="A229" s="44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</row>
    <row r="230">
      <c r="A230" s="44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</row>
    <row r="231">
      <c r="A231" s="44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</row>
    <row r="232">
      <c r="A232" s="44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</row>
    <row r="233">
      <c r="A233" s="44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</row>
    <row r="234">
      <c r="A234" s="44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</row>
    <row r="235">
      <c r="A235" s="44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</row>
    <row r="236">
      <c r="A236" s="44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</row>
    <row r="237">
      <c r="A237" s="44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</row>
    <row r="238">
      <c r="A238" s="44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</row>
    <row r="239">
      <c r="A239" s="44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</row>
    <row r="240">
      <c r="A240" s="44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</row>
    <row r="241">
      <c r="A241" s="44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</row>
    <row r="242">
      <c r="A242" s="44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</row>
    <row r="243">
      <c r="A243" s="44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</row>
    <row r="244">
      <c r="A244" s="44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</row>
    <row r="245">
      <c r="A245" s="44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</row>
    <row r="246">
      <c r="A246" s="44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</row>
    <row r="247">
      <c r="A247" s="44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</row>
    <row r="248">
      <c r="A248" s="44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</row>
    <row r="249">
      <c r="A249" s="44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</row>
    <row r="250">
      <c r="A250" s="44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</row>
    <row r="251">
      <c r="A251" s="44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</row>
    <row r="252">
      <c r="A252" s="44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</row>
    <row r="253">
      <c r="A253" s="44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</row>
    <row r="254">
      <c r="A254" s="44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</row>
    <row r="255">
      <c r="A255" s="44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</row>
    <row r="256">
      <c r="A256" s="44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</row>
    <row r="257">
      <c r="A257" s="44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</row>
    <row r="258">
      <c r="A258" s="44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>
      <c r="A259" s="44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</row>
    <row r="260">
      <c r="A260" s="44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</row>
    <row r="261">
      <c r="A261" s="44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</row>
    <row r="262">
      <c r="A262" s="44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</row>
    <row r="263">
      <c r="A263" s="44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</row>
    <row r="264">
      <c r="A264" s="44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</row>
    <row r="265">
      <c r="A265" s="44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</row>
    <row r="266">
      <c r="A266" s="44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</row>
    <row r="267">
      <c r="A267" s="44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</row>
    <row r="268">
      <c r="A268" s="44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</row>
    <row r="269">
      <c r="A269" s="44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</row>
    <row r="270">
      <c r="A270" s="44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</row>
    <row r="271">
      <c r="A271" s="44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</row>
    <row r="272">
      <c r="A272" s="44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</row>
    <row r="273">
      <c r="A273" s="44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</row>
    <row r="274">
      <c r="A274" s="44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</row>
    <row r="275">
      <c r="A275" s="44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</row>
    <row r="276">
      <c r="A276" s="44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</row>
    <row r="277">
      <c r="A277" s="44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</row>
    <row r="278">
      <c r="A278" s="44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</row>
    <row r="279">
      <c r="A279" s="44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</row>
    <row r="280">
      <c r="A280" s="44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</row>
    <row r="281">
      <c r="A281" s="44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</row>
    <row r="282">
      <c r="A282" s="44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r="283">
      <c r="A283" s="44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</row>
    <row r="284">
      <c r="A284" s="44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</row>
    <row r="285">
      <c r="A285" s="44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</row>
    <row r="286">
      <c r="A286" s="44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</row>
    <row r="287">
      <c r="A287" s="44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</row>
    <row r="288">
      <c r="A288" s="44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</row>
    <row r="289">
      <c r="A289" s="44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</row>
    <row r="290">
      <c r="A290" s="44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</row>
    <row r="291">
      <c r="A291" s="44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</row>
    <row r="292">
      <c r="A292" s="44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</row>
    <row r="293">
      <c r="A293" s="44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</row>
    <row r="294">
      <c r="A294" s="44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</row>
    <row r="295">
      <c r="A295" s="44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</row>
    <row r="296">
      <c r="A296" s="44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</row>
    <row r="297">
      <c r="A297" s="44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</row>
    <row r="298">
      <c r="A298" s="44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</row>
    <row r="299">
      <c r="A299" s="44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</row>
    <row r="300">
      <c r="A300" s="44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</row>
    <row r="301">
      <c r="A301" s="44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</row>
    <row r="302">
      <c r="A302" s="44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>
      <c r="A303" s="44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>
      <c r="A304" s="44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>
      <c r="A305" s="44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</row>
    <row r="306">
      <c r="A306" s="44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</row>
    <row r="307">
      <c r="A307" s="44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</row>
    <row r="308">
      <c r="A308" s="44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</row>
    <row r="309">
      <c r="A309" s="44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</row>
    <row r="310">
      <c r="A310" s="44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</row>
    <row r="311">
      <c r="A311" s="44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</row>
    <row r="312">
      <c r="A312" s="44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</row>
    <row r="313">
      <c r="A313" s="44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</row>
    <row r="314">
      <c r="A314" s="44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</row>
    <row r="315">
      <c r="A315" s="44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</row>
    <row r="316">
      <c r="A316" s="44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</row>
    <row r="317">
      <c r="A317" s="44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</row>
    <row r="318">
      <c r="A318" s="44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</row>
    <row r="319">
      <c r="A319" s="44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</row>
    <row r="320">
      <c r="A320" s="44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</row>
    <row r="321">
      <c r="A321" s="44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</row>
    <row r="322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</row>
    <row r="323">
      <c r="A323" s="44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</row>
    <row r="324">
      <c r="A324" s="44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</row>
    <row r="325">
      <c r="A325" s="44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</row>
    <row r="326">
      <c r="A326" s="44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</row>
    <row r="327">
      <c r="A327" s="44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</row>
    <row r="328">
      <c r="A328" s="44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</row>
    <row r="329">
      <c r="A329" s="44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</row>
    <row r="330">
      <c r="A330" s="44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</row>
    <row r="331">
      <c r="A331" s="44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</row>
    <row r="332">
      <c r="A332" s="44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</row>
    <row r="333">
      <c r="A333" s="44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</row>
    <row r="334">
      <c r="A334" s="44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</row>
    <row r="335">
      <c r="A335" s="44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</row>
    <row r="336">
      <c r="A336" s="44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</row>
    <row r="337">
      <c r="A337" s="44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</row>
    <row r="338">
      <c r="A338" s="44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</row>
    <row r="339">
      <c r="A339" s="44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</row>
    <row r="340">
      <c r="A340" s="44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</row>
    <row r="341">
      <c r="A341" s="44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</row>
    <row r="342">
      <c r="A342" s="44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</row>
    <row r="343">
      <c r="A343" s="44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</row>
    <row r="344">
      <c r="A344" s="44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</row>
    <row r="345">
      <c r="A345" s="44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</row>
    <row r="346">
      <c r="A346" s="44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</row>
    <row r="347">
      <c r="A347" s="44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</row>
    <row r="348">
      <c r="A348" s="44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</row>
    <row r="349">
      <c r="A349" s="44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</row>
    <row r="350">
      <c r="A350" s="44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</row>
    <row r="351">
      <c r="A351" s="44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</row>
    <row r="352">
      <c r="A352" s="44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</row>
    <row r="353">
      <c r="A353" s="44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</row>
    <row r="354">
      <c r="A354" s="44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</row>
    <row r="355">
      <c r="A355" s="44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</row>
    <row r="356">
      <c r="A356" s="44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</row>
    <row r="357">
      <c r="A357" s="44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</row>
    <row r="358">
      <c r="A358" s="44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</row>
    <row r="359">
      <c r="A359" s="44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</row>
    <row r="360">
      <c r="A360" s="44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</row>
    <row r="361">
      <c r="A361" s="44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</row>
    <row r="362">
      <c r="A362" s="44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</row>
    <row r="363">
      <c r="A363" s="44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</row>
    <row r="364">
      <c r="A364" s="44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</row>
    <row r="365">
      <c r="A365" s="44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</row>
    <row r="366">
      <c r="A366" s="44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</row>
    <row r="367">
      <c r="A367" s="44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</row>
    <row r="368">
      <c r="A368" s="44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</row>
    <row r="369">
      <c r="A369" s="44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</row>
    <row r="370">
      <c r="A370" s="44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</row>
    <row r="371">
      <c r="A371" s="44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</row>
    <row r="372">
      <c r="A372" s="44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</row>
    <row r="373">
      <c r="A373" s="44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</row>
    <row r="374">
      <c r="A374" s="44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</row>
    <row r="375">
      <c r="A375" s="44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</row>
    <row r="376">
      <c r="A376" s="44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</row>
    <row r="377">
      <c r="A377" s="44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</row>
    <row r="378">
      <c r="A378" s="44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</row>
    <row r="379">
      <c r="A379" s="44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</row>
    <row r="380">
      <c r="A380" s="44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</row>
    <row r="381">
      <c r="A381" s="44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</row>
    <row r="382">
      <c r="A382" s="44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</row>
    <row r="383">
      <c r="A383" s="44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</row>
    <row r="384">
      <c r="A384" s="44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</row>
    <row r="385">
      <c r="A385" s="44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</row>
    <row r="386">
      <c r="A386" s="44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</row>
    <row r="387">
      <c r="A387" s="44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</row>
    <row r="388">
      <c r="A388" s="44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</row>
    <row r="389">
      <c r="A389" s="44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</row>
    <row r="390">
      <c r="A390" s="44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</row>
    <row r="391">
      <c r="A391" s="44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</row>
    <row r="392">
      <c r="A392" s="44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</row>
    <row r="393">
      <c r="A393" s="44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</row>
    <row r="394">
      <c r="A394" s="44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</row>
    <row r="395">
      <c r="A395" s="44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</row>
    <row r="396">
      <c r="A396" s="44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</row>
    <row r="397">
      <c r="A397" s="44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</row>
    <row r="398">
      <c r="A398" s="44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</row>
    <row r="399">
      <c r="A399" s="44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</row>
    <row r="400">
      <c r="A400" s="44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</row>
    <row r="401">
      <c r="A401" s="44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</row>
    <row r="402">
      <c r="A402" s="44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</row>
    <row r="403">
      <c r="A403" s="44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</row>
    <row r="404">
      <c r="A404" s="44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</row>
    <row r="405">
      <c r="A405" s="44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</row>
    <row r="406">
      <c r="A406" s="44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</row>
    <row r="407">
      <c r="A407" s="44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</row>
    <row r="408">
      <c r="A408" s="44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</row>
    <row r="409">
      <c r="A409" s="44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</row>
    <row r="410">
      <c r="A410" s="44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</row>
    <row r="411">
      <c r="A411" s="44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</row>
    <row r="412">
      <c r="A412" s="44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</row>
    <row r="413">
      <c r="A413" s="44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</row>
    <row r="414">
      <c r="A414" s="44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</row>
    <row r="415">
      <c r="A415" s="44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</row>
    <row r="416">
      <c r="A416" s="44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</row>
    <row r="417">
      <c r="A417" s="44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</row>
    <row r="418">
      <c r="A418" s="44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</row>
    <row r="419">
      <c r="A419" s="44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</row>
    <row r="420">
      <c r="A420" s="44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</row>
    <row r="421">
      <c r="A421" s="44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</row>
    <row r="422">
      <c r="A422" s="44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</row>
    <row r="423">
      <c r="A423" s="44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</row>
    <row r="424">
      <c r="A424" s="44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</row>
    <row r="425">
      <c r="A425" s="44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</row>
    <row r="426">
      <c r="A426" s="44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</row>
    <row r="427">
      <c r="A427" s="44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</row>
    <row r="428">
      <c r="A428" s="44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</row>
    <row r="429">
      <c r="A429" s="44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</row>
    <row r="430">
      <c r="A430" s="44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</row>
    <row r="431">
      <c r="A431" s="44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</row>
    <row r="432">
      <c r="A432" s="44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</row>
    <row r="433">
      <c r="A433" s="44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</row>
    <row r="434">
      <c r="A434" s="44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</row>
    <row r="435">
      <c r="A435" s="44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</row>
    <row r="436">
      <c r="A436" s="44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</row>
    <row r="437">
      <c r="A437" s="44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</row>
    <row r="438">
      <c r="A438" s="44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</row>
    <row r="439">
      <c r="A439" s="44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</row>
    <row r="440">
      <c r="A440" s="44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</row>
    <row r="441">
      <c r="A441" s="44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</row>
    <row r="442">
      <c r="A442" s="44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</row>
    <row r="443">
      <c r="A443" s="44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</row>
    <row r="444">
      <c r="A444" s="44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</row>
    <row r="445">
      <c r="A445" s="44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</row>
    <row r="446">
      <c r="A446" s="44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</row>
    <row r="447">
      <c r="A447" s="44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</row>
    <row r="448">
      <c r="A448" s="44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</row>
    <row r="449">
      <c r="A449" s="44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</row>
    <row r="450">
      <c r="A450" s="44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</row>
    <row r="451">
      <c r="A451" s="44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</row>
    <row r="452">
      <c r="A452" s="44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</row>
    <row r="453">
      <c r="A453" s="44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</row>
    <row r="454">
      <c r="A454" s="44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</row>
    <row r="455">
      <c r="A455" s="44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</row>
    <row r="456">
      <c r="A456" s="44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</row>
    <row r="457">
      <c r="A457" s="44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</row>
    <row r="458">
      <c r="A458" s="44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</row>
    <row r="459">
      <c r="A459" s="44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</row>
    <row r="460">
      <c r="A460" s="44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</row>
    <row r="461">
      <c r="A461" s="44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</row>
    <row r="462">
      <c r="A462" s="44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</row>
    <row r="463">
      <c r="A463" s="44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</row>
    <row r="464">
      <c r="A464" s="44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</row>
    <row r="465">
      <c r="A465" s="44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</row>
    <row r="466">
      <c r="A466" s="44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</row>
    <row r="467">
      <c r="A467" s="44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</row>
    <row r="468">
      <c r="A468" s="44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</row>
    <row r="469">
      <c r="A469" s="44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</row>
    <row r="470">
      <c r="A470" s="44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</row>
    <row r="471">
      <c r="A471" s="44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</row>
    <row r="472">
      <c r="A472" s="44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</row>
    <row r="473">
      <c r="A473" s="44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</row>
    <row r="474">
      <c r="A474" s="44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</row>
    <row r="475">
      <c r="A475" s="44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</row>
    <row r="476">
      <c r="A476" s="44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</row>
    <row r="477">
      <c r="A477" s="44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</row>
    <row r="478">
      <c r="A478" s="44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</row>
    <row r="479">
      <c r="A479" s="44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</row>
    <row r="480">
      <c r="A480" s="44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</row>
    <row r="481">
      <c r="A481" s="44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</row>
    <row r="482">
      <c r="A482" s="44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</row>
    <row r="483">
      <c r="A483" s="44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</row>
    <row r="484">
      <c r="A484" s="44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</row>
    <row r="485">
      <c r="A485" s="44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</row>
    <row r="486">
      <c r="A486" s="44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</row>
    <row r="487">
      <c r="A487" s="44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</row>
    <row r="488">
      <c r="A488" s="44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</row>
    <row r="489">
      <c r="A489" s="44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</row>
    <row r="490">
      <c r="A490" s="44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</row>
    <row r="491">
      <c r="A491" s="44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</row>
    <row r="492">
      <c r="A492" s="44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</row>
    <row r="493">
      <c r="A493" s="44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</row>
    <row r="494">
      <c r="A494" s="44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</row>
    <row r="495">
      <c r="A495" s="44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</row>
    <row r="496">
      <c r="A496" s="44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</row>
    <row r="497">
      <c r="A497" s="44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</row>
    <row r="498">
      <c r="A498" s="44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</row>
    <row r="499">
      <c r="A499" s="44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</row>
    <row r="500">
      <c r="A500" s="44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</row>
    <row r="501">
      <c r="A501" s="44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</row>
    <row r="502">
      <c r="A502" s="44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</row>
    <row r="503">
      <c r="A503" s="44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</row>
    <row r="504">
      <c r="A504" s="44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</row>
    <row r="505">
      <c r="A505" s="44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</row>
    <row r="506">
      <c r="A506" s="44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</row>
    <row r="507">
      <c r="A507" s="44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</row>
    <row r="508">
      <c r="A508" s="44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</row>
    <row r="509">
      <c r="A509" s="44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</row>
    <row r="510">
      <c r="A510" s="44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</row>
    <row r="511">
      <c r="A511" s="44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</row>
    <row r="512">
      <c r="A512" s="44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</row>
    <row r="513">
      <c r="A513" s="44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</row>
    <row r="514">
      <c r="A514" s="44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</row>
    <row r="515">
      <c r="A515" s="44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</row>
    <row r="516">
      <c r="A516" s="44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</row>
    <row r="517">
      <c r="A517" s="44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</row>
    <row r="518">
      <c r="A518" s="44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</row>
    <row r="519">
      <c r="A519" s="44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</row>
    <row r="520">
      <c r="A520" s="44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</row>
    <row r="521">
      <c r="A521" s="44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</row>
    <row r="522">
      <c r="A522" s="44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</row>
    <row r="523">
      <c r="A523" s="44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</row>
    <row r="524">
      <c r="A524" s="44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</row>
    <row r="525">
      <c r="A525" s="44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</row>
    <row r="526">
      <c r="A526" s="44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</row>
    <row r="527">
      <c r="A527" s="44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</row>
    <row r="528">
      <c r="A528" s="44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</row>
    <row r="529">
      <c r="A529" s="44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</row>
    <row r="530">
      <c r="A530" s="44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</row>
    <row r="531">
      <c r="A531" s="44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</row>
    <row r="532">
      <c r="A532" s="44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</row>
    <row r="533">
      <c r="A533" s="44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</row>
    <row r="534">
      <c r="A534" s="44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</row>
    <row r="535">
      <c r="A535" s="44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</row>
    <row r="536">
      <c r="A536" s="44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</row>
    <row r="537">
      <c r="A537" s="44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</row>
    <row r="538">
      <c r="A538" s="44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</row>
    <row r="539">
      <c r="A539" s="44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</row>
    <row r="540">
      <c r="A540" s="44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</row>
    <row r="541">
      <c r="A541" s="44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</row>
    <row r="542">
      <c r="A542" s="44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</row>
    <row r="543">
      <c r="A543" s="44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</row>
    <row r="544">
      <c r="A544" s="44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</row>
    <row r="545">
      <c r="A545" s="44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</row>
    <row r="546">
      <c r="A546" s="44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</row>
    <row r="547">
      <c r="A547" s="44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</row>
    <row r="548">
      <c r="A548" s="44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</row>
    <row r="549">
      <c r="A549" s="44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</row>
    <row r="550">
      <c r="A550" s="44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</row>
    <row r="551">
      <c r="A551" s="44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</row>
    <row r="552">
      <c r="A552" s="44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</row>
    <row r="553">
      <c r="A553" s="44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</row>
    <row r="554">
      <c r="A554" s="44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</row>
    <row r="555">
      <c r="A555" s="44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</row>
    <row r="556">
      <c r="A556" s="44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</row>
    <row r="557">
      <c r="A557" s="44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</row>
    <row r="558">
      <c r="A558" s="44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</row>
    <row r="559">
      <c r="A559" s="44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</row>
    <row r="560">
      <c r="A560" s="44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</row>
    <row r="561">
      <c r="A561" s="44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</row>
    <row r="562">
      <c r="A562" s="44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</row>
    <row r="563">
      <c r="A563" s="44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</row>
    <row r="564">
      <c r="A564" s="44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</row>
    <row r="565">
      <c r="A565" s="44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</row>
    <row r="566">
      <c r="A566" s="44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</row>
    <row r="567">
      <c r="A567" s="44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</row>
    <row r="568">
      <c r="A568" s="44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</row>
    <row r="569">
      <c r="A569" s="44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</row>
    <row r="570">
      <c r="A570" s="44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</row>
    <row r="571">
      <c r="A571" s="44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</row>
    <row r="572">
      <c r="A572" s="44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</row>
    <row r="573">
      <c r="A573" s="44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</row>
    <row r="574">
      <c r="A574" s="44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</row>
    <row r="575">
      <c r="A575" s="44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</row>
    <row r="576">
      <c r="A576" s="44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</row>
    <row r="577">
      <c r="A577" s="44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</row>
    <row r="578">
      <c r="A578" s="44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</row>
    <row r="579">
      <c r="A579" s="44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</row>
    <row r="580">
      <c r="A580" s="44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</row>
    <row r="581">
      <c r="A581" s="44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</row>
    <row r="582">
      <c r="A582" s="44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</row>
    <row r="583">
      <c r="A583" s="44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</row>
    <row r="584">
      <c r="A584" s="44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</row>
    <row r="585">
      <c r="A585" s="44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</row>
    <row r="586">
      <c r="A586" s="44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</row>
    <row r="587">
      <c r="A587" s="44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</row>
    <row r="588">
      <c r="A588" s="44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</row>
    <row r="589">
      <c r="A589" s="44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</row>
    <row r="590">
      <c r="A590" s="44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</row>
    <row r="591">
      <c r="A591" s="44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</row>
    <row r="592">
      <c r="A592" s="44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</row>
    <row r="593">
      <c r="A593" s="44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</row>
    <row r="594">
      <c r="A594" s="44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</row>
    <row r="595">
      <c r="A595" s="44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</row>
    <row r="596">
      <c r="A596" s="44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</row>
    <row r="597">
      <c r="A597" s="44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</row>
    <row r="598">
      <c r="A598" s="44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</row>
    <row r="599">
      <c r="A599" s="44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</row>
    <row r="600">
      <c r="A600" s="44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</row>
    <row r="601">
      <c r="A601" s="44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</row>
    <row r="602">
      <c r="A602" s="44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</row>
    <row r="603">
      <c r="A603" s="44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</row>
    <row r="604">
      <c r="A604" s="44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</row>
    <row r="605">
      <c r="A605" s="44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</row>
    <row r="606">
      <c r="A606" s="44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</row>
    <row r="607">
      <c r="A607" s="44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</row>
    <row r="608">
      <c r="A608" s="44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</row>
    <row r="609">
      <c r="A609" s="44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</row>
    <row r="610">
      <c r="A610" s="44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</row>
    <row r="611">
      <c r="A611" s="44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</row>
    <row r="612">
      <c r="A612" s="44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</row>
    <row r="613">
      <c r="A613" s="44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</row>
    <row r="614">
      <c r="A614" s="44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</row>
    <row r="615">
      <c r="A615" s="44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</row>
    <row r="616">
      <c r="A616" s="44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</row>
    <row r="617">
      <c r="A617" s="44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</row>
    <row r="618">
      <c r="A618" s="44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</row>
    <row r="619">
      <c r="A619" s="44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</row>
    <row r="620">
      <c r="A620" s="44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</row>
    <row r="621">
      <c r="A621" s="44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</row>
    <row r="622">
      <c r="A622" s="44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</row>
    <row r="623">
      <c r="A623" s="44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</row>
    <row r="624">
      <c r="A624" s="44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</row>
    <row r="625">
      <c r="A625" s="44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</row>
    <row r="626">
      <c r="A626" s="44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</row>
    <row r="627">
      <c r="A627" s="44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</row>
    <row r="628">
      <c r="A628" s="44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</row>
    <row r="629">
      <c r="A629" s="44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</row>
    <row r="630">
      <c r="A630" s="44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</row>
    <row r="631">
      <c r="A631" s="44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</row>
    <row r="632">
      <c r="A632" s="44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</row>
    <row r="633">
      <c r="A633" s="44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</row>
    <row r="634">
      <c r="A634" s="44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</row>
    <row r="635">
      <c r="A635" s="44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</row>
    <row r="636">
      <c r="A636" s="44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</row>
    <row r="637">
      <c r="A637" s="44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</row>
    <row r="638">
      <c r="A638" s="44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</row>
    <row r="639">
      <c r="A639" s="44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</row>
    <row r="640">
      <c r="A640" s="44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</row>
    <row r="641">
      <c r="A641" s="44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</row>
    <row r="642">
      <c r="A642" s="44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</row>
    <row r="643">
      <c r="A643" s="44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</row>
    <row r="644">
      <c r="A644" s="44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</row>
    <row r="645">
      <c r="A645" s="44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</row>
    <row r="646">
      <c r="A646" s="44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</row>
    <row r="647">
      <c r="A647" s="44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</row>
    <row r="648">
      <c r="A648" s="44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</row>
    <row r="649">
      <c r="A649" s="44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</row>
    <row r="650">
      <c r="A650" s="44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</row>
    <row r="651">
      <c r="A651" s="44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</row>
    <row r="652">
      <c r="A652" s="44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</row>
    <row r="653">
      <c r="A653" s="44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</row>
    <row r="654">
      <c r="A654" s="44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</row>
    <row r="655">
      <c r="A655" s="44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</row>
    <row r="656">
      <c r="A656" s="44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</row>
    <row r="657">
      <c r="A657" s="44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</row>
    <row r="658">
      <c r="A658" s="44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</row>
    <row r="659">
      <c r="A659" s="44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</row>
    <row r="660">
      <c r="A660" s="44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</row>
    <row r="661">
      <c r="A661" s="44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</row>
    <row r="662">
      <c r="A662" s="44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</row>
    <row r="663">
      <c r="A663" s="44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</row>
    <row r="664">
      <c r="A664" s="44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</row>
    <row r="665">
      <c r="A665" s="44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</row>
    <row r="666">
      <c r="A666" s="44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</row>
    <row r="667">
      <c r="A667" s="44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</row>
    <row r="668">
      <c r="A668" s="44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</row>
    <row r="669">
      <c r="A669" s="44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</row>
    <row r="670">
      <c r="A670" s="44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</row>
    <row r="671">
      <c r="A671" s="44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</row>
    <row r="672">
      <c r="A672" s="44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</row>
    <row r="673">
      <c r="A673" s="44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</row>
    <row r="674">
      <c r="A674" s="44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</row>
    <row r="675">
      <c r="A675" s="44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</row>
    <row r="676">
      <c r="A676" s="44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</row>
    <row r="677">
      <c r="A677" s="44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</row>
    <row r="678">
      <c r="A678" s="44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</row>
    <row r="679">
      <c r="A679" s="44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</row>
    <row r="680">
      <c r="A680" s="44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</row>
    <row r="681">
      <c r="A681" s="44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</row>
    <row r="682">
      <c r="A682" s="44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</row>
    <row r="683">
      <c r="A683" s="44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</row>
    <row r="684">
      <c r="A684" s="44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</row>
    <row r="685">
      <c r="A685" s="44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</row>
    <row r="686">
      <c r="A686" s="44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</row>
    <row r="687">
      <c r="A687" s="44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</row>
    <row r="688">
      <c r="A688" s="44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</row>
    <row r="689">
      <c r="A689" s="44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</row>
    <row r="690">
      <c r="A690" s="44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</row>
    <row r="691">
      <c r="A691" s="44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</row>
    <row r="692">
      <c r="A692" s="44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</row>
    <row r="693">
      <c r="A693" s="44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</row>
    <row r="694">
      <c r="A694" s="44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</row>
    <row r="695">
      <c r="A695" s="44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</row>
    <row r="696">
      <c r="A696" s="44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</row>
    <row r="697">
      <c r="A697" s="44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</row>
    <row r="698">
      <c r="A698" s="44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</row>
    <row r="699">
      <c r="A699" s="44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</row>
    <row r="700">
      <c r="A700" s="44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</row>
    <row r="701">
      <c r="A701" s="44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</row>
    <row r="702">
      <c r="A702" s="44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</row>
    <row r="703">
      <c r="A703" s="44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</row>
    <row r="704">
      <c r="A704" s="44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</row>
    <row r="705">
      <c r="A705" s="44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</row>
    <row r="706">
      <c r="A706" s="44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</row>
    <row r="707">
      <c r="A707" s="44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</row>
    <row r="708">
      <c r="A708" s="44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</row>
    <row r="709">
      <c r="A709" s="44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</row>
    <row r="710">
      <c r="A710" s="44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</row>
    <row r="711">
      <c r="A711" s="44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</row>
    <row r="712">
      <c r="A712" s="44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</row>
    <row r="713">
      <c r="A713" s="44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</row>
    <row r="714">
      <c r="A714" s="44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</row>
    <row r="715">
      <c r="A715" s="44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</row>
    <row r="716">
      <c r="A716" s="44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</row>
    <row r="717">
      <c r="A717" s="44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</row>
    <row r="718">
      <c r="A718" s="44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</row>
    <row r="719">
      <c r="A719" s="44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</row>
    <row r="720">
      <c r="A720" s="44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</row>
    <row r="721">
      <c r="A721" s="44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</row>
    <row r="722">
      <c r="A722" s="44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</row>
    <row r="723">
      <c r="A723" s="44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</row>
    <row r="724">
      <c r="A724" s="44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</row>
    <row r="725">
      <c r="A725" s="44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</row>
    <row r="726">
      <c r="A726" s="44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</row>
    <row r="727">
      <c r="A727" s="44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</row>
    <row r="728">
      <c r="A728" s="44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</row>
    <row r="729">
      <c r="A729" s="44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</row>
    <row r="730">
      <c r="A730" s="44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</row>
    <row r="731">
      <c r="A731" s="44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</row>
    <row r="732">
      <c r="A732" s="44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</row>
    <row r="733">
      <c r="A733" s="44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</row>
    <row r="734">
      <c r="A734" s="44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</row>
    <row r="735">
      <c r="A735" s="44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</row>
    <row r="736">
      <c r="A736" s="44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</row>
    <row r="737">
      <c r="A737" s="44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</row>
    <row r="738">
      <c r="A738" s="44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</row>
    <row r="739">
      <c r="A739" s="44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</row>
    <row r="740">
      <c r="A740" s="44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</row>
    <row r="741">
      <c r="A741" s="44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</row>
    <row r="742">
      <c r="A742" s="44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</row>
    <row r="743">
      <c r="A743" s="44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</row>
    <row r="744">
      <c r="A744" s="44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</row>
    <row r="745">
      <c r="A745" s="44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</row>
    <row r="746">
      <c r="A746" s="44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</row>
    <row r="747">
      <c r="A747" s="44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</row>
    <row r="748">
      <c r="A748" s="44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</row>
    <row r="749">
      <c r="A749" s="44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</row>
    <row r="750">
      <c r="A750" s="44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</row>
    <row r="751">
      <c r="A751" s="44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</row>
    <row r="752">
      <c r="A752" s="44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</row>
    <row r="753">
      <c r="A753" s="44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</row>
    <row r="754">
      <c r="A754" s="44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</row>
    <row r="755">
      <c r="A755" s="44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</row>
    <row r="756">
      <c r="A756" s="44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</row>
    <row r="757">
      <c r="A757" s="44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</row>
    <row r="758">
      <c r="A758" s="44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</row>
    <row r="759">
      <c r="A759" s="44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</row>
    <row r="760">
      <c r="A760" s="44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</row>
    <row r="761">
      <c r="A761" s="44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</row>
    <row r="762">
      <c r="A762" s="44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</row>
    <row r="763">
      <c r="A763" s="44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</row>
    <row r="764">
      <c r="A764" s="44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</row>
    <row r="765">
      <c r="A765" s="44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</row>
    <row r="766">
      <c r="A766" s="44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</row>
    <row r="767">
      <c r="A767" s="44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</row>
    <row r="768">
      <c r="A768" s="44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</row>
    <row r="769">
      <c r="A769" s="44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</row>
    <row r="770">
      <c r="A770" s="44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</row>
    <row r="771">
      <c r="A771" s="44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</row>
    <row r="772">
      <c r="A772" s="44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</row>
    <row r="773">
      <c r="A773" s="44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</row>
    <row r="774">
      <c r="A774" s="44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</row>
    <row r="775">
      <c r="A775" s="44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</row>
    <row r="776">
      <c r="A776" s="44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</row>
    <row r="777">
      <c r="A777" s="44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</row>
    <row r="778">
      <c r="A778" s="44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</row>
    <row r="779">
      <c r="A779" s="44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</row>
    <row r="780">
      <c r="A780" s="44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</row>
    <row r="781">
      <c r="A781" s="44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</row>
    <row r="782">
      <c r="A782" s="44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</row>
    <row r="783">
      <c r="A783" s="44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</row>
    <row r="784">
      <c r="A784" s="44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</row>
    <row r="785">
      <c r="A785" s="44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</row>
    <row r="786">
      <c r="A786" s="44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</row>
    <row r="787">
      <c r="A787" s="44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</row>
    <row r="788">
      <c r="A788" s="44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</row>
    <row r="789">
      <c r="A789" s="44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</row>
    <row r="790">
      <c r="A790" s="44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</row>
    <row r="791">
      <c r="A791" s="44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</row>
    <row r="792">
      <c r="A792" s="44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</row>
    <row r="793">
      <c r="A793" s="44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</row>
    <row r="794">
      <c r="A794" s="44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</row>
    <row r="795">
      <c r="A795" s="44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</row>
    <row r="796">
      <c r="A796" s="44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</row>
    <row r="797">
      <c r="A797" s="44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</row>
    <row r="798">
      <c r="A798" s="44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</row>
    <row r="799">
      <c r="A799" s="44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</row>
    <row r="800">
      <c r="A800" s="44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</row>
    <row r="801">
      <c r="A801" s="44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</row>
    <row r="802">
      <c r="A802" s="44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</row>
    <row r="803">
      <c r="A803" s="44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</row>
    <row r="804">
      <c r="A804" s="44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</row>
    <row r="805">
      <c r="A805" s="44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</row>
    <row r="806">
      <c r="A806" s="44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</row>
    <row r="807">
      <c r="A807" s="44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</row>
    <row r="808">
      <c r="A808" s="44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</row>
    <row r="809">
      <c r="A809" s="44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</row>
    <row r="810">
      <c r="A810" s="44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</row>
    <row r="811">
      <c r="A811" s="44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</row>
    <row r="812">
      <c r="A812" s="44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</row>
    <row r="813">
      <c r="A813" s="44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</row>
    <row r="814">
      <c r="A814" s="44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</row>
    <row r="815">
      <c r="A815" s="44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</row>
    <row r="816">
      <c r="A816" s="44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</row>
    <row r="817">
      <c r="A817" s="44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</row>
    <row r="818">
      <c r="A818" s="44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</row>
    <row r="819">
      <c r="A819" s="44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</row>
    <row r="820">
      <c r="A820" s="44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</row>
    <row r="821">
      <c r="A821" s="44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</row>
    <row r="822">
      <c r="A822" s="44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</row>
    <row r="823">
      <c r="A823" s="44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</row>
    <row r="824">
      <c r="A824" s="44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</row>
    <row r="825">
      <c r="A825" s="44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</row>
    <row r="826">
      <c r="A826" s="44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</row>
    <row r="827">
      <c r="A827" s="44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</row>
    <row r="828">
      <c r="A828" s="44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</row>
    <row r="829">
      <c r="A829" s="44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</row>
    <row r="830">
      <c r="A830" s="44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</row>
    <row r="831">
      <c r="A831" s="44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</row>
    <row r="832">
      <c r="A832" s="44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</row>
    <row r="833">
      <c r="A833" s="44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</row>
    <row r="834">
      <c r="A834" s="44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</row>
    <row r="835">
      <c r="A835" s="44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</row>
    <row r="836">
      <c r="A836" s="44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</row>
    <row r="837">
      <c r="A837" s="44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</row>
    <row r="838">
      <c r="A838" s="44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</row>
    <row r="839">
      <c r="A839" s="44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</row>
    <row r="840">
      <c r="A840" s="44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</row>
    <row r="841">
      <c r="A841" s="44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</row>
    <row r="842">
      <c r="A842" s="44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</row>
    <row r="843">
      <c r="A843" s="44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</row>
    <row r="844">
      <c r="A844" s="44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</row>
    <row r="845">
      <c r="A845" s="44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</row>
    <row r="846">
      <c r="A846" s="44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</row>
    <row r="847">
      <c r="A847" s="44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</row>
    <row r="848">
      <c r="A848" s="44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</row>
    <row r="849">
      <c r="A849" s="44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</row>
    <row r="850">
      <c r="A850" s="44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</row>
    <row r="851">
      <c r="A851" s="44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</row>
    <row r="852">
      <c r="A852" s="44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</row>
    <row r="853">
      <c r="A853" s="44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</row>
    <row r="854">
      <c r="A854" s="44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</row>
    <row r="855">
      <c r="A855" s="44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</row>
    <row r="856">
      <c r="A856" s="44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</row>
    <row r="857">
      <c r="A857" s="44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</row>
    <row r="858">
      <c r="A858" s="44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</row>
    <row r="859">
      <c r="A859" s="44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</row>
    <row r="860">
      <c r="A860" s="44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</row>
    <row r="861">
      <c r="A861" s="44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</row>
    <row r="862">
      <c r="A862" s="44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</row>
    <row r="863">
      <c r="A863" s="44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</row>
    <row r="864">
      <c r="A864" s="44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</row>
    <row r="865">
      <c r="A865" s="44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</row>
    <row r="866">
      <c r="A866" s="44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</row>
    <row r="867">
      <c r="A867" s="44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</row>
    <row r="868">
      <c r="A868" s="44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</row>
    <row r="869">
      <c r="A869" s="44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</row>
    <row r="870">
      <c r="A870" s="44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</row>
    <row r="871">
      <c r="A871" s="44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</row>
    <row r="872">
      <c r="A872" s="44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</row>
    <row r="873">
      <c r="A873" s="44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</row>
    <row r="874">
      <c r="A874" s="44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</row>
    <row r="875">
      <c r="A875" s="44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</row>
    <row r="876">
      <c r="A876" s="44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</row>
    <row r="877">
      <c r="A877" s="44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</row>
    <row r="878">
      <c r="A878" s="44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</row>
    <row r="879">
      <c r="A879" s="44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</row>
    <row r="880">
      <c r="A880" s="44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</row>
    <row r="881">
      <c r="A881" s="44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</row>
    <row r="882">
      <c r="A882" s="44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</row>
    <row r="883">
      <c r="A883" s="44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</row>
    <row r="884">
      <c r="A884" s="44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95.25"/>
  </cols>
  <sheetData>
    <row r="1">
      <c r="A1" s="46" t="s">
        <v>620</v>
      </c>
      <c r="B1" s="46" t="s">
        <v>621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622</v>
      </c>
      <c r="B2" s="48" t="s">
        <v>623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8" t="s">
        <v>624</v>
      </c>
      <c r="B3" s="48" t="s">
        <v>625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8" t="s">
        <v>626</v>
      </c>
      <c r="B4" s="48" t="s">
        <v>627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8" t="s">
        <v>628</v>
      </c>
      <c r="B5" s="48" t="s">
        <v>629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8" t="s">
        <v>630</v>
      </c>
      <c r="B6" s="48" t="s">
        <v>631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8" t="s">
        <v>632</v>
      </c>
      <c r="B7" s="48" t="s">
        <v>633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3.63"/>
    <col customWidth="1" min="5" max="5" width="14.25"/>
  </cols>
  <sheetData>
    <row r="1">
      <c r="A1" s="50" t="s">
        <v>634</v>
      </c>
      <c r="B1" s="50" t="s">
        <v>635</v>
      </c>
      <c r="C1" s="50" t="s">
        <v>636</v>
      </c>
      <c r="D1" s="50" t="s">
        <v>637</v>
      </c>
      <c r="E1" s="50" t="s">
        <v>638</v>
      </c>
    </row>
    <row r="2">
      <c r="A2" s="50" t="s">
        <v>639</v>
      </c>
      <c r="B2" s="50" t="s">
        <v>640</v>
      </c>
      <c r="C2" s="50" t="s">
        <v>641</v>
      </c>
      <c r="D2" s="50" t="s">
        <v>642</v>
      </c>
      <c r="E2" s="50">
        <v>8.541236974E9</v>
      </c>
    </row>
    <row r="3">
      <c r="A3" s="50" t="s">
        <v>643</v>
      </c>
      <c r="B3" s="50" t="s">
        <v>644</v>
      </c>
      <c r="C3" s="50" t="s">
        <v>645</v>
      </c>
      <c r="D3" s="50" t="s">
        <v>7</v>
      </c>
      <c r="E3" s="50">
        <v>9.856321475E9</v>
      </c>
    </row>
    <row r="4">
      <c r="A4" s="50" t="s">
        <v>646</v>
      </c>
      <c r="B4" s="50" t="s">
        <v>647</v>
      </c>
      <c r="C4" s="50" t="s">
        <v>648</v>
      </c>
      <c r="D4" s="50" t="s">
        <v>89</v>
      </c>
      <c r="E4" s="50">
        <v>7.854126935E9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8.38"/>
    <col customWidth="1" min="3" max="3" width="179.5"/>
  </cols>
  <sheetData>
    <row r="1">
      <c r="A1" s="50" t="s">
        <v>649</v>
      </c>
      <c r="B1" s="50" t="s">
        <v>650</v>
      </c>
      <c r="C1" s="50" t="s">
        <v>651</v>
      </c>
      <c r="D1" s="50" t="s">
        <v>652</v>
      </c>
    </row>
    <row r="2">
      <c r="A2" s="50" t="s">
        <v>653</v>
      </c>
      <c r="B2" s="50" t="s">
        <v>654</v>
      </c>
      <c r="C2" s="50" t="s">
        <v>655</v>
      </c>
    </row>
  </sheetData>
  <drawing r:id="rId1"/>
</worksheet>
</file>