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itm-bs\TDS\"/>
    </mc:Choice>
  </mc:AlternateContent>
  <xr:revisionPtr revIDLastSave="0" documentId="13_ncr:1_{2B1EB8D9-192F-4C83-81C0-2CFF3C21FB22}" xr6:coauthVersionLast="47" xr6:coauthVersionMax="47" xr10:uidLastSave="{00000000-0000-0000-0000-000000000000}"/>
  <bookViews>
    <workbookView xWindow="23490" yWindow="2085" windowWidth="19230" windowHeight="13200" firstSheet="3" activeTab="8" xr2:uid="{64F1608C-59EF-4FD1-9B54-53D934312921}"/>
  </bookViews>
  <sheets>
    <sheet name="Sheet2" sheetId="7" r:id="rId1"/>
    <sheet name="Sheet3" sheetId="8" r:id="rId2"/>
    <sheet name="ListofLargestCities" sheetId="5" r:id="rId3"/>
    <sheet name="Sheet5" sheetId="10" r:id="rId4"/>
    <sheet name="Sheet7" sheetId="12" r:id="rId5"/>
    <sheet name="Sheet4" sheetId="13" r:id="rId6"/>
    <sheet name="Sheet1" sheetId="6" r:id="rId7"/>
    <sheet name="ImDB Top 250" sheetId="1" r:id="rId8"/>
    <sheet name="WeatherForecast" sheetId="3" r:id="rId9"/>
  </sheets>
  <definedNames>
    <definedName name="ExternalData_1" localSheetId="7" hidden="1">'ImDB Top 250'!$A$1:$C$251</definedName>
    <definedName name="ExternalData_1" localSheetId="2" hidden="1">ListofLargestCities!$A$1:$N$77</definedName>
    <definedName name="ExternalData_1" localSheetId="8" hidden="1">WeatherForecast!$A$1:$E$16</definedName>
    <definedName name="position" localSheetId="5">Sheet4!$A$106</definedName>
    <definedName name="state" localSheetId="5">Sheet4!$A$214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Q14" i="5" s="1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FA837-EE12-4A00-B0F0-377D6D860882}" keepAlive="1" name="Query - ImDb Top 250" description="Connection to the 'ImDb Top 250' query in the workbook." type="5" refreshedVersion="7" background="1" saveData="1">
    <dbPr connection="Provider=Microsoft.Mashup.OleDb.1;Data Source=$Workbook$;Location=&quot;ImDb Top 250&quot;;Extended Properties=&quot;&quot;" command="SELECT * FROM [ImDb Top 250]"/>
  </connection>
  <connection id="2" xr16:uid="{9D210303-B592-450A-9346-BF7F7589F758}" keepAlive="1" name="Query - List" description="Connection to the 'List' query in the workbook." type="5" refreshedVersion="7" background="1" saveData="1">
    <dbPr connection="Provider=Microsoft.Mashup.OleDb.1;Data Source=$Workbook$;Location=List;Extended Properties=&quot;&quot;" command="SELECT * FROM [List]"/>
  </connection>
  <connection id="3" xr16:uid="{319959F6-6BBC-4F45-A0C3-A312E388318F}" keepAlive="1" name="Query - WeatherReport" description="Connection to the 'WeatherReport' query in the workbook." type="5" refreshedVersion="7" background="1" saveData="1">
    <dbPr connection="Provider=Microsoft.Mashup.OleDb.1;Data Source=$Workbook$;Location=WeatherReport;Extended Properties=&quot;&quot;" command="SELECT * FROM [WeatherReport]"/>
  </connection>
</connections>
</file>

<file path=xl/sharedStrings.xml><?xml version="1.0" encoding="utf-8"?>
<sst xmlns="http://schemas.openxmlformats.org/spreadsheetml/2006/main" count="3445" uniqueCount="1278">
  <si>
    <t>Rank &amp; Title</t>
  </si>
  <si>
    <t>IMDb Rating</t>
  </si>
  <si>
    <t>1. The Shawshank Redemption (1994)</t>
  </si>
  <si>
    <t>2. The Godfather (1972)</t>
  </si>
  <si>
    <t>3. The Godfather: Part II (1974)</t>
  </si>
  <si>
    <t>4. The Dark Knight (2008)</t>
  </si>
  <si>
    <t>5. 12 Angry Men (1957)</t>
  </si>
  <si>
    <t>6. Schindler's List (1993)</t>
  </si>
  <si>
    <t>7. The Lord of the Rings: The Return of the King (2003)</t>
  </si>
  <si>
    <t>8. Pulp Fiction (1994)</t>
  </si>
  <si>
    <t>10. The Lord of the Rings: The Fellowship of the Ring (2001)</t>
  </si>
  <si>
    <t>11. Fight Club (1999)</t>
  </si>
  <si>
    <t>12. Forrest Gump (1994)</t>
  </si>
  <si>
    <t>13. Inception (2010)</t>
  </si>
  <si>
    <t>14. The Lord of the Rings: The Two Towers (2002)</t>
  </si>
  <si>
    <t>15. Star Wars: Episode V - The Empire Strikes Back (1980)</t>
  </si>
  <si>
    <t>16. The Matrix (1999)</t>
  </si>
  <si>
    <t>17. Goodfellas (1990)</t>
  </si>
  <si>
    <t>18. One Flew Over the Cuckoo's Nest (1975)</t>
  </si>
  <si>
    <t>20. Se7en (1995)</t>
  </si>
  <si>
    <t>21. The Silence of the Lambs (1991)</t>
  </si>
  <si>
    <t>24. It's a Wonderful Life (1946)</t>
  </si>
  <si>
    <t>26. Saving Private Ryan (1998)</t>
  </si>
  <si>
    <t>28. Interstellar (2014)</t>
  </si>
  <si>
    <t>29. The Green Mile (1999)</t>
  </si>
  <si>
    <t>33. The Pianist (2002)</t>
  </si>
  <si>
    <t>34. The Usual Suspects (1995)</t>
  </si>
  <si>
    <t>35. Back to the Future (1985)</t>
  </si>
  <si>
    <t>36. Terminator 2: Judgment Day (1991)</t>
  </si>
  <si>
    <t>37. Psycho (1960)</t>
  </si>
  <si>
    <t>38. Modern Times (1936)</t>
  </si>
  <si>
    <t>39. The Lion King (1994)</t>
  </si>
  <si>
    <t>40. American History X (1998)</t>
  </si>
  <si>
    <t>41. City Lights (1931)</t>
  </si>
  <si>
    <t>43. Gladiator (2000)</t>
  </si>
  <si>
    <t>44. Whiplash (2014)</t>
  </si>
  <si>
    <t>45. The Departed (2006)</t>
  </si>
  <si>
    <t>46. The Intouchables (2011)</t>
  </si>
  <si>
    <t>47. The Prestige (2006)</t>
  </si>
  <si>
    <t>48. Casablanca (1942)</t>
  </si>
  <si>
    <t>49. Once Upon a Time in the West (1968)</t>
  </si>
  <si>
    <t>50. Rear Window (1954)</t>
  </si>
  <si>
    <t>52. Alien (1979)</t>
  </si>
  <si>
    <t>53. Apocalypse Now (1979)</t>
  </si>
  <si>
    <t>54. Memento (2000)</t>
  </si>
  <si>
    <t>56. The Great Dictator (1940)</t>
  </si>
  <si>
    <t>57. The Lives of Others (2006)</t>
  </si>
  <si>
    <t>58. Django Unchained (2012)</t>
  </si>
  <si>
    <t>59. Paths of Glory (1957)</t>
  </si>
  <si>
    <t>60. Sunset Blvd. (1950)</t>
  </si>
  <si>
    <t>61. WALL·E (2008)</t>
  </si>
  <si>
    <t>62. The Shining (1980)</t>
  </si>
  <si>
    <t>63. Avengers: Infinity War (2018)</t>
  </si>
  <si>
    <t>64. Witness for the Prosecution (1957)</t>
  </si>
  <si>
    <t>65. Dr. Strangelove or: How I Learned to Stop Worrying and Love the Bomb (1964)</t>
  </si>
  <si>
    <t>66. Joker (2019)</t>
  </si>
  <si>
    <t>67. Spider-Man: Into the Spider-Verse (2018)</t>
  </si>
  <si>
    <t>71. Once Upon a Time in America (1984)</t>
  </si>
  <si>
    <t>72. Hamilton (2020)</t>
  </si>
  <si>
    <t>73. The Dark Knight Rises (2012)</t>
  </si>
  <si>
    <t>74. Aliens (1986)</t>
  </si>
  <si>
    <t>75. Coco (2017)</t>
  </si>
  <si>
    <t>76. Das Boot (1981)</t>
  </si>
  <si>
    <t>78. Avengers: Endgame (2019)</t>
  </si>
  <si>
    <t>80. American Beauty (1999)</t>
  </si>
  <si>
    <t>81. Toy Story (1995)</t>
  </si>
  <si>
    <t>82. 3 Idiots (2009)</t>
  </si>
  <si>
    <t>83. Amadeus (1984)</t>
  </si>
  <si>
    <t>84. Braveheart (1995)</t>
  </si>
  <si>
    <t>85. Inglourious Basterds (2009)</t>
  </si>
  <si>
    <t>86. Pather Panchali (1955)</t>
  </si>
  <si>
    <t>87. Good Will Hunting (1997)</t>
  </si>
  <si>
    <t>88. Star Wars: Episode VI - Return of the Jedi (1983)</t>
  </si>
  <si>
    <t>89. 2001: A Space Odyssey (1968)</t>
  </si>
  <si>
    <t>90. Reservoir Dogs (1992)</t>
  </si>
  <si>
    <t>93. Vertigo (1958)</t>
  </si>
  <si>
    <t>94. Citizen Kane (1941)</t>
  </si>
  <si>
    <t>97. Requiem for a Dream (2000)</t>
  </si>
  <si>
    <t>98. Singin' in the Rain (1952)</t>
  </si>
  <si>
    <t>99. North by Northwest (1959)</t>
  </si>
  <si>
    <t>100. Eternal Sunshine of the Spotless Mind (2004)</t>
  </si>
  <si>
    <t>102. Ikiru (1952)</t>
  </si>
  <si>
    <t>103. Lawrence of Arabia (1962)</t>
  </si>
  <si>
    <t>104. The Kid (1921)</t>
  </si>
  <si>
    <t>105. Dangal (2016)</t>
  </si>
  <si>
    <t>106. Full Metal Jacket (1987)</t>
  </si>
  <si>
    <t>107. The Father (2020)</t>
  </si>
  <si>
    <t>108. A Clockwork Orange (1971)</t>
  </si>
  <si>
    <t>109. Metropolis (1927)</t>
  </si>
  <si>
    <t>110. Taxi Driver (1976)</t>
  </si>
  <si>
    <t>111. The Apartment (1960)</t>
  </si>
  <si>
    <t>112. Double Indemnity (1944)</t>
  </si>
  <si>
    <t>113. Incendies (2010)</t>
  </si>
  <si>
    <t>114. The Sting (1973)</t>
  </si>
  <si>
    <t>115. 1917 (2019)</t>
  </si>
  <si>
    <t>118. Scarface (1983)</t>
  </si>
  <si>
    <t>119. Snatch (2000)</t>
  </si>
  <si>
    <t>120. Toy Story 3 (2010)</t>
  </si>
  <si>
    <t>121. To Kill a Mockingbird (1962)</t>
  </si>
  <si>
    <t>123. Up (2009)</t>
  </si>
  <si>
    <t>124. Indiana Jones and the Last Crusade (1989)</t>
  </si>
  <si>
    <t>125. L.A. Confidential (1997)</t>
  </si>
  <si>
    <t>126. Heat (1995)</t>
  </si>
  <si>
    <t>129. Ran (1985)</t>
  </si>
  <si>
    <t>130. Die Hard (1988)</t>
  </si>
  <si>
    <t>131. Green Book (2018)</t>
  </si>
  <si>
    <t>132. Monty Python and the Holy Grail (1975)</t>
  </si>
  <si>
    <t>134. All About Eve (1950)</t>
  </si>
  <si>
    <t>135. Batman Begins (2005)</t>
  </si>
  <si>
    <t>136. Some Like It Hot (1959)</t>
  </si>
  <si>
    <t>137. Unforgiven (1992)</t>
  </si>
  <si>
    <t>140. The Wolf of Wall Street (2013)</t>
  </si>
  <si>
    <t>141. The Great Escape (1963)</t>
  </si>
  <si>
    <t>142. Judgment at Nuremberg (1961)</t>
  </si>
  <si>
    <t>143. Casino (1995)</t>
  </si>
  <si>
    <t>144. The Treasure of the Sierra Madre (1948)</t>
  </si>
  <si>
    <t>145. There Will Be Blood (2007)</t>
  </si>
  <si>
    <t>146. Pan's Labyrinth (2006)</t>
  </si>
  <si>
    <t>147. A Beautiful Mind (2001)</t>
  </si>
  <si>
    <t>149. Raging Bull (1980)</t>
  </si>
  <si>
    <t>151. Chinatown (1974)</t>
  </si>
  <si>
    <t>152. Lock, Stock and Two Smoking Barrels (1998)</t>
  </si>
  <si>
    <t>153. The Gold Rush (1925)</t>
  </si>
  <si>
    <t>154. Shutter Island (2010)</t>
  </si>
  <si>
    <t>155. No Country for Old Men (2007)</t>
  </si>
  <si>
    <t>156. Dial M for Murder (1954)</t>
  </si>
  <si>
    <t>157. Three Billboards Outside Ebbing, Missouri (2017)</t>
  </si>
  <si>
    <t>159. The Elephant Man (1980)</t>
  </si>
  <si>
    <t>160. The Thing (1982)</t>
  </si>
  <si>
    <t>161. The Sixth Sense (1999)</t>
  </si>
  <si>
    <t>162. Klaus (2019)</t>
  </si>
  <si>
    <t>163. The Third Man (1949)</t>
  </si>
  <si>
    <t>164. V for Vendetta (2005)</t>
  </si>
  <si>
    <t>165. Inside Out (2015)</t>
  </si>
  <si>
    <t>167. Blade Runner (1982)</t>
  </si>
  <si>
    <t>169. The Truman Show (1998)</t>
  </si>
  <si>
    <t>170. Trainspotting (1996)</t>
  </si>
  <si>
    <t>171. Jurassic Park (1993)</t>
  </si>
  <si>
    <t>172. The Bridge on the River Kwai (1957)</t>
  </si>
  <si>
    <t>173. Warrior (2011)</t>
  </si>
  <si>
    <t>174. Fargo (1996)</t>
  </si>
  <si>
    <t>175. Finding Nemo (2003)</t>
  </si>
  <si>
    <t>177. Gone with the Wind (1939)</t>
  </si>
  <si>
    <t>178. Kill Bill: Vol. 1 (2003)</t>
  </si>
  <si>
    <t>180. On the Waterfront (1954)</t>
  </si>
  <si>
    <t>181. Stalker (1979)</t>
  </si>
  <si>
    <t>182. The General (1926)</t>
  </si>
  <si>
    <t>184. Sherlock Jr. (1924)</t>
  </si>
  <si>
    <t>185. The Deer Hunter (1978)</t>
  </si>
  <si>
    <t>186. Gran Torino (2008)</t>
  </si>
  <si>
    <t>187. The Grand Budapest Hotel (2014)</t>
  </si>
  <si>
    <t>188. Persona (1966)</t>
  </si>
  <si>
    <t>189. Before Sunrise (1995)</t>
  </si>
  <si>
    <t>190. Room (2015)</t>
  </si>
  <si>
    <t>192. Prisoners (2013)</t>
  </si>
  <si>
    <t>193. Mr. Smith Goes to Washington (1939)</t>
  </si>
  <si>
    <t>194. In the Name of the Father (1993)</t>
  </si>
  <si>
    <t>195. Catch Me If You Can (2002)</t>
  </si>
  <si>
    <t>196. Gone Girl (2014)</t>
  </si>
  <si>
    <t>197. To Be or Not to Be (1942)</t>
  </si>
  <si>
    <t>198. Hacksaw Ridge (2016)</t>
  </si>
  <si>
    <t>199. Andhadhun (2018)</t>
  </si>
  <si>
    <t>200. Barry Lyndon (1975)</t>
  </si>
  <si>
    <t>202. The Big Lebowski (1998)</t>
  </si>
  <si>
    <t>203. Ford v Ferrari (2019)</t>
  </si>
  <si>
    <t>204. 12 Years a Slave (2013)</t>
  </si>
  <si>
    <t>205. How to Train Your Dragon (2010)</t>
  </si>
  <si>
    <t>206. Mad Max: Fury Road (2015)</t>
  </si>
  <si>
    <t>207. Ben-Hur (1959)</t>
  </si>
  <si>
    <t>208. Dead Poets Society (1989)</t>
  </si>
  <si>
    <t>209. Million Dollar Baby (2004)</t>
  </si>
  <si>
    <t>212. Network (1976)</t>
  </si>
  <si>
    <t>213. Harry Potter and the Deathly Hallows: Part 2 (2011)</t>
  </si>
  <si>
    <t>214. Stand by Me (1986)</t>
  </si>
  <si>
    <t>216. Cool Hand Luke (1967)</t>
  </si>
  <si>
    <t>218. Logan (2017)</t>
  </si>
  <si>
    <t>220. Hachi: A Dog's Tale (2009)</t>
  </si>
  <si>
    <t>222. Platoon (1986)</t>
  </si>
  <si>
    <t>223. Spotlight (2015)</t>
  </si>
  <si>
    <t>224. Gangs of Wasseypur (2012)</t>
  </si>
  <si>
    <t>226. Hotel Rwanda (2004)</t>
  </si>
  <si>
    <t>227. Monsters, Inc. (2001)</t>
  </si>
  <si>
    <t>228. Rebecca (1940)</t>
  </si>
  <si>
    <t>229. Rush (2013)</t>
  </si>
  <si>
    <t>230. Andrei Rublev (1966)</t>
  </si>
  <si>
    <t>231. Into the Wild (2007)</t>
  </si>
  <si>
    <t>235. Rocky (1976)</t>
  </si>
  <si>
    <t>236. It Happened One Night (1934)</t>
  </si>
  <si>
    <t>239. Before Sunset (2004)</t>
  </si>
  <si>
    <t>245. The Princess Bride (1987)</t>
  </si>
  <si>
    <t>247. Drishyam (2013)</t>
  </si>
  <si>
    <t>248. Paris, Texas (1984)</t>
  </si>
  <si>
    <t>9. The Good, the Bad and the Ugly (1966)</t>
  </si>
  <si>
    <t>19. Seven Samurai (1954)</t>
  </si>
  <si>
    <t>22. City of God (2002)</t>
  </si>
  <si>
    <t>23. Life Is Beautiful (1997)</t>
  </si>
  <si>
    <t>25. Star Wars: Episode IV - A New Hope (1977)</t>
  </si>
  <si>
    <t>27. Spirited Away (2001)</t>
  </si>
  <si>
    <t>30. Parasite (2019)</t>
  </si>
  <si>
    <t>31. Léon: The Professional (1994)</t>
  </si>
  <si>
    <t>32. Hara-Kiri (1962)</t>
  </si>
  <si>
    <t>42. Grave of the Fireflies (1988)</t>
  </si>
  <si>
    <t>51. Cinema Paradiso (1988)</t>
  </si>
  <si>
    <t>55. Indiana Jones and the Raiders of the Lost Ark (1981)</t>
  </si>
  <si>
    <t>70. Your Name. (2016)</t>
  </si>
  <si>
    <t>77. Capernaum (2018)</t>
  </si>
  <si>
    <t>79. High and Low (1963)</t>
  </si>
  <si>
    <t>91. Like Stars on Earth (2007)</t>
  </si>
  <si>
    <t>92. M (1931)</t>
  </si>
  <si>
    <t>95. The Hunt (2012)</t>
  </si>
  <si>
    <t>96. Come and See (1985)</t>
  </si>
  <si>
    <t>101. Bicycle Thieves (1948)</t>
  </si>
  <si>
    <t>116. A Separation (2011)</t>
  </si>
  <si>
    <t>117. Amélie (2001)</t>
  </si>
  <si>
    <t>122. For a Few Dollars More (1965)</t>
  </si>
  <si>
    <t>127. Rashomon (1950)</t>
  </si>
  <si>
    <t>128. Yojimbo (1961)</t>
  </si>
  <si>
    <t>133. Downfall (2004)</t>
  </si>
  <si>
    <t>138. Children of Heaven (1997)</t>
  </si>
  <si>
    <t>139. Howl's Moving Castle (2004)</t>
  </si>
  <si>
    <t>148. The Secret in Their Eyes (2009)</t>
  </si>
  <si>
    <t>150. My Neighbor Totoro (1988)</t>
  </si>
  <si>
    <t>158. The Seventh Seal (1957)</t>
  </si>
  <si>
    <t>166. Wild Strawberries (1957)</t>
  </si>
  <si>
    <t>168. Memories of Murder (2003)</t>
  </si>
  <si>
    <t>176. My Father and My Son (2005)</t>
  </si>
  <si>
    <t>179. Tokyo Story (1953)</t>
  </si>
  <si>
    <t>183. Wild Tales (2014)</t>
  </si>
  <si>
    <t>191. Mary and Max (2009)</t>
  </si>
  <si>
    <t>201. The Passion of Joan of Arc (1928)</t>
  </si>
  <si>
    <t>210. The Wages of Fear (1953)</t>
  </si>
  <si>
    <t>211. Autumn Sonata (1978)</t>
  </si>
  <si>
    <t>215. The Handmaiden (2016)</t>
  </si>
  <si>
    <t>217. The 400 Blows (1959)</t>
  </si>
  <si>
    <t>219. The Bandit (1996)</t>
  </si>
  <si>
    <t>221. La Haine (1995)</t>
  </si>
  <si>
    <t>225. Monty Python's Life of Brian (1979)</t>
  </si>
  <si>
    <t>232. A Silent Voice: The Movie (2016)</t>
  </si>
  <si>
    <t>233. Amores Perros (2000)</t>
  </si>
  <si>
    <t>234. In the Mood for Love (2000)</t>
  </si>
  <si>
    <t>237. Nausicaä of the Valley of the Wind (1984)</t>
  </si>
  <si>
    <t>238. The Battle of Algiers (1966)</t>
  </si>
  <si>
    <t>240. Neon Genesis Evangelion: The End of Evangelion (1997)</t>
  </si>
  <si>
    <t>241. Raatchasan (2018)</t>
  </si>
  <si>
    <t>242. Fanny and Alexander (1982)</t>
  </si>
  <si>
    <t>243. Three Colors: Red (1994)</t>
  </si>
  <si>
    <t>244. Rififi (1955)</t>
  </si>
  <si>
    <t>246. Sunrise (1927)</t>
  </si>
  <si>
    <t>Day</t>
  </si>
  <si>
    <t>Conditions Temperature</t>
  </si>
  <si>
    <t>Conditions Weather</t>
  </si>
  <si>
    <t>Sun Sunset</t>
  </si>
  <si>
    <t>36 / 28 °C</t>
  </si>
  <si>
    <t>Showers late. Overcast.</t>
  </si>
  <si>
    <t>35 / 28 °C</t>
  </si>
  <si>
    <t>33 / 28 °C</t>
  </si>
  <si>
    <t>34 / 28 °C</t>
  </si>
  <si>
    <t>Light showers. Overcast.</t>
  </si>
  <si>
    <t>28 / 25 °C</t>
  </si>
  <si>
    <t>Rain showers. Overcast.</t>
  </si>
  <si>
    <t>27 / 24 °C</t>
  </si>
  <si>
    <t>Tons of rain. Overcast.</t>
  </si>
  <si>
    <t>29 / 25 °C</t>
  </si>
  <si>
    <t>Icon</t>
  </si>
  <si>
    <t>☔</t>
  </si>
  <si>
    <t>-</t>
  </si>
  <si>
    <t>68. Oldboy (2003)</t>
  </si>
  <si>
    <t>69. Princess Mononoke (1997)</t>
  </si>
  <si>
    <t>249. Hera Pheri (2000)</t>
  </si>
  <si>
    <t>250. Nights of Cabiria (1957)</t>
  </si>
  <si>
    <t>Moods</t>
  </si>
  <si>
    <t>👌</t>
  </si>
  <si>
    <t>😭</t>
  </si>
  <si>
    <t>City[a]</t>
  </si>
  <si>
    <t>Country</t>
  </si>
  <si>
    <t>UN 2018 population estimates[b]</t>
  </si>
  <si>
    <t>City proper[c] Definition</t>
  </si>
  <si>
    <t>City proper[c] Population</t>
  </si>
  <si>
    <t>City proper[c] Area (km2)</t>
  </si>
  <si>
    <t>City proper[c] Density (/km2)</t>
  </si>
  <si>
    <t>Metropolitan area[d] Population</t>
  </si>
  <si>
    <t>Metropolitan area[d] Area (km2)</t>
  </si>
  <si>
    <t>Metropolitan area[d] Density (/km2)</t>
  </si>
  <si>
    <t>Urban area[12] Population</t>
  </si>
  <si>
    <t>Urban area[12] Area (km2)</t>
  </si>
  <si>
    <t>Urban area[12] Density (/km2)</t>
  </si>
  <si>
    <t>Tokyo</t>
  </si>
  <si>
    <t>37,400,068</t>
  </si>
  <si>
    <t>Metropolis prefecture</t>
  </si>
  <si>
    <t>13,515,271</t>
  </si>
  <si>
    <t>2,191</t>
  </si>
  <si>
    <t>6,169</t>
  </si>
  <si>
    <t>37,274,000</t>
  </si>
  <si>
    <t>13,452</t>
  </si>
  <si>
    <t>2,771</t>
  </si>
  <si>
    <t>39,105,000</t>
  </si>
  <si>
    <t>8,231</t>
  </si>
  <si>
    <t>4,751</t>
  </si>
  <si>
    <t>Delhi</t>
  </si>
  <si>
    <t>28,514,000</t>
  </si>
  <si>
    <t>Capital City</t>
  </si>
  <si>
    <t>16,753,235</t>
  </si>
  <si>
    <t>1,484</t>
  </si>
  <si>
    <t>11,289</t>
  </si>
  <si>
    <t>29,000,000</t>
  </si>
  <si>
    <t>3,483</t>
  </si>
  <si>
    <t>8,326</t>
  </si>
  <si>
    <t>31,870,000</t>
  </si>
  <si>
    <t>2,233</t>
  </si>
  <si>
    <t>14,272</t>
  </si>
  <si>
    <t>Seoul</t>
  </si>
  <si>
    <t>25,674,800</t>
  </si>
  <si>
    <t>Special city</t>
  </si>
  <si>
    <t>10,013,781</t>
  </si>
  <si>
    <t>605</t>
  </si>
  <si>
    <t>16,208</t>
  </si>
  <si>
    <t>25,514,000</t>
  </si>
  <si>
    <t>11,704</t>
  </si>
  <si>
    <t>2,180</t>
  </si>
  <si>
    <t>22,394,000</t>
  </si>
  <si>
    <t>2,769</t>
  </si>
  <si>
    <t>8,087</t>
  </si>
  <si>
    <t>Shanghai</t>
  </si>
  <si>
    <t>25,582,000</t>
  </si>
  <si>
    <t>Municipality</t>
  </si>
  <si>
    <t>24,870,895</t>
  </si>
  <si>
    <t>6,341</t>
  </si>
  <si>
    <t>3,922</t>
  </si>
  <si>
    <t>N/A</t>
  </si>
  <si>
    <t>22,118,000</t>
  </si>
  <si>
    <t>4,069</t>
  </si>
  <si>
    <t>5,436</t>
  </si>
  <si>
    <t>São Paulo</t>
  </si>
  <si>
    <t>21,650,000</t>
  </si>
  <si>
    <t>12,252,023</t>
  </si>
  <si>
    <t>1,521</t>
  </si>
  <si>
    <t>8,055</t>
  </si>
  <si>
    <t>21,734,682</t>
  </si>
  <si>
    <t>7,947</t>
  </si>
  <si>
    <t>2,735</t>
  </si>
  <si>
    <t>22,495,000</t>
  </si>
  <si>
    <t>3,237</t>
  </si>
  <si>
    <t>6,949</t>
  </si>
  <si>
    <t>Mexico City</t>
  </si>
  <si>
    <t>21,581,000</t>
  </si>
  <si>
    <t>City-state</t>
  </si>
  <si>
    <t>9,209,944</t>
  </si>
  <si>
    <t>1,485</t>
  </si>
  <si>
    <t>6,202</t>
  </si>
  <si>
    <t>21,804,515</t>
  </si>
  <si>
    <t>7,866</t>
  </si>
  <si>
    <t>2,772</t>
  </si>
  <si>
    <t>21,505,000</t>
  </si>
  <si>
    <t>2,385</t>
  </si>
  <si>
    <t>9,017</t>
  </si>
  <si>
    <t>Cairo</t>
  </si>
  <si>
    <t>20,076,000</t>
  </si>
  <si>
    <t>Urban governorate</t>
  </si>
  <si>
    <t>9,500,000</t>
  </si>
  <si>
    <t>3,085</t>
  </si>
  <si>
    <t>3,079</t>
  </si>
  <si>
    <t>19,787,000</t>
  </si>
  <si>
    <t>2,010</t>
  </si>
  <si>
    <t>9,844</t>
  </si>
  <si>
    <t>Mumbai</t>
  </si>
  <si>
    <t>19,980,000</t>
  </si>
  <si>
    <t>12,478,447</t>
  </si>
  <si>
    <t>603</t>
  </si>
  <si>
    <t>20,694</t>
  </si>
  <si>
    <t>24,400,000</t>
  </si>
  <si>
    <t>4,355</t>
  </si>
  <si>
    <t>5,603</t>
  </si>
  <si>
    <t>22,186,000</t>
  </si>
  <si>
    <t>1,008</t>
  </si>
  <si>
    <t>22,010</t>
  </si>
  <si>
    <t>Beijing</t>
  </si>
  <si>
    <t>19,618,000</t>
  </si>
  <si>
    <t>21,893,095</t>
  </si>
  <si>
    <t>16,411</t>
  </si>
  <si>
    <t>1,334</t>
  </si>
  <si>
    <t>19,437,000</t>
  </si>
  <si>
    <t>4,172</t>
  </si>
  <si>
    <t>4,659</t>
  </si>
  <si>
    <t>Dhaka</t>
  </si>
  <si>
    <t>19,578,000</t>
  </si>
  <si>
    <t>Capital city</t>
  </si>
  <si>
    <t>8,906,039</t>
  </si>
  <si>
    <t>338</t>
  </si>
  <si>
    <t>26,349</t>
  </si>
  <si>
    <t>14,543,124</t>
  </si>
  <si>
    <t>16,839,000</t>
  </si>
  <si>
    <t>456</t>
  </si>
  <si>
    <t>36,928</t>
  </si>
  <si>
    <t>Osaka</t>
  </si>
  <si>
    <t>19,281,000</t>
  </si>
  <si>
    <t>Designated city</t>
  </si>
  <si>
    <t>2,725,006</t>
  </si>
  <si>
    <t>225</t>
  </si>
  <si>
    <t>12,111</t>
  </si>
  <si>
    <t>19,303,000</t>
  </si>
  <si>
    <t>13,228</t>
  </si>
  <si>
    <t>1,459</t>
  </si>
  <si>
    <t>15,490,000</t>
  </si>
  <si>
    <t>3,020</t>
  </si>
  <si>
    <t>5,129</t>
  </si>
  <si>
    <t>New York</t>
  </si>
  <si>
    <t>United States</t>
  </si>
  <si>
    <t>18,819,000</t>
  </si>
  <si>
    <t>City</t>
  </si>
  <si>
    <t>8,398,748</t>
  </si>
  <si>
    <t>786</t>
  </si>
  <si>
    <t>10,685</t>
  </si>
  <si>
    <t>19,303,808</t>
  </si>
  <si>
    <t>17,315</t>
  </si>
  <si>
    <t>1,115</t>
  </si>
  <si>
    <t>20,902,000</t>
  </si>
  <si>
    <t>12,093</t>
  </si>
  <si>
    <t>1,728</t>
  </si>
  <si>
    <t>Karachi</t>
  </si>
  <si>
    <t>15,400,000</t>
  </si>
  <si>
    <t>Metropolitan city</t>
  </si>
  <si>
    <t>14,910,352</t>
  </si>
  <si>
    <t>3,530</t>
  </si>
  <si>
    <t>4,224</t>
  </si>
  <si>
    <t>16,051,521</t>
  </si>
  <si>
    <t>3,780</t>
  </si>
  <si>
    <t>4,246</t>
  </si>
  <si>
    <t>15,292,000</t>
  </si>
  <si>
    <t>1,044</t>
  </si>
  <si>
    <t>14,648</t>
  </si>
  <si>
    <t>Buenos Aires</t>
  </si>
  <si>
    <t>14,967,000</t>
  </si>
  <si>
    <t>Autonomous city</t>
  </si>
  <si>
    <t>3,054,300</t>
  </si>
  <si>
    <t>203</t>
  </si>
  <si>
    <t>15,046</t>
  </si>
  <si>
    <t>12,806,866</t>
  </si>
  <si>
    <t>16,216,000</t>
  </si>
  <si>
    <t>3,222</t>
  </si>
  <si>
    <t>5,033</t>
  </si>
  <si>
    <t>Chongqing</t>
  </si>
  <si>
    <t>14,838,000</t>
  </si>
  <si>
    <t>32,054,159</t>
  </si>
  <si>
    <t>82,403</t>
  </si>
  <si>
    <t>389</t>
  </si>
  <si>
    <t>8,261,000</t>
  </si>
  <si>
    <t>1,536</t>
  </si>
  <si>
    <t>5,378</t>
  </si>
  <si>
    <t>Istanbul</t>
  </si>
  <si>
    <t>14,751,000</t>
  </si>
  <si>
    <t>Metropolitan municipality</t>
  </si>
  <si>
    <t>15,519,267</t>
  </si>
  <si>
    <t>5,196</t>
  </si>
  <si>
    <t>2,987</t>
  </si>
  <si>
    <t>15,311,000</t>
  </si>
  <si>
    <t>1,375</t>
  </si>
  <si>
    <t>11,135</t>
  </si>
  <si>
    <t>Kolkata</t>
  </si>
  <si>
    <t>14,681,000</t>
  </si>
  <si>
    <t>4,496,694</t>
  </si>
  <si>
    <t>205</t>
  </si>
  <si>
    <t>21,935</t>
  </si>
  <si>
    <t>14,035,959</t>
  </si>
  <si>
    <t>1,851</t>
  </si>
  <si>
    <t>7,583</t>
  </si>
  <si>
    <t>18,698,000</t>
  </si>
  <si>
    <t>1,352</t>
  </si>
  <si>
    <t>13,830</t>
  </si>
  <si>
    <t>Manila</t>
  </si>
  <si>
    <t>13,482,000</t>
  </si>
  <si>
    <t>1,780,148</t>
  </si>
  <si>
    <t>43</t>
  </si>
  <si>
    <t>41,399</t>
  </si>
  <si>
    <t>12,877,253</t>
  </si>
  <si>
    <t>620</t>
  </si>
  <si>
    <t>20,770</t>
  </si>
  <si>
    <t>23,971,000</t>
  </si>
  <si>
    <t>1,873</t>
  </si>
  <si>
    <t>12,798</t>
  </si>
  <si>
    <t>Rio de Janeiro</t>
  </si>
  <si>
    <t>13,293,000</t>
  </si>
  <si>
    <t>6,520,000</t>
  </si>
  <si>
    <t>1,221</t>
  </si>
  <si>
    <t>5,340</t>
  </si>
  <si>
    <t>12,644,321</t>
  </si>
  <si>
    <t>5,327</t>
  </si>
  <si>
    <t>2,374</t>
  </si>
  <si>
    <t>12,486,000</t>
  </si>
  <si>
    <t>2,020</t>
  </si>
  <si>
    <t>6,181</t>
  </si>
  <si>
    <t>Tianjin</t>
  </si>
  <si>
    <t>13,215,000</t>
  </si>
  <si>
    <t>13,866,009</t>
  </si>
  <si>
    <t>11,920</t>
  </si>
  <si>
    <t>1,163</t>
  </si>
  <si>
    <t>10,932,000</t>
  </si>
  <si>
    <t>2,813</t>
  </si>
  <si>
    <t>3,886</t>
  </si>
  <si>
    <t>Kinshasa</t>
  </si>
  <si>
    <t>DR Congo</t>
  </si>
  <si>
    <t>13,171,000</t>
  </si>
  <si>
    <t>City-province</t>
  </si>
  <si>
    <t>11,462,000</t>
  </si>
  <si>
    <t>9,965</t>
  </si>
  <si>
    <t>1,150</t>
  </si>
  <si>
    <t>15,056,000</t>
  </si>
  <si>
    <t>466</t>
  </si>
  <si>
    <t>32,309</t>
  </si>
  <si>
    <t>Guangzhou</t>
  </si>
  <si>
    <t>12,638,000</t>
  </si>
  <si>
    <t>City (sub-provincial)</t>
  </si>
  <si>
    <t>14,498,400</t>
  </si>
  <si>
    <t>7,434</t>
  </si>
  <si>
    <t>1,950</t>
  </si>
  <si>
    <t>21,489,000</t>
  </si>
  <si>
    <t>4,341</t>
  </si>
  <si>
    <t>4,950</t>
  </si>
  <si>
    <t>Los Angeles</t>
  </si>
  <si>
    <t>12,458,000</t>
  </si>
  <si>
    <t>3,990,456</t>
  </si>
  <si>
    <t>1,214</t>
  </si>
  <si>
    <t>3,287</t>
  </si>
  <si>
    <t>13,291,486</t>
  </si>
  <si>
    <t>12,559</t>
  </si>
  <si>
    <t>1,058</t>
  </si>
  <si>
    <t>15,477,000</t>
  </si>
  <si>
    <t>6,351</t>
  </si>
  <si>
    <t>2,437</t>
  </si>
  <si>
    <t>Moscow</t>
  </si>
  <si>
    <t>12,410,000</t>
  </si>
  <si>
    <t>Federal city</t>
  </si>
  <si>
    <t>13,200,000</t>
  </si>
  <si>
    <t>2,511</t>
  </si>
  <si>
    <t>5,257</t>
  </si>
  <si>
    <t>20,004,462</t>
  </si>
  <si>
    <t>17,693,000</t>
  </si>
  <si>
    <t>5,879</t>
  </si>
  <si>
    <t>3,010</t>
  </si>
  <si>
    <t>Shenzhen</t>
  </si>
  <si>
    <t>11,908,000</t>
  </si>
  <si>
    <t>12,528,300</t>
  </si>
  <si>
    <t>2,050</t>
  </si>
  <si>
    <t>6,111</t>
  </si>
  <si>
    <t>14,678,000</t>
  </si>
  <si>
    <t>1,803</t>
  </si>
  <si>
    <t>8,141</t>
  </si>
  <si>
    <t>Lahore</t>
  </si>
  <si>
    <t>11,738,000</t>
  </si>
  <si>
    <t>11,126,000</t>
  </si>
  <si>
    <t>1,772</t>
  </si>
  <si>
    <t>6,279</t>
  </si>
  <si>
    <t>11,148,000</t>
  </si>
  <si>
    <t>852</t>
  </si>
  <si>
    <t>13,085</t>
  </si>
  <si>
    <t>Bangalore</t>
  </si>
  <si>
    <t>11,440,000</t>
  </si>
  <si>
    <t>8,443,675</t>
  </si>
  <si>
    <t>709</t>
  </si>
  <si>
    <t>11,909</t>
  </si>
  <si>
    <t>13,999,000</t>
  </si>
  <si>
    <t>1,204</t>
  </si>
  <si>
    <t>11,627</t>
  </si>
  <si>
    <t>Paris</t>
  </si>
  <si>
    <t>10,901,000</t>
  </si>
  <si>
    <t>Commune</t>
  </si>
  <si>
    <t>2,148,271</t>
  </si>
  <si>
    <t>105</t>
  </si>
  <si>
    <t>20,460</t>
  </si>
  <si>
    <t>12,244,807</t>
  </si>
  <si>
    <t>11,027,000</t>
  </si>
  <si>
    <t>2,844</t>
  </si>
  <si>
    <t>3,877</t>
  </si>
  <si>
    <t>Bogotá</t>
  </si>
  <si>
    <t>10,574,000</t>
  </si>
  <si>
    <t>Capital District</t>
  </si>
  <si>
    <t>7,963,000</t>
  </si>
  <si>
    <t>1,587</t>
  </si>
  <si>
    <t>5,018</t>
  </si>
  <si>
    <t>12,545,272</t>
  </si>
  <si>
    <t>5,934</t>
  </si>
  <si>
    <t>2,114</t>
  </si>
  <si>
    <t>9,274,000</t>
  </si>
  <si>
    <t>562</t>
  </si>
  <si>
    <t>16,502</t>
  </si>
  <si>
    <t>Jakarta</t>
  </si>
  <si>
    <t>10,517,000</t>
  </si>
  <si>
    <t>Special capital region</t>
  </si>
  <si>
    <t>10,154,134</t>
  </si>
  <si>
    <t>664</t>
  </si>
  <si>
    <t>15,292</t>
  </si>
  <si>
    <t>33,430,285</t>
  </si>
  <si>
    <t>7,063</t>
  </si>
  <si>
    <t>4,733</t>
  </si>
  <si>
    <t>35,362,000</t>
  </si>
  <si>
    <t>3,541</t>
  </si>
  <si>
    <t>9,986</t>
  </si>
  <si>
    <t>Chennai</t>
  </si>
  <si>
    <t>10,456,000</t>
  </si>
  <si>
    <t>6,727,000</t>
  </si>
  <si>
    <t>426</t>
  </si>
  <si>
    <t>15,791</t>
  </si>
  <si>
    <t>11,564,000</t>
  </si>
  <si>
    <t>1,085</t>
  </si>
  <si>
    <t>10,658</t>
  </si>
  <si>
    <t>Lima</t>
  </si>
  <si>
    <t>10,391,000</t>
  </si>
  <si>
    <t>8,894,000</t>
  </si>
  <si>
    <t>2,672</t>
  </si>
  <si>
    <t>3,329</t>
  </si>
  <si>
    <t>9,569,468</t>
  </si>
  <si>
    <t>2,819</t>
  </si>
  <si>
    <t>3,395</t>
  </si>
  <si>
    <t>8,992,000</t>
  </si>
  <si>
    <t>891</t>
  </si>
  <si>
    <t>10,092</t>
  </si>
  <si>
    <t>Bangkok</t>
  </si>
  <si>
    <t>10,156,000</t>
  </si>
  <si>
    <t>Special administrative area</t>
  </si>
  <si>
    <t>8,305,218</t>
  </si>
  <si>
    <t>1,569</t>
  </si>
  <si>
    <t>5,293</t>
  </si>
  <si>
    <t>16,255,900</t>
  </si>
  <si>
    <t>7,762</t>
  </si>
  <si>
    <t>2,094</t>
  </si>
  <si>
    <t>17,573,000</t>
  </si>
  <si>
    <t>3,199</t>
  </si>
  <si>
    <t>5,493</t>
  </si>
  <si>
    <t>Nagoya</t>
  </si>
  <si>
    <t>9,507,000</t>
  </si>
  <si>
    <t>2,320,361</t>
  </si>
  <si>
    <t>326</t>
  </si>
  <si>
    <t>7,118</t>
  </si>
  <si>
    <t>9,363,000</t>
  </si>
  <si>
    <t>7,271</t>
  </si>
  <si>
    <t>1,288</t>
  </si>
  <si>
    <t>9,522,000</t>
  </si>
  <si>
    <t>3,704</t>
  </si>
  <si>
    <t>2,571</t>
  </si>
  <si>
    <t>Hyderabad</t>
  </si>
  <si>
    <t>9,482,000</t>
  </si>
  <si>
    <t>6,993,262</t>
  </si>
  <si>
    <t>650</t>
  </si>
  <si>
    <t>10,759</t>
  </si>
  <si>
    <t>9,840,000</t>
  </si>
  <si>
    <t>1,274</t>
  </si>
  <si>
    <t>7,724</t>
  </si>
  <si>
    <t>London</t>
  </si>
  <si>
    <t>United Kingdom</t>
  </si>
  <si>
    <t>9,046,000</t>
  </si>
  <si>
    <t>8,825,001</t>
  </si>
  <si>
    <t>1,572</t>
  </si>
  <si>
    <t>5,614</t>
  </si>
  <si>
    <t>14,372,596</t>
  </si>
  <si>
    <t>11,120,000</t>
  </si>
  <si>
    <t>1,738</t>
  </si>
  <si>
    <t>6,398</t>
  </si>
  <si>
    <t>Tehran</t>
  </si>
  <si>
    <t>8,896,000</t>
  </si>
  <si>
    <t>9,033,003</t>
  </si>
  <si>
    <t>751</t>
  </si>
  <si>
    <t>12,028</t>
  </si>
  <si>
    <t>13,819,000</t>
  </si>
  <si>
    <t>1,704</t>
  </si>
  <si>
    <t>8,110</t>
  </si>
  <si>
    <t>Chicago</t>
  </si>
  <si>
    <t>8,864,000</t>
  </si>
  <si>
    <t>2,705,994</t>
  </si>
  <si>
    <t>589</t>
  </si>
  <si>
    <t>4,594</t>
  </si>
  <si>
    <t>9,498,716</t>
  </si>
  <si>
    <t>18,640</t>
  </si>
  <si>
    <t>510</t>
  </si>
  <si>
    <t>9,013,000</t>
  </si>
  <si>
    <t>7,006</t>
  </si>
  <si>
    <t>1,286</t>
  </si>
  <si>
    <t>Chengdu</t>
  </si>
  <si>
    <t>8,813,000</t>
  </si>
  <si>
    <t>16,044,700</t>
  </si>
  <si>
    <t>14,378</t>
  </si>
  <si>
    <t>1,116</t>
  </si>
  <si>
    <t>11,920,000</t>
  </si>
  <si>
    <t>1,829</t>
  </si>
  <si>
    <t>6,517</t>
  </si>
  <si>
    <t>Nanjing</t>
  </si>
  <si>
    <t>8,245,000</t>
  </si>
  <si>
    <t>7,260,000</t>
  </si>
  <si>
    <t>6,582</t>
  </si>
  <si>
    <t>1,103</t>
  </si>
  <si>
    <t>7,729,000</t>
  </si>
  <si>
    <t>1,614</t>
  </si>
  <si>
    <t>4,789</t>
  </si>
  <si>
    <t>Wuhan</t>
  </si>
  <si>
    <t>8,176,000</t>
  </si>
  <si>
    <t>10,892,900</t>
  </si>
  <si>
    <t>8,494</t>
  </si>
  <si>
    <t>1,282</t>
  </si>
  <si>
    <t>9,729,000</t>
  </si>
  <si>
    <t>1,722</t>
  </si>
  <si>
    <t>5,650</t>
  </si>
  <si>
    <t>Ho Chi Minh City</t>
  </si>
  <si>
    <t>8,145,000</t>
  </si>
  <si>
    <t>7,431,000</t>
  </si>
  <si>
    <t>2,061</t>
  </si>
  <si>
    <t>3,606</t>
  </si>
  <si>
    <t>13,954,000</t>
  </si>
  <si>
    <t>1,637</t>
  </si>
  <si>
    <t>8,524</t>
  </si>
  <si>
    <t>Luanda</t>
  </si>
  <si>
    <t>7,774,000</t>
  </si>
  <si>
    <t>2,165,867</t>
  </si>
  <si>
    <t>116</t>
  </si>
  <si>
    <t>18,671</t>
  </si>
  <si>
    <t>8,883,000</t>
  </si>
  <si>
    <t>1,005</t>
  </si>
  <si>
    <t>8,839</t>
  </si>
  <si>
    <t>Ahmedabad</t>
  </si>
  <si>
    <t>7,681,000</t>
  </si>
  <si>
    <t>5,570,585</t>
  </si>
  <si>
    <t>464</t>
  </si>
  <si>
    <t>12,006</t>
  </si>
  <si>
    <t>6,300,000</t>
  </si>
  <si>
    <t>7,717,000</t>
  </si>
  <si>
    <t>360</t>
  </si>
  <si>
    <t>21,436</t>
  </si>
  <si>
    <t>Kuala Lumpur</t>
  </si>
  <si>
    <t>7,564,000</t>
  </si>
  <si>
    <t>1,768,000</t>
  </si>
  <si>
    <t>243</t>
  </si>
  <si>
    <t>7,276</t>
  </si>
  <si>
    <t>7,200,000</t>
  </si>
  <si>
    <t>2,793</t>
  </si>
  <si>
    <t>2,578</t>
  </si>
  <si>
    <t>8,639,000</t>
  </si>
  <si>
    <t>2,163</t>
  </si>
  <si>
    <t>3,994</t>
  </si>
  <si>
    <t>Xi'an</t>
  </si>
  <si>
    <t>7,444,000</t>
  </si>
  <si>
    <t>8,989,000</t>
  </si>
  <si>
    <t>10,135</t>
  </si>
  <si>
    <t>887</t>
  </si>
  <si>
    <t>7,090,000</t>
  </si>
  <si>
    <t>1,093</t>
  </si>
  <si>
    <t>6,487</t>
  </si>
  <si>
    <t>Hong Kong</t>
  </si>
  <si>
    <t>7,429,000</t>
  </si>
  <si>
    <t>Special administrative region</t>
  </si>
  <si>
    <t>7,298,600</t>
  </si>
  <si>
    <t>1,104</t>
  </si>
  <si>
    <t>6,611</t>
  </si>
  <si>
    <t>7,398,000</t>
  </si>
  <si>
    <t>290</t>
  </si>
  <si>
    <t>25,510</t>
  </si>
  <si>
    <t>Dongguan</t>
  </si>
  <si>
    <t>7,360,000</t>
  </si>
  <si>
    <t>Prefecture-level city</t>
  </si>
  <si>
    <t>8,342,500</t>
  </si>
  <si>
    <t>2,465</t>
  </si>
  <si>
    <t>3,384</t>
  </si>
  <si>
    <t>8,142,000</t>
  </si>
  <si>
    <t>1,759</t>
  </si>
  <si>
    <t>4,629</t>
  </si>
  <si>
    <t>Hangzhou</t>
  </si>
  <si>
    <t>7,236,000</t>
  </si>
  <si>
    <t>9,468,000</t>
  </si>
  <si>
    <t>16,596</t>
  </si>
  <si>
    <t>570</t>
  </si>
  <si>
    <t>6,713,000</t>
  </si>
  <si>
    <t>1,445</t>
  </si>
  <si>
    <t>4,646</t>
  </si>
  <si>
    <t>Foshan</t>
  </si>
  <si>
    <t>7,197,394</t>
  </si>
  <si>
    <t>3,848</t>
  </si>
  <si>
    <t>1,870</t>
  </si>
  <si>
    <t>Shenyang</t>
  </si>
  <si>
    <t>6,921,000</t>
  </si>
  <si>
    <t>8,294,000</t>
  </si>
  <si>
    <t>12,980</t>
  </si>
  <si>
    <t>639</t>
  </si>
  <si>
    <t>7,208,000</t>
  </si>
  <si>
    <t>1,515</t>
  </si>
  <si>
    <t>4,758</t>
  </si>
  <si>
    <t>Riyadh</t>
  </si>
  <si>
    <t>6,907,000</t>
  </si>
  <si>
    <t>6,694,000</t>
  </si>
  <si>
    <t>1,913</t>
  </si>
  <si>
    <t>3,499</t>
  </si>
  <si>
    <t>6,889,000</t>
  </si>
  <si>
    <t>1,673</t>
  </si>
  <si>
    <t>4,118</t>
  </si>
  <si>
    <t>Baghdad</t>
  </si>
  <si>
    <t>6,812,000</t>
  </si>
  <si>
    <t>8,126,755</t>
  </si>
  <si>
    <t>5,200</t>
  </si>
  <si>
    <t>1,563</t>
  </si>
  <si>
    <t>6,107,000</t>
  </si>
  <si>
    <t>694</t>
  </si>
  <si>
    <t>8,800</t>
  </si>
  <si>
    <t>Santiago</t>
  </si>
  <si>
    <t>6,680,000</t>
  </si>
  <si>
    <t>City (commune)</t>
  </si>
  <si>
    <t>236,453</t>
  </si>
  <si>
    <t>22</t>
  </si>
  <si>
    <t>10,748</t>
  </si>
  <si>
    <t>7,112,808</t>
  </si>
  <si>
    <t>15,403</t>
  </si>
  <si>
    <t>462</t>
  </si>
  <si>
    <t>7,026,000</t>
  </si>
  <si>
    <t>1,147</t>
  </si>
  <si>
    <t>6,126</t>
  </si>
  <si>
    <t>Surat</t>
  </si>
  <si>
    <t>6,564,000</t>
  </si>
  <si>
    <t>4,466,826</t>
  </si>
  <si>
    <t>327</t>
  </si>
  <si>
    <t>13,660</t>
  </si>
  <si>
    <t>4,875,000</t>
  </si>
  <si>
    <t>238</t>
  </si>
  <si>
    <t>20,483</t>
  </si>
  <si>
    <t>Madrid</t>
  </si>
  <si>
    <t>6,497,000</t>
  </si>
  <si>
    <t>3,266,126</t>
  </si>
  <si>
    <t>606</t>
  </si>
  <si>
    <t>5,390</t>
  </si>
  <si>
    <t>6,641,649</t>
  </si>
  <si>
    <t>6,006,000</t>
  </si>
  <si>
    <t>1,365</t>
  </si>
  <si>
    <t>4,400</t>
  </si>
  <si>
    <t>Suzhou</t>
  </si>
  <si>
    <t>6,339,000</t>
  </si>
  <si>
    <t>10,721,700</t>
  </si>
  <si>
    <t>8,488</t>
  </si>
  <si>
    <t>1,263</t>
  </si>
  <si>
    <t>5,103,000</t>
  </si>
  <si>
    <t>1,386</t>
  </si>
  <si>
    <t>3,682</t>
  </si>
  <si>
    <t>Pune</t>
  </si>
  <si>
    <t>6,276,000</t>
  </si>
  <si>
    <t>3,124,458</t>
  </si>
  <si>
    <t>276</t>
  </si>
  <si>
    <t>11,321</t>
  </si>
  <si>
    <t>7,276,000</t>
  </si>
  <si>
    <t>7,256</t>
  </si>
  <si>
    <t>1,003</t>
  </si>
  <si>
    <t>7,948,000</t>
  </si>
  <si>
    <t>12,228</t>
  </si>
  <si>
    <t>Harbin</t>
  </si>
  <si>
    <t>6,115,000</t>
  </si>
  <si>
    <t>10,635,971</t>
  </si>
  <si>
    <t>53,068</t>
  </si>
  <si>
    <t>200</t>
  </si>
  <si>
    <t>4,583,000</t>
  </si>
  <si>
    <t>671</t>
  </si>
  <si>
    <t>6,830</t>
  </si>
  <si>
    <t>Houston</t>
  </si>
  <si>
    <t>2,325,502</t>
  </si>
  <si>
    <t>1,553</t>
  </si>
  <si>
    <t>1,497</t>
  </si>
  <si>
    <t>6,997,384</t>
  </si>
  <si>
    <t>21,395</t>
  </si>
  <si>
    <t>6,529,000</t>
  </si>
  <si>
    <t>4,931</t>
  </si>
  <si>
    <t>1,324</t>
  </si>
  <si>
    <t>Dallas</t>
  </si>
  <si>
    <t>6,099,000</t>
  </si>
  <si>
    <t>1,345,047</t>
  </si>
  <si>
    <t>882</t>
  </si>
  <si>
    <t>1,525</t>
  </si>
  <si>
    <t>7,470,158</t>
  </si>
  <si>
    <t>22,463</t>
  </si>
  <si>
    <t>333</t>
  </si>
  <si>
    <t>6,960,000</t>
  </si>
  <si>
    <t>5,278</t>
  </si>
  <si>
    <t>1,319</t>
  </si>
  <si>
    <t>Toronto</t>
  </si>
  <si>
    <t>6,082,000</t>
  </si>
  <si>
    <t>2,731,571</t>
  </si>
  <si>
    <t>630</t>
  </si>
  <si>
    <t>4,336</t>
  </si>
  <si>
    <t>5,928,040</t>
  </si>
  <si>
    <t>5,906</t>
  </si>
  <si>
    <t>1,004</t>
  </si>
  <si>
    <t>6,985,000</t>
  </si>
  <si>
    <t>2,300</t>
  </si>
  <si>
    <t>3,037</t>
  </si>
  <si>
    <t>Singapore</t>
  </si>
  <si>
    <t>5,792,000</t>
  </si>
  <si>
    <t>5,638,700</t>
  </si>
  <si>
    <t>726</t>
  </si>
  <si>
    <t>7,770</t>
  </si>
  <si>
    <t>5,271,000</t>
  </si>
  <si>
    <t>1,287</t>
  </si>
  <si>
    <t>4,096</t>
  </si>
  <si>
    <t>Philadelphia</t>
  </si>
  <si>
    <t>5,695,000</t>
  </si>
  <si>
    <t>Consolidated city-county</t>
  </si>
  <si>
    <t>1,526,006</t>
  </si>
  <si>
    <t>370</t>
  </si>
  <si>
    <t>4,129</t>
  </si>
  <si>
    <t>6,096,120</t>
  </si>
  <si>
    <t>5,697,000</t>
  </si>
  <si>
    <t>5,429</t>
  </si>
  <si>
    <t>1,049</t>
  </si>
  <si>
    <t>Fukuoka</t>
  </si>
  <si>
    <t>5,551,000</t>
  </si>
  <si>
    <t>1,588,924</t>
  </si>
  <si>
    <t>343</t>
  </si>
  <si>
    <t>4,627</t>
  </si>
  <si>
    <t>2,280,000</t>
  </si>
  <si>
    <t>505</t>
  </si>
  <si>
    <t>4,515</t>
  </si>
  <si>
    <t>Khartoum</t>
  </si>
  <si>
    <t>5,534,000</t>
  </si>
  <si>
    <t>639,598</t>
  </si>
  <si>
    <t>22,142</t>
  </si>
  <si>
    <t>29</t>
  </si>
  <si>
    <t>5,274,321</t>
  </si>
  <si>
    <t>6,017,000</t>
  </si>
  <si>
    <t>1,031</t>
  </si>
  <si>
    <t>5,836</t>
  </si>
  <si>
    <t>Barcelona</t>
  </si>
  <si>
    <t>5,494,000</t>
  </si>
  <si>
    <t>1,620,343</t>
  </si>
  <si>
    <t>101</t>
  </si>
  <si>
    <t>15,980</t>
  </si>
  <si>
    <t>5,474,482</t>
  </si>
  <si>
    <t>4,735,000</t>
  </si>
  <si>
    <t>1,072</t>
  </si>
  <si>
    <t>4,417</t>
  </si>
  <si>
    <t>Johannesburg</t>
  </si>
  <si>
    <t>5,486,000</t>
  </si>
  <si>
    <t>14,167,000</t>
  </si>
  <si>
    <t>4,040</t>
  </si>
  <si>
    <t>3,507</t>
  </si>
  <si>
    <t>Saint Petersburg</t>
  </si>
  <si>
    <t>5,383,000</t>
  </si>
  <si>
    <t>5,207,000</t>
  </si>
  <si>
    <t>1,373</t>
  </si>
  <si>
    <t>3,792</t>
  </si>
  <si>
    <t>Qingdao</t>
  </si>
  <si>
    <t>5,381,000</t>
  </si>
  <si>
    <t>6,232,000</t>
  </si>
  <si>
    <t>1,655</t>
  </si>
  <si>
    <t>3,766</t>
  </si>
  <si>
    <t>Dalian</t>
  </si>
  <si>
    <t>5,300,000</t>
  </si>
  <si>
    <t>3,994,000</t>
  </si>
  <si>
    <t>987</t>
  </si>
  <si>
    <t>4,047</t>
  </si>
  <si>
    <t>Washington, D.C.</t>
  </si>
  <si>
    <t>Federal district</t>
  </si>
  <si>
    <t>702,455</t>
  </si>
  <si>
    <t>177</t>
  </si>
  <si>
    <t>3,969</t>
  </si>
  <si>
    <t>6,263,245</t>
  </si>
  <si>
    <t>17,009</t>
  </si>
  <si>
    <t>368</t>
  </si>
  <si>
    <t>7,583,000</t>
  </si>
  <si>
    <t>5,501</t>
  </si>
  <si>
    <t>1,378</t>
  </si>
  <si>
    <t>Yangon</t>
  </si>
  <si>
    <t>5,157,000</t>
  </si>
  <si>
    <t>10,774</t>
  </si>
  <si>
    <t>Alexandria</t>
  </si>
  <si>
    <t>5,086,000</t>
  </si>
  <si>
    <t>4,857,000</t>
  </si>
  <si>
    <t>293</t>
  </si>
  <si>
    <t>16,577</t>
  </si>
  <si>
    <t>Jinan</t>
  </si>
  <si>
    <t>5,052,000</t>
  </si>
  <si>
    <t>8,700,000</t>
  </si>
  <si>
    <t>10,244</t>
  </si>
  <si>
    <t>849</t>
  </si>
  <si>
    <t>4,381,000</t>
  </si>
  <si>
    <t>798</t>
  </si>
  <si>
    <t>5,490</t>
  </si>
  <si>
    <t>Guadalajara</t>
  </si>
  <si>
    <t>5,023,000</t>
  </si>
  <si>
    <t>1,385,621</t>
  </si>
  <si>
    <t>151</t>
  </si>
  <si>
    <t>9,176</t>
  </si>
  <si>
    <t>5,286,642</t>
  </si>
  <si>
    <t>3,560</t>
  </si>
  <si>
    <t>5,437,000</t>
  </si>
  <si>
    <t>313</t>
  </si>
  <si>
    <t>17,371</t>
  </si>
  <si>
    <t>Japan</t>
  </si>
  <si>
    <t>India</t>
  </si>
  <si>
    <t>South Korea</t>
  </si>
  <si>
    <t>China</t>
  </si>
  <si>
    <t>Brazil</t>
  </si>
  <si>
    <t>Mexico</t>
  </si>
  <si>
    <t>Egypt</t>
  </si>
  <si>
    <t>Bangladesh</t>
  </si>
  <si>
    <t>Pakistan</t>
  </si>
  <si>
    <t>Argentina</t>
  </si>
  <si>
    <t>Turkey</t>
  </si>
  <si>
    <t>Philippines</t>
  </si>
  <si>
    <t>Russia</t>
  </si>
  <si>
    <t>France</t>
  </si>
  <si>
    <t>Colombia</t>
  </si>
  <si>
    <t>Indonesia</t>
  </si>
  <si>
    <t>Peru</t>
  </si>
  <si>
    <t>Thailand</t>
  </si>
  <si>
    <t>Iran</t>
  </si>
  <si>
    <t>Vietnam</t>
  </si>
  <si>
    <t>Angola</t>
  </si>
  <si>
    <t>Malaysia</t>
  </si>
  <si>
    <t>Saudi Arabia</t>
  </si>
  <si>
    <t>Iraq</t>
  </si>
  <si>
    <t>Chile</t>
  </si>
  <si>
    <t>Spain</t>
  </si>
  <si>
    <t>Canada</t>
  </si>
  <si>
    <t>Sudan</t>
  </si>
  <si>
    <t>South Africa</t>
  </si>
  <si>
    <t>Myanmar</t>
  </si>
  <si>
    <t>Trim_column</t>
  </si>
  <si>
    <t>Metro Areas to City Area</t>
  </si>
  <si>
    <t>Metro Population to city population</t>
  </si>
  <si>
    <t>Density</t>
  </si>
  <si>
    <t>Row Labels</t>
  </si>
  <si>
    <t>Grand Total</t>
  </si>
  <si>
    <t>Sum of City proper[c] Population</t>
  </si>
  <si>
    <t>Japan(more)</t>
  </si>
  <si>
    <t>India(more)</t>
  </si>
  <si>
    <t>South Korea(more)</t>
  </si>
  <si>
    <t>China(more)</t>
  </si>
  <si>
    <t>Brazil(more)</t>
  </si>
  <si>
    <t>Mexico(more)</t>
  </si>
  <si>
    <t>Egypt(more)</t>
  </si>
  <si>
    <t>Bangladesh(more)</t>
  </si>
  <si>
    <t>Pakistan(more)</t>
  </si>
  <si>
    <t>Argentina(more)</t>
  </si>
  <si>
    <t>Turkey(more)</t>
  </si>
  <si>
    <t>Philippines(more)</t>
  </si>
  <si>
    <t>Lagos</t>
  </si>
  <si>
    <t>Nigeria(more)</t>
  </si>
  <si>
    <t>Russia(more)</t>
  </si>
  <si>
    <t>France(more)</t>
  </si>
  <si>
    <t>Colombia(more)</t>
  </si>
  <si>
    <t>Indonesia(more)</t>
  </si>
  <si>
    <t>Peru(more)</t>
  </si>
  <si>
    <t>Thailand(more)</t>
  </si>
  <si>
    <t>Iran(more)</t>
  </si>
  <si>
    <t>Vietnam(more)</t>
  </si>
  <si>
    <t>Angola(more)</t>
  </si>
  <si>
    <t>Malaysia(more)</t>
  </si>
  <si>
    <t>Saudi Arabia(more)</t>
  </si>
  <si>
    <t>Iraq(more)</t>
  </si>
  <si>
    <t>Chile(more)</t>
  </si>
  <si>
    <t>Spain(more)</t>
  </si>
  <si>
    <t>Canada(more)</t>
  </si>
  <si>
    <t>Dar es Salaam</t>
  </si>
  <si>
    <t>Tanzania(more)</t>
  </si>
  <si>
    <t>Miami</t>
  </si>
  <si>
    <t>Belo Horizonte</t>
  </si>
  <si>
    <t>Atlanta</t>
  </si>
  <si>
    <t>Sudan(more)</t>
  </si>
  <si>
    <t>South Africa(more)</t>
  </si>
  <si>
    <t>Myanmar(more)</t>
  </si>
  <si>
    <t>(blank)</t>
  </si>
  <si>
    <t>Average of City proper[c] Area (km2)</t>
  </si>
  <si>
    <t>Vote Summary</t>
  </si>
  <si>
    <t>By Senator Name</t>
  </si>
  <si>
    <t>By Vote Position</t>
  </si>
  <si>
    <t>By Home State</t>
  </si>
  <si>
    <t>YEAs ---72</t>
  </si>
  <si>
    <t>NAYs ---25</t>
  </si>
  <si>
    <t>Not Voting - 3</t>
  </si>
  <si>
    <t>Alabama:</t>
  </si>
  <si>
    <t>Alaska:</t>
  </si>
  <si>
    <t>Arizona:</t>
  </si>
  <si>
    <t>Arkansas:</t>
  </si>
  <si>
    <t>California:</t>
  </si>
  <si>
    <t>Colorado:</t>
  </si>
  <si>
    <t>Connecticut:</t>
  </si>
  <si>
    <t>Delaware:</t>
  </si>
  <si>
    <t>Florida:</t>
  </si>
  <si>
    <t>Georgia:</t>
  </si>
  <si>
    <t>Hawaii:</t>
  </si>
  <si>
    <t>Idaho:</t>
  </si>
  <si>
    <t>Illinois:</t>
  </si>
  <si>
    <t>Indiana:</t>
  </si>
  <si>
    <t>Iowa:</t>
  </si>
  <si>
    <t>Kansas:</t>
  </si>
  <si>
    <t>Kentucky:</t>
  </si>
  <si>
    <t>Louisiana:</t>
  </si>
  <si>
    <t>Maine:</t>
  </si>
  <si>
    <t>Maryland:</t>
  </si>
  <si>
    <t>Massachusetts:</t>
  </si>
  <si>
    <t>Michigan:</t>
  </si>
  <si>
    <t>Minnesota:</t>
  </si>
  <si>
    <t>Mississippi:</t>
  </si>
  <si>
    <t>Missouri:</t>
  </si>
  <si>
    <t>Montana:</t>
  </si>
  <si>
    <t>Nebraska:</t>
  </si>
  <si>
    <t>Nevada:</t>
  </si>
  <si>
    <t>New Hampshire:</t>
  </si>
  <si>
    <t>New Jersey:</t>
  </si>
  <si>
    <t>New Mexico:</t>
  </si>
  <si>
    <t>New York:</t>
  </si>
  <si>
    <t>North Carolina:</t>
  </si>
  <si>
    <t>North Dakota:</t>
  </si>
  <si>
    <t>Ohio:</t>
  </si>
  <si>
    <t>Oklahoma:</t>
  </si>
  <si>
    <t>Oregon:</t>
  </si>
  <si>
    <t>Pennsylvania:</t>
  </si>
  <si>
    <t>Rhode Island:</t>
  </si>
  <si>
    <t>South Carolina:</t>
  </si>
  <si>
    <t>South Dakota:</t>
  </si>
  <si>
    <t>Tennessee:</t>
  </si>
  <si>
    <t>Texas:</t>
  </si>
  <si>
    <t>Utah:</t>
  </si>
  <si>
    <t>Vermont:</t>
  </si>
  <si>
    <t>Virginia:</t>
  </si>
  <si>
    <t>Washington:</t>
  </si>
  <si>
    <t>West Virginia:</t>
  </si>
  <si>
    <t>Wisconsin:</t>
  </si>
  <si>
    <t>Wyoming:</t>
  </si>
  <si>
    <t xml:space="preserve">Baldwin </t>
  </si>
  <si>
    <t xml:space="preserve">Barrasso </t>
  </si>
  <si>
    <t xml:space="preserve">Bennet </t>
  </si>
  <si>
    <t xml:space="preserve">Blackburn </t>
  </si>
  <si>
    <t xml:space="preserve">Blumenthal </t>
  </si>
  <si>
    <t xml:space="preserve">Booker </t>
  </si>
  <si>
    <t xml:space="preserve">Boozman </t>
  </si>
  <si>
    <t xml:space="preserve">Braun </t>
  </si>
  <si>
    <t xml:space="preserve">Britt </t>
  </si>
  <si>
    <t xml:space="preserve">Brown </t>
  </si>
  <si>
    <t xml:space="preserve">Budd </t>
  </si>
  <si>
    <t xml:space="preserve">Cantwell </t>
  </si>
  <si>
    <t xml:space="preserve">Capito </t>
  </si>
  <si>
    <t xml:space="preserve">Cardin </t>
  </si>
  <si>
    <t xml:space="preserve">Carper </t>
  </si>
  <si>
    <t xml:space="preserve">Casey </t>
  </si>
  <si>
    <t xml:space="preserve">Cassidy </t>
  </si>
  <si>
    <t xml:space="preserve">Collins </t>
  </si>
  <si>
    <t xml:space="preserve">Coons </t>
  </si>
  <si>
    <t xml:space="preserve">Cornyn </t>
  </si>
  <si>
    <t xml:space="preserve">Cortez Masto </t>
  </si>
  <si>
    <t xml:space="preserve">Cotton </t>
  </si>
  <si>
    <t xml:space="preserve">Cramer </t>
  </si>
  <si>
    <t xml:space="preserve">Crapo </t>
  </si>
  <si>
    <t xml:space="preserve">Cruz </t>
  </si>
  <si>
    <t xml:space="preserve">Daines </t>
  </si>
  <si>
    <t xml:space="preserve">Duckworth </t>
  </si>
  <si>
    <t xml:space="preserve">Durbin </t>
  </si>
  <si>
    <t xml:space="preserve">Ernst </t>
  </si>
  <si>
    <t xml:space="preserve">Feinstein </t>
  </si>
  <si>
    <t xml:space="preserve">Fetterman </t>
  </si>
  <si>
    <t xml:space="preserve">Fischer </t>
  </si>
  <si>
    <t xml:space="preserve">Gillibrand </t>
  </si>
  <si>
    <t xml:space="preserve">Graham </t>
  </si>
  <si>
    <t xml:space="preserve">Grassley </t>
  </si>
  <si>
    <t xml:space="preserve">Hagerty </t>
  </si>
  <si>
    <t xml:space="preserve">Hassan </t>
  </si>
  <si>
    <t xml:space="preserve">Hawley </t>
  </si>
  <si>
    <t xml:space="preserve">Heinrich </t>
  </si>
  <si>
    <t xml:space="preserve">Hickenlooper </t>
  </si>
  <si>
    <t xml:space="preserve">Hirono </t>
  </si>
  <si>
    <t xml:space="preserve">Hoeven </t>
  </si>
  <si>
    <t xml:space="preserve">Hyde-Smith </t>
  </si>
  <si>
    <t xml:space="preserve">Johnson </t>
  </si>
  <si>
    <t xml:space="preserve">Kaine </t>
  </si>
  <si>
    <t xml:space="preserve">Kelly </t>
  </si>
  <si>
    <t xml:space="preserve">Kennedy </t>
  </si>
  <si>
    <t xml:space="preserve">King </t>
  </si>
  <si>
    <t xml:space="preserve">Klobuchar </t>
  </si>
  <si>
    <t xml:space="preserve">Lankford </t>
  </si>
  <si>
    <t xml:space="preserve">Lee </t>
  </si>
  <si>
    <t xml:space="preserve">Lujan </t>
  </si>
  <si>
    <t xml:space="preserve">Lummis </t>
  </si>
  <si>
    <t xml:space="preserve">Manchin </t>
  </si>
  <si>
    <t xml:space="preserve">Markey </t>
  </si>
  <si>
    <t xml:space="preserve">Marshall </t>
  </si>
  <si>
    <t xml:space="preserve">McConnell </t>
  </si>
  <si>
    <t xml:space="preserve">Menendez </t>
  </si>
  <si>
    <t xml:space="preserve">Merkley </t>
  </si>
  <si>
    <t xml:space="preserve">Moran </t>
  </si>
  <si>
    <t xml:space="preserve">Mullin </t>
  </si>
  <si>
    <t xml:space="preserve">Murkowski </t>
  </si>
  <si>
    <t xml:space="preserve">Murphy </t>
  </si>
  <si>
    <t xml:space="preserve">Murray </t>
  </si>
  <si>
    <t xml:space="preserve">Ossoff </t>
  </si>
  <si>
    <t xml:space="preserve">Padilla </t>
  </si>
  <si>
    <t xml:space="preserve">Paul </t>
  </si>
  <si>
    <t xml:space="preserve">Peters </t>
  </si>
  <si>
    <t xml:space="preserve">Reed </t>
  </si>
  <si>
    <t xml:space="preserve">Ricketts </t>
  </si>
  <si>
    <t xml:space="preserve">Risch </t>
  </si>
  <si>
    <t xml:space="preserve">Romney </t>
  </si>
  <si>
    <t xml:space="preserve">Rosen </t>
  </si>
  <si>
    <t xml:space="preserve">Rounds </t>
  </si>
  <si>
    <t xml:space="preserve">Rubio </t>
  </si>
  <si>
    <t xml:space="preserve">Sanders </t>
  </si>
  <si>
    <t xml:space="preserve">Schatz </t>
  </si>
  <si>
    <t xml:space="preserve">Schmitt </t>
  </si>
  <si>
    <t xml:space="preserve">Schumer </t>
  </si>
  <si>
    <t xml:space="preserve">Scott </t>
  </si>
  <si>
    <t xml:space="preserve">Shaheen </t>
  </si>
  <si>
    <t xml:space="preserve">Sinema </t>
  </si>
  <si>
    <t xml:space="preserve">Smith </t>
  </si>
  <si>
    <t xml:space="preserve">Stabenow </t>
  </si>
  <si>
    <t xml:space="preserve">Sullivan </t>
  </si>
  <si>
    <t xml:space="preserve">Tester </t>
  </si>
  <si>
    <t xml:space="preserve">Thune </t>
  </si>
  <si>
    <t xml:space="preserve">Tillis </t>
  </si>
  <si>
    <t xml:space="preserve">Tuberville </t>
  </si>
  <si>
    <t xml:space="preserve">Vance </t>
  </si>
  <si>
    <t xml:space="preserve">Van Hollen </t>
  </si>
  <si>
    <t xml:space="preserve">Warner </t>
  </si>
  <si>
    <t xml:space="preserve">Warnock </t>
  </si>
  <si>
    <t xml:space="preserve">Warren </t>
  </si>
  <si>
    <t xml:space="preserve">Welch </t>
  </si>
  <si>
    <t xml:space="preserve">Whitehouse </t>
  </si>
  <si>
    <t xml:space="preserve">Wicker </t>
  </si>
  <si>
    <t xml:space="preserve">Wyden </t>
  </si>
  <si>
    <t xml:space="preserve">Young </t>
  </si>
  <si>
    <t> Grouped By Vote Position </t>
  </si>
  <si>
    <t> Grouped by Home State </t>
  </si>
  <si>
    <t>D</t>
  </si>
  <si>
    <t>R</t>
  </si>
  <si>
    <t>I</t>
  </si>
  <si>
    <t>WI</t>
  </si>
  <si>
    <t>WY</t>
  </si>
  <si>
    <t>CO</t>
  </si>
  <si>
    <t>TN</t>
  </si>
  <si>
    <t>CT</t>
  </si>
  <si>
    <t>NJ</t>
  </si>
  <si>
    <t>AR</t>
  </si>
  <si>
    <t>IN</t>
  </si>
  <si>
    <t>AL</t>
  </si>
  <si>
    <t>OH</t>
  </si>
  <si>
    <t>NC</t>
  </si>
  <si>
    <t>WA</t>
  </si>
  <si>
    <t>WV</t>
  </si>
  <si>
    <t>MD</t>
  </si>
  <si>
    <t>DE</t>
  </si>
  <si>
    <t>PA</t>
  </si>
  <si>
    <t>LA</t>
  </si>
  <si>
    <t>ME</t>
  </si>
  <si>
    <t>TX</t>
  </si>
  <si>
    <t>NV</t>
  </si>
  <si>
    <t>ND</t>
  </si>
  <si>
    <t>ID</t>
  </si>
  <si>
    <t>MT</t>
  </si>
  <si>
    <t>IL</t>
  </si>
  <si>
    <t>IA</t>
  </si>
  <si>
    <t>CA</t>
  </si>
  <si>
    <t>NE</t>
  </si>
  <si>
    <t>NY</t>
  </si>
  <si>
    <t>SC</t>
  </si>
  <si>
    <t>NH</t>
  </si>
  <si>
    <t>MO</t>
  </si>
  <si>
    <t>NM</t>
  </si>
  <si>
    <t>HI</t>
  </si>
  <si>
    <t>MS</t>
  </si>
  <si>
    <t>VA</t>
  </si>
  <si>
    <t>AZ</t>
  </si>
  <si>
    <t>MN</t>
  </si>
  <si>
    <t>OK</t>
  </si>
  <si>
    <t>UT</t>
  </si>
  <si>
    <t>MA</t>
  </si>
  <si>
    <t>KS</t>
  </si>
  <si>
    <t>KY</t>
  </si>
  <si>
    <t>OR</t>
  </si>
  <si>
    <t>AK</t>
  </si>
  <si>
    <t>GA</t>
  </si>
  <si>
    <t>MI</t>
  </si>
  <si>
    <t>RI</t>
  </si>
  <si>
    <t>SD</t>
  </si>
  <si>
    <t>FL</t>
  </si>
  <si>
    <t>VT</t>
  </si>
  <si>
    <t> Yea</t>
  </si>
  <si>
    <t> Nay</t>
  </si>
  <si>
    <t> Not Voting</t>
  </si>
  <si>
    <t>Senator</t>
  </si>
  <si>
    <t>Party</t>
  </si>
  <si>
    <t>State</t>
  </si>
  <si>
    <t>Yea/Nay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</si>
</sst>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2"/>
      <name val="Source Sans Pro"/>
      <family val="2"/>
    </font>
    <font>
      <b/>
      <sz val="11"/>
      <color rgb="FF222222"/>
      <name val="Source Sans Pro"/>
      <family val="2"/>
    </font>
    <font>
      <b/>
      <sz val="14"/>
      <color rgb="FF222222"/>
      <name val="Source Sans Pro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9E2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3" fontId="0" fillId="4" borderId="1" xfId="0" applyNumberForma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23">
    <dxf>
      <numFmt numFmtId="164" formatCode="[$-F400]h:mm:ss\ AM/PM"/>
    </dxf>
    <dxf>
      <numFmt numFmtId="0" formatCode="General"/>
    </dxf>
    <dxf>
      <numFmt numFmtId="0" formatCode="General"/>
    </dxf>
    <dxf>
      <numFmt numFmtId="165" formatCode="m/d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ExcelScrapping.xlsx]Sheet7!PivotTable4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51806153096841"/>
          <c:y val="0.21155639635954593"/>
          <c:w val="0.78209432583813621"/>
          <c:h val="0.62056686096056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Sheet7!$A$4:$A$41</c:f>
              <c:strCache>
                <c:ptCount val="37"/>
                <c:pt idx="0">
                  <c:v>Angola(more)</c:v>
                </c:pt>
                <c:pt idx="1">
                  <c:v>Argentina(more)</c:v>
                </c:pt>
                <c:pt idx="2">
                  <c:v>Bangladesh(more)</c:v>
                </c:pt>
                <c:pt idx="3">
                  <c:v>Brazil(more)</c:v>
                </c:pt>
                <c:pt idx="4">
                  <c:v>Canada(more)</c:v>
                </c:pt>
                <c:pt idx="5">
                  <c:v>Chile(more)</c:v>
                </c:pt>
                <c:pt idx="6">
                  <c:v>China(more)</c:v>
                </c:pt>
                <c:pt idx="7">
                  <c:v>Colombia(more)</c:v>
                </c:pt>
                <c:pt idx="8">
                  <c:v>DR Congo</c:v>
                </c:pt>
                <c:pt idx="9">
                  <c:v>Egypt(more)</c:v>
                </c:pt>
                <c:pt idx="10">
                  <c:v>France(more)</c:v>
                </c:pt>
                <c:pt idx="11">
                  <c:v>India(more)</c:v>
                </c:pt>
                <c:pt idx="12">
                  <c:v>Indonesia(more)</c:v>
                </c:pt>
                <c:pt idx="13">
                  <c:v>Iran(more)</c:v>
                </c:pt>
                <c:pt idx="14">
                  <c:v>Iraq(more)</c:v>
                </c:pt>
                <c:pt idx="15">
                  <c:v>Japan(more)</c:v>
                </c:pt>
                <c:pt idx="16">
                  <c:v>Malaysia(more)</c:v>
                </c:pt>
                <c:pt idx="17">
                  <c:v>Mexico(more)</c:v>
                </c:pt>
                <c:pt idx="18">
                  <c:v>Myanmar(more)</c:v>
                </c:pt>
                <c:pt idx="19">
                  <c:v>Nigeria(more)</c:v>
                </c:pt>
                <c:pt idx="20">
                  <c:v>Pakistan(more)</c:v>
                </c:pt>
                <c:pt idx="21">
                  <c:v>Peru(more)</c:v>
                </c:pt>
                <c:pt idx="22">
                  <c:v>Philippines(more)</c:v>
                </c:pt>
                <c:pt idx="23">
                  <c:v>Russia(more)</c:v>
                </c:pt>
                <c:pt idx="24">
                  <c:v>Saudi Arabia(more)</c:v>
                </c:pt>
                <c:pt idx="25">
                  <c:v>Singapore</c:v>
                </c:pt>
                <c:pt idx="26">
                  <c:v>South Africa(more)</c:v>
                </c:pt>
                <c:pt idx="27">
                  <c:v>South Korea(more)</c:v>
                </c:pt>
                <c:pt idx="28">
                  <c:v>Spain(more)</c:v>
                </c:pt>
                <c:pt idx="29">
                  <c:v>Sudan(more)</c:v>
                </c:pt>
                <c:pt idx="30">
                  <c:v>Tanzania(more)</c:v>
                </c:pt>
                <c:pt idx="31">
                  <c:v>Thailand(more)</c:v>
                </c:pt>
                <c:pt idx="32">
                  <c:v>Turkey(more)</c:v>
                </c:pt>
                <c:pt idx="33">
                  <c:v>United Kingdom</c:v>
                </c:pt>
                <c:pt idx="34">
                  <c:v>United States</c:v>
                </c:pt>
                <c:pt idx="35">
                  <c:v>Vietnam(more)</c:v>
                </c:pt>
                <c:pt idx="36">
                  <c:v>(blank)</c:v>
                </c:pt>
              </c:strCache>
            </c:strRef>
          </c:cat>
          <c:val>
            <c:numRef>
              <c:f>Sheet7!$B$4:$B$41</c:f>
              <c:numCache>
                <c:formatCode>General</c:formatCode>
                <c:ptCount val="37"/>
                <c:pt idx="0">
                  <c:v>116</c:v>
                </c:pt>
                <c:pt idx="1">
                  <c:v>203</c:v>
                </c:pt>
                <c:pt idx="2">
                  <c:v>338</c:v>
                </c:pt>
                <c:pt idx="3">
                  <c:v>1024.3333333333333</c:v>
                </c:pt>
                <c:pt idx="4">
                  <c:v>630</c:v>
                </c:pt>
                <c:pt idx="5">
                  <c:v>22</c:v>
                </c:pt>
                <c:pt idx="6">
                  <c:v>15274.5</c:v>
                </c:pt>
                <c:pt idx="7">
                  <c:v>1587</c:v>
                </c:pt>
                <c:pt idx="8">
                  <c:v>9965</c:v>
                </c:pt>
                <c:pt idx="9">
                  <c:v>3085</c:v>
                </c:pt>
                <c:pt idx="10">
                  <c:v>105</c:v>
                </c:pt>
                <c:pt idx="11">
                  <c:v>571.55555555555554</c:v>
                </c:pt>
                <c:pt idx="12">
                  <c:v>664</c:v>
                </c:pt>
                <c:pt idx="13">
                  <c:v>751</c:v>
                </c:pt>
                <c:pt idx="14">
                  <c:v>5200</c:v>
                </c:pt>
                <c:pt idx="15">
                  <c:v>771.25</c:v>
                </c:pt>
                <c:pt idx="16">
                  <c:v>243</c:v>
                </c:pt>
                <c:pt idx="17">
                  <c:v>818</c:v>
                </c:pt>
                <c:pt idx="18">
                  <c:v>#N/A</c:v>
                </c:pt>
                <c:pt idx="19">
                  <c:v>#N/A</c:v>
                </c:pt>
                <c:pt idx="20">
                  <c:v>2651</c:v>
                </c:pt>
                <c:pt idx="21">
                  <c:v>2672</c:v>
                </c:pt>
                <c:pt idx="22">
                  <c:v>43</c:v>
                </c:pt>
                <c:pt idx="23">
                  <c:v>2511</c:v>
                </c:pt>
                <c:pt idx="24">
                  <c:v>1913</c:v>
                </c:pt>
                <c:pt idx="25">
                  <c:v>726</c:v>
                </c:pt>
                <c:pt idx="26">
                  <c:v>#N/A</c:v>
                </c:pt>
                <c:pt idx="27">
                  <c:v>605</c:v>
                </c:pt>
                <c:pt idx="28">
                  <c:v>353.5</c:v>
                </c:pt>
                <c:pt idx="29">
                  <c:v>22142</c:v>
                </c:pt>
                <c:pt idx="30">
                  <c:v>1393</c:v>
                </c:pt>
                <c:pt idx="31">
                  <c:v>1569</c:v>
                </c:pt>
                <c:pt idx="32">
                  <c:v>5196</c:v>
                </c:pt>
                <c:pt idx="33">
                  <c:v>1572</c:v>
                </c:pt>
                <c:pt idx="34">
                  <c:v>668.66666666666663</c:v>
                </c:pt>
                <c:pt idx="35">
                  <c:v>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6-4EA4-8955-173811D6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823855"/>
        <c:axId val="1305826255"/>
      </c:barChart>
      <c:catAx>
        <c:axId val="1305823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5826255"/>
        <c:crosses val="autoZero"/>
        <c:auto val="1"/>
        <c:lblAlgn val="ctr"/>
        <c:lblOffset val="100"/>
        <c:noMultiLvlLbl val="0"/>
      </c:catAx>
      <c:valAx>
        <c:axId val="13058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2019300</xdr:colOff>
      <xdr:row>3</xdr:row>
      <xdr:rowOff>47625</xdr:rowOff>
    </xdr:from>
    <xdr:to>
      <xdr:col>11</xdr:col>
      <xdr:colOff>38100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1F07E-C69A-DAC7-0803-B3D47674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105</xdr:row>
      <xdr:rowOff>0</xdr:rowOff>
    </xdr:from>
    <xdr:to>
      <xdr:col>13</xdr:col>
      <xdr:colOff>533400</xdr:colOff>
      <xdr:row>105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248CD-AF20-A8BD-8219-C30C99107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"/>
          <a:ext cx="9753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13</xdr:col>
      <xdr:colOff>533400</xdr:colOff>
      <xdr:row>213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B29229-256B-7F9E-4F4D-6827FD396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83625"/>
          <a:ext cx="9753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26.72433391204" createdVersion="8" refreshedVersion="8" minRefreshableVersion="3" recordCount="76" xr:uid="{A7DFF4AF-A410-4E7D-8B7B-C65DC7E3C41B}">
  <cacheSource type="worksheet">
    <worksheetSource name="List"/>
  </cacheSource>
  <cacheFields count="17">
    <cacheField name="City[a]" numFmtId="0">
      <sharedItems count="76">
        <s v="Tokyo"/>
        <s v="Delhi"/>
        <s v="Seoul"/>
        <s v="Shanghai"/>
        <s v="São Paulo"/>
        <s v="Mexico City"/>
        <s v="Cairo"/>
        <s v="Mumbai"/>
        <s v="Beijing"/>
        <s v="Dhaka"/>
        <s v="Osaka"/>
        <s v="New York"/>
        <s v="Karachi"/>
        <s v="Buenos Aires"/>
        <s v="Chongqing"/>
        <s v="Istanbul"/>
        <s v="Kolkata"/>
        <s v="Manila"/>
        <s v="Rio de Janeiro"/>
        <s v="Tianjin"/>
        <s v="Kinshasa"/>
        <s v="Guangzhou"/>
        <s v="Los Angeles"/>
        <s v="Moscow"/>
        <s v="Shenzhen"/>
        <s v="Lahore"/>
        <s v="Bangalore"/>
        <s v="Paris"/>
        <s v="Bogotá"/>
        <s v="Jakarta"/>
        <s v="Chennai"/>
        <s v="Lima"/>
        <s v="Bangkok"/>
        <s v="Nagoya"/>
        <s v="Hyderabad"/>
        <s v="London"/>
        <s v="Tehran"/>
        <s v="Chicago"/>
        <s v="Chengdu"/>
        <s v="Nanjing"/>
        <s v="Wuhan"/>
        <s v="Ho Chi Minh City"/>
        <s v="Luanda"/>
        <s v="Ahmedabad"/>
        <s v="Kuala Lumpur"/>
        <s v="Xi'an"/>
        <s v="Hong Kong"/>
        <s v="Dongguan"/>
        <s v="Hangzhou"/>
        <s v="Foshan"/>
        <s v="Shenyang"/>
        <s v="Riyadh"/>
        <s v="Baghdad"/>
        <s v="Santiago"/>
        <s v="Surat"/>
        <s v="Madrid"/>
        <s v="Suzhou"/>
        <s v="Pune"/>
        <s v="Harbin"/>
        <s v="Houston"/>
        <s v="Dallas"/>
        <s v="Toronto"/>
        <s v="Singapore"/>
        <s v="Philadelphia"/>
        <s v="Fukuoka"/>
        <s v="Khartoum"/>
        <s v="Barcelona"/>
        <s v="Johannesburg"/>
        <s v="Saint Petersburg"/>
        <s v="Qingdao"/>
        <s v="Dalian"/>
        <s v="Washington, D.C."/>
        <s v="Yangon"/>
        <s v="Alexandria"/>
        <s v="Jinan"/>
        <s v="Guadalajara"/>
      </sharedItems>
    </cacheField>
    <cacheField name="Country" numFmtId="0">
      <sharedItems count="34">
        <s v="Japan"/>
        <s v="India"/>
        <s v="South Korea"/>
        <s v="China"/>
        <s v="Brazil"/>
        <s v="Mexico"/>
        <s v="Egypt"/>
        <s v="Bangladesh"/>
        <s v="United States"/>
        <s v="Pakistan"/>
        <s v="Argentina"/>
        <s v="Turkey"/>
        <s v="Philippines"/>
        <s v="DR Congo"/>
        <s v="Russia"/>
        <s v="France"/>
        <s v="Colombia"/>
        <s v="Indonesia"/>
        <s v="Peru"/>
        <s v="Thailand"/>
        <s v="United Kingdom"/>
        <s v="Iran"/>
        <s v="Vietnam"/>
        <s v="Angola"/>
        <s v="Malaysia"/>
        <s v="Saudi Arabia"/>
        <s v="Iraq"/>
        <s v="Chile"/>
        <s v="Spain"/>
        <s v="Canada"/>
        <s v="Singapore"/>
        <s v="Sudan"/>
        <s v="South Africa"/>
        <s v="Myanmar"/>
      </sharedItems>
    </cacheField>
    <cacheField name="UN 2018 population estimates[b]" numFmtId="0">
      <sharedItems/>
    </cacheField>
    <cacheField name="City proper[c] Definition" numFmtId="0">
      <sharedItems/>
    </cacheField>
    <cacheField name="Trim_column" numFmtId="0">
      <sharedItems/>
    </cacheField>
    <cacheField name="City proper[c] Population" numFmtId="0">
      <sharedItems/>
    </cacheField>
    <cacheField name="City proper[c] Area (km2)" numFmtId="0">
      <sharedItems/>
    </cacheField>
    <cacheField name="City proper[c] Density (/km2)" numFmtId="0">
      <sharedItems/>
    </cacheField>
    <cacheField name="Metropolitan area[d] Population" numFmtId="0">
      <sharedItems/>
    </cacheField>
    <cacheField name="Metropolitan area[d] Area (km2)" numFmtId="0">
      <sharedItems/>
    </cacheField>
    <cacheField name="Metropolitan area[d] Density (/km2)" numFmtId="0">
      <sharedItems/>
    </cacheField>
    <cacheField name="Urban area[12] Population" numFmtId="0">
      <sharedItems/>
    </cacheField>
    <cacheField name="Urban area[12] Area (km2)" numFmtId="0">
      <sharedItems/>
    </cacheField>
    <cacheField name="Urban area[12] Density (/km2)" numFmtId="0">
      <sharedItems/>
    </cacheField>
    <cacheField name="Metro Areas to City Area" numFmtId="0">
      <sharedItems containsMixedTypes="1" containsNumber="1" minValue="1.0550149700598803" maxValue="700.13636363636363"/>
    </cacheField>
    <cacheField name="Metro Population to city population" numFmtId="0">
      <sharedItems containsMixedTypes="1" containsNumber="1" minValue="1.0759464807735553" maxValue="30.081276194423417"/>
    </cacheField>
    <cacheField name="Density" numFmtId="0">
      <sharedItems containsMixedTypes="1" containsNumber="1" minValue="4.2964881924126154E-2" maxValue="1.0198400129928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26.776751157406" createdVersion="8" refreshedVersion="8" minRefreshableVersion="3" recordCount="82" xr:uid="{FD7AE3AB-247A-4113-9A2A-AC2EC47089BF}">
  <cacheSource type="worksheet">
    <worksheetSource ref="B1:B1048576" sheet="Sheet1"/>
  </cacheSource>
  <cacheFields count="1">
    <cacheField name="Country" numFmtId="0">
      <sharedItems containsBlank="1" count="37">
        <s v="Japan(more)"/>
        <s v="India(more)"/>
        <s v="South Korea(more)"/>
        <s v="China(more)"/>
        <s v="Brazil(more)"/>
        <s v="Mexico(more)"/>
        <s v="Egypt(more)"/>
        <s v="Bangladesh(more)"/>
        <s v="United States"/>
        <s v="Pakistan(more)"/>
        <s v="Argentina(more)"/>
        <s v="Turkey(more)"/>
        <s v="Philippines(more)"/>
        <s v="Nigeria(more)"/>
        <s v="DR Congo"/>
        <s v="Russia(more)"/>
        <s v="France(more)"/>
        <s v="Colombia(more)"/>
        <s v="Indonesia(more)"/>
        <s v="Peru(more)"/>
        <s v="Thailand(more)"/>
        <s v="United Kingdom"/>
        <s v="Iran(more)"/>
        <s v="Vietnam(more)"/>
        <s v="Angola(more)"/>
        <s v="Malaysia(more)"/>
        <s v="Saudi Arabia(more)"/>
        <s v="Iraq(more)"/>
        <s v="Chile(more)"/>
        <s v="Spain(more)"/>
        <s v="Canada(more)"/>
        <s v="Tanzania(more)"/>
        <s v="Singapore"/>
        <s v="Sudan(more)"/>
        <s v="South Africa(more)"/>
        <s v="Myanmar(more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26.777401967593" createdVersion="8" refreshedVersion="8" minRefreshableVersion="3" recordCount="82" xr:uid="{C65E3E60-4B9E-4124-81D2-F04E42B3FD2A}">
  <cacheSource type="worksheet">
    <worksheetSource ref="A1:M83" sheet="Sheet1"/>
  </cacheSource>
  <cacheFields count="13">
    <cacheField name="City[a]" numFmtId="0">
      <sharedItems containsBlank="1" count="82">
        <s v="Tokyo"/>
        <s v="Delhi"/>
        <s v="Seoul"/>
        <s v="Shanghai"/>
        <s v="São Paulo"/>
        <s v="Mexico City"/>
        <s v="Cairo"/>
        <s v="Mumbai"/>
        <s v="Beijing"/>
        <s v="Dhaka"/>
        <s v="Osaka"/>
        <s v="New York"/>
        <s v="Karachi"/>
        <s v="Buenos Aires"/>
        <s v="Chongqing"/>
        <s v="Istanbul"/>
        <s v="Kolkata"/>
        <s v="Manila"/>
        <s v="Lagos"/>
        <s v="Rio de Janeiro"/>
        <s v="Tianjin"/>
        <s v="Kinshasa"/>
        <s v="Guangzhou"/>
        <s v="Los Angeles"/>
        <s v="Moscow"/>
        <s v="Shenzhen"/>
        <s v="Lahore"/>
        <s v="Bangalore"/>
        <s v="Paris"/>
        <s v="Bogotá"/>
        <s v="Jakarta"/>
        <s v="Chennai"/>
        <s v="Lima"/>
        <s v="Bangkok"/>
        <s v="Nagoya"/>
        <s v="Hyderabad"/>
        <s v="London"/>
        <s v="Tehran"/>
        <s v="Chicago"/>
        <s v="Chengdu"/>
        <s v="Nanjing"/>
        <s v="Wuhan"/>
        <s v="Ho Chi Minh City"/>
        <s v="Luanda"/>
        <s v="Ahmedabad"/>
        <s v="Kuala Lumpur"/>
        <s v="Xi'an"/>
        <s v="Hong Kong"/>
        <s v="Dongguan"/>
        <s v="Hangzhou"/>
        <s v="Foshan"/>
        <s v="Shenyang"/>
        <s v="Riyadh"/>
        <s v="Baghdad"/>
        <s v="Santiago"/>
        <s v="Surat"/>
        <s v="Madrid"/>
        <s v="Suzhou"/>
        <s v="Pune"/>
        <s v="Harbin"/>
        <s v="Houston"/>
        <s v="Dallas"/>
        <s v="Toronto"/>
        <s v="Dar es Salaam"/>
        <s v="Miami"/>
        <s v="Belo Horizonte"/>
        <s v="Singapore"/>
        <s v="Philadelphia"/>
        <s v="Atlanta"/>
        <s v="Fukuoka"/>
        <s v="Khartoum"/>
        <s v="Barcelona"/>
        <s v="Johannesburg"/>
        <s v="Saint Petersburg"/>
        <s v="Qingdao"/>
        <s v="Dalian"/>
        <s v="Washington, D.C."/>
        <s v="Yangon"/>
        <s v="Alexandria"/>
        <s v="Jinan"/>
        <s v="Guadalajara"/>
        <m/>
      </sharedItems>
    </cacheField>
    <cacheField name="Country" numFmtId="0">
      <sharedItems containsBlank="1" count="37">
        <s v="Japan(more)"/>
        <s v="India(more)"/>
        <s v="South Korea(more)"/>
        <s v="China(more)"/>
        <s v="Brazil(more)"/>
        <s v="Mexico(more)"/>
        <s v="Egypt(more)"/>
        <s v="Bangladesh(more)"/>
        <s v="United States"/>
        <s v="Pakistan(more)"/>
        <s v="Argentina(more)"/>
        <s v="Turkey(more)"/>
        <s v="Philippines(more)"/>
        <s v="Nigeria(more)"/>
        <s v="DR Congo"/>
        <s v="Russia(more)"/>
        <s v="France(more)"/>
        <s v="Colombia(more)"/>
        <s v="Indonesia(more)"/>
        <s v="Peru(more)"/>
        <s v="Thailand(more)"/>
        <s v="United Kingdom"/>
        <s v="Iran(more)"/>
        <s v="Vietnam(more)"/>
        <s v="Angola(more)"/>
        <s v="Malaysia(more)"/>
        <s v="Saudi Arabia(more)"/>
        <s v="Iraq(more)"/>
        <s v="Chile(more)"/>
        <s v="Spain(more)"/>
        <s v="Canada(more)"/>
        <s v="Tanzania(more)"/>
        <s v="Singapore"/>
        <s v="Sudan(more)"/>
        <s v="South Africa(more)"/>
        <s v="Myanmar(more)"/>
        <m/>
      </sharedItems>
    </cacheField>
    <cacheField name="UN 2018 population estimates[b]" numFmtId="0">
      <sharedItems containsString="0" containsBlank="1" containsNumber="1" containsInteger="1" minValue="5023000" maxValue="37400068"/>
    </cacheField>
    <cacheField name="City proper[c] Definition" numFmtId="0">
      <sharedItems containsBlank="1"/>
    </cacheField>
    <cacheField name="City proper[c] Population" numFmtId="0">
      <sharedItems containsBlank="1" containsMixedTypes="1" containsNumber="1" containsInteger="1" minValue="236453" maxValue="32054159" count="76">
        <n v="13515271"/>
        <n v="16753235"/>
        <n v="10013781"/>
        <n v="24870895"/>
        <n v="12252023"/>
        <n v="9209944"/>
        <n v="9500000"/>
        <n v="12478447"/>
        <n v="21893095"/>
        <n v="8906039"/>
        <n v="2725006"/>
        <n v="8398748"/>
        <n v="14910352"/>
        <n v="3054300"/>
        <n v="32054159"/>
        <n v="15519267"/>
        <n v="4496694"/>
        <n v="1780148"/>
        <s v="N/A"/>
        <n v="6520000"/>
        <n v="13866009"/>
        <n v="11462000"/>
        <n v="14498400"/>
        <n v="3990456"/>
        <n v="13200000"/>
        <n v="12528300"/>
        <n v="11126000"/>
        <n v="8443675"/>
        <n v="2148271"/>
        <n v="7963000"/>
        <n v="10154134"/>
        <n v="6727000"/>
        <n v="8894000"/>
        <n v="8305218"/>
        <n v="2320361"/>
        <n v="6993262"/>
        <n v="8825001"/>
        <n v="9033003"/>
        <n v="2705994"/>
        <n v="16044700"/>
        <n v="7260000"/>
        <n v="10892900"/>
        <n v="7431000"/>
        <n v="2165867"/>
        <n v="5570585"/>
        <n v="1768000"/>
        <n v="8989000"/>
        <n v="7298600"/>
        <n v="8342500"/>
        <n v="9468000"/>
        <n v="7197394"/>
        <n v="8294000"/>
        <n v="6694000"/>
        <n v="8126755"/>
        <n v="236453"/>
        <n v="4466826"/>
        <n v="3266126"/>
        <n v="10721700"/>
        <n v="3124458"/>
        <n v="10635971"/>
        <n v="2325502"/>
        <n v="1345047"/>
        <n v="2731571"/>
        <n v="4364541"/>
        <n v="470914"/>
        <n v="2502557"/>
        <n v="5638700"/>
        <n v="1526006"/>
        <n v="420003"/>
        <n v="1588924"/>
        <n v="639598"/>
        <n v="1620343"/>
        <n v="702455"/>
        <n v="8700000"/>
        <n v="1385621"/>
        <m/>
      </sharedItems>
    </cacheField>
    <cacheField name="City proper[c] Area (km2)" numFmtId="0">
      <sharedItems containsBlank="1" containsMixedTypes="1" containsNumber="1" containsInteger="1" minValue="22" maxValue="82403"/>
    </cacheField>
    <cacheField name="City proper[c] Density (/km2)" numFmtId="0">
      <sharedItems containsBlank="1" containsMixedTypes="1" containsNumber="1" containsInteger="1" minValue="29" maxValue="41399"/>
    </cacheField>
    <cacheField name="Metropolitan area[d] Population" numFmtId="0">
      <sharedItems containsBlank="1" containsMixedTypes="1" containsNumber="1" containsInteger="1" minValue="5156217" maxValue="37274000"/>
    </cacheField>
    <cacheField name="Metropolitan area[d] Area (km2)" numFmtId="0">
      <sharedItems containsBlank="1" containsMixedTypes="1" containsNumber="1" containsInteger="1" minValue="620" maxValue="22463"/>
    </cacheField>
    <cacheField name="Metropolitan area[d] Density (/km2)" numFmtId="0">
      <sharedItems containsBlank="1" containsMixedTypes="1" containsNumber="1" containsInteger="1" minValue="274" maxValue="20770"/>
    </cacheField>
    <cacheField name="Urban area[12] Population" numFmtId="0">
      <sharedItems containsBlank="1" containsMixedTypes="1" containsNumber="1" containsInteger="1" minValue="2280000" maxValue="39105000"/>
    </cacheField>
    <cacheField name="Urban area[12] Area (km2)" numFmtId="0">
      <sharedItems containsBlank="1" containsMixedTypes="1" containsNumber="1" containsInteger="1" minValue="238" maxValue="12093"/>
    </cacheField>
    <cacheField name="Urban area[12] Density (/km2)" numFmtId="0">
      <sharedItems containsBlank="1" containsMixedTypes="1" containsNumber="1" containsInteger="1" minValue="734" maxValue="36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37,400,068"/>
    <s v="Metropolis prefecture"/>
    <s v="Metropolis prefecture"/>
    <s v="13,515,271"/>
    <s v="2,191"/>
    <s v="6,169"/>
    <s v="37,274,000"/>
    <s v="13,452"/>
    <s v="2,771"/>
    <s v="39,105,000"/>
    <s v="8,231"/>
    <s v="4,751"/>
    <n v="6.1396622546782291"/>
    <n v="2.7579173218206279"/>
    <n v="0.44919691139674367"/>
  </r>
  <r>
    <x v="1"/>
    <x v="1"/>
    <s v="28,514,000"/>
    <s v="Capital City"/>
    <s v="Capital City"/>
    <s v="16,753,235"/>
    <s v="1,484"/>
    <s v="11,289"/>
    <s v="29,000,000"/>
    <s v="3,483"/>
    <s v="8,326"/>
    <s v="31,870,000"/>
    <s v="2,233"/>
    <s v="14,272"/>
    <n v="2.3470350404312668"/>
    <n v="1.7310089663279957"/>
    <n v="0.7375300907352127"/>
  </r>
  <r>
    <x v="2"/>
    <x v="2"/>
    <s v="25,674,800"/>
    <s v="Special city"/>
    <s v="Special city"/>
    <s v="10,013,781"/>
    <s v="605"/>
    <s v="16,208"/>
    <s v="25,514,000"/>
    <s v="11,704"/>
    <s v="2,180"/>
    <s v="22,394,000"/>
    <s v="2,769"/>
    <s v="8,087"/>
    <n v="19.345454545454544"/>
    <n v="2.5478887545074134"/>
    <n v="0.13170477584389825"/>
  </r>
  <r>
    <x v="3"/>
    <x v="3"/>
    <s v="25,582,000"/>
    <s v="Municipality"/>
    <s v="Municipality"/>
    <s v="24,870,895"/>
    <s v="6,341"/>
    <s v="3,922"/>
    <s v="N/A"/>
    <s v="N/A"/>
    <s v="N/A"/>
    <s v="22,118,000"/>
    <s v="4,069"/>
    <s v="5,436"/>
    <e v="#VALUE!"/>
    <e v="#VALUE!"/>
    <e v="#VALUE!"/>
  </r>
  <r>
    <x v="4"/>
    <x v="4"/>
    <s v="21,650,000"/>
    <s v="Municipality"/>
    <s v="Municipality"/>
    <s v="12,252,023"/>
    <s v="1,521"/>
    <s v="8,055"/>
    <s v="21,734,682"/>
    <s v="7,947"/>
    <s v="2,735"/>
    <s v="22,495,000"/>
    <s v="3,237"/>
    <s v="6,949"/>
    <n v="5.224852071005917"/>
    <n v="1.7739667971566817"/>
    <n v="0.33952478903678279"/>
  </r>
  <r>
    <x v="5"/>
    <x v="5"/>
    <s v="21,581,000"/>
    <s v="City-state"/>
    <s v="City-state"/>
    <s v="9,209,944"/>
    <s v="1,485"/>
    <s v="6,202"/>
    <s v="21,804,515"/>
    <s v="7,866"/>
    <s v="2,772"/>
    <s v="21,505,000"/>
    <s v="2,385"/>
    <s v="9,017"/>
    <n v="5.2969696969696969"/>
    <n v="2.3674970227832004"/>
    <n v="0.44695309926685134"/>
  </r>
  <r>
    <x v="6"/>
    <x v="6"/>
    <s v="20,076,000"/>
    <s v="Urban governorate"/>
    <s v="Urban governorate"/>
    <s v="9,500,000"/>
    <s v="3,085"/>
    <s v="3,079"/>
    <s v="N/A"/>
    <s v="N/A"/>
    <s v="N/A"/>
    <s v="19,787,000"/>
    <s v="2,010"/>
    <s v="9,844"/>
    <e v="#VALUE!"/>
    <e v="#VALUE!"/>
    <e v="#VALUE!"/>
  </r>
  <r>
    <x v="7"/>
    <x v="1"/>
    <s v="19,980,000"/>
    <s v="Municipality"/>
    <s v="Municipality"/>
    <s v="12,478,447"/>
    <s v="603"/>
    <s v="20,694"/>
    <s v="24,400,000"/>
    <s v="4,355"/>
    <s v="5,603"/>
    <s v="22,186,000"/>
    <s v="1,008"/>
    <s v="22,010"/>
    <n v="7.2222222222222223"/>
    <n v="1.9553715298065537"/>
    <n v="0.27074375028090741"/>
  </r>
  <r>
    <x v="8"/>
    <x v="3"/>
    <s v="19,618,000"/>
    <s v="Municipality"/>
    <s v="Municipality"/>
    <s v="21,893,095"/>
    <s v="16,411"/>
    <s v="1,334"/>
    <s v="N/A"/>
    <s v="N/A"/>
    <s v="N/A"/>
    <s v="19,437,000"/>
    <s v="4,172"/>
    <s v="4,659"/>
    <e v="#VALUE!"/>
    <e v="#VALUE!"/>
    <e v="#VALUE!"/>
  </r>
  <r>
    <x v="9"/>
    <x v="7"/>
    <s v="19,578,000"/>
    <s v="Capital City"/>
    <s v="Capital City"/>
    <s v="8,906,039"/>
    <s v="338"/>
    <s v="26,349"/>
    <s v="14,543,124"/>
    <s v="N/A"/>
    <s v="N/A"/>
    <s v="16,839,000"/>
    <s v="456"/>
    <s v="36,928"/>
    <e v="#VALUE!"/>
    <n v="1.6329508550321865"/>
    <e v="#VALUE!"/>
  </r>
  <r>
    <x v="10"/>
    <x v="0"/>
    <s v="19,281,000"/>
    <s v="Designated city"/>
    <s v="Designated city"/>
    <s v="2,725,006"/>
    <s v="225"/>
    <s v="12,111"/>
    <s v="19,303,000"/>
    <s v="13,228"/>
    <s v="1,459"/>
    <s v="15,490,000"/>
    <s v="3,020"/>
    <s v="5,129"/>
    <n v="58.791111111111114"/>
    <n v="7.0836541277340306"/>
    <n v="0.1204885227351192"/>
  </r>
  <r>
    <x v="11"/>
    <x v="8"/>
    <s v="18,819,000"/>
    <s v="City"/>
    <s v="City"/>
    <s v="8,398,748"/>
    <s v="786"/>
    <s v="10,685"/>
    <s v="19,303,808"/>
    <s v="17,315"/>
    <s v="1,115"/>
    <s v="20,902,000"/>
    <s v="12,093"/>
    <s v="1,728"/>
    <n v="22.029262086513995"/>
    <n v="2.2984149542288921"/>
    <n v="0.10433463205451396"/>
  </r>
  <r>
    <x v="12"/>
    <x v="9"/>
    <s v="15,400,000"/>
    <s v="Metropolitan city"/>
    <s v="Metropolitan city"/>
    <s v="14,910,352"/>
    <s v="3,530"/>
    <s v="4,224"/>
    <s v="16,051,521"/>
    <s v="3,780"/>
    <s v="4,246"/>
    <s v="15,292,000"/>
    <s v="1,044"/>
    <s v="14,648"/>
    <n v="1.0708215297450425"/>
    <n v="1.0765353494002019"/>
    <n v="1.0053359215298181"/>
  </r>
  <r>
    <x v="13"/>
    <x v="10"/>
    <s v="14,967,000"/>
    <s v="Autonomous city"/>
    <s v="Autonomous city"/>
    <s v="3,054,300"/>
    <s v="203"/>
    <s v="15,046"/>
    <s v="12,806,866"/>
    <s v="N/A"/>
    <s v="N/A"/>
    <s v="16,216,000"/>
    <s v="3,222"/>
    <s v="5,033"/>
    <e v="#VALUE!"/>
    <n v="4.1930609304914386"/>
    <e v="#VALUE!"/>
  </r>
  <r>
    <x v="14"/>
    <x v="3"/>
    <s v="14,838,000"/>
    <s v="Municipality"/>
    <s v="Municipality"/>
    <s v="32,054,159"/>
    <s v="82,403"/>
    <s v="389"/>
    <s v="N/A"/>
    <s v="N/A"/>
    <s v="N/A"/>
    <s v="8,261,000"/>
    <s v="1,536"/>
    <s v="5,378"/>
    <e v="#VALUE!"/>
    <e v="#VALUE!"/>
    <e v="#VALUE!"/>
  </r>
  <r>
    <x v="15"/>
    <x v="11"/>
    <s v="14,751,000"/>
    <s v="Metropolitan municipality"/>
    <s v="Metropolitan municipality"/>
    <s v="15,519,267"/>
    <s v="5,196"/>
    <s v="2,987"/>
    <s v="N/A"/>
    <s v="N/A"/>
    <s v="N/A"/>
    <s v="15,311,000"/>
    <s v="1,375"/>
    <s v="11,135"/>
    <e v="#VALUE!"/>
    <e v="#VALUE!"/>
    <e v="#VALUE!"/>
  </r>
  <r>
    <x v="16"/>
    <x v="1"/>
    <s v="14,681,000"/>
    <s v="Municipality"/>
    <s v="Municipality"/>
    <s v="4,496,694"/>
    <s v="205"/>
    <s v="21,935"/>
    <s v="14,035,959"/>
    <s v="1,851"/>
    <s v="7,583"/>
    <s v="18,698,000"/>
    <s v="1,352"/>
    <s v="13,830"/>
    <n v="9.0292682926829269"/>
    <n v="3.1213951849959103"/>
    <n v="0.34569746781424182"/>
  </r>
  <r>
    <x v="17"/>
    <x v="12"/>
    <s v="13,482,000"/>
    <s v="Capital City"/>
    <s v="Capital City"/>
    <s v="1,780,148"/>
    <s v="43"/>
    <s v="41,399"/>
    <s v="12,877,253"/>
    <s v="620"/>
    <s v="20,770"/>
    <s v="23,971,000"/>
    <s v="1,873"/>
    <s v="12,798"/>
    <n v="14.418604651162791"/>
    <n v="7.2338103348710332"/>
    <n v="0.50169974903137804"/>
  </r>
  <r>
    <x v="18"/>
    <x v="4"/>
    <s v="13,293,000"/>
    <s v="Municipality"/>
    <s v="Municipality"/>
    <s v="6,520,000"/>
    <s v="1,221"/>
    <s v="5,340"/>
    <s v="12,644,321"/>
    <s v="5,327"/>
    <s v="2,374"/>
    <s v="12,486,000"/>
    <s v="2,020"/>
    <s v="6,181"/>
    <n v="4.3628173628173625"/>
    <n v="1.9393130368098159"/>
    <n v="0.44450933319781966"/>
  </r>
  <r>
    <x v="19"/>
    <x v="3"/>
    <s v="13,215,000"/>
    <s v="Municipality"/>
    <s v="Municipality"/>
    <s v="13,866,009"/>
    <s v="11,920"/>
    <s v="1,163"/>
    <s v="N/A"/>
    <s v="N/A"/>
    <s v="N/A"/>
    <s v="10,932,000"/>
    <s v="2,813"/>
    <s v="3,886"/>
    <e v="#VALUE!"/>
    <e v="#VALUE!"/>
    <e v="#VALUE!"/>
  </r>
  <r>
    <x v="20"/>
    <x v="13"/>
    <s v="13,171,000"/>
    <s v="City-province"/>
    <s v="City-province"/>
    <s v="11,462,000"/>
    <s v="9,965"/>
    <s v="1,150"/>
    <s v="N/A"/>
    <s v="N/A"/>
    <s v="N/A"/>
    <s v="15,056,000"/>
    <s v="466"/>
    <s v="32,309"/>
    <e v="#VALUE!"/>
    <e v="#VALUE!"/>
    <e v="#VALUE!"/>
  </r>
  <r>
    <x v="21"/>
    <x v="3"/>
    <s v="12,638,000"/>
    <s v="City (sub-provincial)"/>
    <s v="City (sub-provincial)"/>
    <s v="14,498,400"/>
    <s v="7,434"/>
    <s v="1,950"/>
    <s v="N/A"/>
    <s v="N/A"/>
    <s v="N/A"/>
    <s v="21,489,000"/>
    <s v="4,341"/>
    <s v="4,950"/>
    <e v="#VALUE!"/>
    <e v="#VALUE!"/>
    <e v="#VALUE!"/>
  </r>
  <r>
    <x v="22"/>
    <x v="8"/>
    <s v="12,458,000"/>
    <s v="City"/>
    <s v="City"/>
    <s v="3,990,456"/>
    <s v="1,214"/>
    <s v="3,287"/>
    <s v="13,291,486"/>
    <s v="12,559"/>
    <s v="1,058"/>
    <s v="15,477,000"/>
    <s v="6,351"/>
    <s v="2,437"/>
    <n v="10.34514003294893"/>
    <n v="3.3308188337372973"/>
    <n v="0.32196942942567708"/>
  </r>
  <r>
    <x v="23"/>
    <x v="14"/>
    <s v="12,410,000"/>
    <s v="Federal city"/>
    <s v="Federal city"/>
    <s v="13,200,000"/>
    <s v="2,511"/>
    <s v="5,257"/>
    <s v="20,004,462"/>
    <s v="N/A"/>
    <s v="N/A"/>
    <s v="17,693,000"/>
    <s v="5,879"/>
    <s v="3,010"/>
    <e v="#VALUE!"/>
    <n v="1.5154895454545454"/>
    <e v="#VALUE!"/>
  </r>
  <r>
    <x v="24"/>
    <x v="3"/>
    <s v="11,908,000"/>
    <s v="City (sub-provincial)"/>
    <s v="City (sub-provincial)"/>
    <s v="12,528,300"/>
    <s v="2,050"/>
    <s v="6,111"/>
    <s v="N/A"/>
    <s v="N/A"/>
    <s v="N/A"/>
    <s v="14,678,000"/>
    <s v="1,803"/>
    <s v="8,141"/>
    <e v="#VALUE!"/>
    <e v="#VALUE!"/>
    <e v="#VALUE!"/>
  </r>
  <r>
    <x v="25"/>
    <x v="9"/>
    <s v="11,738,000"/>
    <s v="Metropolitan city"/>
    <s v="Metropolitan city"/>
    <s v="11,126,000"/>
    <s v="1,772"/>
    <s v="6,279"/>
    <s v="N/A"/>
    <s v="N/A"/>
    <s v="N/A"/>
    <s v="11,148,000"/>
    <s v="852"/>
    <s v="13,085"/>
    <e v="#VALUE!"/>
    <e v="#VALUE!"/>
    <e v="#VALUE!"/>
  </r>
  <r>
    <x v="26"/>
    <x v="1"/>
    <s v="11,440,000"/>
    <s v="Municipality"/>
    <s v="Municipality"/>
    <s v="8,443,675"/>
    <s v="709"/>
    <s v="11,909"/>
    <s v="N/A"/>
    <s v="N/A"/>
    <s v="N/A"/>
    <s v="13,999,000"/>
    <s v="1,204"/>
    <s v="11,627"/>
    <e v="#VALUE!"/>
    <e v="#VALUE!"/>
    <e v="#VALUE!"/>
  </r>
  <r>
    <x v="27"/>
    <x v="15"/>
    <s v="10,901,000"/>
    <s v="Commune"/>
    <s v="Commune"/>
    <s v="2,148,271"/>
    <s v="105"/>
    <s v="20,460"/>
    <s v="12,244,807"/>
    <s v="N/A"/>
    <s v="N/A"/>
    <s v="11,027,000"/>
    <s v="2,844"/>
    <s v="3,877"/>
    <e v="#VALUE!"/>
    <n v="5.6998428038175817"/>
    <e v="#VALUE!"/>
  </r>
  <r>
    <x v="28"/>
    <x v="16"/>
    <s v="10,574,000"/>
    <s v="Capital District"/>
    <s v="Capital District"/>
    <s v="7,963,000"/>
    <s v="1,587"/>
    <s v="5,018"/>
    <s v="12,545,272"/>
    <s v="5,934"/>
    <s v="2,114"/>
    <s v="9,274,000"/>
    <s v="562"/>
    <s v="16,502"/>
    <n v="3.7391304347826089"/>
    <n v="1.5754454351375109"/>
    <n v="0.42134005823445059"/>
  </r>
  <r>
    <x v="29"/>
    <x v="17"/>
    <s v="10,517,000"/>
    <s v="Special capital region"/>
    <s v="Special capital region"/>
    <s v="10,154,134"/>
    <s v="664"/>
    <s v="15,292"/>
    <s v="33,430,285"/>
    <s v="7,063"/>
    <s v="4,733"/>
    <s v="35,362,000"/>
    <s v="3,541"/>
    <s v="9,986"/>
    <n v="10.637048192771084"/>
    <n v="3.292283221789273"/>
    <n v="0.30951098106584696"/>
  </r>
  <r>
    <x v="30"/>
    <x v="1"/>
    <s v="10,456,000"/>
    <s v="Municipality"/>
    <s v="Municipality"/>
    <s v="6,727,000"/>
    <s v="426"/>
    <s v="15,791"/>
    <s v="N/A"/>
    <s v="N/A"/>
    <s v="N/A"/>
    <s v="11,564,000"/>
    <s v="1,085"/>
    <s v="10,658"/>
    <e v="#VALUE!"/>
    <e v="#VALUE!"/>
    <e v="#VALUE!"/>
  </r>
  <r>
    <x v="31"/>
    <x v="18"/>
    <s v="10,391,000"/>
    <s v="Metropolitan municipality"/>
    <s v="Metropolitan municipality"/>
    <s v="8,894,000"/>
    <s v="2,672"/>
    <s v="3,329"/>
    <s v="9,569,468"/>
    <s v="2,819"/>
    <s v="3,395"/>
    <s v="8,992,000"/>
    <s v="891"/>
    <s v="10,092"/>
    <n v="1.0550149700598803"/>
    <n v="1.0759464807735553"/>
    <n v="1.0198400129928837"/>
  </r>
  <r>
    <x v="32"/>
    <x v="19"/>
    <s v="10,156,000"/>
    <s v="Special administrative area"/>
    <s v="Special administrative area"/>
    <s v="8,305,218"/>
    <s v="1,569"/>
    <s v="5,293"/>
    <s v="16,255,900"/>
    <s v="7,762"/>
    <s v="2,094"/>
    <s v="17,573,000"/>
    <s v="3,199"/>
    <s v="5,493"/>
    <n v="4.9471000637348626"/>
    <n v="1.9573116563586892"/>
    <n v="0.39564828508461525"/>
  </r>
  <r>
    <x v="33"/>
    <x v="0"/>
    <s v="9,507,000"/>
    <s v="Designated city"/>
    <s v="Designated city"/>
    <s v="2,320,361"/>
    <s v="326"/>
    <s v="7,118"/>
    <s v="9,363,000"/>
    <s v="7,271"/>
    <s v="1,288"/>
    <s v="9,522,000"/>
    <s v="3,704"/>
    <s v="2,571"/>
    <n v="22.303680981595093"/>
    <n v="4.0351479791291096"/>
    <n v="0.1809184763025842"/>
  </r>
  <r>
    <x v="34"/>
    <x v="1"/>
    <s v="9,482,000"/>
    <s v="Municipality"/>
    <s v="Municipality"/>
    <s v="6,993,262"/>
    <s v="650"/>
    <s v="10,759"/>
    <s v="N/A"/>
    <s v="N/A"/>
    <s v="N/A"/>
    <s v="9,840,000"/>
    <s v="1,274"/>
    <s v="7,724"/>
    <e v="#VALUE!"/>
    <e v="#VALUE!"/>
    <e v="#VALUE!"/>
  </r>
  <r>
    <x v="35"/>
    <x v="20"/>
    <s v="9,046,000"/>
    <s v="Capital City"/>
    <s v="Capital City"/>
    <s v="8,825,001"/>
    <s v="1,572"/>
    <s v="5,614"/>
    <s v="14,372,596"/>
    <s v="N/A"/>
    <s v="N/A"/>
    <s v="11,120,000"/>
    <s v="1,738"/>
    <s v="6,398"/>
    <e v="#VALUE!"/>
    <n v="1.6286225916574968"/>
    <e v="#VALUE!"/>
  </r>
  <r>
    <x v="36"/>
    <x v="21"/>
    <s v="8,896,000"/>
    <s v="Capital City"/>
    <s v="Capital City"/>
    <s v="9,033,003"/>
    <s v="751"/>
    <s v="12,028"/>
    <s v="N/A"/>
    <s v="N/A"/>
    <s v="N/A"/>
    <s v="13,819,000"/>
    <s v="1,704"/>
    <s v="8,110"/>
    <e v="#VALUE!"/>
    <e v="#VALUE!"/>
    <e v="#VALUE!"/>
  </r>
  <r>
    <x v="37"/>
    <x v="8"/>
    <s v="8,864,000"/>
    <s v="City"/>
    <s v="City"/>
    <s v="2,705,994"/>
    <s v="589"/>
    <s v="4,594"/>
    <s v="9,498,716"/>
    <s v="18,640"/>
    <s v="510"/>
    <s v="9,013,000"/>
    <s v="7,006"/>
    <s v="1,286"/>
    <n v="31.646859083191849"/>
    <n v="3.5102502075023079"/>
    <n v="0.11091938692161263"/>
  </r>
  <r>
    <x v="38"/>
    <x v="3"/>
    <s v="8,813,000"/>
    <s v="City (sub-provincial)"/>
    <s v="City (sub-provincial)"/>
    <s v="16,044,700"/>
    <s v="14,378"/>
    <s v="1,116"/>
    <s v="N/A"/>
    <s v="N/A"/>
    <s v="N/A"/>
    <s v="11,920,000"/>
    <s v="1,829"/>
    <s v="6,517"/>
    <e v="#VALUE!"/>
    <e v="#VALUE!"/>
    <e v="#VALUE!"/>
  </r>
  <r>
    <x v="39"/>
    <x v="3"/>
    <s v="8,245,000"/>
    <s v="City (sub-provincial)"/>
    <s v="City (sub-provincial)"/>
    <s v="7,260,000"/>
    <s v="6,582"/>
    <s v="1,103"/>
    <s v="N/A"/>
    <s v="N/A"/>
    <s v="N/A"/>
    <s v="7,729,000"/>
    <s v="1,614"/>
    <s v="4,789"/>
    <e v="#VALUE!"/>
    <e v="#VALUE!"/>
    <e v="#VALUE!"/>
  </r>
  <r>
    <x v="40"/>
    <x v="3"/>
    <s v="8,176,000"/>
    <s v="City (sub-provincial)"/>
    <s v="City (sub-provincial)"/>
    <s v="10,892,900"/>
    <s v="8,494"/>
    <s v="1,282"/>
    <s v="N/A"/>
    <s v="N/A"/>
    <s v="N/A"/>
    <s v="9,729,000"/>
    <s v="1,722"/>
    <s v="5,650"/>
    <e v="#VALUE!"/>
    <e v="#VALUE!"/>
    <e v="#VALUE!"/>
  </r>
  <r>
    <x v="41"/>
    <x v="22"/>
    <s v="8,145,000"/>
    <s v="Municipality"/>
    <s v="Municipality"/>
    <s v="7,431,000"/>
    <s v="2,061"/>
    <s v="3,606"/>
    <s v="N/A"/>
    <s v="N/A"/>
    <s v="N/A"/>
    <s v="13,954,000"/>
    <s v="1,637"/>
    <s v="8,524"/>
    <e v="#VALUE!"/>
    <e v="#VALUE!"/>
    <e v="#VALUE!"/>
  </r>
  <r>
    <x v="42"/>
    <x v="23"/>
    <s v="7,774,000"/>
    <s v="Municipality"/>
    <s v="Municipality"/>
    <s v="2,165,867"/>
    <s v="116"/>
    <s v="18,671"/>
    <s v="N/A"/>
    <s v="N/A"/>
    <s v="N/A"/>
    <s v="8,883,000"/>
    <s v="1,005"/>
    <s v="8,839"/>
    <e v="#VALUE!"/>
    <e v="#VALUE!"/>
    <e v="#VALUE!"/>
  </r>
  <r>
    <x v="43"/>
    <x v="1"/>
    <s v="7,681,000"/>
    <s v="Municipality"/>
    <s v="Municipality"/>
    <s v="5,570,585"/>
    <s v="464"/>
    <s v="12,006"/>
    <s v="6,300,000"/>
    <s v="N/A"/>
    <s v="N/A"/>
    <s v="7,717,000"/>
    <s v="360"/>
    <s v="21,436"/>
    <e v="#VALUE!"/>
    <n v="1.1309404667552869"/>
    <e v="#VALUE!"/>
  </r>
  <r>
    <x v="44"/>
    <x v="24"/>
    <s v="7,564,000"/>
    <s v="City"/>
    <s v="City"/>
    <s v="1,768,000"/>
    <s v="243"/>
    <s v="7,276"/>
    <s v="7,200,000"/>
    <s v="2,793"/>
    <s v="2,578"/>
    <s v="8,639,000"/>
    <s v="2,163"/>
    <s v="3,994"/>
    <n v="11.493827160493828"/>
    <n v="4.0723981900452486"/>
    <n v="0.35431176519190671"/>
  </r>
  <r>
    <x v="45"/>
    <x v="3"/>
    <s v="7,444,000"/>
    <s v="City (sub-provincial)"/>
    <s v="City (sub-provincial)"/>
    <s v="8,989,000"/>
    <s v="10,135"/>
    <s v="887"/>
    <s v="N/A"/>
    <s v="N/A"/>
    <s v="N/A"/>
    <s v="7,090,000"/>
    <s v="1,093"/>
    <s v="6,487"/>
    <e v="#VALUE!"/>
    <e v="#VALUE!"/>
    <e v="#VALUE!"/>
  </r>
  <r>
    <x v="46"/>
    <x v="3"/>
    <s v="7,429,000"/>
    <s v="Special administrative region"/>
    <s v="Special administrative region"/>
    <s v="7,298,600"/>
    <s v="1,104"/>
    <s v="6,611"/>
    <s v="N/A"/>
    <s v="N/A"/>
    <s v="N/A"/>
    <s v="7,398,000"/>
    <s v="290"/>
    <s v="25,510"/>
    <e v="#VALUE!"/>
    <e v="#VALUE!"/>
    <e v="#VALUE!"/>
  </r>
  <r>
    <x v="47"/>
    <x v="3"/>
    <s v="7,360,000"/>
    <s v="Prefecture-level city"/>
    <s v="Prefecture-level city"/>
    <s v="8,342,500"/>
    <s v="2,465"/>
    <s v="3,384"/>
    <s v="N/A"/>
    <s v="N/A"/>
    <s v="N/A"/>
    <s v="8,142,000"/>
    <s v="1,759"/>
    <s v="4,629"/>
    <e v="#VALUE!"/>
    <e v="#VALUE!"/>
    <e v="#VALUE!"/>
  </r>
  <r>
    <x v="48"/>
    <x v="3"/>
    <s v="7,236,000"/>
    <s v="City (sub-provincial)"/>
    <s v="City (sub-provincial)"/>
    <s v="9,468,000"/>
    <s v="16,596"/>
    <s v="570"/>
    <s v="N/A"/>
    <s v="N/A"/>
    <s v="N/A"/>
    <s v="6,713,000"/>
    <s v="1,445"/>
    <s v="4,646"/>
    <e v="#VALUE!"/>
    <e v="#VALUE!"/>
    <e v="#VALUE!"/>
  </r>
  <r>
    <x v="49"/>
    <x v="3"/>
    <s v="7,236,000"/>
    <s v="City (sub-provincial)"/>
    <s v="City (sub-provincial)"/>
    <s v="7,197,394"/>
    <s v="3,848"/>
    <s v="1,870"/>
    <s v="N/A"/>
    <s v="N/A"/>
    <s v="N/A"/>
    <s v="N/A"/>
    <s v="N/A"/>
    <s v="N/A"/>
    <e v="#VALUE!"/>
    <e v="#VALUE!"/>
    <e v="#VALUE!"/>
  </r>
  <r>
    <x v="50"/>
    <x v="3"/>
    <s v="6,921,000"/>
    <s v="City (sub-provincial)"/>
    <s v="City (sub-provincial)"/>
    <s v="8,294,000"/>
    <s v="12,980"/>
    <s v="639"/>
    <s v="N/A"/>
    <s v="N/A"/>
    <s v="N/A"/>
    <s v="7,208,000"/>
    <s v="1,515"/>
    <s v="4,758"/>
    <e v="#VALUE!"/>
    <e v="#VALUE!"/>
    <e v="#VALUE!"/>
  </r>
  <r>
    <x v="51"/>
    <x v="25"/>
    <s v="6,907,000"/>
    <s v="Municipality"/>
    <s v="Municipality"/>
    <s v="6,694,000"/>
    <s v="1,913"/>
    <s v="3,499"/>
    <s v="N/A"/>
    <s v="N/A"/>
    <s v="N/A"/>
    <s v="6,889,000"/>
    <s v="1,673"/>
    <s v="4,118"/>
    <e v="#VALUE!"/>
    <e v="#VALUE!"/>
    <e v="#VALUE!"/>
  </r>
  <r>
    <x v="52"/>
    <x v="26"/>
    <s v="6,812,000"/>
    <s v="Urban governorate"/>
    <s v="Urban governorate"/>
    <s v="8,126,755"/>
    <s v="5,200"/>
    <s v="1,563"/>
    <s v="N/A"/>
    <s v="N/A"/>
    <s v="N/A"/>
    <s v="6,107,000"/>
    <s v="694"/>
    <s v="8,800"/>
    <e v="#VALUE!"/>
    <e v="#VALUE!"/>
    <e v="#VALUE!"/>
  </r>
  <r>
    <x v="53"/>
    <x v="27"/>
    <s v="6,680,000"/>
    <s v="City (commune)"/>
    <s v="City (commune)"/>
    <s v="236,453"/>
    <s v="22"/>
    <s v="10,748"/>
    <s v="7,112,808"/>
    <s v="15,403"/>
    <s v="462"/>
    <s v="7,026,000"/>
    <s v="1,147"/>
    <s v="6,126"/>
    <n v="700.13636363636363"/>
    <n v="30.081276194423417"/>
    <n v="4.2964881924126154E-2"/>
  </r>
  <r>
    <x v="54"/>
    <x v="1"/>
    <s v="6,564,000"/>
    <s v="Municipality"/>
    <s v="Municipality"/>
    <s v="4,466,826"/>
    <s v="327"/>
    <s v="13,660"/>
    <s v="N/A"/>
    <s v="N/A"/>
    <s v="N/A"/>
    <s v="4,875,000"/>
    <s v="238"/>
    <s v="20,483"/>
    <e v="#VALUE!"/>
    <e v="#VALUE!"/>
    <e v="#VALUE!"/>
  </r>
  <r>
    <x v="55"/>
    <x v="28"/>
    <s v="6,497,000"/>
    <s v="Municipality"/>
    <s v="Municipality"/>
    <s v="3,266,126"/>
    <s v="606"/>
    <s v="5,390"/>
    <s v="6,641,649"/>
    <s v="N/A"/>
    <s v="N/A"/>
    <s v="6,006,000"/>
    <s v="1,365"/>
    <s v="4,400"/>
    <e v="#VALUE!"/>
    <n v="2.0334944212195118"/>
    <e v="#VALUE!"/>
  </r>
  <r>
    <x v="56"/>
    <x v="3"/>
    <s v="6,339,000"/>
    <s v="City (sub-provincial)"/>
    <s v="City (sub-provincial)"/>
    <s v="10,721,700"/>
    <s v="8,488"/>
    <s v="1,263"/>
    <s v="N/A"/>
    <s v="N/A"/>
    <s v="N/A"/>
    <s v="5,103,000"/>
    <s v="1,386"/>
    <s v="3,682"/>
    <e v="#VALUE!"/>
    <e v="#VALUE!"/>
    <e v="#VALUE!"/>
  </r>
  <r>
    <x v="57"/>
    <x v="1"/>
    <s v="6,276,000"/>
    <s v="Municipality"/>
    <s v="Municipality"/>
    <s v="3,124,458"/>
    <s v="276"/>
    <s v="11,321"/>
    <s v="7,276,000"/>
    <s v="7,256"/>
    <s v="1,003"/>
    <s v="7,948,000"/>
    <s v="650"/>
    <s v="12,228"/>
    <n v="26.289855072463769"/>
    <n v="2.3287238938721533"/>
    <n v="8.8578803019392818E-2"/>
  </r>
  <r>
    <x v="58"/>
    <x v="3"/>
    <s v="6,115,000"/>
    <s v="City (sub-provincial)"/>
    <s v="City (sub-provincial)"/>
    <s v="10,635,971"/>
    <s v="53,068"/>
    <s v="200"/>
    <s v="N/A"/>
    <s v="N/A"/>
    <s v="N/A"/>
    <s v="4,583,000"/>
    <s v="671"/>
    <s v="6,830"/>
    <e v="#VALUE!"/>
    <e v="#VALUE!"/>
    <e v="#VALUE!"/>
  </r>
  <r>
    <x v="59"/>
    <x v="8"/>
    <s v="6,115,000"/>
    <s v="City"/>
    <s v="City"/>
    <s v="2,325,502"/>
    <s v="1,553"/>
    <s v="1,497"/>
    <s v="6,997,384"/>
    <s v="21,395"/>
    <s v="327"/>
    <s v="6,529,000"/>
    <s v="4,931"/>
    <s v="1,324"/>
    <n v="13.776561493882808"/>
    <n v="3.0089778465036798"/>
    <n v="0.21841283456976932"/>
  </r>
  <r>
    <x v="60"/>
    <x v="8"/>
    <s v="6,099,000"/>
    <s v="City"/>
    <s v="City"/>
    <s v="1,345,047"/>
    <s v="882"/>
    <s v="1,525"/>
    <s v="7,470,158"/>
    <s v="22,463"/>
    <s v="333"/>
    <s v="6,960,000"/>
    <s v="5,278"/>
    <s v="1,319"/>
    <n v="25.468253968253968"/>
    <n v="5.5538267436007809"/>
    <n v="0.21806861006347722"/>
  </r>
  <r>
    <x v="61"/>
    <x v="29"/>
    <s v="6,082,000"/>
    <s v="City"/>
    <s v="City"/>
    <s v="2,731,571"/>
    <s v="630"/>
    <s v="4,336"/>
    <s v="5,928,040"/>
    <s v="5,906"/>
    <s v="1,004"/>
    <s v="6,985,000"/>
    <s v="2,300"/>
    <s v="3,037"/>
    <n v="9.374603174603175"/>
    <n v="2.1701943680028819"/>
    <n v="0.23149719807683974"/>
  </r>
  <r>
    <x v="62"/>
    <x v="30"/>
    <s v="5,792,000"/>
    <s v="Country"/>
    <s v="Country"/>
    <s v="5,638,700"/>
    <s v="726"/>
    <s v="7,770"/>
    <s v="N/A"/>
    <s v="N/A"/>
    <s v="N/A"/>
    <s v="5,271,000"/>
    <s v="1,287"/>
    <s v="4,096"/>
    <e v="#VALUE!"/>
    <e v="#VALUE!"/>
    <e v="#VALUE!"/>
  </r>
  <r>
    <x v="63"/>
    <x v="8"/>
    <s v="5,695,000"/>
    <s v="Consolidated city-county"/>
    <s v="Consolidated city-county"/>
    <s v="1,526,006"/>
    <s v="370"/>
    <s v="4,129"/>
    <s v="6,096,120"/>
    <s v="N/A"/>
    <s v="N/A"/>
    <s v="5,697,000"/>
    <s v="5,429"/>
    <s v="1,049"/>
    <e v="#VALUE!"/>
    <n v="3.994820465974577"/>
    <e v="#VALUE!"/>
  </r>
  <r>
    <x v="64"/>
    <x v="0"/>
    <s v="5,551,000"/>
    <s v="Designated city"/>
    <s v="Designated city"/>
    <s v="1,588,924"/>
    <s v="343"/>
    <s v="4,627"/>
    <s v="N/A"/>
    <s v="N/A"/>
    <s v="N/A"/>
    <s v="2,280,000"/>
    <s v="505"/>
    <s v="4,515"/>
    <e v="#VALUE!"/>
    <e v="#VALUE!"/>
    <e v="#VALUE!"/>
  </r>
  <r>
    <x v="65"/>
    <x v="31"/>
    <s v="5,534,000"/>
    <s v="N/A"/>
    <s v="N/A"/>
    <s v="639,598"/>
    <s v="22,142"/>
    <s v="29"/>
    <s v="5,274,321"/>
    <s v="N/A"/>
    <s v="N/A"/>
    <s v="6,017,000"/>
    <s v="1,031"/>
    <s v="5,836"/>
    <e v="#VALUE!"/>
    <n v="8.2463062736281234"/>
    <e v="#VALUE!"/>
  </r>
  <r>
    <x v="66"/>
    <x v="28"/>
    <s v="5,494,000"/>
    <s v="Municipality"/>
    <s v="Municipality"/>
    <s v="1,620,343"/>
    <s v="101"/>
    <s v="15,980"/>
    <s v="5,474,482"/>
    <s v="N/A"/>
    <s v="N/A"/>
    <s v="4,735,000"/>
    <s v="1,072"/>
    <s v="4,417"/>
    <e v="#VALUE!"/>
    <n v="3.3785945321453545"/>
    <e v="#VALUE!"/>
  </r>
  <r>
    <x v="67"/>
    <x v="32"/>
    <s v="5,486,000"/>
    <s v="Metropolitan municipality"/>
    <s v="Metropolitan municipality"/>
    <s v="N/A"/>
    <s v="N/A"/>
    <s v="N/A"/>
    <s v="N/A"/>
    <s v="N/A"/>
    <s v="N/A"/>
    <s v="14,167,000"/>
    <s v="4,040"/>
    <s v="3,507"/>
    <e v="#VALUE!"/>
    <e v="#VALUE!"/>
    <e v="#VALUE!"/>
  </r>
  <r>
    <x v="68"/>
    <x v="14"/>
    <s v="5,383,000"/>
    <s v="Federal city"/>
    <s v="Federal city"/>
    <s v="N/A"/>
    <s v="N/A"/>
    <s v="N/A"/>
    <s v="N/A"/>
    <s v="N/A"/>
    <s v="N/A"/>
    <s v="5,207,000"/>
    <s v="1,373"/>
    <s v="3,792"/>
    <e v="#VALUE!"/>
    <e v="#VALUE!"/>
    <e v="#VALUE!"/>
  </r>
  <r>
    <x v="69"/>
    <x v="3"/>
    <s v="5,381,000"/>
    <s v="City (sub-provincial)"/>
    <s v="City (sub-provincial)"/>
    <s v="N/A"/>
    <s v="N/A"/>
    <s v="N/A"/>
    <s v="N/A"/>
    <s v="N/A"/>
    <s v="N/A"/>
    <s v="6,232,000"/>
    <s v="1,655"/>
    <s v="3,766"/>
    <e v="#VALUE!"/>
    <e v="#VALUE!"/>
    <e v="#VALUE!"/>
  </r>
  <r>
    <x v="70"/>
    <x v="3"/>
    <s v="5,300,000"/>
    <s v="City (sub-provincial)"/>
    <s v="City (sub-provincial)"/>
    <s v="N/A"/>
    <s v="N/A"/>
    <s v="N/A"/>
    <s v="N/A"/>
    <s v="N/A"/>
    <s v="N/A"/>
    <s v="3,994,000"/>
    <s v="987"/>
    <s v="4,047"/>
    <e v="#VALUE!"/>
    <e v="#VALUE!"/>
    <e v="#VALUE!"/>
  </r>
  <r>
    <x v="71"/>
    <x v="8"/>
    <s v="5,207,000"/>
    <s v="Federal district"/>
    <s v="Federal district"/>
    <s v="702,455"/>
    <s v="177"/>
    <s v="3,969"/>
    <s v="6,263,245"/>
    <s v="17,009"/>
    <s v="368"/>
    <s v="7,583,000"/>
    <s v="5,501"/>
    <s v="1,378"/>
    <n v="96.096045197740111"/>
    <n v="8.9162223914699155"/>
    <n v="9.2784488405560292E-2"/>
  </r>
  <r>
    <x v="72"/>
    <x v="33"/>
    <s v="5,157,000"/>
    <s v="City"/>
    <s v="City"/>
    <s v="N/A"/>
    <s v="N/A"/>
    <s v="N/A"/>
    <s v="N/A"/>
    <s v="N/A"/>
    <s v="N/A"/>
    <s v="6,497,000"/>
    <s v="603"/>
    <s v="10,774"/>
    <e v="#VALUE!"/>
    <e v="#VALUE!"/>
    <e v="#VALUE!"/>
  </r>
  <r>
    <x v="73"/>
    <x v="6"/>
    <s v="5,086,000"/>
    <s v="Urban governorate"/>
    <s v="Urban governorate"/>
    <s v="N/A"/>
    <s v="N/A"/>
    <s v="N/A"/>
    <s v="N/A"/>
    <s v="N/A"/>
    <s v="N/A"/>
    <s v="4,857,000"/>
    <s v="293"/>
    <s v="16,577"/>
    <e v="#VALUE!"/>
    <e v="#VALUE!"/>
    <e v="#VALUE!"/>
  </r>
  <r>
    <x v="74"/>
    <x v="3"/>
    <s v="5,052,000"/>
    <s v="City (sub-provincial)"/>
    <s v="City (sub-provincial)"/>
    <s v="8,700,000"/>
    <s v="10,244"/>
    <s v="849"/>
    <s v="N/A"/>
    <s v="N/A"/>
    <s v="N/A"/>
    <s v="4,381,000"/>
    <s v="798"/>
    <s v="5,490"/>
    <e v="#VALUE!"/>
    <e v="#VALUE!"/>
    <e v="#VALUE!"/>
  </r>
  <r>
    <x v="75"/>
    <x v="5"/>
    <s v="5,023,000"/>
    <s v="Municipality"/>
    <s v="Municipality"/>
    <s v="1,385,621"/>
    <s v="151"/>
    <s v="9,176"/>
    <s v="5,286,642"/>
    <s v="3,560"/>
    <s v="1,485"/>
    <s v="5,437,000"/>
    <s v="313"/>
    <s v="17,371"/>
    <n v="23.576158940397352"/>
    <n v="3.8153593226430602"/>
    <n v="0.161831252168287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</r>
  <r>
    <x v="1"/>
  </r>
  <r>
    <x v="2"/>
  </r>
  <r>
    <x v="3"/>
  </r>
  <r>
    <x v="4"/>
  </r>
  <r>
    <x v="5"/>
  </r>
  <r>
    <x v="6"/>
  </r>
  <r>
    <x v="1"/>
  </r>
  <r>
    <x v="3"/>
  </r>
  <r>
    <x v="7"/>
  </r>
  <r>
    <x v="0"/>
  </r>
  <r>
    <x v="8"/>
  </r>
  <r>
    <x v="9"/>
  </r>
  <r>
    <x v="10"/>
  </r>
  <r>
    <x v="3"/>
  </r>
  <r>
    <x v="11"/>
  </r>
  <r>
    <x v="1"/>
  </r>
  <r>
    <x v="12"/>
  </r>
  <r>
    <x v="13"/>
  </r>
  <r>
    <x v="4"/>
  </r>
  <r>
    <x v="3"/>
  </r>
  <r>
    <x v="14"/>
  </r>
  <r>
    <x v="3"/>
  </r>
  <r>
    <x v="8"/>
  </r>
  <r>
    <x v="15"/>
  </r>
  <r>
    <x v="3"/>
  </r>
  <r>
    <x v="9"/>
  </r>
  <r>
    <x v="1"/>
  </r>
  <r>
    <x v="16"/>
  </r>
  <r>
    <x v="17"/>
  </r>
  <r>
    <x v="18"/>
  </r>
  <r>
    <x v="1"/>
  </r>
  <r>
    <x v="19"/>
  </r>
  <r>
    <x v="20"/>
  </r>
  <r>
    <x v="0"/>
  </r>
  <r>
    <x v="1"/>
  </r>
  <r>
    <x v="21"/>
  </r>
  <r>
    <x v="22"/>
  </r>
  <r>
    <x v="8"/>
  </r>
  <r>
    <x v="3"/>
  </r>
  <r>
    <x v="3"/>
  </r>
  <r>
    <x v="3"/>
  </r>
  <r>
    <x v="23"/>
  </r>
  <r>
    <x v="24"/>
  </r>
  <r>
    <x v="1"/>
  </r>
  <r>
    <x v="25"/>
  </r>
  <r>
    <x v="3"/>
  </r>
  <r>
    <x v="3"/>
  </r>
  <r>
    <x v="3"/>
  </r>
  <r>
    <x v="3"/>
  </r>
  <r>
    <x v="3"/>
  </r>
  <r>
    <x v="3"/>
  </r>
  <r>
    <x v="26"/>
  </r>
  <r>
    <x v="27"/>
  </r>
  <r>
    <x v="28"/>
  </r>
  <r>
    <x v="1"/>
  </r>
  <r>
    <x v="29"/>
  </r>
  <r>
    <x v="3"/>
  </r>
  <r>
    <x v="1"/>
  </r>
  <r>
    <x v="3"/>
  </r>
  <r>
    <x v="8"/>
  </r>
  <r>
    <x v="8"/>
  </r>
  <r>
    <x v="30"/>
  </r>
  <r>
    <x v="31"/>
  </r>
  <r>
    <x v="8"/>
  </r>
  <r>
    <x v="4"/>
  </r>
  <r>
    <x v="32"/>
  </r>
  <r>
    <x v="8"/>
  </r>
  <r>
    <x v="8"/>
  </r>
  <r>
    <x v="0"/>
  </r>
  <r>
    <x v="33"/>
  </r>
  <r>
    <x v="29"/>
  </r>
  <r>
    <x v="34"/>
  </r>
  <r>
    <x v="15"/>
  </r>
  <r>
    <x v="3"/>
  </r>
  <r>
    <x v="3"/>
  </r>
  <r>
    <x v="8"/>
  </r>
  <r>
    <x v="35"/>
  </r>
  <r>
    <x v="6"/>
  </r>
  <r>
    <x v="3"/>
  </r>
  <r>
    <x v="5"/>
  </r>
  <r>
    <x v="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37400068"/>
    <s v="Metropolis prefecture"/>
    <x v="0"/>
    <n v="2191"/>
    <n v="6169"/>
    <n v="37274000"/>
    <n v="13452"/>
    <n v="2771"/>
    <n v="39105000"/>
    <n v="8231"/>
    <n v="4751"/>
  </r>
  <r>
    <x v="1"/>
    <x v="1"/>
    <n v="28514000"/>
    <s v="Capital City"/>
    <x v="1"/>
    <n v="1484"/>
    <n v="11289"/>
    <n v="29000000"/>
    <n v="3483"/>
    <n v="8326"/>
    <n v="31870000"/>
    <n v="2233"/>
    <n v="14272"/>
  </r>
  <r>
    <x v="2"/>
    <x v="2"/>
    <n v="25674800"/>
    <s v="Special city"/>
    <x v="2"/>
    <n v="605"/>
    <n v="16208"/>
    <n v="25514000"/>
    <n v="11704"/>
    <n v="2180"/>
    <n v="22394000"/>
    <n v="2769"/>
    <n v="8087"/>
  </r>
  <r>
    <x v="3"/>
    <x v="3"/>
    <n v="25582000"/>
    <s v="Municipality"/>
    <x v="3"/>
    <n v="6341"/>
    <n v="3922"/>
    <s v="N/A"/>
    <s v="N/A"/>
    <s v="N/A"/>
    <n v="22118000"/>
    <n v="4069"/>
    <n v="5436"/>
  </r>
  <r>
    <x v="4"/>
    <x v="4"/>
    <n v="21650000"/>
    <s v="Municipality"/>
    <x v="4"/>
    <n v="1521"/>
    <n v="8055"/>
    <n v="21734682"/>
    <n v="7947"/>
    <n v="2735"/>
    <n v="22495000"/>
    <n v="3237"/>
    <n v="6949"/>
  </r>
  <r>
    <x v="5"/>
    <x v="5"/>
    <n v="21581000"/>
    <s v="City-state"/>
    <x v="5"/>
    <n v="1485"/>
    <n v="6202"/>
    <n v="21804515"/>
    <n v="7866"/>
    <n v="2772"/>
    <n v="21505000"/>
    <n v="2385"/>
    <n v="9017"/>
  </r>
  <r>
    <x v="6"/>
    <x v="6"/>
    <n v="20076000"/>
    <s v="Urban governorate"/>
    <x v="6"/>
    <n v="3085"/>
    <n v="3079"/>
    <s v="N/A"/>
    <s v="N/A"/>
    <s v="N/A"/>
    <n v="19787000"/>
    <n v="2010"/>
    <n v="9844"/>
  </r>
  <r>
    <x v="7"/>
    <x v="1"/>
    <n v="19980000"/>
    <s v="Municipality"/>
    <x v="7"/>
    <n v="603"/>
    <n v="20694"/>
    <n v="24400000"/>
    <n v="4355"/>
    <n v="5603"/>
    <n v="22186000"/>
    <n v="1008"/>
    <n v="22010"/>
  </r>
  <r>
    <x v="8"/>
    <x v="3"/>
    <n v="19618000"/>
    <s v="Municipality"/>
    <x v="8"/>
    <n v="16411"/>
    <n v="1334"/>
    <s v="N/A"/>
    <s v="N/A"/>
    <s v="N/A"/>
    <n v="19437000"/>
    <n v="4172"/>
    <n v="4659"/>
  </r>
  <r>
    <x v="9"/>
    <x v="7"/>
    <n v="19578000"/>
    <s v="Capital City"/>
    <x v="9"/>
    <n v="338"/>
    <n v="26349"/>
    <n v="14543124"/>
    <s v="N/A"/>
    <s v="N/A"/>
    <n v="16839000"/>
    <n v="456"/>
    <n v="36928"/>
  </r>
  <r>
    <x v="10"/>
    <x v="0"/>
    <n v="19281000"/>
    <s v="Designated city"/>
    <x v="10"/>
    <n v="225"/>
    <n v="12111"/>
    <n v="19303000"/>
    <n v="13228"/>
    <n v="1459"/>
    <n v="15490000"/>
    <n v="3020"/>
    <n v="5129"/>
  </r>
  <r>
    <x v="11"/>
    <x v="8"/>
    <n v="18819000"/>
    <s v="City"/>
    <x v="11"/>
    <n v="786"/>
    <n v="10685"/>
    <n v="19303808"/>
    <n v="17315"/>
    <n v="1115"/>
    <n v="20902000"/>
    <n v="12093"/>
    <n v="1728"/>
  </r>
  <r>
    <x v="12"/>
    <x v="9"/>
    <n v="15400000"/>
    <s v="Metropolitan city"/>
    <x v="12"/>
    <n v="3530"/>
    <n v="4224"/>
    <n v="16051521"/>
    <n v="3780"/>
    <n v="4246"/>
    <n v="15292000"/>
    <n v="1044"/>
    <n v="14648"/>
  </r>
  <r>
    <x v="13"/>
    <x v="10"/>
    <n v="14967000"/>
    <s v="Autonomous city"/>
    <x v="13"/>
    <n v="203"/>
    <n v="15046"/>
    <n v="12806866"/>
    <s v="N/A"/>
    <s v="N/A"/>
    <n v="16216000"/>
    <n v="3222"/>
    <n v="5033"/>
  </r>
  <r>
    <x v="14"/>
    <x v="3"/>
    <n v="14838000"/>
    <s v="Municipality"/>
    <x v="14"/>
    <n v="82403"/>
    <n v="389"/>
    <s v="N/A"/>
    <s v="N/A"/>
    <s v="N/A"/>
    <n v="8261000"/>
    <n v="1536"/>
    <n v="5378"/>
  </r>
  <r>
    <x v="15"/>
    <x v="11"/>
    <n v="14751000"/>
    <s v="Metropolitan municipality"/>
    <x v="15"/>
    <n v="5196"/>
    <n v="2987"/>
    <s v="N/A"/>
    <s v="N/A"/>
    <s v="N/A"/>
    <n v="15311000"/>
    <n v="1375"/>
    <n v="11135"/>
  </r>
  <r>
    <x v="16"/>
    <x v="1"/>
    <n v="14681000"/>
    <s v="Municipality"/>
    <x v="16"/>
    <n v="205"/>
    <n v="21935"/>
    <n v="14035959"/>
    <n v="1851"/>
    <n v="7583"/>
    <n v="18698000"/>
    <n v="1352"/>
    <n v="13830"/>
  </r>
  <r>
    <x v="17"/>
    <x v="12"/>
    <n v="13482000"/>
    <s v="Capital City"/>
    <x v="17"/>
    <n v="43"/>
    <n v="41399"/>
    <n v="12877253"/>
    <n v="620"/>
    <n v="20770"/>
    <n v="23971000"/>
    <n v="1873"/>
    <n v="12798"/>
  </r>
  <r>
    <x v="18"/>
    <x v="13"/>
    <n v="13463000"/>
    <m/>
    <x v="18"/>
    <s v="N/A"/>
    <s v="N/A"/>
    <n v="21000000"/>
    <n v="1171"/>
    <n v="17933"/>
    <n v="15487000"/>
    <n v="1966"/>
    <n v="7877"/>
  </r>
  <r>
    <x v="19"/>
    <x v="4"/>
    <n v="13293000"/>
    <s v="Municipality"/>
    <x v="19"/>
    <n v="1221"/>
    <n v="5340"/>
    <n v="12644321"/>
    <n v="5327"/>
    <n v="2374"/>
    <n v="12486000"/>
    <n v="2020"/>
    <n v="6181"/>
  </r>
  <r>
    <x v="20"/>
    <x v="3"/>
    <n v="13215000"/>
    <s v="Municipality"/>
    <x v="20"/>
    <n v="11920"/>
    <n v="1163"/>
    <s v="N/A"/>
    <s v="N/A"/>
    <s v="N/A"/>
    <n v="10932000"/>
    <n v="2813"/>
    <n v="3886"/>
  </r>
  <r>
    <x v="21"/>
    <x v="14"/>
    <n v="13171000"/>
    <s v="City-province"/>
    <x v="21"/>
    <n v="9965"/>
    <n v="1150"/>
    <s v="N/A"/>
    <s v="N/A"/>
    <s v="N/A"/>
    <n v="15056000"/>
    <n v="466"/>
    <n v="32309"/>
  </r>
  <r>
    <x v="22"/>
    <x v="3"/>
    <n v="12638000"/>
    <s v="City (sub-provincial)"/>
    <x v="22"/>
    <n v="7434"/>
    <n v="1950"/>
    <s v="N/A"/>
    <s v="N/A"/>
    <s v="N/A"/>
    <n v="21489000"/>
    <n v="4341"/>
    <n v="4950"/>
  </r>
  <r>
    <x v="23"/>
    <x v="8"/>
    <n v="12458000"/>
    <s v="City"/>
    <x v="23"/>
    <n v="1214"/>
    <n v="3287"/>
    <n v="13291486"/>
    <n v="12559"/>
    <n v="1058"/>
    <n v="15477000"/>
    <n v="6351"/>
    <n v="2437"/>
  </r>
  <r>
    <x v="24"/>
    <x v="15"/>
    <n v="12410000"/>
    <s v="Federal city"/>
    <x v="24"/>
    <n v="2511"/>
    <n v="5257"/>
    <n v="20004462"/>
    <s v="N/A"/>
    <s v="N/A"/>
    <n v="17693000"/>
    <n v="5879"/>
    <n v="3010"/>
  </r>
  <r>
    <x v="25"/>
    <x v="3"/>
    <n v="11908000"/>
    <s v="City (sub-provincial)"/>
    <x v="25"/>
    <n v="2050"/>
    <n v="6111"/>
    <s v="N/A"/>
    <s v="N/A"/>
    <s v="N/A"/>
    <n v="14678000"/>
    <n v="1803"/>
    <n v="8141"/>
  </r>
  <r>
    <x v="26"/>
    <x v="9"/>
    <n v="11738000"/>
    <s v="Metropolitan city"/>
    <x v="26"/>
    <n v="1772"/>
    <n v="6279"/>
    <s v="N/A"/>
    <s v="N/A"/>
    <s v="N/A"/>
    <n v="11148000"/>
    <n v="852"/>
    <n v="13085"/>
  </r>
  <r>
    <x v="27"/>
    <x v="1"/>
    <n v="11440000"/>
    <s v="Municipality"/>
    <x v="27"/>
    <n v="709"/>
    <n v="11909"/>
    <s v="N/A"/>
    <s v="N/A"/>
    <s v="N/A"/>
    <n v="13999000"/>
    <n v="1204"/>
    <n v="11627"/>
  </r>
  <r>
    <x v="28"/>
    <x v="16"/>
    <n v="10901000"/>
    <s v="Commune"/>
    <x v="28"/>
    <n v="105"/>
    <n v="20460"/>
    <n v="12244807"/>
    <s v="N/A"/>
    <s v="N/A"/>
    <n v="11027000"/>
    <n v="2844"/>
    <n v="3877"/>
  </r>
  <r>
    <x v="29"/>
    <x v="17"/>
    <n v="10574000"/>
    <s v="Capital District"/>
    <x v="29"/>
    <n v="1587"/>
    <n v="5018"/>
    <n v="12545272"/>
    <n v="5934"/>
    <n v="2114"/>
    <n v="9274000"/>
    <n v="562"/>
    <n v="16502"/>
  </r>
  <r>
    <x v="30"/>
    <x v="18"/>
    <n v="10517000"/>
    <s v="Special capital region"/>
    <x v="30"/>
    <n v="664"/>
    <n v="15292"/>
    <n v="33430285"/>
    <n v="7063"/>
    <n v="4733"/>
    <n v="35362000"/>
    <n v="3541"/>
    <n v="9986"/>
  </r>
  <r>
    <x v="31"/>
    <x v="1"/>
    <n v="10456000"/>
    <s v="Municipality"/>
    <x v="31"/>
    <n v="426"/>
    <n v="15791"/>
    <s v="N/A"/>
    <s v="N/A"/>
    <s v="N/A"/>
    <n v="11564000"/>
    <n v="1085"/>
    <n v="10658"/>
  </r>
  <r>
    <x v="32"/>
    <x v="19"/>
    <n v="10391000"/>
    <s v="Metropolitan municipality"/>
    <x v="32"/>
    <n v="2672"/>
    <n v="3329"/>
    <n v="9569468"/>
    <n v="2819"/>
    <n v="3395"/>
    <n v="8992000"/>
    <n v="891"/>
    <n v="10092"/>
  </r>
  <r>
    <x v="33"/>
    <x v="20"/>
    <n v="10156000"/>
    <s v="Special administrative area"/>
    <x v="33"/>
    <n v="1569"/>
    <n v="5293"/>
    <n v="16255900"/>
    <n v="7762"/>
    <n v="2094"/>
    <n v="17573000"/>
    <n v="3199"/>
    <n v="5493"/>
  </r>
  <r>
    <x v="34"/>
    <x v="0"/>
    <n v="9507000"/>
    <s v="Designated city"/>
    <x v="34"/>
    <n v="326"/>
    <n v="7118"/>
    <n v="9363000"/>
    <n v="7271"/>
    <n v="1288"/>
    <n v="9522000"/>
    <n v="3704"/>
    <n v="2571"/>
  </r>
  <r>
    <x v="35"/>
    <x v="1"/>
    <n v="9482000"/>
    <s v="Municipality"/>
    <x v="35"/>
    <n v="650"/>
    <n v="10759"/>
    <s v="N/A"/>
    <s v="N/A"/>
    <s v="N/A"/>
    <n v="9840000"/>
    <n v="1274"/>
    <n v="7724"/>
  </r>
  <r>
    <x v="36"/>
    <x v="21"/>
    <n v="9046000"/>
    <s v="Capital City"/>
    <x v="36"/>
    <n v="1572"/>
    <n v="5614"/>
    <n v="14372596"/>
    <s v="N/A"/>
    <s v="N/A"/>
    <n v="11120000"/>
    <n v="1738"/>
    <n v="6398"/>
  </r>
  <r>
    <x v="37"/>
    <x v="22"/>
    <n v="8896000"/>
    <s v="Capital City"/>
    <x v="37"/>
    <n v="751"/>
    <n v="12028"/>
    <s v="N/A"/>
    <s v="N/A"/>
    <s v="N/A"/>
    <n v="13819000"/>
    <n v="1704"/>
    <n v="8110"/>
  </r>
  <r>
    <x v="38"/>
    <x v="8"/>
    <n v="8864000"/>
    <s v="City"/>
    <x v="38"/>
    <n v="589"/>
    <n v="4594"/>
    <n v="9498716"/>
    <n v="18640"/>
    <n v="510"/>
    <n v="9013000"/>
    <n v="7006"/>
    <n v="1286"/>
  </r>
  <r>
    <x v="39"/>
    <x v="3"/>
    <n v="8813000"/>
    <s v="City (sub-provincial)"/>
    <x v="39"/>
    <n v="14378"/>
    <n v="1116"/>
    <s v="N/A"/>
    <s v="N/A"/>
    <s v="N/A"/>
    <n v="11920000"/>
    <n v="1829"/>
    <n v="6517"/>
  </r>
  <r>
    <x v="40"/>
    <x v="3"/>
    <n v="8245000"/>
    <s v="City (sub-provincial)"/>
    <x v="40"/>
    <n v="6582"/>
    <n v="1103"/>
    <s v="N/A"/>
    <s v="N/A"/>
    <s v="N/A"/>
    <n v="7729000"/>
    <n v="1614"/>
    <n v="4789"/>
  </r>
  <r>
    <x v="41"/>
    <x v="3"/>
    <n v="8176000"/>
    <s v="City (sub-provincial)"/>
    <x v="41"/>
    <n v="8494"/>
    <n v="1282"/>
    <s v="N/A"/>
    <s v="N/A"/>
    <s v="N/A"/>
    <n v="9729000"/>
    <n v="1722"/>
    <n v="5650"/>
  </r>
  <r>
    <x v="42"/>
    <x v="23"/>
    <n v="8145000"/>
    <s v="Municipality"/>
    <x v="42"/>
    <n v="2061"/>
    <n v="3606"/>
    <s v="N/A"/>
    <s v="N/A"/>
    <s v="N/A"/>
    <n v="13954000"/>
    <n v="1637"/>
    <n v="8524"/>
  </r>
  <r>
    <x v="43"/>
    <x v="24"/>
    <n v="7774000"/>
    <s v="Municipality"/>
    <x v="43"/>
    <n v="116"/>
    <n v="18671"/>
    <s v="N/A"/>
    <s v="N/A"/>
    <s v="N/A"/>
    <n v="8883000"/>
    <n v="1005"/>
    <n v="8839"/>
  </r>
  <r>
    <x v="44"/>
    <x v="1"/>
    <n v="7681000"/>
    <s v="Municipality"/>
    <x v="44"/>
    <n v="464"/>
    <n v="12006"/>
    <n v="6300000"/>
    <s v="N/A"/>
    <s v="N/A"/>
    <n v="7717000"/>
    <n v="360"/>
    <n v="21436"/>
  </r>
  <r>
    <x v="45"/>
    <x v="25"/>
    <n v="7564000"/>
    <s v="City"/>
    <x v="45"/>
    <n v="243"/>
    <n v="7276"/>
    <n v="7200000"/>
    <n v="2793"/>
    <n v="2578"/>
    <n v="8639000"/>
    <n v="2163"/>
    <n v="3994"/>
  </r>
  <r>
    <x v="46"/>
    <x v="3"/>
    <n v="7444000"/>
    <s v="City (sub-provincial)"/>
    <x v="46"/>
    <n v="10135"/>
    <n v="887"/>
    <s v="N/A"/>
    <s v="N/A"/>
    <s v="N/A"/>
    <n v="7090000"/>
    <n v="1093"/>
    <n v="6487"/>
  </r>
  <r>
    <x v="47"/>
    <x v="3"/>
    <n v="7429000"/>
    <s v="Special administrative region"/>
    <x v="47"/>
    <n v="1104"/>
    <n v="6611"/>
    <s v="N/A"/>
    <s v="N/A"/>
    <s v="N/A"/>
    <n v="7398000"/>
    <n v="290"/>
    <n v="25510"/>
  </r>
  <r>
    <x v="48"/>
    <x v="3"/>
    <n v="7360000"/>
    <s v="Prefecture-level city"/>
    <x v="48"/>
    <n v="2465"/>
    <n v="3384"/>
    <s v="N/A"/>
    <s v="N/A"/>
    <s v="N/A"/>
    <n v="8142000"/>
    <n v="1759"/>
    <n v="4629"/>
  </r>
  <r>
    <x v="49"/>
    <x v="3"/>
    <n v="7236000"/>
    <s v="City (sub-provincial)"/>
    <x v="49"/>
    <n v="16596"/>
    <n v="570"/>
    <s v="N/A"/>
    <s v="N/A"/>
    <s v="N/A"/>
    <n v="6713000"/>
    <n v="1445"/>
    <n v="4646"/>
  </r>
  <r>
    <x v="50"/>
    <x v="3"/>
    <n v="7236000"/>
    <s v="City (sub-provincial)"/>
    <x v="50"/>
    <n v="3848"/>
    <n v="1870"/>
    <s v="N/A"/>
    <s v="N/A"/>
    <s v="N/A"/>
    <s v="N/A"/>
    <s v="N/A"/>
    <s v="N/A"/>
  </r>
  <r>
    <x v="51"/>
    <x v="3"/>
    <n v="6921000"/>
    <s v="City (sub-provincial)"/>
    <x v="51"/>
    <n v="12980"/>
    <n v="639"/>
    <s v="N/A"/>
    <s v="N/A"/>
    <s v="N/A"/>
    <n v="7208000"/>
    <n v="1515"/>
    <n v="4758"/>
  </r>
  <r>
    <x v="52"/>
    <x v="26"/>
    <n v="6907000"/>
    <s v="Municipality"/>
    <x v="52"/>
    <n v="1913"/>
    <n v="3499"/>
    <s v="N/A"/>
    <s v="N/A"/>
    <s v="N/A"/>
    <n v="6889000"/>
    <n v="1673"/>
    <n v="4118"/>
  </r>
  <r>
    <x v="53"/>
    <x v="27"/>
    <n v="6812000"/>
    <s v="Urban governorate"/>
    <x v="53"/>
    <n v="5200"/>
    <n v="1563"/>
    <s v="N/A"/>
    <s v="N/A"/>
    <s v="N/A"/>
    <n v="6107000"/>
    <n v="694"/>
    <n v="8800"/>
  </r>
  <r>
    <x v="54"/>
    <x v="28"/>
    <n v="6680000"/>
    <s v="City (commune)"/>
    <x v="54"/>
    <n v="22"/>
    <n v="10748"/>
    <n v="7112808"/>
    <n v="15403"/>
    <n v="462"/>
    <n v="7026000"/>
    <n v="1147"/>
    <n v="6126"/>
  </r>
  <r>
    <x v="55"/>
    <x v="1"/>
    <n v="6564000"/>
    <s v="Municipality"/>
    <x v="55"/>
    <n v="327"/>
    <n v="13660"/>
    <s v="N/A"/>
    <s v="N/A"/>
    <s v="N/A"/>
    <n v="4875000"/>
    <n v="238"/>
    <n v="20483"/>
  </r>
  <r>
    <x v="56"/>
    <x v="29"/>
    <n v="6497000"/>
    <s v="Municipality"/>
    <x v="56"/>
    <n v="606"/>
    <n v="5390"/>
    <n v="6641649"/>
    <s v="N/A"/>
    <s v="N/A"/>
    <n v="6006000"/>
    <n v="1365"/>
    <n v="4400"/>
  </r>
  <r>
    <x v="57"/>
    <x v="3"/>
    <n v="6339000"/>
    <s v="City (sub-provincial)"/>
    <x v="57"/>
    <n v="8488"/>
    <n v="1263"/>
    <s v="N/A"/>
    <s v="N/A"/>
    <s v="N/A"/>
    <n v="5103000"/>
    <n v="1386"/>
    <n v="3682"/>
  </r>
  <r>
    <x v="58"/>
    <x v="1"/>
    <n v="6276000"/>
    <s v="Municipality"/>
    <x v="58"/>
    <n v="276"/>
    <n v="11321"/>
    <n v="7276000"/>
    <n v="7256"/>
    <n v="1003"/>
    <n v="7948000"/>
    <n v="650"/>
    <n v="12228"/>
  </r>
  <r>
    <x v="59"/>
    <x v="3"/>
    <n v="6115000"/>
    <s v="City (sub-provincial)"/>
    <x v="59"/>
    <n v="53068"/>
    <n v="200"/>
    <s v="N/A"/>
    <s v="N/A"/>
    <s v="N/A"/>
    <n v="4583000"/>
    <n v="671"/>
    <n v="6830"/>
  </r>
  <r>
    <x v="60"/>
    <x v="8"/>
    <n v="6115000"/>
    <s v="City"/>
    <x v="60"/>
    <n v="1553"/>
    <n v="1497"/>
    <n v="6997384"/>
    <n v="21395"/>
    <n v="327"/>
    <n v="6529000"/>
    <n v="4931"/>
    <n v="1324"/>
  </r>
  <r>
    <x v="61"/>
    <x v="8"/>
    <n v="6099000"/>
    <s v="City"/>
    <x v="61"/>
    <n v="882"/>
    <n v="1525"/>
    <n v="7470158"/>
    <n v="22463"/>
    <n v="333"/>
    <n v="6960000"/>
    <n v="5278"/>
    <n v="1319"/>
  </r>
  <r>
    <x v="62"/>
    <x v="30"/>
    <n v="6082000"/>
    <s v="City"/>
    <x v="62"/>
    <n v="630"/>
    <n v="4336"/>
    <n v="5928040"/>
    <n v="5906"/>
    <n v="1004"/>
    <n v="6985000"/>
    <n v="2300"/>
    <n v="3037"/>
  </r>
  <r>
    <x v="63"/>
    <x v="31"/>
    <n v="6048000"/>
    <m/>
    <x v="63"/>
    <n v="1393"/>
    <n v="3133"/>
    <s v="N/A"/>
    <s v="N/A"/>
    <s v="N/A"/>
    <n v="7461000"/>
    <n v="961"/>
    <n v="7764"/>
  </r>
  <r>
    <x v="64"/>
    <x v="8"/>
    <n v="6036000"/>
    <m/>
    <x v="64"/>
    <n v="93"/>
    <n v="5069"/>
    <n v="6158824"/>
    <n v="15890"/>
    <n v="388"/>
    <n v="6212000"/>
    <n v="3313"/>
    <n v="1875"/>
  </r>
  <r>
    <x v="65"/>
    <x v="4"/>
    <n v="5972000"/>
    <m/>
    <x v="65"/>
    <n v="331"/>
    <n v="7563"/>
    <n v="5156217"/>
    <n v="9459"/>
    <n v="545"/>
    <n v="5159000"/>
    <n v="1288"/>
    <n v="4005"/>
  </r>
  <r>
    <x v="66"/>
    <x v="32"/>
    <n v="5792000"/>
    <s v="Country"/>
    <x v="66"/>
    <n v="726"/>
    <n v="7770"/>
    <s v="N/A"/>
    <s v="N/A"/>
    <s v="N/A"/>
    <n v="5271000"/>
    <n v="1287"/>
    <n v="4096"/>
  </r>
  <r>
    <x v="67"/>
    <x v="8"/>
    <n v="5695000"/>
    <s v="Consolidated city-county"/>
    <x v="67"/>
    <n v="370"/>
    <n v="4129"/>
    <n v="6096120"/>
    <s v="N/A"/>
    <s v="N/A"/>
    <n v="5697000"/>
    <n v="5429"/>
    <n v="1049"/>
  </r>
  <r>
    <x v="68"/>
    <x v="8"/>
    <n v="5572000"/>
    <m/>
    <x v="68"/>
    <n v="354"/>
    <n v="1186"/>
    <n v="5949951"/>
    <n v="21690"/>
    <n v="274"/>
    <n v="5434000"/>
    <n v="7400"/>
    <n v="734"/>
  </r>
  <r>
    <x v="69"/>
    <x v="0"/>
    <n v="5551000"/>
    <s v="Designated city"/>
    <x v="69"/>
    <n v="343"/>
    <n v="4627"/>
    <s v="N/A"/>
    <s v="N/A"/>
    <s v="N/A"/>
    <n v="2280000"/>
    <n v="505"/>
    <n v="4515"/>
  </r>
  <r>
    <x v="70"/>
    <x v="33"/>
    <n v="5534000"/>
    <s v="N/A"/>
    <x v="70"/>
    <n v="22142"/>
    <n v="29"/>
    <n v="5274321"/>
    <s v="N/A"/>
    <s v="N/A"/>
    <n v="6017000"/>
    <n v="1031"/>
    <n v="5836"/>
  </r>
  <r>
    <x v="71"/>
    <x v="29"/>
    <n v="5494000"/>
    <s v="Municipality"/>
    <x v="71"/>
    <n v="101"/>
    <n v="15980"/>
    <n v="5474482"/>
    <s v="N/A"/>
    <s v="N/A"/>
    <n v="4735000"/>
    <n v="1072"/>
    <n v="4417"/>
  </r>
  <r>
    <x v="72"/>
    <x v="34"/>
    <n v="5486000"/>
    <s v="Metropolitan municipality"/>
    <x v="18"/>
    <s v="N/A"/>
    <s v="N/A"/>
    <s v="N/A"/>
    <s v="N/A"/>
    <s v="N/A"/>
    <n v="14167000"/>
    <n v="4040"/>
    <n v="3507"/>
  </r>
  <r>
    <x v="73"/>
    <x v="15"/>
    <n v="5383000"/>
    <s v="Federal city"/>
    <x v="18"/>
    <s v="N/A"/>
    <s v="N/A"/>
    <s v="N/A"/>
    <s v="N/A"/>
    <s v="N/A"/>
    <n v="5207000"/>
    <n v="1373"/>
    <n v="3792"/>
  </r>
  <r>
    <x v="74"/>
    <x v="3"/>
    <n v="5381000"/>
    <s v="City (sub-provincial)"/>
    <x v="18"/>
    <s v="N/A"/>
    <s v="N/A"/>
    <s v="N/A"/>
    <s v="N/A"/>
    <s v="N/A"/>
    <n v="6232000"/>
    <n v="1655"/>
    <n v="3766"/>
  </r>
  <r>
    <x v="75"/>
    <x v="3"/>
    <n v="5300000"/>
    <s v="City (sub-provincial)"/>
    <x v="18"/>
    <s v="N/A"/>
    <s v="N/A"/>
    <s v="N/A"/>
    <s v="N/A"/>
    <s v="N/A"/>
    <n v="3994000"/>
    <n v="987"/>
    <n v="4047"/>
  </r>
  <r>
    <x v="76"/>
    <x v="8"/>
    <n v="5207000"/>
    <s v="Federal district"/>
    <x v="72"/>
    <n v="177"/>
    <n v="3969"/>
    <n v="6263245"/>
    <n v="17009"/>
    <n v="368"/>
    <n v="7583000"/>
    <n v="5501"/>
    <n v="1378"/>
  </r>
  <r>
    <x v="77"/>
    <x v="35"/>
    <n v="5157000"/>
    <s v="City"/>
    <x v="18"/>
    <s v="N/A"/>
    <s v="N/A"/>
    <s v="N/A"/>
    <s v="N/A"/>
    <s v="N/A"/>
    <n v="6497000"/>
    <n v="603"/>
    <n v="10774"/>
  </r>
  <r>
    <x v="78"/>
    <x v="6"/>
    <n v="5086000"/>
    <s v="Urban governorate"/>
    <x v="18"/>
    <s v="N/A"/>
    <s v="N/A"/>
    <s v="N/A"/>
    <s v="N/A"/>
    <s v="N/A"/>
    <n v="4857000"/>
    <n v="293"/>
    <n v="16577"/>
  </r>
  <r>
    <x v="79"/>
    <x v="3"/>
    <n v="5052000"/>
    <s v="City (sub-provincial)"/>
    <x v="73"/>
    <n v="10244"/>
    <n v="849"/>
    <s v="N/A"/>
    <s v="N/A"/>
    <s v="N/A"/>
    <n v="4381000"/>
    <n v="798"/>
    <n v="5490"/>
  </r>
  <r>
    <x v="80"/>
    <x v="5"/>
    <n v="5023000"/>
    <s v="Municipality"/>
    <x v="74"/>
    <n v="151"/>
    <n v="9176"/>
    <n v="5286642"/>
    <n v="3560"/>
    <n v="1485"/>
    <n v="5437000"/>
    <n v="313"/>
    <n v="17371"/>
  </r>
  <r>
    <x v="81"/>
    <x v="36"/>
    <m/>
    <m/>
    <x v="7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C547E-652A-4AD0-AFC1-40DF853C7A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4" firstHeaderRow="1" firstDataRow="1" firstDataCol="1"/>
  <pivotFields count="17">
    <pivotField axis="axisRow" showAll="0">
      <items count="77">
        <item x="43"/>
        <item x="73"/>
        <item x="52"/>
        <item x="26"/>
        <item x="32"/>
        <item x="66"/>
        <item x="8"/>
        <item x="28"/>
        <item x="13"/>
        <item x="6"/>
        <item x="38"/>
        <item x="30"/>
        <item x="37"/>
        <item x="14"/>
        <item x="70"/>
        <item x="60"/>
        <item x="1"/>
        <item x="9"/>
        <item x="47"/>
        <item x="49"/>
        <item x="64"/>
        <item x="75"/>
        <item x="21"/>
        <item x="48"/>
        <item x="58"/>
        <item x="41"/>
        <item x="46"/>
        <item x="59"/>
        <item x="34"/>
        <item x="15"/>
        <item x="29"/>
        <item x="74"/>
        <item x="67"/>
        <item x="12"/>
        <item x="65"/>
        <item x="20"/>
        <item x="16"/>
        <item x="44"/>
        <item x="25"/>
        <item x="31"/>
        <item x="35"/>
        <item x="22"/>
        <item x="42"/>
        <item x="55"/>
        <item x="17"/>
        <item x="5"/>
        <item x="23"/>
        <item x="7"/>
        <item x="33"/>
        <item x="39"/>
        <item x="11"/>
        <item x="10"/>
        <item x="27"/>
        <item x="63"/>
        <item x="57"/>
        <item x="69"/>
        <item x="18"/>
        <item x="51"/>
        <item x="68"/>
        <item x="53"/>
        <item x="4"/>
        <item x="2"/>
        <item x="3"/>
        <item x="50"/>
        <item x="24"/>
        <item x="62"/>
        <item x="54"/>
        <item x="56"/>
        <item x="36"/>
        <item x="19"/>
        <item x="0"/>
        <item x="61"/>
        <item x="71"/>
        <item x="40"/>
        <item x="45"/>
        <item x="72"/>
        <item t="default"/>
      </items>
    </pivotField>
    <pivotField axis="axisRow" showAll="0">
      <items count="35">
        <item x="23"/>
        <item x="10"/>
        <item x="7"/>
        <item x="4"/>
        <item x="29"/>
        <item x="27"/>
        <item x="3"/>
        <item x="16"/>
        <item x="13"/>
        <item x="6"/>
        <item x="15"/>
        <item x="1"/>
        <item x="17"/>
        <item x="21"/>
        <item x="26"/>
        <item x="0"/>
        <item x="24"/>
        <item x="5"/>
        <item x="33"/>
        <item x="9"/>
        <item x="18"/>
        <item x="12"/>
        <item x="14"/>
        <item x="25"/>
        <item x="30"/>
        <item x="32"/>
        <item x="2"/>
        <item x="28"/>
        <item x="31"/>
        <item x="19"/>
        <item x="11"/>
        <item x="20"/>
        <item x="8"/>
        <item x="2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11">
    <i>
      <x/>
    </i>
    <i r="1">
      <x v="42"/>
    </i>
    <i>
      <x v="1"/>
    </i>
    <i r="1">
      <x v="8"/>
    </i>
    <i>
      <x v="2"/>
    </i>
    <i r="1">
      <x v="17"/>
    </i>
    <i>
      <x v="3"/>
    </i>
    <i r="1">
      <x v="56"/>
    </i>
    <i r="1">
      <x v="60"/>
    </i>
    <i>
      <x v="4"/>
    </i>
    <i r="1">
      <x v="71"/>
    </i>
    <i>
      <x v="5"/>
    </i>
    <i r="1">
      <x v="59"/>
    </i>
    <i>
      <x v="6"/>
    </i>
    <i r="1">
      <x v="6"/>
    </i>
    <i r="1">
      <x v="10"/>
    </i>
    <i r="1">
      <x v="13"/>
    </i>
    <i r="1">
      <x v="14"/>
    </i>
    <i r="1">
      <x v="18"/>
    </i>
    <i r="1">
      <x v="19"/>
    </i>
    <i r="1">
      <x v="22"/>
    </i>
    <i r="1">
      <x v="23"/>
    </i>
    <i r="1">
      <x v="24"/>
    </i>
    <i r="1">
      <x v="26"/>
    </i>
    <i r="1">
      <x v="31"/>
    </i>
    <i r="1">
      <x v="49"/>
    </i>
    <i r="1">
      <x v="55"/>
    </i>
    <i r="1">
      <x v="62"/>
    </i>
    <i r="1">
      <x v="63"/>
    </i>
    <i r="1">
      <x v="64"/>
    </i>
    <i r="1">
      <x v="67"/>
    </i>
    <i r="1">
      <x v="69"/>
    </i>
    <i r="1">
      <x v="73"/>
    </i>
    <i r="1">
      <x v="74"/>
    </i>
    <i>
      <x v="7"/>
    </i>
    <i r="1">
      <x v="7"/>
    </i>
    <i>
      <x v="8"/>
    </i>
    <i r="1">
      <x v="35"/>
    </i>
    <i>
      <x v="9"/>
    </i>
    <i r="1">
      <x v="1"/>
    </i>
    <i r="1">
      <x v="9"/>
    </i>
    <i>
      <x v="10"/>
    </i>
    <i r="1">
      <x v="52"/>
    </i>
    <i>
      <x v="11"/>
    </i>
    <i r="1">
      <x/>
    </i>
    <i r="1">
      <x v="3"/>
    </i>
    <i r="1">
      <x v="11"/>
    </i>
    <i r="1">
      <x v="16"/>
    </i>
    <i r="1">
      <x v="28"/>
    </i>
    <i r="1">
      <x v="36"/>
    </i>
    <i r="1">
      <x v="47"/>
    </i>
    <i r="1">
      <x v="54"/>
    </i>
    <i r="1">
      <x v="66"/>
    </i>
    <i>
      <x v="12"/>
    </i>
    <i r="1">
      <x v="30"/>
    </i>
    <i>
      <x v="13"/>
    </i>
    <i r="1">
      <x v="68"/>
    </i>
    <i>
      <x v="14"/>
    </i>
    <i r="1">
      <x v="2"/>
    </i>
    <i>
      <x v="15"/>
    </i>
    <i r="1">
      <x v="20"/>
    </i>
    <i r="1">
      <x v="48"/>
    </i>
    <i r="1">
      <x v="51"/>
    </i>
    <i r="1">
      <x v="70"/>
    </i>
    <i>
      <x v="16"/>
    </i>
    <i r="1">
      <x v="37"/>
    </i>
    <i>
      <x v="17"/>
    </i>
    <i r="1">
      <x v="21"/>
    </i>
    <i r="1">
      <x v="45"/>
    </i>
    <i>
      <x v="18"/>
    </i>
    <i r="1">
      <x v="75"/>
    </i>
    <i>
      <x v="19"/>
    </i>
    <i r="1">
      <x v="33"/>
    </i>
    <i r="1">
      <x v="38"/>
    </i>
    <i>
      <x v="20"/>
    </i>
    <i r="1">
      <x v="39"/>
    </i>
    <i>
      <x v="21"/>
    </i>
    <i r="1">
      <x v="44"/>
    </i>
    <i>
      <x v="22"/>
    </i>
    <i r="1">
      <x v="46"/>
    </i>
    <i r="1">
      <x v="58"/>
    </i>
    <i>
      <x v="23"/>
    </i>
    <i r="1">
      <x v="57"/>
    </i>
    <i>
      <x v="24"/>
    </i>
    <i r="1">
      <x v="65"/>
    </i>
    <i>
      <x v="25"/>
    </i>
    <i r="1">
      <x v="32"/>
    </i>
    <i>
      <x v="26"/>
    </i>
    <i r="1">
      <x v="61"/>
    </i>
    <i>
      <x v="27"/>
    </i>
    <i r="1">
      <x v="5"/>
    </i>
    <i r="1">
      <x v="43"/>
    </i>
    <i>
      <x v="28"/>
    </i>
    <i r="1">
      <x v="34"/>
    </i>
    <i>
      <x v="29"/>
    </i>
    <i r="1">
      <x v="4"/>
    </i>
    <i>
      <x v="30"/>
    </i>
    <i r="1">
      <x v="29"/>
    </i>
    <i>
      <x v="31"/>
    </i>
    <i r="1">
      <x v="40"/>
    </i>
    <i>
      <x v="32"/>
    </i>
    <i r="1">
      <x v="12"/>
    </i>
    <i r="1">
      <x v="15"/>
    </i>
    <i r="1">
      <x v="27"/>
    </i>
    <i r="1">
      <x v="41"/>
    </i>
    <i r="1">
      <x v="50"/>
    </i>
    <i r="1">
      <x v="53"/>
    </i>
    <i r="1">
      <x v="72"/>
    </i>
    <i>
      <x v="33"/>
    </i>
    <i r="1">
      <x v="25"/>
    </i>
    <i t="grand">
      <x/>
    </i>
  </rowItems>
  <colItems count="1">
    <i/>
  </colItems>
  <dataFields count="1">
    <dataField name="Sum of City proper[c] Populatio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992ED-8206-477A-9F3B-DA404EC608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4" firstHeaderRow="1" firstDataRow="1" firstDataCol="1"/>
  <pivotFields count="17">
    <pivotField axis="axisRow" showAll="0">
      <items count="77">
        <item x="43"/>
        <item x="73"/>
        <item x="52"/>
        <item x="26"/>
        <item x="32"/>
        <item x="66"/>
        <item x="8"/>
        <item x="28"/>
        <item x="13"/>
        <item x="6"/>
        <item x="38"/>
        <item x="30"/>
        <item x="37"/>
        <item x="14"/>
        <item x="70"/>
        <item x="60"/>
        <item x="1"/>
        <item x="9"/>
        <item x="47"/>
        <item x="49"/>
        <item x="64"/>
        <item x="75"/>
        <item x="21"/>
        <item x="48"/>
        <item x="58"/>
        <item x="41"/>
        <item x="46"/>
        <item x="59"/>
        <item x="34"/>
        <item x="15"/>
        <item x="29"/>
        <item x="74"/>
        <item x="67"/>
        <item x="12"/>
        <item x="65"/>
        <item x="20"/>
        <item x="16"/>
        <item x="44"/>
        <item x="25"/>
        <item x="31"/>
        <item x="35"/>
        <item x="22"/>
        <item x="42"/>
        <item x="55"/>
        <item x="17"/>
        <item x="5"/>
        <item x="23"/>
        <item x="7"/>
        <item x="33"/>
        <item x="39"/>
        <item x="11"/>
        <item x="10"/>
        <item x="27"/>
        <item x="63"/>
        <item x="57"/>
        <item x="69"/>
        <item x="18"/>
        <item x="51"/>
        <item x="68"/>
        <item x="53"/>
        <item x="4"/>
        <item x="2"/>
        <item x="3"/>
        <item x="50"/>
        <item x="24"/>
        <item x="62"/>
        <item x="54"/>
        <item x="56"/>
        <item x="36"/>
        <item x="19"/>
        <item x="0"/>
        <item x="61"/>
        <item x="71"/>
        <item x="40"/>
        <item x="45"/>
        <item x="72"/>
        <item t="default"/>
      </items>
    </pivotField>
    <pivotField axis="axisRow" showAll="0">
      <items count="35">
        <item x="23"/>
        <item x="10"/>
        <item x="7"/>
        <item x="4"/>
        <item x="29"/>
        <item x="27"/>
        <item x="3"/>
        <item x="16"/>
        <item x="13"/>
        <item x="6"/>
        <item x="15"/>
        <item x="1"/>
        <item x="17"/>
        <item x="21"/>
        <item x="26"/>
        <item x="0"/>
        <item x="24"/>
        <item x="5"/>
        <item x="33"/>
        <item x="9"/>
        <item x="18"/>
        <item x="12"/>
        <item x="14"/>
        <item x="25"/>
        <item x="30"/>
        <item x="32"/>
        <item x="2"/>
        <item x="28"/>
        <item x="31"/>
        <item x="19"/>
        <item x="11"/>
        <item x="20"/>
        <item x="8"/>
        <item x="2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11">
    <i>
      <x/>
    </i>
    <i r="1">
      <x v="42"/>
    </i>
    <i>
      <x v="1"/>
    </i>
    <i r="1">
      <x v="8"/>
    </i>
    <i>
      <x v="2"/>
    </i>
    <i r="1">
      <x v="17"/>
    </i>
    <i>
      <x v="3"/>
    </i>
    <i r="1">
      <x v="56"/>
    </i>
    <i r="1">
      <x v="60"/>
    </i>
    <i>
      <x v="4"/>
    </i>
    <i r="1">
      <x v="71"/>
    </i>
    <i>
      <x v="5"/>
    </i>
    <i r="1">
      <x v="59"/>
    </i>
    <i>
      <x v="6"/>
    </i>
    <i r="1">
      <x v="6"/>
    </i>
    <i r="1">
      <x v="10"/>
    </i>
    <i r="1">
      <x v="13"/>
    </i>
    <i r="1">
      <x v="14"/>
    </i>
    <i r="1">
      <x v="18"/>
    </i>
    <i r="1">
      <x v="19"/>
    </i>
    <i r="1">
      <x v="22"/>
    </i>
    <i r="1">
      <x v="23"/>
    </i>
    <i r="1">
      <x v="24"/>
    </i>
    <i r="1">
      <x v="26"/>
    </i>
    <i r="1">
      <x v="31"/>
    </i>
    <i r="1">
      <x v="49"/>
    </i>
    <i r="1">
      <x v="55"/>
    </i>
    <i r="1">
      <x v="62"/>
    </i>
    <i r="1">
      <x v="63"/>
    </i>
    <i r="1">
      <x v="64"/>
    </i>
    <i r="1">
      <x v="67"/>
    </i>
    <i r="1">
      <x v="69"/>
    </i>
    <i r="1">
      <x v="73"/>
    </i>
    <i r="1">
      <x v="74"/>
    </i>
    <i>
      <x v="7"/>
    </i>
    <i r="1">
      <x v="7"/>
    </i>
    <i>
      <x v="8"/>
    </i>
    <i r="1">
      <x v="35"/>
    </i>
    <i>
      <x v="9"/>
    </i>
    <i r="1">
      <x v="1"/>
    </i>
    <i r="1">
      <x v="9"/>
    </i>
    <i>
      <x v="10"/>
    </i>
    <i r="1">
      <x v="52"/>
    </i>
    <i>
      <x v="11"/>
    </i>
    <i r="1">
      <x/>
    </i>
    <i r="1">
      <x v="3"/>
    </i>
    <i r="1">
      <x v="11"/>
    </i>
    <i r="1">
      <x v="16"/>
    </i>
    <i r="1">
      <x v="28"/>
    </i>
    <i r="1">
      <x v="36"/>
    </i>
    <i r="1">
      <x v="47"/>
    </i>
    <i r="1">
      <x v="54"/>
    </i>
    <i r="1">
      <x v="66"/>
    </i>
    <i>
      <x v="12"/>
    </i>
    <i r="1">
      <x v="30"/>
    </i>
    <i>
      <x v="13"/>
    </i>
    <i r="1">
      <x v="68"/>
    </i>
    <i>
      <x v="14"/>
    </i>
    <i r="1">
      <x v="2"/>
    </i>
    <i>
      <x v="15"/>
    </i>
    <i r="1">
      <x v="20"/>
    </i>
    <i r="1">
      <x v="48"/>
    </i>
    <i r="1">
      <x v="51"/>
    </i>
    <i r="1">
      <x v="70"/>
    </i>
    <i>
      <x v="16"/>
    </i>
    <i r="1">
      <x v="37"/>
    </i>
    <i>
      <x v="17"/>
    </i>
    <i r="1">
      <x v="21"/>
    </i>
    <i r="1">
      <x v="45"/>
    </i>
    <i>
      <x v="18"/>
    </i>
    <i r="1">
      <x v="75"/>
    </i>
    <i>
      <x v="19"/>
    </i>
    <i r="1">
      <x v="33"/>
    </i>
    <i r="1">
      <x v="38"/>
    </i>
    <i>
      <x v="20"/>
    </i>
    <i r="1">
      <x v="39"/>
    </i>
    <i>
      <x v="21"/>
    </i>
    <i r="1">
      <x v="44"/>
    </i>
    <i>
      <x v="22"/>
    </i>
    <i r="1">
      <x v="46"/>
    </i>
    <i r="1">
      <x v="58"/>
    </i>
    <i>
      <x v="23"/>
    </i>
    <i r="1">
      <x v="57"/>
    </i>
    <i>
      <x v="24"/>
    </i>
    <i r="1">
      <x v="65"/>
    </i>
    <i>
      <x v="25"/>
    </i>
    <i r="1">
      <x v="32"/>
    </i>
    <i>
      <x v="26"/>
    </i>
    <i r="1">
      <x v="61"/>
    </i>
    <i>
      <x v="27"/>
    </i>
    <i r="1">
      <x v="5"/>
    </i>
    <i r="1">
      <x v="43"/>
    </i>
    <i>
      <x v="28"/>
    </i>
    <i r="1">
      <x v="34"/>
    </i>
    <i>
      <x v="29"/>
    </i>
    <i r="1">
      <x v="4"/>
    </i>
    <i>
      <x v="30"/>
    </i>
    <i r="1">
      <x v="29"/>
    </i>
    <i>
      <x v="31"/>
    </i>
    <i r="1">
      <x v="40"/>
    </i>
    <i>
      <x v="32"/>
    </i>
    <i r="1">
      <x v="12"/>
    </i>
    <i r="1">
      <x v="15"/>
    </i>
    <i r="1">
      <x v="27"/>
    </i>
    <i r="1">
      <x v="41"/>
    </i>
    <i r="1">
      <x v="50"/>
    </i>
    <i r="1">
      <x v="53"/>
    </i>
    <i r="1">
      <x v="72"/>
    </i>
    <i>
      <x v="33"/>
    </i>
    <i r="1">
      <x v="25"/>
    </i>
    <i t="grand">
      <x/>
    </i>
  </rowItems>
  <colItems count="1">
    <i/>
  </colItems>
  <dataFields count="1">
    <dataField name="Sum of City proper[c] Populatio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C867C-8884-42D2-A865-6D7FC89ED1D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1" firstHeaderRow="1" firstDataRow="1" firstDataCol="1"/>
  <pivotFields count="1">
    <pivotField axis="axisRow" showAll="0">
      <items count="38">
        <item x="24"/>
        <item x="10"/>
        <item x="7"/>
        <item x="4"/>
        <item x="30"/>
        <item x="28"/>
        <item x="3"/>
        <item x="17"/>
        <item x="14"/>
        <item x="6"/>
        <item x="16"/>
        <item x="1"/>
        <item x="18"/>
        <item x="22"/>
        <item x="27"/>
        <item x="0"/>
        <item x="25"/>
        <item x="5"/>
        <item x="35"/>
        <item x="13"/>
        <item x="9"/>
        <item x="19"/>
        <item x="12"/>
        <item x="15"/>
        <item x="26"/>
        <item x="32"/>
        <item x="34"/>
        <item x="2"/>
        <item x="29"/>
        <item x="33"/>
        <item x="31"/>
        <item x="20"/>
        <item x="11"/>
        <item x="21"/>
        <item x="8"/>
        <item x="23"/>
        <item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5CD12-19EC-4234-859A-7EAF98AAC1E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1" firstHeaderRow="1" firstDataRow="1" firstDataCol="1"/>
  <pivotFields count="13">
    <pivotField showAll="0">
      <items count="83">
        <item x="44"/>
        <item x="78"/>
        <item x="68"/>
        <item x="53"/>
        <item x="27"/>
        <item x="33"/>
        <item x="71"/>
        <item x="8"/>
        <item x="65"/>
        <item x="29"/>
        <item x="13"/>
        <item x="6"/>
        <item x="39"/>
        <item x="31"/>
        <item x="38"/>
        <item x="14"/>
        <item x="75"/>
        <item x="61"/>
        <item x="63"/>
        <item x="1"/>
        <item x="9"/>
        <item x="48"/>
        <item x="50"/>
        <item x="69"/>
        <item x="80"/>
        <item x="22"/>
        <item x="49"/>
        <item x="59"/>
        <item x="42"/>
        <item x="47"/>
        <item x="60"/>
        <item x="35"/>
        <item x="15"/>
        <item x="30"/>
        <item x="79"/>
        <item x="72"/>
        <item x="12"/>
        <item x="70"/>
        <item x="21"/>
        <item x="16"/>
        <item x="45"/>
        <item x="18"/>
        <item x="26"/>
        <item x="32"/>
        <item x="36"/>
        <item x="23"/>
        <item x="43"/>
        <item x="56"/>
        <item x="17"/>
        <item x="5"/>
        <item x="64"/>
        <item x="24"/>
        <item x="7"/>
        <item x="34"/>
        <item x="40"/>
        <item x="11"/>
        <item x="10"/>
        <item x="28"/>
        <item x="67"/>
        <item x="58"/>
        <item x="74"/>
        <item x="19"/>
        <item x="52"/>
        <item x="73"/>
        <item x="54"/>
        <item x="4"/>
        <item x="2"/>
        <item x="3"/>
        <item x="51"/>
        <item x="25"/>
        <item x="66"/>
        <item x="55"/>
        <item x="57"/>
        <item x="37"/>
        <item x="20"/>
        <item x="0"/>
        <item x="62"/>
        <item x="76"/>
        <item x="41"/>
        <item x="46"/>
        <item x="77"/>
        <item x="81"/>
        <item t="default"/>
      </items>
    </pivotField>
    <pivotField axis="axisRow" showAll="0">
      <items count="38">
        <item x="24"/>
        <item x="10"/>
        <item x="7"/>
        <item x="4"/>
        <item x="30"/>
        <item x="28"/>
        <item x="3"/>
        <item x="17"/>
        <item x="14"/>
        <item x="6"/>
        <item x="16"/>
        <item x="1"/>
        <item x="18"/>
        <item x="22"/>
        <item x="27"/>
        <item x="0"/>
        <item x="25"/>
        <item x="5"/>
        <item x="35"/>
        <item x="13"/>
        <item x="9"/>
        <item x="19"/>
        <item x="12"/>
        <item x="15"/>
        <item x="26"/>
        <item x="32"/>
        <item x="34"/>
        <item x="2"/>
        <item x="29"/>
        <item x="33"/>
        <item x="31"/>
        <item x="20"/>
        <item x="11"/>
        <item x="21"/>
        <item x="8"/>
        <item x="23"/>
        <item x="36"/>
        <item t="default"/>
      </items>
    </pivotField>
    <pivotField showAll="0"/>
    <pivotField showAll="0"/>
    <pivotField showAll="0">
      <items count="77">
        <item x="54"/>
        <item x="68"/>
        <item x="64"/>
        <item x="70"/>
        <item x="72"/>
        <item x="61"/>
        <item x="74"/>
        <item x="67"/>
        <item x="69"/>
        <item x="71"/>
        <item x="45"/>
        <item x="17"/>
        <item x="28"/>
        <item x="43"/>
        <item x="34"/>
        <item x="60"/>
        <item x="65"/>
        <item x="38"/>
        <item x="10"/>
        <item x="62"/>
        <item x="13"/>
        <item x="58"/>
        <item x="56"/>
        <item x="23"/>
        <item x="63"/>
        <item x="55"/>
        <item x="16"/>
        <item x="44"/>
        <item x="66"/>
        <item x="19"/>
        <item x="52"/>
        <item x="31"/>
        <item x="35"/>
        <item x="50"/>
        <item x="40"/>
        <item x="47"/>
        <item x="42"/>
        <item x="29"/>
        <item x="53"/>
        <item x="51"/>
        <item x="33"/>
        <item x="48"/>
        <item x="11"/>
        <item x="27"/>
        <item x="73"/>
        <item x="36"/>
        <item x="32"/>
        <item x="9"/>
        <item x="46"/>
        <item x="37"/>
        <item x="5"/>
        <item x="49"/>
        <item x="6"/>
        <item x="2"/>
        <item x="30"/>
        <item x="59"/>
        <item x="57"/>
        <item x="41"/>
        <item x="26"/>
        <item x="21"/>
        <item x="4"/>
        <item x="7"/>
        <item x="25"/>
        <item x="24"/>
        <item x="0"/>
        <item x="20"/>
        <item x="22"/>
        <item x="12"/>
        <item x="15"/>
        <item x="39"/>
        <item x="1"/>
        <item x="8"/>
        <item x="3"/>
        <item x="14"/>
        <item x="18"/>
        <item x="7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City proper[c] Area (km2)" fld="5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C7270-E8E5-4F0E-8E13-D9E06F8E1534}" autoFormatId="16" applyNumberFormats="0" applyBorderFormats="0" applyFontFormats="0" applyPatternFormats="0" applyAlignmentFormats="0" applyWidthHeightFormats="0">
  <queryTableRefresh nextId="18" unboundColumnsRight="3">
    <queryTableFields count="17">
      <queryTableField id="1" name="City[a]" tableColumnId="14"/>
      <queryTableField id="2" name="Country" tableColumnId="2"/>
      <queryTableField id="3" name="UN 2018 population estimates[b]" tableColumnId="3"/>
      <queryTableField id="4" name="City proper[c] Definition" tableColumnId="4"/>
      <queryTableField id="14" dataBound="0" tableColumnId="15"/>
      <queryTableField id="5" name="City proper[c] Population" tableColumnId="5"/>
      <queryTableField id="6" name="City proper[c] Area (km2)" tableColumnId="6"/>
      <queryTableField id="7" name="City proper[c] Density (/km2)" tableColumnId="7"/>
      <queryTableField id="8" name="Metropolitan area[d] Population" tableColumnId="8"/>
      <queryTableField id="9" name="Metropolitan area[d] Area (km2)" tableColumnId="9"/>
      <queryTableField id="10" name="Metropolitan area[d] Density (/km2)" tableColumnId="10"/>
      <queryTableField id="11" name="Urban area[12] Population" tableColumnId="11"/>
      <queryTableField id="12" name="Urban area[12] Area (km2)" tableColumnId="12"/>
      <queryTableField id="13" name="Urban area[12] Density (/km2)" tableColumnId="13"/>
      <queryTableField id="15" dataBound="0" tableColumnId="18"/>
      <queryTableField id="16" dataBound="0" tableColumnId="19"/>
      <queryTableField id="17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CA4BD3-33C8-4752-81E7-7FFAF8A25C04}" autoFormatId="16" applyNumberFormats="0" applyBorderFormats="0" applyFontFormats="0" applyPatternFormats="0" applyAlignmentFormats="0" applyWidthHeightFormats="0">
  <queryTableRefresh nextId="10">
    <queryTableFields count="3">
      <queryTableField id="2" name="Rank &amp; Title" tableColumnId="2"/>
      <queryTableField id="3" name="IMDb Rating" tableColumnId="3"/>
      <queryTableField id="9" name="Mood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621ECF-20E3-46CC-8BAD-43D4D9882F02}" autoFormatId="16" applyNumberFormats="0" applyBorderFormats="0" applyFontFormats="0" applyPatternFormats="0" applyAlignmentFormats="0" applyWidthHeightFormats="0">
  <queryTableRefresh nextId="18">
    <queryTableFields count="5">
      <queryTableField id="1" name="Day" tableColumnId="14"/>
      <queryTableField id="3" name="Conditions Temperature" tableColumnId="3"/>
      <queryTableField id="4" name="Conditions Weather" tableColumnId="4"/>
      <queryTableField id="16" name="Icon" tableColumnId="1"/>
      <queryTableField id="13" name="Sun Sunset" tableColumnId="13"/>
    </queryTableFields>
    <queryTableDeletedFields count="1">
      <deletedField name="Condition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D644C-F049-425C-8A35-52C2FAFEF407}" name="List" displayName="List" ref="A1:Q77" tableType="queryTable" totalsRowShown="0">
  <autoFilter ref="A1:Q77" xr:uid="{67DD644C-F049-425C-8A35-52C2FAFEF407}"/>
  <tableColumns count="17">
    <tableColumn id="14" xr3:uid="{7DEFD173-F95B-4845-AB0F-E0E4C676F6F7}" uniqueName="14" name="City[a]" queryTableFieldId="1" dataDxfId="22"/>
    <tableColumn id="2" xr3:uid="{9FF2EFD7-A102-4CFB-B43D-F5839CFBE0FA}" uniqueName="2" name="Country" queryTableFieldId="2" dataDxfId="21"/>
    <tableColumn id="3" xr3:uid="{0A734FD1-C77A-40A2-B809-53BFA069061C}" uniqueName="3" name="UN 2018 population estimates[b]" queryTableFieldId="3" dataDxfId="20"/>
    <tableColumn id="4" xr3:uid="{9163B355-A7B3-4CC8-BE67-C03ECD7CE691}" uniqueName="4" name="City proper[c] Definition" queryTableFieldId="4" dataDxfId="19"/>
    <tableColumn id="15" xr3:uid="{D9918EE7-6BF5-43E2-894D-556BE3B43060}" uniqueName="15" name="Trim_column" queryTableFieldId="14" dataDxfId="18">
      <calculatedColumnFormula>TRIM(D2)</calculatedColumnFormula>
    </tableColumn>
    <tableColumn id="5" xr3:uid="{3EA0D36D-4C44-4892-8844-E722262BBE62}" uniqueName="5" name="City proper[c] Population" queryTableFieldId="5" dataDxfId="17"/>
    <tableColumn id="6" xr3:uid="{0EB7B66C-657D-44A0-88F6-B617DD227261}" uniqueName="6" name="City proper[c] Area (km2)" queryTableFieldId="6" dataDxfId="16"/>
    <tableColumn id="7" xr3:uid="{0CA39E9A-F30F-426C-9647-FE7A3E468D1C}" uniqueName="7" name="City proper[c] Density (/km2)" queryTableFieldId="7" dataDxfId="15"/>
    <tableColumn id="8" xr3:uid="{2746EA13-E732-49FF-A950-68717A5095C8}" uniqueName="8" name="Metropolitan area[d] Population" queryTableFieldId="8" dataDxfId="14"/>
    <tableColumn id="9" xr3:uid="{AE2E10E3-BB6E-4653-8EED-5B510DD720F9}" uniqueName="9" name="Metropolitan area[d] Area (km2)" queryTableFieldId="9" dataDxfId="13"/>
    <tableColumn id="10" xr3:uid="{D16CCD5B-9F70-4073-94F2-51C79948A8A2}" uniqueName="10" name="Metropolitan area[d] Density (/km2)" queryTableFieldId="10" dataDxfId="12"/>
    <tableColumn id="11" xr3:uid="{AA6B4D7C-2B58-42EC-AFC6-713E45F265E6}" uniqueName="11" name="Urban area[12] Population" queryTableFieldId="11" dataDxfId="11"/>
    <tableColumn id="12" xr3:uid="{B4EFE914-9E06-4BC8-B7C9-11BDB57E64EA}" uniqueName="12" name="Urban area[12] Area (km2)" queryTableFieldId="12" dataDxfId="10"/>
    <tableColumn id="13" xr3:uid="{77E3DACD-052C-4BAD-A549-A48A3C831644}" uniqueName="13" name="Urban area[12] Density (/km2)" queryTableFieldId="13" dataDxfId="9"/>
    <tableColumn id="18" xr3:uid="{6BF0DCDF-EB4A-4D64-A6FE-15D63DDADC0E}" uniqueName="18" name="Metro Areas to City Area" queryTableFieldId="15" dataDxfId="8">
      <calculatedColumnFormula>List[[#This Row],[Metropolitan area'[d'] Area (km2)]]/List[[#This Row],[City proper'[c'] Area (km2)]]</calculatedColumnFormula>
    </tableColumn>
    <tableColumn id="19" xr3:uid="{ED044EAB-F755-46E9-9884-12C3E375F55C}" uniqueName="19" name="Metro Population to city population" queryTableFieldId="16" dataDxfId="7">
      <calculatedColumnFormula>List[[#This Row],[Metropolitan area'[d'] Population]]/List[[#This Row],[City proper'[c'] Population]]</calculatedColumnFormula>
    </tableColumn>
    <tableColumn id="20" xr3:uid="{2F567809-8ACF-4705-BB96-ED3AA18ED1D3}" uniqueName="20" name="Density" queryTableFieldId="17" dataDxfId="6">
      <calculatedColumnFormula>List[[#This Row],[Metro Population to city population]]/List[[#This Row],[Metro Areas to City Area]]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F9E1D-F19A-4F6C-9C4F-BDD45EF4DFD6}" name="ImDb_Top_250" displayName="ImDb_Top_250" ref="A1:C251" tableType="queryTable" totalsRowShown="0">
  <autoFilter ref="A1:C251" xr:uid="{42BF9E1D-F19A-4F6C-9C4F-BDD45EF4DFD6}"/>
  <tableColumns count="3">
    <tableColumn id="2" xr3:uid="{6B1BB774-8F24-40BA-B284-4EC9815BC55B}" uniqueName="2" name="Rank &amp; Title" queryTableFieldId="2" dataDxfId="5"/>
    <tableColumn id="3" xr3:uid="{EF60F257-1CB3-4F85-9E27-A3186DD4C7D5}" uniqueName="3" name="IMDb Rating" queryTableFieldId="3"/>
    <tableColumn id="4" xr3:uid="{5FBB461E-FAC9-4EC8-B37E-89AD8FC5D40D}" uniqueName="4" name="Moods" queryTableFieldId="9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0C85BA-5B5B-4E18-8F08-4FDE8A08A6AB}" name="WeatherReport" displayName="WeatherReport" ref="A1:E16" tableType="queryTable" totalsRowShown="0">
  <autoFilter ref="A1:E16" xr:uid="{E70C85BA-5B5B-4E18-8F08-4FDE8A08A6AB}"/>
  <tableColumns count="5">
    <tableColumn id="14" xr3:uid="{B8DEDDC2-B8AF-4441-A426-DE0410688DE1}" uniqueName="14" name="Day" queryTableFieldId="1" dataDxfId="3"/>
    <tableColumn id="3" xr3:uid="{CCCB60F1-4A20-4A62-91B0-F84248639155}" uniqueName="3" name="Conditions Temperature" queryTableFieldId="3" dataDxfId="2"/>
    <tableColumn id="4" xr3:uid="{55647FE4-7DDD-439D-81AC-B7BE70EB3484}" uniqueName="4" name="Conditions Weather" queryTableFieldId="4" dataDxfId="1"/>
    <tableColumn id="1" xr3:uid="{A108C7EB-D2C9-44E3-9EFE-C312E858D083}" uniqueName="1" name="Icon" queryTableFieldId="16"/>
    <tableColumn id="13" xr3:uid="{DB1FBD0F-CE99-453F-A08E-10F16F07E3DB}" uniqueName="13" name="Sun Sunset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nate.gov/legislative/LIS/roll_call_votes/vote1181/vote_118_1_00188.htm" TargetMode="External"/><Relationship Id="rId3" Type="http://schemas.openxmlformats.org/officeDocument/2006/relationships/hyperlink" Target="https://www.senate.gov/legislative/LIS/roll_call_votes/vote1181/vote_118_1_00188.htm" TargetMode="External"/><Relationship Id="rId7" Type="http://schemas.openxmlformats.org/officeDocument/2006/relationships/hyperlink" Target="https://www.senate.gov/legislative/LIS/roll_call_votes/vote1181/vote_118_1_00188.htm" TargetMode="External"/><Relationship Id="rId2" Type="http://schemas.openxmlformats.org/officeDocument/2006/relationships/hyperlink" Target="https://www.senate.gov/legislative/LIS/roll_call_votes/vote1181/vote_118_1_00188.htm" TargetMode="External"/><Relationship Id="rId1" Type="http://schemas.openxmlformats.org/officeDocument/2006/relationships/hyperlink" Target="https://www.senate.gov/legislative/LIS/roll_call_votes/vote1181/vote_118_1_00188.htm" TargetMode="External"/><Relationship Id="rId6" Type="http://schemas.openxmlformats.org/officeDocument/2006/relationships/hyperlink" Target="https://www.senate.gov/legislative/LIS/roll_call_votes/vote1181/vote_118_1_00188.htm" TargetMode="External"/><Relationship Id="rId5" Type="http://schemas.openxmlformats.org/officeDocument/2006/relationships/hyperlink" Target="https://www.senate.gov/legislative/LIS/roll_call_votes/vote1181/vote_118_1_00188.ht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enate.gov/legislative/LIS/roll_call_votes/vote1181/vote_118_1_00188.htm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CBFC-8F28-479A-A19F-AEE377F3B211}">
  <dimension ref="A3:B114"/>
  <sheetViews>
    <sheetView workbookViewId="0">
      <selection activeCell="B3" sqref="B3"/>
    </sheetView>
  </sheetViews>
  <sheetFormatPr defaultRowHeight="15" x14ac:dyDescent="0.25"/>
  <cols>
    <col min="1" max="1" width="20.140625" bestFit="1" customWidth="1"/>
    <col min="2" max="2" width="30.5703125" bestFit="1" customWidth="1"/>
  </cols>
  <sheetData>
    <row r="3" spans="1:2" x14ac:dyDescent="0.25">
      <c r="A3" s="4" t="s">
        <v>1018</v>
      </c>
      <c r="B3" t="s">
        <v>1020</v>
      </c>
    </row>
    <row r="4" spans="1:2" x14ac:dyDescent="0.25">
      <c r="A4" s="5" t="s">
        <v>1004</v>
      </c>
      <c r="B4">
        <v>0</v>
      </c>
    </row>
    <row r="5" spans="1:2" x14ac:dyDescent="0.25">
      <c r="A5" s="6" t="s">
        <v>707</v>
      </c>
      <c r="B5">
        <v>0</v>
      </c>
    </row>
    <row r="6" spans="1:2" x14ac:dyDescent="0.25">
      <c r="A6" s="5" t="s">
        <v>993</v>
      </c>
      <c r="B6">
        <v>0</v>
      </c>
    </row>
    <row r="7" spans="1:2" x14ac:dyDescent="0.25">
      <c r="A7" s="6" t="s">
        <v>430</v>
      </c>
      <c r="B7">
        <v>0</v>
      </c>
    </row>
    <row r="8" spans="1:2" x14ac:dyDescent="0.25">
      <c r="A8" s="5" t="s">
        <v>991</v>
      </c>
      <c r="B8">
        <v>0</v>
      </c>
    </row>
    <row r="9" spans="1:2" x14ac:dyDescent="0.25">
      <c r="A9" s="6" t="s">
        <v>383</v>
      </c>
      <c r="B9">
        <v>0</v>
      </c>
    </row>
    <row r="10" spans="1:2" x14ac:dyDescent="0.25">
      <c r="A10" s="5" t="s">
        <v>988</v>
      </c>
      <c r="B10">
        <v>0</v>
      </c>
    </row>
    <row r="11" spans="1:2" x14ac:dyDescent="0.25">
      <c r="A11" s="6" t="s">
        <v>479</v>
      </c>
      <c r="B11">
        <v>0</v>
      </c>
    </row>
    <row r="12" spans="1:2" x14ac:dyDescent="0.25">
      <c r="A12" s="6" t="s">
        <v>332</v>
      </c>
      <c r="B12">
        <v>0</v>
      </c>
    </row>
    <row r="13" spans="1:2" x14ac:dyDescent="0.25">
      <c r="A13" s="5" t="s">
        <v>1010</v>
      </c>
      <c r="B13">
        <v>0</v>
      </c>
    </row>
    <row r="14" spans="1:2" x14ac:dyDescent="0.25">
      <c r="A14" s="6" t="s">
        <v>872</v>
      </c>
      <c r="B14">
        <v>0</v>
      </c>
    </row>
    <row r="15" spans="1:2" x14ac:dyDescent="0.25">
      <c r="A15" s="5" t="s">
        <v>1008</v>
      </c>
      <c r="B15">
        <v>0</v>
      </c>
    </row>
    <row r="16" spans="1:2" x14ac:dyDescent="0.25">
      <c r="A16" s="6" t="s">
        <v>797</v>
      </c>
      <c r="B16">
        <v>0</v>
      </c>
    </row>
    <row r="17" spans="1:2" x14ac:dyDescent="0.25">
      <c r="A17" s="5" t="s">
        <v>987</v>
      </c>
      <c r="B17">
        <v>0</v>
      </c>
    </row>
    <row r="18" spans="1:2" x14ac:dyDescent="0.25">
      <c r="A18" s="6" t="s">
        <v>375</v>
      </c>
      <c r="B18">
        <v>0</v>
      </c>
    </row>
    <row r="19" spans="1:2" x14ac:dyDescent="0.25">
      <c r="A19" s="6" t="s">
        <v>675</v>
      </c>
      <c r="B19">
        <v>0</v>
      </c>
    </row>
    <row r="20" spans="1:2" x14ac:dyDescent="0.25">
      <c r="A20" s="6" t="s">
        <v>440</v>
      </c>
      <c r="B20">
        <v>0</v>
      </c>
    </row>
    <row r="21" spans="1:2" x14ac:dyDescent="0.25">
      <c r="A21" s="6" t="s">
        <v>942</v>
      </c>
      <c r="B21">
        <v>0</v>
      </c>
    </row>
    <row r="22" spans="1:2" x14ac:dyDescent="0.25">
      <c r="A22" s="6" t="s">
        <v>752</v>
      </c>
      <c r="B22">
        <v>0</v>
      </c>
    </row>
    <row r="23" spans="1:2" x14ac:dyDescent="0.25">
      <c r="A23" s="6" t="s">
        <v>769</v>
      </c>
      <c r="B23">
        <v>0</v>
      </c>
    </row>
    <row r="24" spans="1:2" x14ac:dyDescent="0.25">
      <c r="A24" s="6" t="s">
        <v>508</v>
      </c>
      <c r="B24">
        <v>0</v>
      </c>
    </row>
    <row r="25" spans="1:2" x14ac:dyDescent="0.25">
      <c r="A25" s="6" t="s">
        <v>761</v>
      </c>
      <c r="B25">
        <v>0</v>
      </c>
    </row>
    <row r="26" spans="1:2" x14ac:dyDescent="0.25">
      <c r="A26" s="6" t="s">
        <v>844</v>
      </c>
      <c r="B26">
        <v>0</v>
      </c>
    </row>
    <row r="27" spans="1:2" x14ac:dyDescent="0.25">
      <c r="A27" s="6" t="s">
        <v>743</v>
      </c>
      <c r="B27">
        <v>0</v>
      </c>
    </row>
    <row r="28" spans="1:2" x14ac:dyDescent="0.25">
      <c r="A28" s="6" t="s">
        <v>966</v>
      </c>
      <c r="B28">
        <v>0</v>
      </c>
    </row>
    <row r="29" spans="1:2" x14ac:dyDescent="0.25">
      <c r="A29" s="6" t="s">
        <v>683</v>
      </c>
      <c r="B29">
        <v>0</v>
      </c>
    </row>
    <row r="30" spans="1:2" x14ac:dyDescent="0.25">
      <c r="A30" s="6" t="s">
        <v>937</v>
      </c>
      <c r="B30">
        <v>0</v>
      </c>
    </row>
    <row r="31" spans="1:2" x14ac:dyDescent="0.25">
      <c r="A31" s="6" t="s">
        <v>322</v>
      </c>
      <c r="B31">
        <v>0</v>
      </c>
    </row>
    <row r="32" spans="1:2" x14ac:dyDescent="0.25">
      <c r="A32" s="6" t="s">
        <v>773</v>
      </c>
      <c r="B32">
        <v>0</v>
      </c>
    </row>
    <row r="33" spans="1:2" x14ac:dyDescent="0.25">
      <c r="A33" s="6" t="s">
        <v>538</v>
      </c>
      <c r="B33">
        <v>0</v>
      </c>
    </row>
    <row r="34" spans="1:2" x14ac:dyDescent="0.25">
      <c r="A34" s="6" t="s">
        <v>826</v>
      </c>
      <c r="B34">
        <v>0</v>
      </c>
    </row>
    <row r="35" spans="1:2" x14ac:dyDescent="0.25">
      <c r="A35" s="6" t="s">
        <v>490</v>
      </c>
      <c r="B35">
        <v>0</v>
      </c>
    </row>
    <row r="36" spans="1:2" x14ac:dyDescent="0.25">
      <c r="A36" s="6" t="s">
        <v>691</v>
      </c>
      <c r="B36">
        <v>0</v>
      </c>
    </row>
    <row r="37" spans="1:2" x14ac:dyDescent="0.25">
      <c r="A37" s="6" t="s">
        <v>735</v>
      </c>
      <c r="B37">
        <v>0</v>
      </c>
    </row>
    <row r="38" spans="1:2" x14ac:dyDescent="0.25">
      <c r="A38" s="5" t="s">
        <v>998</v>
      </c>
      <c r="B38">
        <v>0</v>
      </c>
    </row>
    <row r="39" spans="1:2" x14ac:dyDescent="0.25">
      <c r="A39" s="6" t="s">
        <v>572</v>
      </c>
      <c r="B39">
        <v>0</v>
      </c>
    </row>
    <row r="40" spans="1:2" x14ac:dyDescent="0.25">
      <c r="A40" s="5" t="s">
        <v>499</v>
      </c>
      <c r="B40">
        <v>0</v>
      </c>
    </row>
    <row r="41" spans="1:2" x14ac:dyDescent="0.25">
      <c r="A41" s="6" t="s">
        <v>498</v>
      </c>
      <c r="B41">
        <v>0</v>
      </c>
    </row>
    <row r="42" spans="1:2" x14ac:dyDescent="0.25">
      <c r="A42" s="5" t="s">
        <v>990</v>
      </c>
      <c r="B42">
        <v>0</v>
      </c>
    </row>
    <row r="43" spans="1:2" x14ac:dyDescent="0.25">
      <c r="A43" s="6" t="s">
        <v>961</v>
      </c>
      <c r="B43">
        <v>0</v>
      </c>
    </row>
    <row r="44" spans="1:2" x14ac:dyDescent="0.25">
      <c r="A44" s="6" t="s">
        <v>355</v>
      </c>
      <c r="B44">
        <v>0</v>
      </c>
    </row>
    <row r="45" spans="1:2" x14ac:dyDescent="0.25">
      <c r="A45" s="5" t="s">
        <v>997</v>
      </c>
      <c r="B45">
        <v>0</v>
      </c>
    </row>
    <row r="46" spans="1:2" x14ac:dyDescent="0.25">
      <c r="A46" s="6" t="s">
        <v>562</v>
      </c>
      <c r="B46">
        <v>0</v>
      </c>
    </row>
    <row r="47" spans="1:2" x14ac:dyDescent="0.25">
      <c r="A47" s="5" t="s">
        <v>985</v>
      </c>
      <c r="B47">
        <v>0</v>
      </c>
    </row>
    <row r="48" spans="1:2" x14ac:dyDescent="0.25">
      <c r="A48" s="6" t="s">
        <v>715</v>
      </c>
      <c r="B48">
        <v>0</v>
      </c>
    </row>
    <row r="49" spans="1:2" x14ac:dyDescent="0.25">
      <c r="A49" s="6" t="s">
        <v>554</v>
      </c>
      <c r="B49">
        <v>0</v>
      </c>
    </row>
    <row r="50" spans="1:2" x14ac:dyDescent="0.25">
      <c r="A50" s="6" t="s">
        <v>596</v>
      </c>
      <c r="B50">
        <v>0</v>
      </c>
    </row>
    <row r="51" spans="1:2" x14ac:dyDescent="0.25">
      <c r="A51" s="6" t="s">
        <v>298</v>
      </c>
      <c r="B51">
        <v>0</v>
      </c>
    </row>
    <row r="52" spans="1:2" x14ac:dyDescent="0.25">
      <c r="A52" s="6" t="s">
        <v>638</v>
      </c>
      <c r="B52">
        <v>0</v>
      </c>
    </row>
    <row r="53" spans="1:2" x14ac:dyDescent="0.25">
      <c r="A53" s="6" t="s">
        <v>457</v>
      </c>
      <c r="B53">
        <v>0</v>
      </c>
    </row>
    <row r="54" spans="1:2" x14ac:dyDescent="0.25">
      <c r="A54" s="6" t="s">
        <v>364</v>
      </c>
      <c r="B54">
        <v>0</v>
      </c>
    </row>
    <row r="55" spans="1:2" x14ac:dyDescent="0.25">
      <c r="A55" s="6" t="s">
        <v>834</v>
      </c>
      <c r="B55">
        <v>0</v>
      </c>
    </row>
    <row r="56" spans="1:2" x14ac:dyDescent="0.25">
      <c r="A56" s="6" t="s">
        <v>809</v>
      </c>
      <c r="B56">
        <v>0</v>
      </c>
    </row>
    <row r="57" spans="1:2" x14ac:dyDescent="0.25">
      <c r="A57" s="5" t="s">
        <v>999</v>
      </c>
      <c r="B57">
        <v>0</v>
      </c>
    </row>
    <row r="58" spans="1:2" x14ac:dyDescent="0.25">
      <c r="A58" s="6" t="s">
        <v>584</v>
      </c>
      <c r="B58">
        <v>0</v>
      </c>
    </row>
    <row r="59" spans="1:2" x14ac:dyDescent="0.25">
      <c r="A59" s="5" t="s">
        <v>1002</v>
      </c>
      <c r="B59">
        <v>0</v>
      </c>
    </row>
    <row r="60" spans="1:2" x14ac:dyDescent="0.25">
      <c r="A60" s="6" t="s">
        <v>656</v>
      </c>
      <c r="B60">
        <v>0</v>
      </c>
    </row>
    <row r="61" spans="1:2" x14ac:dyDescent="0.25">
      <c r="A61" s="5" t="s">
        <v>1007</v>
      </c>
      <c r="B61">
        <v>0</v>
      </c>
    </row>
    <row r="62" spans="1:2" x14ac:dyDescent="0.25">
      <c r="A62" s="6" t="s">
        <v>789</v>
      </c>
      <c r="B62">
        <v>0</v>
      </c>
    </row>
    <row r="63" spans="1:2" x14ac:dyDescent="0.25">
      <c r="A63" s="5" t="s">
        <v>984</v>
      </c>
      <c r="B63">
        <v>0</v>
      </c>
    </row>
    <row r="64" spans="1:2" x14ac:dyDescent="0.25">
      <c r="A64" s="6" t="s">
        <v>901</v>
      </c>
      <c r="B64">
        <v>0</v>
      </c>
    </row>
    <row r="65" spans="1:2" x14ac:dyDescent="0.25">
      <c r="A65" s="6" t="s">
        <v>627</v>
      </c>
      <c r="B65">
        <v>0</v>
      </c>
    </row>
    <row r="66" spans="1:2" x14ac:dyDescent="0.25">
      <c r="A66" s="6" t="s">
        <v>393</v>
      </c>
      <c r="B66">
        <v>0</v>
      </c>
    </row>
    <row r="67" spans="1:2" x14ac:dyDescent="0.25">
      <c r="A67" s="6" t="s">
        <v>286</v>
      </c>
      <c r="B67">
        <v>0</v>
      </c>
    </row>
    <row r="68" spans="1:2" x14ac:dyDescent="0.25">
      <c r="A68" s="5" t="s">
        <v>1005</v>
      </c>
      <c r="B68">
        <v>0</v>
      </c>
    </row>
    <row r="69" spans="1:2" x14ac:dyDescent="0.25">
      <c r="A69" s="6" t="s">
        <v>724</v>
      </c>
      <c r="B69">
        <v>0</v>
      </c>
    </row>
    <row r="70" spans="1:2" x14ac:dyDescent="0.25">
      <c r="A70" s="5" t="s">
        <v>989</v>
      </c>
      <c r="B70">
        <v>0</v>
      </c>
    </row>
    <row r="71" spans="1:2" x14ac:dyDescent="0.25">
      <c r="A71" s="6" t="s">
        <v>974</v>
      </c>
      <c r="B71">
        <v>0</v>
      </c>
    </row>
    <row r="72" spans="1:2" x14ac:dyDescent="0.25">
      <c r="A72" s="6" t="s">
        <v>343</v>
      </c>
      <c r="B72">
        <v>0</v>
      </c>
    </row>
    <row r="73" spans="1:2" x14ac:dyDescent="0.25">
      <c r="A73" s="5" t="s">
        <v>1013</v>
      </c>
      <c r="B73">
        <v>0</v>
      </c>
    </row>
    <row r="74" spans="1:2" x14ac:dyDescent="0.25">
      <c r="A74" s="6" t="s">
        <v>958</v>
      </c>
      <c r="B74">
        <v>0</v>
      </c>
    </row>
    <row r="75" spans="1:2" x14ac:dyDescent="0.25">
      <c r="A75" s="5" t="s">
        <v>992</v>
      </c>
      <c r="B75">
        <v>0</v>
      </c>
    </row>
    <row r="76" spans="1:2" x14ac:dyDescent="0.25">
      <c r="A76" s="6" t="s">
        <v>418</v>
      </c>
      <c r="B76">
        <v>0</v>
      </c>
    </row>
    <row r="77" spans="1:2" x14ac:dyDescent="0.25">
      <c r="A77" s="6" t="s">
        <v>546</v>
      </c>
      <c r="B77">
        <v>0</v>
      </c>
    </row>
    <row r="78" spans="1:2" x14ac:dyDescent="0.25">
      <c r="A78" s="5" t="s">
        <v>1000</v>
      </c>
      <c r="B78">
        <v>0</v>
      </c>
    </row>
    <row r="79" spans="1:2" x14ac:dyDescent="0.25">
      <c r="A79" s="6" t="s">
        <v>604</v>
      </c>
      <c r="B79">
        <v>0</v>
      </c>
    </row>
    <row r="80" spans="1:2" x14ac:dyDescent="0.25">
      <c r="A80" s="5" t="s">
        <v>995</v>
      </c>
      <c r="B80">
        <v>0</v>
      </c>
    </row>
    <row r="81" spans="1:2" x14ac:dyDescent="0.25">
      <c r="A81" s="6" t="s">
        <v>468</v>
      </c>
      <c r="B81">
        <v>0</v>
      </c>
    </row>
    <row r="82" spans="1:2" x14ac:dyDescent="0.25">
      <c r="A82" s="5" t="s">
        <v>996</v>
      </c>
      <c r="B82">
        <v>0</v>
      </c>
    </row>
    <row r="83" spans="1:2" x14ac:dyDescent="0.25">
      <c r="A83" s="6" t="s">
        <v>528</v>
      </c>
      <c r="B83">
        <v>0</v>
      </c>
    </row>
    <row r="84" spans="1:2" x14ac:dyDescent="0.25">
      <c r="A84" s="6" t="s">
        <v>932</v>
      </c>
      <c r="B84">
        <v>0</v>
      </c>
    </row>
    <row r="85" spans="1:2" x14ac:dyDescent="0.25">
      <c r="A85" s="5" t="s">
        <v>1006</v>
      </c>
      <c r="B85">
        <v>0</v>
      </c>
    </row>
    <row r="86" spans="1:2" x14ac:dyDescent="0.25">
      <c r="A86" s="6" t="s">
        <v>781</v>
      </c>
      <c r="B86">
        <v>0</v>
      </c>
    </row>
    <row r="87" spans="1:2" x14ac:dyDescent="0.25">
      <c r="A87" s="5" t="s">
        <v>883</v>
      </c>
      <c r="B87">
        <v>0</v>
      </c>
    </row>
    <row r="88" spans="1:2" x14ac:dyDescent="0.25">
      <c r="A88" s="6" t="s">
        <v>883</v>
      </c>
      <c r="B88">
        <v>0</v>
      </c>
    </row>
    <row r="89" spans="1:2" x14ac:dyDescent="0.25">
      <c r="A89" s="5" t="s">
        <v>1012</v>
      </c>
      <c r="B89">
        <v>0</v>
      </c>
    </row>
    <row r="90" spans="1:2" x14ac:dyDescent="0.25">
      <c r="A90" s="6" t="s">
        <v>927</v>
      </c>
      <c r="B90">
        <v>0</v>
      </c>
    </row>
    <row r="91" spans="1:2" x14ac:dyDescent="0.25">
      <c r="A91" s="5" t="s">
        <v>986</v>
      </c>
      <c r="B91">
        <v>0</v>
      </c>
    </row>
    <row r="92" spans="1:2" x14ac:dyDescent="0.25">
      <c r="A92" s="6" t="s">
        <v>310</v>
      </c>
      <c r="B92">
        <v>0</v>
      </c>
    </row>
    <row r="93" spans="1:2" x14ac:dyDescent="0.25">
      <c r="A93" s="5" t="s">
        <v>1009</v>
      </c>
      <c r="B93">
        <v>0</v>
      </c>
    </row>
    <row r="94" spans="1:2" x14ac:dyDescent="0.25">
      <c r="A94" s="6" t="s">
        <v>918</v>
      </c>
      <c r="B94">
        <v>0</v>
      </c>
    </row>
    <row r="95" spans="1:2" x14ac:dyDescent="0.25">
      <c r="A95" s="6" t="s">
        <v>817</v>
      </c>
      <c r="B95">
        <v>0</v>
      </c>
    </row>
    <row r="96" spans="1:2" x14ac:dyDescent="0.25">
      <c r="A96" s="5" t="s">
        <v>1011</v>
      </c>
      <c r="B96">
        <v>0</v>
      </c>
    </row>
    <row r="97" spans="1:2" x14ac:dyDescent="0.25">
      <c r="A97" s="6" t="s">
        <v>909</v>
      </c>
      <c r="B97">
        <v>0</v>
      </c>
    </row>
    <row r="98" spans="1:2" x14ac:dyDescent="0.25">
      <c r="A98" s="5" t="s">
        <v>1001</v>
      </c>
      <c r="B98">
        <v>0</v>
      </c>
    </row>
    <row r="99" spans="1:2" x14ac:dyDescent="0.25">
      <c r="A99" s="6" t="s">
        <v>615</v>
      </c>
      <c r="B99">
        <v>0</v>
      </c>
    </row>
    <row r="100" spans="1:2" x14ac:dyDescent="0.25">
      <c r="A100" s="5" t="s">
        <v>994</v>
      </c>
      <c r="B100">
        <v>0</v>
      </c>
    </row>
    <row r="101" spans="1:2" x14ac:dyDescent="0.25">
      <c r="A101" s="6" t="s">
        <v>448</v>
      </c>
      <c r="B101">
        <v>0</v>
      </c>
    </row>
    <row r="102" spans="1:2" x14ac:dyDescent="0.25">
      <c r="A102" s="5" t="s">
        <v>647</v>
      </c>
      <c r="B102">
        <v>0</v>
      </c>
    </row>
    <row r="103" spans="1:2" x14ac:dyDescent="0.25">
      <c r="A103" s="6" t="s">
        <v>646</v>
      </c>
      <c r="B103">
        <v>0</v>
      </c>
    </row>
    <row r="104" spans="1:2" x14ac:dyDescent="0.25">
      <c r="A104" s="5" t="s">
        <v>406</v>
      </c>
      <c r="B104">
        <v>0</v>
      </c>
    </row>
    <row r="105" spans="1:2" x14ac:dyDescent="0.25">
      <c r="A105" s="6" t="s">
        <v>664</v>
      </c>
      <c r="B105">
        <v>0</v>
      </c>
    </row>
    <row r="106" spans="1:2" x14ac:dyDescent="0.25">
      <c r="A106" s="6" t="s">
        <v>861</v>
      </c>
      <c r="B106">
        <v>0</v>
      </c>
    </row>
    <row r="107" spans="1:2" x14ac:dyDescent="0.25">
      <c r="A107" s="6" t="s">
        <v>852</v>
      </c>
      <c r="B107">
        <v>0</v>
      </c>
    </row>
    <row r="108" spans="1:2" x14ac:dyDescent="0.25">
      <c r="A108" s="6" t="s">
        <v>517</v>
      </c>
      <c r="B108">
        <v>0</v>
      </c>
    </row>
    <row r="109" spans="1:2" x14ac:dyDescent="0.25">
      <c r="A109" s="6" t="s">
        <v>405</v>
      </c>
      <c r="B109">
        <v>0</v>
      </c>
    </row>
    <row r="110" spans="1:2" x14ac:dyDescent="0.25">
      <c r="A110" s="6" t="s">
        <v>891</v>
      </c>
      <c r="B110">
        <v>0</v>
      </c>
    </row>
    <row r="111" spans="1:2" x14ac:dyDescent="0.25">
      <c r="A111" s="6" t="s">
        <v>947</v>
      </c>
      <c r="B111">
        <v>0</v>
      </c>
    </row>
    <row r="112" spans="1:2" x14ac:dyDescent="0.25">
      <c r="A112" s="5" t="s">
        <v>1003</v>
      </c>
      <c r="B112">
        <v>0</v>
      </c>
    </row>
    <row r="113" spans="1:2" x14ac:dyDescent="0.25">
      <c r="A113" s="6" t="s">
        <v>699</v>
      </c>
      <c r="B113">
        <v>0</v>
      </c>
    </row>
    <row r="114" spans="1:2" x14ac:dyDescent="0.25">
      <c r="A114" s="5" t="s">
        <v>1019</v>
      </c>
      <c r="B1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E58E-B86E-4848-B084-BAB893F2607D}">
  <dimension ref="A3:B114"/>
  <sheetViews>
    <sheetView workbookViewId="0">
      <selection activeCell="B14" sqref="B14"/>
    </sheetView>
  </sheetViews>
  <sheetFormatPr defaultRowHeight="15" x14ac:dyDescent="0.25"/>
  <cols>
    <col min="1" max="1" width="20.140625" bestFit="1" customWidth="1"/>
    <col min="2" max="2" width="30.5703125" bestFit="1" customWidth="1"/>
  </cols>
  <sheetData>
    <row r="3" spans="1:2" x14ac:dyDescent="0.25">
      <c r="A3" s="4" t="s">
        <v>1018</v>
      </c>
      <c r="B3" t="s">
        <v>1020</v>
      </c>
    </row>
    <row r="4" spans="1:2" x14ac:dyDescent="0.25">
      <c r="A4" s="5" t="s">
        <v>1004</v>
      </c>
      <c r="B4">
        <v>0</v>
      </c>
    </row>
    <row r="5" spans="1:2" x14ac:dyDescent="0.25">
      <c r="A5" s="6" t="s">
        <v>707</v>
      </c>
      <c r="B5">
        <v>0</v>
      </c>
    </row>
    <row r="6" spans="1:2" x14ac:dyDescent="0.25">
      <c r="A6" s="5" t="s">
        <v>993</v>
      </c>
      <c r="B6">
        <v>0</v>
      </c>
    </row>
    <row r="7" spans="1:2" x14ac:dyDescent="0.25">
      <c r="A7" s="6" t="s">
        <v>430</v>
      </c>
      <c r="B7">
        <v>0</v>
      </c>
    </row>
    <row r="8" spans="1:2" x14ac:dyDescent="0.25">
      <c r="A8" s="5" t="s">
        <v>991</v>
      </c>
      <c r="B8">
        <v>0</v>
      </c>
    </row>
    <row r="9" spans="1:2" x14ac:dyDescent="0.25">
      <c r="A9" s="6" t="s">
        <v>383</v>
      </c>
      <c r="B9">
        <v>0</v>
      </c>
    </row>
    <row r="10" spans="1:2" x14ac:dyDescent="0.25">
      <c r="A10" s="5" t="s">
        <v>988</v>
      </c>
      <c r="B10">
        <v>0</v>
      </c>
    </row>
    <row r="11" spans="1:2" x14ac:dyDescent="0.25">
      <c r="A11" s="6" t="s">
        <v>479</v>
      </c>
      <c r="B11">
        <v>0</v>
      </c>
    </row>
    <row r="12" spans="1:2" x14ac:dyDescent="0.25">
      <c r="A12" s="6" t="s">
        <v>332</v>
      </c>
      <c r="B12">
        <v>0</v>
      </c>
    </row>
    <row r="13" spans="1:2" x14ac:dyDescent="0.25">
      <c r="A13" s="5" t="s">
        <v>1010</v>
      </c>
      <c r="B13">
        <v>0</v>
      </c>
    </row>
    <row r="14" spans="1:2" x14ac:dyDescent="0.25">
      <c r="A14" s="6" t="s">
        <v>872</v>
      </c>
      <c r="B14">
        <v>0</v>
      </c>
    </row>
    <row r="15" spans="1:2" x14ac:dyDescent="0.25">
      <c r="A15" s="5" t="s">
        <v>1008</v>
      </c>
      <c r="B15">
        <v>0</v>
      </c>
    </row>
    <row r="16" spans="1:2" x14ac:dyDescent="0.25">
      <c r="A16" s="6" t="s">
        <v>797</v>
      </c>
      <c r="B16">
        <v>0</v>
      </c>
    </row>
    <row r="17" spans="1:2" x14ac:dyDescent="0.25">
      <c r="A17" s="5" t="s">
        <v>987</v>
      </c>
      <c r="B17">
        <v>0</v>
      </c>
    </row>
    <row r="18" spans="1:2" x14ac:dyDescent="0.25">
      <c r="A18" s="6" t="s">
        <v>375</v>
      </c>
      <c r="B18">
        <v>0</v>
      </c>
    </row>
    <row r="19" spans="1:2" x14ac:dyDescent="0.25">
      <c r="A19" s="6" t="s">
        <v>675</v>
      </c>
      <c r="B19">
        <v>0</v>
      </c>
    </row>
    <row r="20" spans="1:2" x14ac:dyDescent="0.25">
      <c r="A20" s="6" t="s">
        <v>440</v>
      </c>
      <c r="B20">
        <v>0</v>
      </c>
    </row>
    <row r="21" spans="1:2" x14ac:dyDescent="0.25">
      <c r="A21" s="6" t="s">
        <v>942</v>
      </c>
      <c r="B21">
        <v>0</v>
      </c>
    </row>
    <row r="22" spans="1:2" x14ac:dyDescent="0.25">
      <c r="A22" s="6" t="s">
        <v>752</v>
      </c>
      <c r="B22">
        <v>0</v>
      </c>
    </row>
    <row r="23" spans="1:2" x14ac:dyDescent="0.25">
      <c r="A23" s="6" t="s">
        <v>769</v>
      </c>
      <c r="B23">
        <v>0</v>
      </c>
    </row>
    <row r="24" spans="1:2" x14ac:dyDescent="0.25">
      <c r="A24" s="6" t="s">
        <v>508</v>
      </c>
      <c r="B24">
        <v>0</v>
      </c>
    </row>
    <row r="25" spans="1:2" x14ac:dyDescent="0.25">
      <c r="A25" s="6" t="s">
        <v>761</v>
      </c>
      <c r="B25">
        <v>0</v>
      </c>
    </row>
    <row r="26" spans="1:2" x14ac:dyDescent="0.25">
      <c r="A26" s="6" t="s">
        <v>844</v>
      </c>
      <c r="B26">
        <v>0</v>
      </c>
    </row>
    <row r="27" spans="1:2" x14ac:dyDescent="0.25">
      <c r="A27" s="6" t="s">
        <v>743</v>
      </c>
      <c r="B27">
        <v>0</v>
      </c>
    </row>
    <row r="28" spans="1:2" x14ac:dyDescent="0.25">
      <c r="A28" s="6" t="s">
        <v>966</v>
      </c>
      <c r="B28">
        <v>0</v>
      </c>
    </row>
    <row r="29" spans="1:2" x14ac:dyDescent="0.25">
      <c r="A29" s="6" t="s">
        <v>683</v>
      </c>
      <c r="B29">
        <v>0</v>
      </c>
    </row>
    <row r="30" spans="1:2" x14ac:dyDescent="0.25">
      <c r="A30" s="6" t="s">
        <v>937</v>
      </c>
      <c r="B30">
        <v>0</v>
      </c>
    </row>
    <row r="31" spans="1:2" x14ac:dyDescent="0.25">
      <c r="A31" s="6" t="s">
        <v>322</v>
      </c>
      <c r="B31">
        <v>0</v>
      </c>
    </row>
    <row r="32" spans="1:2" x14ac:dyDescent="0.25">
      <c r="A32" s="6" t="s">
        <v>773</v>
      </c>
      <c r="B32">
        <v>0</v>
      </c>
    </row>
    <row r="33" spans="1:2" x14ac:dyDescent="0.25">
      <c r="A33" s="6" t="s">
        <v>538</v>
      </c>
      <c r="B33">
        <v>0</v>
      </c>
    </row>
    <row r="34" spans="1:2" x14ac:dyDescent="0.25">
      <c r="A34" s="6" t="s">
        <v>826</v>
      </c>
      <c r="B34">
        <v>0</v>
      </c>
    </row>
    <row r="35" spans="1:2" x14ac:dyDescent="0.25">
      <c r="A35" s="6" t="s">
        <v>490</v>
      </c>
      <c r="B35">
        <v>0</v>
      </c>
    </row>
    <row r="36" spans="1:2" x14ac:dyDescent="0.25">
      <c r="A36" s="6" t="s">
        <v>691</v>
      </c>
      <c r="B36">
        <v>0</v>
      </c>
    </row>
    <row r="37" spans="1:2" x14ac:dyDescent="0.25">
      <c r="A37" s="6" t="s">
        <v>735</v>
      </c>
      <c r="B37">
        <v>0</v>
      </c>
    </row>
    <row r="38" spans="1:2" x14ac:dyDescent="0.25">
      <c r="A38" s="5" t="s">
        <v>998</v>
      </c>
      <c r="B38">
        <v>0</v>
      </c>
    </row>
    <row r="39" spans="1:2" x14ac:dyDescent="0.25">
      <c r="A39" s="6" t="s">
        <v>572</v>
      </c>
      <c r="B39">
        <v>0</v>
      </c>
    </row>
    <row r="40" spans="1:2" x14ac:dyDescent="0.25">
      <c r="A40" s="5" t="s">
        <v>499</v>
      </c>
      <c r="B40">
        <v>0</v>
      </c>
    </row>
    <row r="41" spans="1:2" x14ac:dyDescent="0.25">
      <c r="A41" s="6" t="s">
        <v>498</v>
      </c>
      <c r="B41">
        <v>0</v>
      </c>
    </row>
    <row r="42" spans="1:2" x14ac:dyDescent="0.25">
      <c r="A42" s="5" t="s">
        <v>990</v>
      </c>
      <c r="B42">
        <v>0</v>
      </c>
    </row>
    <row r="43" spans="1:2" x14ac:dyDescent="0.25">
      <c r="A43" s="6" t="s">
        <v>961</v>
      </c>
      <c r="B43">
        <v>0</v>
      </c>
    </row>
    <row r="44" spans="1:2" x14ac:dyDescent="0.25">
      <c r="A44" s="6" t="s">
        <v>355</v>
      </c>
      <c r="B44">
        <v>0</v>
      </c>
    </row>
    <row r="45" spans="1:2" x14ac:dyDescent="0.25">
      <c r="A45" s="5" t="s">
        <v>997</v>
      </c>
      <c r="B45">
        <v>0</v>
      </c>
    </row>
    <row r="46" spans="1:2" x14ac:dyDescent="0.25">
      <c r="A46" s="6" t="s">
        <v>562</v>
      </c>
      <c r="B46">
        <v>0</v>
      </c>
    </row>
    <row r="47" spans="1:2" x14ac:dyDescent="0.25">
      <c r="A47" s="5" t="s">
        <v>985</v>
      </c>
      <c r="B47">
        <v>0</v>
      </c>
    </row>
    <row r="48" spans="1:2" x14ac:dyDescent="0.25">
      <c r="A48" s="6" t="s">
        <v>715</v>
      </c>
      <c r="B48">
        <v>0</v>
      </c>
    </row>
    <row r="49" spans="1:2" x14ac:dyDescent="0.25">
      <c r="A49" s="6" t="s">
        <v>554</v>
      </c>
      <c r="B49">
        <v>0</v>
      </c>
    </row>
    <row r="50" spans="1:2" x14ac:dyDescent="0.25">
      <c r="A50" s="6" t="s">
        <v>596</v>
      </c>
      <c r="B50">
        <v>0</v>
      </c>
    </row>
    <row r="51" spans="1:2" x14ac:dyDescent="0.25">
      <c r="A51" s="6" t="s">
        <v>298</v>
      </c>
      <c r="B51">
        <v>0</v>
      </c>
    </row>
    <row r="52" spans="1:2" x14ac:dyDescent="0.25">
      <c r="A52" s="6" t="s">
        <v>638</v>
      </c>
      <c r="B52">
        <v>0</v>
      </c>
    </row>
    <row r="53" spans="1:2" x14ac:dyDescent="0.25">
      <c r="A53" s="6" t="s">
        <v>457</v>
      </c>
      <c r="B53">
        <v>0</v>
      </c>
    </row>
    <row r="54" spans="1:2" x14ac:dyDescent="0.25">
      <c r="A54" s="6" t="s">
        <v>364</v>
      </c>
      <c r="B54">
        <v>0</v>
      </c>
    </row>
    <row r="55" spans="1:2" x14ac:dyDescent="0.25">
      <c r="A55" s="6" t="s">
        <v>834</v>
      </c>
      <c r="B55">
        <v>0</v>
      </c>
    </row>
    <row r="56" spans="1:2" x14ac:dyDescent="0.25">
      <c r="A56" s="6" t="s">
        <v>809</v>
      </c>
      <c r="B56">
        <v>0</v>
      </c>
    </row>
    <row r="57" spans="1:2" x14ac:dyDescent="0.25">
      <c r="A57" s="5" t="s">
        <v>999</v>
      </c>
      <c r="B57">
        <v>0</v>
      </c>
    </row>
    <row r="58" spans="1:2" x14ac:dyDescent="0.25">
      <c r="A58" s="6" t="s">
        <v>584</v>
      </c>
      <c r="B58">
        <v>0</v>
      </c>
    </row>
    <row r="59" spans="1:2" x14ac:dyDescent="0.25">
      <c r="A59" s="5" t="s">
        <v>1002</v>
      </c>
      <c r="B59">
        <v>0</v>
      </c>
    </row>
    <row r="60" spans="1:2" x14ac:dyDescent="0.25">
      <c r="A60" s="6" t="s">
        <v>656</v>
      </c>
      <c r="B60">
        <v>0</v>
      </c>
    </row>
    <row r="61" spans="1:2" x14ac:dyDescent="0.25">
      <c r="A61" s="5" t="s">
        <v>1007</v>
      </c>
      <c r="B61">
        <v>0</v>
      </c>
    </row>
    <row r="62" spans="1:2" x14ac:dyDescent="0.25">
      <c r="A62" s="6" t="s">
        <v>789</v>
      </c>
      <c r="B62">
        <v>0</v>
      </c>
    </row>
    <row r="63" spans="1:2" x14ac:dyDescent="0.25">
      <c r="A63" s="5" t="s">
        <v>984</v>
      </c>
      <c r="B63">
        <v>0</v>
      </c>
    </row>
    <row r="64" spans="1:2" x14ac:dyDescent="0.25">
      <c r="A64" s="6" t="s">
        <v>901</v>
      </c>
      <c r="B64">
        <v>0</v>
      </c>
    </row>
    <row r="65" spans="1:2" x14ac:dyDescent="0.25">
      <c r="A65" s="6" t="s">
        <v>627</v>
      </c>
      <c r="B65">
        <v>0</v>
      </c>
    </row>
    <row r="66" spans="1:2" x14ac:dyDescent="0.25">
      <c r="A66" s="6" t="s">
        <v>393</v>
      </c>
      <c r="B66">
        <v>0</v>
      </c>
    </row>
    <row r="67" spans="1:2" x14ac:dyDescent="0.25">
      <c r="A67" s="6" t="s">
        <v>286</v>
      </c>
      <c r="B67">
        <v>0</v>
      </c>
    </row>
    <row r="68" spans="1:2" x14ac:dyDescent="0.25">
      <c r="A68" s="5" t="s">
        <v>1005</v>
      </c>
      <c r="B68">
        <v>0</v>
      </c>
    </row>
    <row r="69" spans="1:2" x14ac:dyDescent="0.25">
      <c r="A69" s="6" t="s">
        <v>724</v>
      </c>
      <c r="B69">
        <v>0</v>
      </c>
    </row>
    <row r="70" spans="1:2" x14ac:dyDescent="0.25">
      <c r="A70" s="5" t="s">
        <v>989</v>
      </c>
      <c r="B70">
        <v>0</v>
      </c>
    </row>
    <row r="71" spans="1:2" x14ac:dyDescent="0.25">
      <c r="A71" s="6" t="s">
        <v>974</v>
      </c>
      <c r="B71">
        <v>0</v>
      </c>
    </row>
    <row r="72" spans="1:2" x14ac:dyDescent="0.25">
      <c r="A72" s="6" t="s">
        <v>343</v>
      </c>
      <c r="B72">
        <v>0</v>
      </c>
    </row>
    <row r="73" spans="1:2" x14ac:dyDescent="0.25">
      <c r="A73" s="5" t="s">
        <v>1013</v>
      </c>
      <c r="B73">
        <v>0</v>
      </c>
    </row>
    <row r="74" spans="1:2" x14ac:dyDescent="0.25">
      <c r="A74" s="6" t="s">
        <v>958</v>
      </c>
      <c r="B74">
        <v>0</v>
      </c>
    </row>
    <row r="75" spans="1:2" x14ac:dyDescent="0.25">
      <c r="A75" s="5" t="s">
        <v>992</v>
      </c>
      <c r="B75">
        <v>0</v>
      </c>
    </row>
    <row r="76" spans="1:2" x14ac:dyDescent="0.25">
      <c r="A76" s="6" t="s">
        <v>418</v>
      </c>
      <c r="B76">
        <v>0</v>
      </c>
    </row>
    <row r="77" spans="1:2" x14ac:dyDescent="0.25">
      <c r="A77" s="6" t="s">
        <v>546</v>
      </c>
      <c r="B77">
        <v>0</v>
      </c>
    </row>
    <row r="78" spans="1:2" x14ac:dyDescent="0.25">
      <c r="A78" s="5" t="s">
        <v>1000</v>
      </c>
      <c r="B78">
        <v>0</v>
      </c>
    </row>
    <row r="79" spans="1:2" x14ac:dyDescent="0.25">
      <c r="A79" s="6" t="s">
        <v>604</v>
      </c>
      <c r="B79">
        <v>0</v>
      </c>
    </row>
    <row r="80" spans="1:2" x14ac:dyDescent="0.25">
      <c r="A80" s="5" t="s">
        <v>995</v>
      </c>
      <c r="B80">
        <v>0</v>
      </c>
    </row>
    <row r="81" spans="1:2" x14ac:dyDescent="0.25">
      <c r="A81" s="6" t="s">
        <v>468</v>
      </c>
      <c r="B81">
        <v>0</v>
      </c>
    </row>
    <row r="82" spans="1:2" x14ac:dyDescent="0.25">
      <c r="A82" s="5" t="s">
        <v>996</v>
      </c>
      <c r="B82">
        <v>0</v>
      </c>
    </row>
    <row r="83" spans="1:2" x14ac:dyDescent="0.25">
      <c r="A83" s="6" t="s">
        <v>528</v>
      </c>
      <c r="B83">
        <v>0</v>
      </c>
    </row>
    <row r="84" spans="1:2" x14ac:dyDescent="0.25">
      <c r="A84" s="6" t="s">
        <v>932</v>
      </c>
      <c r="B84">
        <v>0</v>
      </c>
    </row>
    <row r="85" spans="1:2" x14ac:dyDescent="0.25">
      <c r="A85" s="5" t="s">
        <v>1006</v>
      </c>
      <c r="B85">
        <v>0</v>
      </c>
    </row>
    <row r="86" spans="1:2" x14ac:dyDescent="0.25">
      <c r="A86" s="6" t="s">
        <v>781</v>
      </c>
      <c r="B86">
        <v>0</v>
      </c>
    </row>
    <row r="87" spans="1:2" x14ac:dyDescent="0.25">
      <c r="A87" s="5" t="s">
        <v>883</v>
      </c>
      <c r="B87">
        <v>0</v>
      </c>
    </row>
    <row r="88" spans="1:2" x14ac:dyDescent="0.25">
      <c r="A88" s="6" t="s">
        <v>883</v>
      </c>
      <c r="B88">
        <v>0</v>
      </c>
    </row>
    <row r="89" spans="1:2" x14ac:dyDescent="0.25">
      <c r="A89" s="5" t="s">
        <v>1012</v>
      </c>
      <c r="B89">
        <v>0</v>
      </c>
    </row>
    <row r="90" spans="1:2" x14ac:dyDescent="0.25">
      <c r="A90" s="6" t="s">
        <v>927</v>
      </c>
      <c r="B90">
        <v>0</v>
      </c>
    </row>
    <row r="91" spans="1:2" x14ac:dyDescent="0.25">
      <c r="A91" s="5" t="s">
        <v>986</v>
      </c>
      <c r="B91">
        <v>0</v>
      </c>
    </row>
    <row r="92" spans="1:2" x14ac:dyDescent="0.25">
      <c r="A92" s="6" t="s">
        <v>310</v>
      </c>
      <c r="B92">
        <v>0</v>
      </c>
    </row>
    <row r="93" spans="1:2" x14ac:dyDescent="0.25">
      <c r="A93" s="5" t="s">
        <v>1009</v>
      </c>
      <c r="B93">
        <v>0</v>
      </c>
    </row>
    <row r="94" spans="1:2" x14ac:dyDescent="0.25">
      <c r="A94" s="6" t="s">
        <v>918</v>
      </c>
      <c r="B94">
        <v>0</v>
      </c>
    </row>
    <row r="95" spans="1:2" x14ac:dyDescent="0.25">
      <c r="A95" s="6" t="s">
        <v>817</v>
      </c>
      <c r="B95">
        <v>0</v>
      </c>
    </row>
    <row r="96" spans="1:2" x14ac:dyDescent="0.25">
      <c r="A96" s="5" t="s">
        <v>1011</v>
      </c>
      <c r="B96">
        <v>0</v>
      </c>
    </row>
    <row r="97" spans="1:2" x14ac:dyDescent="0.25">
      <c r="A97" s="6" t="s">
        <v>909</v>
      </c>
      <c r="B97">
        <v>0</v>
      </c>
    </row>
    <row r="98" spans="1:2" x14ac:dyDescent="0.25">
      <c r="A98" s="5" t="s">
        <v>1001</v>
      </c>
      <c r="B98">
        <v>0</v>
      </c>
    </row>
    <row r="99" spans="1:2" x14ac:dyDescent="0.25">
      <c r="A99" s="6" t="s">
        <v>615</v>
      </c>
      <c r="B99">
        <v>0</v>
      </c>
    </row>
    <row r="100" spans="1:2" x14ac:dyDescent="0.25">
      <c r="A100" s="5" t="s">
        <v>994</v>
      </c>
      <c r="B100">
        <v>0</v>
      </c>
    </row>
    <row r="101" spans="1:2" x14ac:dyDescent="0.25">
      <c r="A101" s="6" t="s">
        <v>448</v>
      </c>
      <c r="B101">
        <v>0</v>
      </c>
    </row>
    <row r="102" spans="1:2" x14ac:dyDescent="0.25">
      <c r="A102" s="5" t="s">
        <v>647</v>
      </c>
      <c r="B102">
        <v>0</v>
      </c>
    </row>
    <row r="103" spans="1:2" x14ac:dyDescent="0.25">
      <c r="A103" s="6" t="s">
        <v>646</v>
      </c>
      <c r="B103">
        <v>0</v>
      </c>
    </row>
    <row r="104" spans="1:2" x14ac:dyDescent="0.25">
      <c r="A104" s="5" t="s">
        <v>406</v>
      </c>
      <c r="B104">
        <v>0</v>
      </c>
    </row>
    <row r="105" spans="1:2" x14ac:dyDescent="0.25">
      <c r="A105" s="6" t="s">
        <v>664</v>
      </c>
      <c r="B105">
        <v>0</v>
      </c>
    </row>
    <row r="106" spans="1:2" x14ac:dyDescent="0.25">
      <c r="A106" s="6" t="s">
        <v>861</v>
      </c>
      <c r="B106">
        <v>0</v>
      </c>
    </row>
    <row r="107" spans="1:2" x14ac:dyDescent="0.25">
      <c r="A107" s="6" t="s">
        <v>852</v>
      </c>
      <c r="B107">
        <v>0</v>
      </c>
    </row>
    <row r="108" spans="1:2" x14ac:dyDescent="0.25">
      <c r="A108" s="6" t="s">
        <v>517</v>
      </c>
      <c r="B108">
        <v>0</v>
      </c>
    </row>
    <row r="109" spans="1:2" x14ac:dyDescent="0.25">
      <c r="A109" s="6" t="s">
        <v>405</v>
      </c>
      <c r="B109">
        <v>0</v>
      </c>
    </row>
    <row r="110" spans="1:2" x14ac:dyDescent="0.25">
      <c r="A110" s="6" t="s">
        <v>891</v>
      </c>
      <c r="B110">
        <v>0</v>
      </c>
    </row>
    <row r="111" spans="1:2" x14ac:dyDescent="0.25">
      <c r="A111" s="6" t="s">
        <v>947</v>
      </c>
      <c r="B111">
        <v>0</v>
      </c>
    </row>
    <row r="112" spans="1:2" x14ac:dyDescent="0.25">
      <c r="A112" s="5" t="s">
        <v>1003</v>
      </c>
      <c r="B112">
        <v>0</v>
      </c>
    </row>
    <row r="113" spans="1:2" x14ac:dyDescent="0.25">
      <c r="A113" s="6" t="s">
        <v>699</v>
      </c>
      <c r="B113">
        <v>0</v>
      </c>
    </row>
    <row r="114" spans="1:2" x14ac:dyDescent="0.25">
      <c r="A114" s="5" t="s">
        <v>1019</v>
      </c>
      <c r="B1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C4-98D4-4C92-967E-FF1A356E118B}">
  <dimension ref="A1:Q77"/>
  <sheetViews>
    <sheetView topLeftCell="A7" workbookViewId="0">
      <selection activeCell="F33" sqref="F33"/>
    </sheetView>
  </sheetViews>
  <sheetFormatPr defaultRowHeight="15" x14ac:dyDescent="0.25"/>
  <cols>
    <col min="1" max="1" width="16.28515625" bestFit="1" customWidth="1"/>
    <col min="2" max="2" width="18.42578125" bestFit="1" customWidth="1"/>
    <col min="3" max="3" width="33.140625" bestFit="1" customWidth="1"/>
    <col min="4" max="4" width="27.28515625" bestFit="1" customWidth="1"/>
    <col min="5" max="5" width="27.28515625" customWidth="1"/>
    <col min="6" max="7" width="26" bestFit="1" customWidth="1"/>
    <col min="8" max="8" width="29.5703125" bestFit="1" customWidth="1"/>
    <col min="9" max="10" width="32.85546875" bestFit="1" customWidth="1"/>
    <col min="11" max="11" width="36.42578125" bestFit="1" customWidth="1"/>
    <col min="12" max="13" width="27" bestFit="1" customWidth="1"/>
    <col min="14" max="14" width="30.5703125" bestFit="1" customWidth="1"/>
    <col min="15" max="15" width="25.42578125" bestFit="1" customWidth="1"/>
    <col min="16" max="16" width="35.7109375" bestFit="1" customWidth="1"/>
    <col min="17" max="17" width="10" bestFit="1" customWidth="1"/>
  </cols>
  <sheetData>
    <row r="1" spans="1:17" x14ac:dyDescent="0.25">
      <c r="A1" t="s">
        <v>273</v>
      </c>
      <c r="B1" t="s">
        <v>274</v>
      </c>
      <c r="C1" t="s">
        <v>275</v>
      </c>
      <c r="D1" t="s">
        <v>276</v>
      </c>
      <c r="E1" t="s">
        <v>1014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1015</v>
      </c>
      <c r="P1" t="s">
        <v>1016</v>
      </c>
      <c r="Q1" t="s">
        <v>1017</v>
      </c>
    </row>
    <row r="2" spans="1:17" x14ac:dyDescent="0.25">
      <c r="A2" t="s">
        <v>286</v>
      </c>
      <c r="B2" t="s">
        <v>984</v>
      </c>
      <c r="C2" t="s">
        <v>287</v>
      </c>
      <c r="D2" t="s">
        <v>288</v>
      </c>
      <c r="E2" t="str">
        <f t="shared" ref="E2:E32" si="0">TRIM(D2)</f>
        <v>Metropolis prefecture</v>
      </c>
      <c r="F2" t="s">
        <v>289</v>
      </c>
      <c r="G2" t="s">
        <v>290</v>
      </c>
      <c r="H2" t="s">
        <v>291</v>
      </c>
      <c r="I2" t="s">
        <v>292</v>
      </c>
      <c r="J2" t="s">
        <v>293</v>
      </c>
      <c r="K2" t="s">
        <v>294</v>
      </c>
      <c r="L2" t="s">
        <v>295</v>
      </c>
      <c r="M2" t="s">
        <v>296</v>
      </c>
      <c r="N2" t="s">
        <v>297</v>
      </c>
      <c r="O2">
        <f>List[[#This Row],[Metropolitan area'[d'] Area (km2)]]/List[[#This Row],[City proper'[c'] Area (km2)]]</f>
        <v>6.1396622546782291</v>
      </c>
      <c r="P2">
        <f>List[[#This Row],[Metropolitan area'[d'] Population]]/List[[#This Row],[City proper'[c'] Population]]</f>
        <v>2.7579173218206279</v>
      </c>
      <c r="Q2">
        <f>List[[#This Row],[Metro Population to city population]]/List[[#This Row],[Metro Areas to City Area]]</f>
        <v>0.44919691139674367</v>
      </c>
    </row>
    <row r="3" spans="1:17" x14ac:dyDescent="0.25">
      <c r="A3" t="s">
        <v>298</v>
      </c>
      <c r="B3" t="s">
        <v>985</v>
      </c>
      <c r="C3" t="s">
        <v>299</v>
      </c>
      <c r="D3" t="s">
        <v>300</v>
      </c>
      <c r="E3" t="str">
        <f t="shared" si="0"/>
        <v>Capital City</v>
      </c>
      <c r="F3" t="s">
        <v>301</v>
      </c>
      <c r="G3" t="s">
        <v>302</v>
      </c>
      <c r="H3" t="s">
        <v>303</v>
      </c>
      <c r="I3" t="s">
        <v>304</v>
      </c>
      <c r="J3" t="s">
        <v>305</v>
      </c>
      <c r="K3" t="s">
        <v>306</v>
      </c>
      <c r="L3" t="s">
        <v>307</v>
      </c>
      <c r="M3" t="s">
        <v>308</v>
      </c>
      <c r="N3" t="s">
        <v>309</v>
      </c>
      <c r="O3">
        <f>List[[#This Row],[Metropolitan area'[d'] Area (km2)]]/List[[#This Row],[City proper'[c'] Area (km2)]]</f>
        <v>2.3470350404312668</v>
      </c>
      <c r="P3">
        <f>List[[#This Row],[Metropolitan area'[d'] Population]]/List[[#This Row],[City proper'[c'] Population]]</f>
        <v>1.7310089663279957</v>
      </c>
      <c r="Q3">
        <f>List[[#This Row],[Metro Population to city population]]/List[[#This Row],[Metro Areas to City Area]]</f>
        <v>0.7375300907352127</v>
      </c>
    </row>
    <row r="4" spans="1:17" x14ac:dyDescent="0.25">
      <c r="A4" t="s">
        <v>310</v>
      </c>
      <c r="B4" t="s">
        <v>986</v>
      </c>
      <c r="C4" t="s">
        <v>311</v>
      </c>
      <c r="D4" t="s">
        <v>312</v>
      </c>
      <c r="E4" t="str">
        <f t="shared" si="0"/>
        <v>Special city</v>
      </c>
      <c r="F4" t="s">
        <v>313</v>
      </c>
      <c r="G4" t="s">
        <v>314</v>
      </c>
      <c r="H4" t="s">
        <v>315</v>
      </c>
      <c r="I4" t="s">
        <v>316</v>
      </c>
      <c r="J4" t="s">
        <v>317</v>
      </c>
      <c r="K4" t="s">
        <v>318</v>
      </c>
      <c r="L4" t="s">
        <v>319</v>
      </c>
      <c r="M4" t="s">
        <v>320</v>
      </c>
      <c r="N4" t="s">
        <v>321</v>
      </c>
      <c r="O4">
        <f>List[[#This Row],[Metropolitan area'[d'] Area (km2)]]/List[[#This Row],[City proper'[c'] Area (km2)]]</f>
        <v>19.345454545454544</v>
      </c>
      <c r="P4">
        <f>List[[#This Row],[Metropolitan area'[d'] Population]]/List[[#This Row],[City proper'[c'] Population]]</f>
        <v>2.5478887545074134</v>
      </c>
      <c r="Q4">
        <f>List[[#This Row],[Metro Population to city population]]/List[[#This Row],[Metro Areas to City Area]]</f>
        <v>0.13170477584389825</v>
      </c>
    </row>
    <row r="5" spans="1:17" x14ac:dyDescent="0.25">
      <c r="A5" t="s">
        <v>322</v>
      </c>
      <c r="B5" t="s">
        <v>987</v>
      </c>
      <c r="C5" t="s">
        <v>323</v>
      </c>
      <c r="D5" t="s">
        <v>324</v>
      </c>
      <c r="E5" t="str">
        <f t="shared" si="0"/>
        <v>Municipality</v>
      </c>
      <c r="F5" t="s">
        <v>325</v>
      </c>
      <c r="G5" t="s">
        <v>326</v>
      </c>
      <c r="H5" t="s">
        <v>327</v>
      </c>
      <c r="I5" t="s">
        <v>328</v>
      </c>
      <c r="J5" t="s">
        <v>328</v>
      </c>
      <c r="K5" t="s">
        <v>328</v>
      </c>
      <c r="L5" t="s">
        <v>329</v>
      </c>
      <c r="M5" t="s">
        <v>330</v>
      </c>
      <c r="N5" t="s">
        <v>331</v>
      </c>
      <c r="O5" t="e">
        <f>List[[#This Row],[Metropolitan area'[d'] Area (km2)]]/List[[#This Row],[City proper'[c'] Area (km2)]]</f>
        <v>#VALUE!</v>
      </c>
      <c r="P5" t="e">
        <f>List[[#This Row],[Metropolitan area'[d'] Population]]/List[[#This Row],[City proper'[c'] Population]]</f>
        <v>#VALUE!</v>
      </c>
      <c r="Q5" t="e">
        <f>List[[#This Row],[Metro Population to city population]]/List[[#This Row],[Metro Areas to City Area]]</f>
        <v>#VALUE!</v>
      </c>
    </row>
    <row r="6" spans="1:17" x14ac:dyDescent="0.25">
      <c r="A6" t="s">
        <v>332</v>
      </c>
      <c r="B6" t="s">
        <v>988</v>
      </c>
      <c r="C6" t="s">
        <v>333</v>
      </c>
      <c r="D6" t="s">
        <v>324</v>
      </c>
      <c r="E6" t="str">
        <f t="shared" si="0"/>
        <v>Municipality</v>
      </c>
      <c r="F6" t="s">
        <v>334</v>
      </c>
      <c r="G6" t="s">
        <v>335</v>
      </c>
      <c r="H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>
        <f>List[[#This Row],[Metropolitan area'[d'] Area (km2)]]/List[[#This Row],[City proper'[c'] Area (km2)]]</f>
        <v>5.224852071005917</v>
      </c>
      <c r="P6">
        <f>List[[#This Row],[Metropolitan area'[d'] Population]]/List[[#This Row],[City proper'[c'] Population]]</f>
        <v>1.7739667971566817</v>
      </c>
      <c r="Q6">
        <f>List[[#This Row],[Metro Population to city population]]/List[[#This Row],[Metro Areas to City Area]]</f>
        <v>0.33952478903678279</v>
      </c>
    </row>
    <row r="7" spans="1:17" x14ac:dyDescent="0.25">
      <c r="A7" t="s">
        <v>343</v>
      </c>
      <c r="B7" t="s">
        <v>989</v>
      </c>
      <c r="C7" t="s">
        <v>344</v>
      </c>
      <c r="D7" t="s">
        <v>345</v>
      </c>
      <c r="E7" t="str">
        <f t="shared" si="0"/>
        <v>City-state</v>
      </c>
      <c r="F7" t="s">
        <v>346</v>
      </c>
      <c r="G7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>
        <f>List[[#This Row],[Metropolitan area'[d'] Area (km2)]]/List[[#This Row],[City proper'[c'] Area (km2)]]</f>
        <v>5.2969696969696969</v>
      </c>
      <c r="P7">
        <f>List[[#This Row],[Metropolitan area'[d'] Population]]/List[[#This Row],[City proper'[c'] Population]]</f>
        <v>2.3674970227832004</v>
      </c>
      <c r="Q7">
        <f>List[[#This Row],[Metro Population to city population]]/List[[#This Row],[Metro Areas to City Area]]</f>
        <v>0.44695309926685134</v>
      </c>
    </row>
    <row r="8" spans="1:17" x14ac:dyDescent="0.25">
      <c r="A8" t="s">
        <v>355</v>
      </c>
      <c r="B8" t="s">
        <v>990</v>
      </c>
      <c r="C8" t="s">
        <v>356</v>
      </c>
      <c r="D8" t="s">
        <v>357</v>
      </c>
      <c r="E8" t="str">
        <f t="shared" si="0"/>
        <v>Urban governorate</v>
      </c>
      <c r="F8" t="s">
        <v>358</v>
      </c>
      <c r="G8" t="s">
        <v>359</v>
      </c>
      <c r="H8" t="s">
        <v>360</v>
      </c>
      <c r="I8" t="s">
        <v>328</v>
      </c>
      <c r="J8" t="s">
        <v>328</v>
      </c>
      <c r="K8" t="s">
        <v>328</v>
      </c>
      <c r="L8" t="s">
        <v>361</v>
      </c>
      <c r="M8" t="s">
        <v>362</v>
      </c>
      <c r="N8" t="s">
        <v>363</v>
      </c>
      <c r="O8" t="e">
        <f>List[[#This Row],[Metropolitan area'[d'] Area (km2)]]/List[[#This Row],[City proper'[c'] Area (km2)]]</f>
        <v>#VALUE!</v>
      </c>
      <c r="P8" t="e">
        <f>List[[#This Row],[Metropolitan area'[d'] Population]]/List[[#This Row],[City proper'[c'] Population]]</f>
        <v>#VALUE!</v>
      </c>
      <c r="Q8" t="e">
        <f>List[[#This Row],[Metro Population to city population]]/List[[#This Row],[Metro Areas to City Area]]</f>
        <v>#VALUE!</v>
      </c>
    </row>
    <row r="9" spans="1:17" x14ac:dyDescent="0.25">
      <c r="A9" t="s">
        <v>364</v>
      </c>
      <c r="B9" t="s">
        <v>985</v>
      </c>
      <c r="C9" t="s">
        <v>365</v>
      </c>
      <c r="D9" t="s">
        <v>324</v>
      </c>
      <c r="E9" t="str">
        <f t="shared" si="0"/>
        <v>Municipality</v>
      </c>
      <c r="F9" t="s">
        <v>366</v>
      </c>
      <c r="G9" t="s">
        <v>367</v>
      </c>
      <c r="H9" t="s">
        <v>368</v>
      </c>
      <c r="I9" t="s">
        <v>369</v>
      </c>
      <c r="J9" t="s">
        <v>370</v>
      </c>
      <c r="K9" t="s">
        <v>371</v>
      </c>
      <c r="L9" t="s">
        <v>372</v>
      </c>
      <c r="M9" t="s">
        <v>373</v>
      </c>
      <c r="N9" t="s">
        <v>374</v>
      </c>
      <c r="O9">
        <f>List[[#This Row],[Metropolitan area'[d'] Area (km2)]]/List[[#This Row],[City proper'[c'] Area (km2)]]</f>
        <v>7.2222222222222223</v>
      </c>
      <c r="P9">
        <f>List[[#This Row],[Metropolitan area'[d'] Population]]/List[[#This Row],[City proper'[c'] Population]]</f>
        <v>1.9553715298065537</v>
      </c>
      <c r="Q9">
        <f>List[[#This Row],[Metro Population to city population]]/List[[#This Row],[Metro Areas to City Area]]</f>
        <v>0.27074375028090741</v>
      </c>
    </row>
    <row r="10" spans="1:17" x14ac:dyDescent="0.25">
      <c r="A10" t="s">
        <v>375</v>
      </c>
      <c r="B10" t="s">
        <v>987</v>
      </c>
      <c r="C10" t="s">
        <v>376</v>
      </c>
      <c r="D10" t="s">
        <v>324</v>
      </c>
      <c r="E10" t="str">
        <f t="shared" si="0"/>
        <v>Municipality</v>
      </c>
      <c r="F10" t="s">
        <v>377</v>
      </c>
      <c r="G10" t="s">
        <v>378</v>
      </c>
      <c r="H10" t="s">
        <v>379</v>
      </c>
      <c r="I10" t="s">
        <v>328</v>
      </c>
      <c r="J10" t="s">
        <v>328</v>
      </c>
      <c r="K10" t="s">
        <v>328</v>
      </c>
      <c r="L10" t="s">
        <v>380</v>
      </c>
      <c r="M10" t="s">
        <v>381</v>
      </c>
      <c r="N10" t="s">
        <v>382</v>
      </c>
      <c r="O10" t="e">
        <f>List[[#This Row],[Metropolitan area'[d'] Area (km2)]]/List[[#This Row],[City proper'[c'] Area (km2)]]</f>
        <v>#VALUE!</v>
      </c>
      <c r="P10" t="e">
        <f>List[[#This Row],[Metropolitan area'[d'] Population]]/List[[#This Row],[City proper'[c'] Population]]</f>
        <v>#VALUE!</v>
      </c>
      <c r="Q10" t="e">
        <f>List[[#This Row],[Metro Population to city population]]/List[[#This Row],[Metro Areas to City Area]]</f>
        <v>#VALUE!</v>
      </c>
    </row>
    <row r="11" spans="1:17" x14ac:dyDescent="0.25">
      <c r="A11" t="s">
        <v>383</v>
      </c>
      <c r="B11" t="s">
        <v>991</v>
      </c>
      <c r="C11" t="s">
        <v>384</v>
      </c>
      <c r="D11" t="s">
        <v>385</v>
      </c>
      <c r="E11" t="str">
        <f t="shared" si="0"/>
        <v>Capital city</v>
      </c>
      <c r="F11" t="s">
        <v>386</v>
      </c>
      <c r="G11" t="s">
        <v>387</v>
      </c>
      <c r="H11" t="s">
        <v>388</v>
      </c>
      <c r="I11" t="s">
        <v>389</v>
      </c>
      <c r="J11" t="s">
        <v>328</v>
      </c>
      <c r="K11" t="s">
        <v>328</v>
      </c>
      <c r="L11" t="s">
        <v>390</v>
      </c>
      <c r="M11" t="s">
        <v>391</v>
      </c>
      <c r="N11" t="s">
        <v>392</v>
      </c>
      <c r="O11" t="e">
        <f>List[[#This Row],[Metropolitan area'[d'] Area (km2)]]/List[[#This Row],[City proper'[c'] Area (km2)]]</f>
        <v>#VALUE!</v>
      </c>
      <c r="P11">
        <f>List[[#This Row],[Metropolitan area'[d'] Population]]/List[[#This Row],[City proper'[c'] Population]]</f>
        <v>1.6329508550321865</v>
      </c>
      <c r="Q11" t="e">
        <f>List[[#This Row],[Metro Population to city population]]/List[[#This Row],[Metro Areas to City Area]]</f>
        <v>#VALUE!</v>
      </c>
    </row>
    <row r="12" spans="1:17" x14ac:dyDescent="0.25">
      <c r="A12" t="s">
        <v>393</v>
      </c>
      <c r="B12" t="s">
        <v>984</v>
      </c>
      <c r="C12" t="s">
        <v>394</v>
      </c>
      <c r="D12" t="s">
        <v>395</v>
      </c>
      <c r="E12" t="str">
        <f t="shared" si="0"/>
        <v>Designated city</v>
      </c>
      <c r="F12" t="s">
        <v>396</v>
      </c>
      <c r="G12" t="s">
        <v>397</v>
      </c>
      <c r="H12" t="s">
        <v>398</v>
      </c>
      <c r="I12" t="s">
        <v>399</v>
      </c>
      <c r="J12" t="s">
        <v>400</v>
      </c>
      <c r="K12" t="s">
        <v>401</v>
      </c>
      <c r="L12" t="s">
        <v>402</v>
      </c>
      <c r="M12" t="s">
        <v>403</v>
      </c>
      <c r="N12" t="s">
        <v>404</v>
      </c>
      <c r="O12">
        <f>List[[#This Row],[Metropolitan area'[d'] Area (km2)]]/List[[#This Row],[City proper'[c'] Area (km2)]]</f>
        <v>58.791111111111114</v>
      </c>
      <c r="P12">
        <f>List[[#This Row],[Metropolitan area'[d'] Population]]/List[[#This Row],[City proper'[c'] Population]]</f>
        <v>7.0836541277340306</v>
      </c>
      <c r="Q12">
        <f>List[[#This Row],[Metro Population to city population]]/List[[#This Row],[Metro Areas to City Area]]</f>
        <v>0.1204885227351192</v>
      </c>
    </row>
    <row r="13" spans="1:17" x14ac:dyDescent="0.25">
      <c r="A13" t="s">
        <v>405</v>
      </c>
      <c r="B13" t="s">
        <v>406</v>
      </c>
      <c r="C13" t="s">
        <v>407</v>
      </c>
      <c r="D13" t="s">
        <v>408</v>
      </c>
      <c r="E13" t="str">
        <f t="shared" si="0"/>
        <v>City</v>
      </c>
      <c r="F13" t="s">
        <v>409</v>
      </c>
      <c r="G13" t="s">
        <v>410</v>
      </c>
      <c r="H13" t="s">
        <v>411</v>
      </c>
      <c r="I13" t="s">
        <v>412</v>
      </c>
      <c r="J13" t="s">
        <v>413</v>
      </c>
      <c r="K13" t="s">
        <v>414</v>
      </c>
      <c r="L13" t="s">
        <v>415</v>
      </c>
      <c r="M13" t="s">
        <v>416</v>
      </c>
      <c r="N13" t="s">
        <v>417</v>
      </c>
      <c r="O13">
        <f>List[[#This Row],[Metropolitan area'[d'] Area (km2)]]/List[[#This Row],[City proper'[c'] Area (km2)]]</f>
        <v>22.029262086513995</v>
      </c>
      <c r="P13">
        <f>List[[#This Row],[Metropolitan area'[d'] Population]]/List[[#This Row],[City proper'[c'] Population]]</f>
        <v>2.2984149542288921</v>
      </c>
      <c r="Q13">
        <f>List[[#This Row],[Metro Population to city population]]/List[[#This Row],[Metro Areas to City Area]]</f>
        <v>0.10433463205451396</v>
      </c>
    </row>
    <row r="14" spans="1:17" x14ac:dyDescent="0.25">
      <c r="A14" t="s">
        <v>418</v>
      </c>
      <c r="B14" t="s">
        <v>992</v>
      </c>
      <c r="C14" t="s">
        <v>419</v>
      </c>
      <c r="D14" t="s">
        <v>420</v>
      </c>
      <c r="E14" t="str">
        <f t="shared" si="0"/>
        <v>Metropolitan city</v>
      </c>
      <c r="F14" t="s">
        <v>421</v>
      </c>
      <c r="G14" t="s">
        <v>422</v>
      </c>
      <c r="H14" t="s">
        <v>423</v>
      </c>
      <c r="I14" t="s">
        <v>424</v>
      </c>
      <c r="J14" t="s">
        <v>425</v>
      </c>
      <c r="K14" t="s">
        <v>426</v>
      </c>
      <c r="L14" t="s">
        <v>427</v>
      </c>
      <c r="M14" t="s">
        <v>428</v>
      </c>
      <c r="N14" t="s">
        <v>429</v>
      </c>
      <c r="O14">
        <f>List[[#This Row],[Metropolitan area'[d'] Area (km2)]]/List[[#This Row],[City proper'[c'] Area (km2)]]</f>
        <v>1.0708215297450425</v>
      </c>
      <c r="P14">
        <f>List[[#This Row],[Metropolitan area'[d'] Population]]/List[[#This Row],[City proper'[c'] Population]]</f>
        <v>1.0765353494002019</v>
      </c>
      <c r="Q14">
        <f>List[[#This Row],[Metro Population to city population]]/List[[#This Row],[Metro Areas to City Area]]</f>
        <v>1.0053359215298181</v>
      </c>
    </row>
    <row r="15" spans="1:17" x14ac:dyDescent="0.25">
      <c r="A15" t="s">
        <v>430</v>
      </c>
      <c r="B15" t="s">
        <v>993</v>
      </c>
      <c r="C15" t="s">
        <v>431</v>
      </c>
      <c r="D15" t="s">
        <v>432</v>
      </c>
      <c r="E15" t="str">
        <f t="shared" si="0"/>
        <v>Autonomous city</v>
      </c>
      <c r="F15" t="s">
        <v>433</v>
      </c>
      <c r="G15" t="s">
        <v>434</v>
      </c>
      <c r="H15" t="s">
        <v>435</v>
      </c>
      <c r="I15" t="s">
        <v>436</v>
      </c>
      <c r="J15" t="s">
        <v>328</v>
      </c>
      <c r="K15" t="s">
        <v>328</v>
      </c>
      <c r="L15" t="s">
        <v>437</v>
      </c>
      <c r="M15" t="s">
        <v>438</v>
      </c>
      <c r="N15" t="s">
        <v>439</v>
      </c>
      <c r="O15" t="e">
        <f>List[[#This Row],[Metropolitan area'[d'] Area (km2)]]/List[[#This Row],[City proper'[c'] Area (km2)]]</f>
        <v>#VALUE!</v>
      </c>
      <c r="P15">
        <f>List[[#This Row],[Metropolitan area'[d'] Population]]/List[[#This Row],[City proper'[c'] Population]]</f>
        <v>4.1930609304914386</v>
      </c>
      <c r="Q15" t="e">
        <f>List[[#This Row],[Metro Population to city population]]/List[[#This Row],[Metro Areas to City Area]]</f>
        <v>#VALUE!</v>
      </c>
    </row>
    <row r="16" spans="1:17" x14ac:dyDescent="0.25">
      <c r="A16" t="s">
        <v>440</v>
      </c>
      <c r="B16" t="s">
        <v>987</v>
      </c>
      <c r="C16" t="s">
        <v>441</v>
      </c>
      <c r="D16" t="s">
        <v>324</v>
      </c>
      <c r="E16" t="str">
        <f t="shared" si="0"/>
        <v>Municipality</v>
      </c>
      <c r="F16" t="s">
        <v>442</v>
      </c>
      <c r="G16" t="s">
        <v>443</v>
      </c>
      <c r="H16" t="s">
        <v>444</v>
      </c>
      <c r="I16" t="s">
        <v>328</v>
      </c>
      <c r="J16" t="s">
        <v>328</v>
      </c>
      <c r="K16" t="s">
        <v>328</v>
      </c>
      <c r="L16" t="s">
        <v>445</v>
      </c>
      <c r="M16" t="s">
        <v>446</v>
      </c>
      <c r="N16" t="s">
        <v>447</v>
      </c>
      <c r="O16" t="e">
        <f>List[[#This Row],[Metropolitan area'[d'] Area (km2)]]/List[[#This Row],[City proper'[c'] Area (km2)]]</f>
        <v>#VALUE!</v>
      </c>
      <c r="P16" t="e">
        <f>List[[#This Row],[Metropolitan area'[d'] Population]]/List[[#This Row],[City proper'[c'] Population]]</f>
        <v>#VALUE!</v>
      </c>
      <c r="Q16" t="e">
        <f>List[[#This Row],[Metro Population to city population]]/List[[#This Row],[Metro Areas to City Area]]</f>
        <v>#VALUE!</v>
      </c>
    </row>
    <row r="17" spans="1:17" x14ac:dyDescent="0.25">
      <c r="A17" t="s">
        <v>448</v>
      </c>
      <c r="B17" t="s">
        <v>994</v>
      </c>
      <c r="C17" t="s">
        <v>449</v>
      </c>
      <c r="D17" t="s">
        <v>450</v>
      </c>
      <c r="E17" t="str">
        <f t="shared" si="0"/>
        <v>Metropolitan municipality</v>
      </c>
      <c r="F17" t="s">
        <v>451</v>
      </c>
      <c r="G17" t="s">
        <v>452</v>
      </c>
      <c r="H17" t="s">
        <v>453</v>
      </c>
      <c r="I17" t="s">
        <v>328</v>
      </c>
      <c r="J17" t="s">
        <v>328</v>
      </c>
      <c r="K17" t="s">
        <v>328</v>
      </c>
      <c r="L17" t="s">
        <v>454</v>
      </c>
      <c r="M17" t="s">
        <v>455</v>
      </c>
      <c r="N17" t="s">
        <v>456</v>
      </c>
      <c r="O17" t="e">
        <f>List[[#This Row],[Metropolitan area'[d'] Area (km2)]]/List[[#This Row],[City proper'[c'] Area (km2)]]</f>
        <v>#VALUE!</v>
      </c>
      <c r="P17" t="e">
        <f>List[[#This Row],[Metropolitan area'[d'] Population]]/List[[#This Row],[City proper'[c'] Population]]</f>
        <v>#VALUE!</v>
      </c>
      <c r="Q17" t="e">
        <f>List[[#This Row],[Metro Population to city population]]/List[[#This Row],[Metro Areas to City Area]]</f>
        <v>#VALUE!</v>
      </c>
    </row>
    <row r="18" spans="1:17" x14ac:dyDescent="0.25">
      <c r="A18" t="s">
        <v>457</v>
      </c>
      <c r="B18" t="s">
        <v>985</v>
      </c>
      <c r="C18" t="s">
        <v>458</v>
      </c>
      <c r="D18" t="s">
        <v>324</v>
      </c>
      <c r="E18" t="str">
        <f t="shared" si="0"/>
        <v>Municipality</v>
      </c>
      <c r="F18" t="s">
        <v>459</v>
      </c>
      <c r="G18" t="s">
        <v>460</v>
      </c>
      <c r="H18" t="s">
        <v>461</v>
      </c>
      <c r="I18" t="s">
        <v>462</v>
      </c>
      <c r="J18" t="s">
        <v>463</v>
      </c>
      <c r="K18" t="s">
        <v>464</v>
      </c>
      <c r="L18" t="s">
        <v>465</v>
      </c>
      <c r="M18" t="s">
        <v>466</v>
      </c>
      <c r="N18" t="s">
        <v>467</v>
      </c>
      <c r="O18">
        <f>List[[#This Row],[Metropolitan area'[d'] Area (km2)]]/List[[#This Row],[City proper'[c'] Area (km2)]]</f>
        <v>9.0292682926829269</v>
      </c>
      <c r="P18">
        <f>List[[#This Row],[Metropolitan area'[d'] Population]]/List[[#This Row],[City proper'[c'] Population]]</f>
        <v>3.1213951849959103</v>
      </c>
      <c r="Q18">
        <f>List[[#This Row],[Metro Population to city population]]/List[[#This Row],[Metro Areas to City Area]]</f>
        <v>0.34569746781424182</v>
      </c>
    </row>
    <row r="19" spans="1:17" x14ac:dyDescent="0.25">
      <c r="A19" t="s">
        <v>468</v>
      </c>
      <c r="B19" t="s">
        <v>995</v>
      </c>
      <c r="C19" t="s">
        <v>469</v>
      </c>
      <c r="D19" t="s">
        <v>385</v>
      </c>
      <c r="E19" t="str">
        <f t="shared" si="0"/>
        <v>Capital city</v>
      </c>
      <c r="F19" t="s">
        <v>470</v>
      </c>
      <c r="G19" t="s">
        <v>471</v>
      </c>
      <c r="H19" t="s">
        <v>472</v>
      </c>
      <c r="I19" t="s">
        <v>473</v>
      </c>
      <c r="J19" t="s">
        <v>474</v>
      </c>
      <c r="K19" t="s">
        <v>475</v>
      </c>
      <c r="L19" t="s">
        <v>476</v>
      </c>
      <c r="M19" t="s">
        <v>477</v>
      </c>
      <c r="N19" t="s">
        <v>478</v>
      </c>
      <c r="O19">
        <f>List[[#This Row],[Metropolitan area'[d'] Area (km2)]]/List[[#This Row],[City proper'[c'] Area (km2)]]</f>
        <v>14.418604651162791</v>
      </c>
      <c r="P19">
        <f>List[[#This Row],[Metropolitan area'[d'] Population]]/List[[#This Row],[City proper'[c'] Population]]</f>
        <v>7.2338103348710332</v>
      </c>
      <c r="Q19">
        <f>List[[#This Row],[Metro Population to city population]]/List[[#This Row],[Metro Areas to City Area]]</f>
        <v>0.50169974903137804</v>
      </c>
    </row>
    <row r="20" spans="1:17" x14ac:dyDescent="0.25">
      <c r="A20" t="s">
        <v>479</v>
      </c>
      <c r="B20" t="s">
        <v>988</v>
      </c>
      <c r="C20" t="s">
        <v>480</v>
      </c>
      <c r="D20" t="s">
        <v>324</v>
      </c>
      <c r="E20" t="str">
        <f t="shared" si="0"/>
        <v>Municipality</v>
      </c>
      <c r="F20" t="s">
        <v>481</v>
      </c>
      <c r="G20" t="s">
        <v>482</v>
      </c>
      <c r="H20" t="s">
        <v>483</v>
      </c>
      <c r="I20" t="s">
        <v>484</v>
      </c>
      <c r="J20" t="s">
        <v>485</v>
      </c>
      <c r="K20" t="s">
        <v>486</v>
      </c>
      <c r="L20" t="s">
        <v>487</v>
      </c>
      <c r="M20" t="s">
        <v>488</v>
      </c>
      <c r="N20" t="s">
        <v>489</v>
      </c>
      <c r="O20">
        <f>List[[#This Row],[Metropolitan area'[d'] Area (km2)]]/List[[#This Row],[City proper'[c'] Area (km2)]]</f>
        <v>4.3628173628173625</v>
      </c>
      <c r="P20">
        <f>List[[#This Row],[Metropolitan area'[d'] Population]]/List[[#This Row],[City proper'[c'] Population]]</f>
        <v>1.9393130368098159</v>
      </c>
      <c r="Q20">
        <f>List[[#This Row],[Metro Population to city population]]/List[[#This Row],[Metro Areas to City Area]]</f>
        <v>0.44450933319781966</v>
      </c>
    </row>
    <row r="21" spans="1:17" x14ac:dyDescent="0.25">
      <c r="A21" t="s">
        <v>490</v>
      </c>
      <c r="B21" t="s">
        <v>987</v>
      </c>
      <c r="C21" t="s">
        <v>491</v>
      </c>
      <c r="D21" t="s">
        <v>324</v>
      </c>
      <c r="E21" t="str">
        <f t="shared" si="0"/>
        <v>Municipality</v>
      </c>
      <c r="F21" t="s">
        <v>492</v>
      </c>
      <c r="G21" t="s">
        <v>493</v>
      </c>
      <c r="H21" t="s">
        <v>494</v>
      </c>
      <c r="I21" t="s">
        <v>328</v>
      </c>
      <c r="J21" t="s">
        <v>328</v>
      </c>
      <c r="K21" t="s">
        <v>328</v>
      </c>
      <c r="L21" t="s">
        <v>495</v>
      </c>
      <c r="M21" t="s">
        <v>496</v>
      </c>
      <c r="N21" t="s">
        <v>497</v>
      </c>
      <c r="O21" t="e">
        <f>List[[#This Row],[Metropolitan area'[d'] Area (km2)]]/List[[#This Row],[City proper'[c'] Area (km2)]]</f>
        <v>#VALUE!</v>
      </c>
      <c r="P21" t="e">
        <f>List[[#This Row],[Metropolitan area'[d'] Population]]/List[[#This Row],[City proper'[c'] Population]]</f>
        <v>#VALUE!</v>
      </c>
      <c r="Q21" t="e">
        <f>List[[#This Row],[Metro Population to city population]]/List[[#This Row],[Metro Areas to City Area]]</f>
        <v>#VALUE!</v>
      </c>
    </row>
    <row r="22" spans="1:17" x14ac:dyDescent="0.25">
      <c r="A22" t="s">
        <v>498</v>
      </c>
      <c r="B22" t="s">
        <v>499</v>
      </c>
      <c r="C22" t="s">
        <v>500</v>
      </c>
      <c r="D22" t="s">
        <v>501</v>
      </c>
      <c r="E22" t="str">
        <f t="shared" si="0"/>
        <v>City-province</v>
      </c>
      <c r="F22" t="s">
        <v>502</v>
      </c>
      <c r="G22" t="s">
        <v>503</v>
      </c>
      <c r="H22" t="s">
        <v>504</v>
      </c>
      <c r="I22" t="s">
        <v>328</v>
      </c>
      <c r="J22" t="s">
        <v>328</v>
      </c>
      <c r="K22" t="s">
        <v>328</v>
      </c>
      <c r="L22" t="s">
        <v>505</v>
      </c>
      <c r="M22" t="s">
        <v>506</v>
      </c>
      <c r="N22" t="s">
        <v>507</v>
      </c>
      <c r="O22" t="e">
        <f>List[[#This Row],[Metropolitan area'[d'] Area (km2)]]/List[[#This Row],[City proper'[c'] Area (km2)]]</f>
        <v>#VALUE!</v>
      </c>
      <c r="P22" t="e">
        <f>List[[#This Row],[Metropolitan area'[d'] Population]]/List[[#This Row],[City proper'[c'] Population]]</f>
        <v>#VALUE!</v>
      </c>
      <c r="Q22" t="e">
        <f>List[[#This Row],[Metro Population to city population]]/List[[#This Row],[Metro Areas to City Area]]</f>
        <v>#VALUE!</v>
      </c>
    </row>
    <row r="23" spans="1:17" x14ac:dyDescent="0.25">
      <c r="A23" t="s">
        <v>508</v>
      </c>
      <c r="B23" t="s">
        <v>987</v>
      </c>
      <c r="C23" t="s">
        <v>509</v>
      </c>
      <c r="D23" t="s">
        <v>510</v>
      </c>
      <c r="E23" t="str">
        <f t="shared" si="0"/>
        <v>City (sub-provincial)</v>
      </c>
      <c r="F23" t="s">
        <v>511</v>
      </c>
      <c r="G23" t="s">
        <v>512</v>
      </c>
      <c r="H23" t="s">
        <v>513</v>
      </c>
      <c r="I23" t="s">
        <v>328</v>
      </c>
      <c r="J23" t="s">
        <v>328</v>
      </c>
      <c r="K23" t="s">
        <v>328</v>
      </c>
      <c r="L23" t="s">
        <v>514</v>
      </c>
      <c r="M23" t="s">
        <v>515</v>
      </c>
      <c r="N23" t="s">
        <v>516</v>
      </c>
      <c r="O23" t="e">
        <f>List[[#This Row],[Metropolitan area'[d'] Area (km2)]]/List[[#This Row],[City proper'[c'] Area (km2)]]</f>
        <v>#VALUE!</v>
      </c>
      <c r="P23" t="e">
        <f>List[[#This Row],[Metropolitan area'[d'] Population]]/List[[#This Row],[City proper'[c'] Population]]</f>
        <v>#VALUE!</v>
      </c>
      <c r="Q23" t="e">
        <f>List[[#This Row],[Metro Population to city population]]/List[[#This Row],[Metro Areas to City Area]]</f>
        <v>#VALUE!</v>
      </c>
    </row>
    <row r="24" spans="1:17" x14ac:dyDescent="0.25">
      <c r="A24" t="s">
        <v>517</v>
      </c>
      <c r="B24" t="s">
        <v>406</v>
      </c>
      <c r="C24" t="s">
        <v>518</v>
      </c>
      <c r="D24" t="s">
        <v>408</v>
      </c>
      <c r="E24" t="str">
        <f t="shared" si="0"/>
        <v>City</v>
      </c>
      <c r="F24" t="s">
        <v>519</v>
      </c>
      <c r="G24" t="s">
        <v>520</v>
      </c>
      <c r="H24" t="s">
        <v>521</v>
      </c>
      <c r="I24" t="s">
        <v>522</v>
      </c>
      <c r="J24" t="s">
        <v>523</v>
      </c>
      <c r="K24" t="s">
        <v>524</v>
      </c>
      <c r="L24" t="s">
        <v>525</v>
      </c>
      <c r="M24" t="s">
        <v>526</v>
      </c>
      <c r="N24" t="s">
        <v>527</v>
      </c>
      <c r="O24">
        <f>List[[#This Row],[Metropolitan area'[d'] Area (km2)]]/List[[#This Row],[City proper'[c'] Area (km2)]]</f>
        <v>10.34514003294893</v>
      </c>
      <c r="P24">
        <f>List[[#This Row],[Metropolitan area'[d'] Population]]/List[[#This Row],[City proper'[c'] Population]]</f>
        <v>3.3308188337372973</v>
      </c>
      <c r="Q24">
        <f>List[[#This Row],[Metro Population to city population]]/List[[#This Row],[Metro Areas to City Area]]</f>
        <v>0.32196942942567708</v>
      </c>
    </row>
    <row r="25" spans="1:17" x14ac:dyDescent="0.25">
      <c r="A25" t="s">
        <v>528</v>
      </c>
      <c r="B25" t="s">
        <v>996</v>
      </c>
      <c r="C25" t="s">
        <v>529</v>
      </c>
      <c r="D25" t="s">
        <v>530</v>
      </c>
      <c r="E25" t="str">
        <f t="shared" si="0"/>
        <v>Federal city</v>
      </c>
      <c r="F25" t="s">
        <v>531</v>
      </c>
      <c r="G25" t="s">
        <v>532</v>
      </c>
      <c r="H25" t="s">
        <v>533</v>
      </c>
      <c r="I25" t="s">
        <v>534</v>
      </c>
      <c r="J25" t="s">
        <v>328</v>
      </c>
      <c r="K25" t="s">
        <v>328</v>
      </c>
      <c r="L25" t="s">
        <v>535</v>
      </c>
      <c r="M25" t="s">
        <v>536</v>
      </c>
      <c r="N25" t="s">
        <v>537</v>
      </c>
      <c r="O25" t="e">
        <f>List[[#This Row],[Metropolitan area'[d'] Area (km2)]]/List[[#This Row],[City proper'[c'] Area (km2)]]</f>
        <v>#VALUE!</v>
      </c>
      <c r="P25">
        <f>List[[#This Row],[Metropolitan area'[d'] Population]]/List[[#This Row],[City proper'[c'] Population]]</f>
        <v>1.5154895454545454</v>
      </c>
      <c r="Q25" t="e">
        <f>List[[#This Row],[Metro Population to city population]]/List[[#This Row],[Metro Areas to City Area]]</f>
        <v>#VALUE!</v>
      </c>
    </row>
    <row r="26" spans="1:17" x14ac:dyDescent="0.25">
      <c r="A26" t="s">
        <v>538</v>
      </c>
      <c r="B26" t="s">
        <v>987</v>
      </c>
      <c r="C26" t="s">
        <v>539</v>
      </c>
      <c r="D26" t="s">
        <v>510</v>
      </c>
      <c r="E26" t="str">
        <f t="shared" si="0"/>
        <v>City (sub-provincial)</v>
      </c>
      <c r="F26" t="s">
        <v>540</v>
      </c>
      <c r="G26" t="s">
        <v>541</v>
      </c>
      <c r="H26" t="s">
        <v>542</v>
      </c>
      <c r="I26" t="s">
        <v>328</v>
      </c>
      <c r="J26" t="s">
        <v>328</v>
      </c>
      <c r="K26" t="s">
        <v>328</v>
      </c>
      <c r="L26" t="s">
        <v>543</v>
      </c>
      <c r="M26" t="s">
        <v>544</v>
      </c>
      <c r="N26" t="s">
        <v>545</v>
      </c>
      <c r="O26" t="e">
        <f>List[[#This Row],[Metropolitan area'[d'] Area (km2)]]/List[[#This Row],[City proper'[c'] Area (km2)]]</f>
        <v>#VALUE!</v>
      </c>
      <c r="P26" t="e">
        <f>List[[#This Row],[Metropolitan area'[d'] Population]]/List[[#This Row],[City proper'[c'] Population]]</f>
        <v>#VALUE!</v>
      </c>
      <c r="Q26" t="e">
        <f>List[[#This Row],[Metro Population to city population]]/List[[#This Row],[Metro Areas to City Area]]</f>
        <v>#VALUE!</v>
      </c>
    </row>
    <row r="27" spans="1:17" x14ac:dyDescent="0.25">
      <c r="A27" t="s">
        <v>546</v>
      </c>
      <c r="B27" t="s">
        <v>992</v>
      </c>
      <c r="C27" t="s">
        <v>547</v>
      </c>
      <c r="D27" t="s">
        <v>420</v>
      </c>
      <c r="E27" t="str">
        <f t="shared" si="0"/>
        <v>Metropolitan city</v>
      </c>
      <c r="F27" t="s">
        <v>548</v>
      </c>
      <c r="G27" t="s">
        <v>549</v>
      </c>
      <c r="H27" t="s">
        <v>550</v>
      </c>
      <c r="I27" t="s">
        <v>328</v>
      </c>
      <c r="J27" t="s">
        <v>328</v>
      </c>
      <c r="K27" t="s">
        <v>328</v>
      </c>
      <c r="L27" t="s">
        <v>551</v>
      </c>
      <c r="M27" t="s">
        <v>552</v>
      </c>
      <c r="N27" t="s">
        <v>553</v>
      </c>
      <c r="O27" t="e">
        <f>List[[#This Row],[Metropolitan area'[d'] Area (km2)]]/List[[#This Row],[City proper'[c'] Area (km2)]]</f>
        <v>#VALUE!</v>
      </c>
      <c r="P27" t="e">
        <f>List[[#This Row],[Metropolitan area'[d'] Population]]/List[[#This Row],[City proper'[c'] Population]]</f>
        <v>#VALUE!</v>
      </c>
      <c r="Q27" t="e">
        <f>List[[#This Row],[Metro Population to city population]]/List[[#This Row],[Metro Areas to City Area]]</f>
        <v>#VALUE!</v>
      </c>
    </row>
    <row r="28" spans="1:17" x14ac:dyDescent="0.25">
      <c r="A28" t="s">
        <v>554</v>
      </c>
      <c r="B28" t="s">
        <v>985</v>
      </c>
      <c r="C28" t="s">
        <v>555</v>
      </c>
      <c r="D28" t="s">
        <v>324</v>
      </c>
      <c r="E28" t="str">
        <f t="shared" si="0"/>
        <v>Municipality</v>
      </c>
      <c r="F28" t="s">
        <v>556</v>
      </c>
      <c r="G28" t="s">
        <v>557</v>
      </c>
      <c r="H28" t="s">
        <v>558</v>
      </c>
      <c r="I28" t="s">
        <v>328</v>
      </c>
      <c r="J28" t="s">
        <v>328</v>
      </c>
      <c r="K28" t="s">
        <v>328</v>
      </c>
      <c r="L28" t="s">
        <v>559</v>
      </c>
      <c r="M28" t="s">
        <v>560</v>
      </c>
      <c r="N28" t="s">
        <v>561</v>
      </c>
      <c r="O28" t="e">
        <f>List[[#This Row],[Metropolitan area'[d'] Area (km2)]]/List[[#This Row],[City proper'[c'] Area (km2)]]</f>
        <v>#VALUE!</v>
      </c>
      <c r="P28" t="e">
        <f>List[[#This Row],[Metropolitan area'[d'] Population]]/List[[#This Row],[City proper'[c'] Population]]</f>
        <v>#VALUE!</v>
      </c>
      <c r="Q28" t="e">
        <f>List[[#This Row],[Metro Population to city population]]/List[[#This Row],[Metro Areas to City Area]]</f>
        <v>#VALUE!</v>
      </c>
    </row>
    <row r="29" spans="1:17" x14ac:dyDescent="0.25">
      <c r="A29" t="s">
        <v>562</v>
      </c>
      <c r="B29" t="s">
        <v>997</v>
      </c>
      <c r="C29" t="s">
        <v>563</v>
      </c>
      <c r="D29" t="s">
        <v>564</v>
      </c>
      <c r="E29" t="str">
        <f t="shared" si="0"/>
        <v>Commune</v>
      </c>
      <c r="F29" t="s">
        <v>565</v>
      </c>
      <c r="G29" t="s">
        <v>566</v>
      </c>
      <c r="H29" t="s">
        <v>567</v>
      </c>
      <c r="I29" t="s">
        <v>568</v>
      </c>
      <c r="J29" t="s">
        <v>328</v>
      </c>
      <c r="K29" t="s">
        <v>328</v>
      </c>
      <c r="L29" t="s">
        <v>569</v>
      </c>
      <c r="M29" t="s">
        <v>570</v>
      </c>
      <c r="N29" t="s">
        <v>571</v>
      </c>
      <c r="O29" t="e">
        <f>List[[#This Row],[Metropolitan area'[d'] Area (km2)]]/List[[#This Row],[City proper'[c'] Area (km2)]]</f>
        <v>#VALUE!</v>
      </c>
      <c r="P29">
        <f>List[[#This Row],[Metropolitan area'[d'] Population]]/List[[#This Row],[City proper'[c'] Population]]</f>
        <v>5.6998428038175817</v>
      </c>
      <c r="Q29" t="e">
        <f>List[[#This Row],[Metro Population to city population]]/List[[#This Row],[Metro Areas to City Area]]</f>
        <v>#VALUE!</v>
      </c>
    </row>
    <row r="30" spans="1:17" x14ac:dyDescent="0.25">
      <c r="A30" t="s">
        <v>572</v>
      </c>
      <c r="B30" t="s">
        <v>998</v>
      </c>
      <c r="C30" t="s">
        <v>573</v>
      </c>
      <c r="D30" t="s">
        <v>574</v>
      </c>
      <c r="E30" t="str">
        <f t="shared" si="0"/>
        <v>Capital District</v>
      </c>
      <c r="F30" t="s">
        <v>575</v>
      </c>
      <c r="G30" t="s">
        <v>576</v>
      </c>
      <c r="H30" t="s">
        <v>577</v>
      </c>
      <c r="I30" t="s">
        <v>578</v>
      </c>
      <c r="J30" t="s">
        <v>579</v>
      </c>
      <c r="K30" t="s">
        <v>580</v>
      </c>
      <c r="L30" t="s">
        <v>581</v>
      </c>
      <c r="M30" t="s">
        <v>582</v>
      </c>
      <c r="N30" t="s">
        <v>583</v>
      </c>
      <c r="O30">
        <f>List[[#This Row],[Metropolitan area'[d'] Area (km2)]]/List[[#This Row],[City proper'[c'] Area (km2)]]</f>
        <v>3.7391304347826089</v>
      </c>
      <c r="P30">
        <f>List[[#This Row],[Metropolitan area'[d'] Population]]/List[[#This Row],[City proper'[c'] Population]]</f>
        <v>1.5754454351375109</v>
      </c>
      <c r="Q30">
        <f>List[[#This Row],[Metro Population to city population]]/List[[#This Row],[Metro Areas to City Area]]</f>
        <v>0.42134005823445059</v>
      </c>
    </row>
    <row r="31" spans="1:17" x14ac:dyDescent="0.25">
      <c r="A31" t="s">
        <v>584</v>
      </c>
      <c r="B31" t="s">
        <v>999</v>
      </c>
      <c r="C31" t="s">
        <v>585</v>
      </c>
      <c r="D31" t="s">
        <v>586</v>
      </c>
      <c r="E31" t="str">
        <f t="shared" si="0"/>
        <v>Special capital region</v>
      </c>
      <c r="F31" t="s">
        <v>587</v>
      </c>
      <c r="G31" t="s">
        <v>588</v>
      </c>
      <c r="H31" t="s">
        <v>589</v>
      </c>
      <c r="I31" t="s">
        <v>590</v>
      </c>
      <c r="J31" t="s">
        <v>591</v>
      </c>
      <c r="K31" t="s">
        <v>592</v>
      </c>
      <c r="L31" t="s">
        <v>593</v>
      </c>
      <c r="M31" t="s">
        <v>594</v>
      </c>
      <c r="N31" t="s">
        <v>595</v>
      </c>
      <c r="O31">
        <f>List[[#This Row],[Metropolitan area'[d'] Area (km2)]]/List[[#This Row],[City proper'[c'] Area (km2)]]</f>
        <v>10.637048192771084</v>
      </c>
      <c r="P31">
        <f>List[[#This Row],[Metropolitan area'[d'] Population]]/List[[#This Row],[City proper'[c'] Population]]</f>
        <v>3.292283221789273</v>
      </c>
      <c r="Q31">
        <f>List[[#This Row],[Metro Population to city population]]/List[[#This Row],[Metro Areas to City Area]]</f>
        <v>0.30951098106584696</v>
      </c>
    </row>
    <row r="32" spans="1:17" x14ac:dyDescent="0.25">
      <c r="A32" t="s">
        <v>596</v>
      </c>
      <c r="B32" t="s">
        <v>985</v>
      </c>
      <c r="C32" t="s">
        <v>597</v>
      </c>
      <c r="D32" t="s">
        <v>324</v>
      </c>
      <c r="E32" t="str">
        <f t="shared" si="0"/>
        <v>Municipality</v>
      </c>
      <c r="F32" t="s">
        <v>598</v>
      </c>
      <c r="G32" t="s">
        <v>599</v>
      </c>
      <c r="H32" t="s">
        <v>600</v>
      </c>
      <c r="I32" t="s">
        <v>328</v>
      </c>
      <c r="J32" t="s">
        <v>328</v>
      </c>
      <c r="K32" t="s">
        <v>328</v>
      </c>
      <c r="L32" t="s">
        <v>601</v>
      </c>
      <c r="M32" t="s">
        <v>602</v>
      </c>
      <c r="N32" t="s">
        <v>603</v>
      </c>
      <c r="O32" t="e">
        <f>List[[#This Row],[Metropolitan area'[d'] Area (km2)]]/List[[#This Row],[City proper'[c'] Area (km2)]]</f>
        <v>#VALUE!</v>
      </c>
      <c r="P32" t="e">
        <f>List[[#This Row],[Metropolitan area'[d'] Population]]/List[[#This Row],[City proper'[c'] Population]]</f>
        <v>#VALUE!</v>
      </c>
      <c r="Q32" t="e">
        <f>List[[#This Row],[Metro Population to city population]]/List[[#This Row],[Metro Areas to City Area]]</f>
        <v>#VALUE!</v>
      </c>
    </row>
    <row r="33" spans="1:17" x14ac:dyDescent="0.25">
      <c r="A33" t="s">
        <v>604</v>
      </c>
      <c r="B33" t="s">
        <v>1000</v>
      </c>
      <c r="C33" t="s">
        <v>605</v>
      </c>
      <c r="D33" t="s">
        <v>450</v>
      </c>
      <c r="E33" t="str">
        <f t="shared" ref="E33:E63" si="1">TRIM(D33)</f>
        <v>Metropolitan municipality</v>
      </c>
      <c r="F33" t="s">
        <v>606</v>
      </c>
      <c r="G33" t="s">
        <v>607</v>
      </c>
      <c r="H33" t="s">
        <v>608</v>
      </c>
      <c r="I33" t="s">
        <v>609</v>
      </c>
      <c r="J33" t="s">
        <v>610</v>
      </c>
      <c r="K33" t="s">
        <v>611</v>
      </c>
      <c r="L33" t="s">
        <v>612</v>
      </c>
      <c r="M33" t="s">
        <v>613</v>
      </c>
      <c r="N33" t="s">
        <v>614</v>
      </c>
      <c r="O33">
        <f>List[[#This Row],[Metropolitan area'[d'] Area (km2)]]/List[[#This Row],[City proper'[c'] Area (km2)]]</f>
        <v>1.0550149700598803</v>
      </c>
      <c r="P33">
        <f>List[[#This Row],[Metropolitan area'[d'] Population]]/List[[#This Row],[City proper'[c'] Population]]</f>
        <v>1.0759464807735553</v>
      </c>
      <c r="Q33">
        <f>List[[#This Row],[Metro Population to city population]]/List[[#This Row],[Metro Areas to City Area]]</f>
        <v>1.0198400129928837</v>
      </c>
    </row>
    <row r="34" spans="1:17" x14ac:dyDescent="0.25">
      <c r="A34" t="s">
        <v>615</v>
      </c>
      <c r="B34" t="s">
        <v>1001</v>
      </c>
      <c r="C34" t="s">
        <v>616</v>
      </c>
      <c r="D34" t="s">
        <v>617</v>
      </c>
      <c r="E34" t="str">
        <f t="shared" si="1"/>
        <v>Special administrative area</v>
      </c>
      <c r="F34" t="s">
        <v>618</v>
      </c>
      <c r="G34" t="s">
        <v>619</v>
      </c>
      <c r="H34" t="s">
        <v>620</v>
      </c>
      <c r="I34" t="s">
        <v>621</v>
      </c>
      <c r="J34" t="s">
        <v>622</v>
      </c>
      <c r="K34" t="s">
        <v>623</v>
      </c>
      <c r="L34" t="s">
        <v>624</v>
      </c>
      <c r="M34" t="s">
        <v>625</v>
      </c>
      <c r="N34" t="s">
        <v>626</v>
      </c>
      <c r="O34">
        <f>List[[#This Row],[Metropolitan area'[d'] Area (km2)]]/List[[#This Row],[City proper'[c'] Area (km2)]]</f>
        <v>4.9471000637348626</v>
      </c>
      <c r="P34">
        <f>List[[#This Row],[Metropolitan area'[d'] Population]]/List[[#This Row],[City proper'[c'] Population]]</f>
        <v>1.9573116563586892</v>
      </c>
      <c r="Q34">
        <f>List[[#This Row],[Metro Population to city population]]/List[[#This Row],[Metro Areas to City Area]]</f>
        <v>0.39564828508461525</v>
      </c>
    </row>
    <row r="35" spans="1:17" x14ac:dyDescent="0.25">
      <c r="A35" t="s">
        <v>627</v>
      </c>
      <c r="B35" t="s">
        <v>984</v>
      </c>
      <c r="C35" t="s">
        <v>628</v>
      </c>
      <c r="D35" t="s">
        <v>395</v>
      </c>
      <c r="E35" t="str">
        <f t="shared" si="1"/>
        <v>Designated city</v>
      </c>
      <c r="F35" t="s">
        <v>629</v>
      </c>
      <c r="G35" t="s">
        <v>630</v>
      </c>
      <c r="H35" t="s">
        <v>631</v>
      </c>
      <c r="I35" t="s">
        <v>632</v>
      </c>
      <c r="J35" t="s">
        <v>633</v>
      </c>
      <c r="K35" t="s">
        <v>634</v>
      </c>
      <c r="L35" t="s">
        <v>635</v>
      </c>
      <c r="M35" t="s">
        <v>636</v>
      </c>
      <c r="N35" t="s">
        <v>637</v>
      </c>
      <c r="O35">
        <f>List[[#This Row],[Metropolitan area'[d'] Area (km2)]]/List[[#This Row],[City proper'[c'] Area (km2)]]</f>
        <v>22.303680981595093</v>
      </c>
      <c r="P35">
        <f>List[[#This Row],[Metropolitan area'[d'] Population]]/List[[#This Row],[City proper'[c'] Population]]</f>
        <v>4.0351479791291096</v>
      </c>
      <c r="Q35">
        <f>List[[#This Row],[Metro Population to city population]]/List[[#This Row],[Metro Areas to City Area]]</f>
        <v>0.1809184763025842</v>
      </c>
    </row>
    <row r="36" spans="1:17" x14ac:dyDescent="0.25">
      <c r="A36" t="s">
        <v>638</v>
      </c>
      <c r="B36" t="s">
        <v>985</v>
      </c>
      <c r="C36" t="s">
        <v>639</v>
      </c>
      <c r="D36" t="s">
        <v>324</v>
      </c>
      <c r="E36" t="str">
        <f t="shared" si="1"/>
        <v>Municipality</v>
      </c>
      <c r="F36" t="s">
        <v>640</v>
      </c>
      <c r="G36" t="s">
        <v>641</v>
      </c>
      <c r="H36" t="s">
        <v>642</v>
      </c>
      <c r="I36" t="s">
        <v>328</v>
      </c>
      <c r="J36" t="s">
        <v>328</v>
      </c>
      <c r="K36" t="s">
        <v>328</v>
      </c>
      <c r="L36" t="s">
        <v>643</v>
      </c>
      <c r="M36" t="s">
        <v>644</v>
      </c>
      <c r="N36" t="s">
        <v>645</v>
      </c>
      <c r="O36" t="e">
        <f>List[[#This Row],[Metropolitan area'[d'] Area (km2)]]/List[[#This Row],[City proper'[c'] Area (km2)]]</f>
        <v>#VALUE!</v>
      </c>
      <c r="P36" t="e">
        <f>List[[#This Row],[Metropolitan area'[d'] Population]]/List[[#This Row],[City proper'[c'] Population]]</f>
        <v>#VALUE!</v>
      </c>
      <c r="Q36" t="e">
        <f>List[[#This Row],[Metro Population to city population]]/List[[#This Row],[Metro Areas to City Area]]</f>
        <v>#VALUE!</v>
      </c>
    </row>
    <row r="37" spans="1:17" x14ac:dyDescent="0.25">
      <c r="A37" t="s">
        <v>646</v>
      </c>
      <c r="B37" t="s">
        <v>647</v>
      </c>
      <c r="C37" t="s">
        <v>648</v>
      </c>
      <c r="D37" t="s">
        <v>385</v>
      </c>
      <c r="E37" t="str">
        <f t="shared" si="1"/>
        <v>Capital city</v>
      </c>
      <c r="F37" t="s">
        <v>649</v>
      </c>
      <c r="G37" t="s">
        <v>650</v>
      </c>
      <c r="H37" t="s">
        <v>651</v>
      </c>
      <c r="I37" t="s">
        <v>652</v>
      </c>
      <c r="J37" t="s">
        <v>328</v>
      </c>
      <c r="K37" t="s">
        <v>328</v>
      </c>
      <c r="L37" t="s">
        <v>653</v>
      </c>
      <c r="M37" t="s">
        <v>654</v>
      </c>
      <c r="N37" t="s">
        <v>655</v>
      </c>
      <c r="O37" t="e">
        <f>List[[#This Row],[Metropolitan area'[d'] Area (km2)]]/List[[#This Row],[City proper'[c'] Area (km2)]]</f>
        <v>#VALUE!</v>
      </c>
      <c r="P37">
        <f>List[[#This Row],[Metropolitan area'[d'] Population]]/List[[#This Row],[City proper'[c'] Population]]</f>
        <v>1.6286225916574968</v>
      </c>
      <c r="Q37" t="e">
        <f>List[[#This Row],[Metro Population to city population]]/List[[#This Row],[Metro Areas to City Area]]</f>
        <v>#VALUE!</v>
      </c>
    </row>
    <row r="38" spans="1:17" x14ac:dyDescent="0.25">
      <c r="A38" t="s">
        <v>656</v>
      </c>
      <c r="B38" t="s">
        <v>1002</v>
      </c>
      <c r="C38" t="s">
        <v>657</v>
      </c>
      <c r="D38" t="s">
        <v>385</v>
      </c>
      <c r="E38" t="str">
        <f t="shared" si="1"/>
        <v>Capital city</v>
      </c>
      <c r="F38" t="s">
        <v>658</v>
      </c>
      <c r="G38" t="s">
        <v>659</v>
      </c>
      <c r="H38" t="s">
        <v>660</v>
      </c>
      <c r="I38" t="s">
        <v>328</v>
      </c>
      <c r="J38" t="s">
        <v>328</v>
      </c>
      <c r="K38" t="s">
        <v>328</v>
      </c>
      <c r="L38" t="s">
        <v>661</v>
      </c>
      <c r="M38" t="s">
        <v>662</v>
      </c>
      <c r="N38" t="s">
        <v>663</v>
      </c>
      <c r="O38" t="e">
        <f>List[[#This Row],[Metropolitan area'[d'] Area (km2)]]/List[[#This Row],[City proper'[c'] Area (km2)]]</f>
        <v>#VALUE!</v>
      </c>
      <c r="P38" t="e">
        <f>List[[#This Row],[Metropolitan area'[d'] Population]]/List[[#This Row],[City proper'[c'] Population]]</f>
        <v>#VALUE!</v>
      </c>
      <c r="Q38" t="e">
        <f>List[[#This Row],[Metro Population to city population]]/List[[#This Row],[Metro Areas to City Area]]</f>
        <v>#VALUE!</v>
      </c>
    </row>
    <row r="39" spans="1:17" x14ac:dyDescent="0.25">
      <c r="A39" t="s">
        <v>664</v>
      </c>
      <c r="B39" t="s">
        <v>406</v>
      </c>
      <c r="C39" t="s">
        <v>665</v>
      </c>
      <c r="D39" t="s">
        <v>408</v>
      </c>
      <c r="E39" t="str">
        <f t="shared" si="1"/>
        <v>City</v>
      </c>
      <c r="F39" t="s">
        <v>666</v>
      </c>
      <c r="G39" t="s">
        <v>667</v>
      </c>
      <c r="H39" t="s">
        <v>668</v>
      </c>
      <c r="I39" t="s">
        <v>669</v>
      </c>
      <c r="J39" t="s">
        <v>670</v>
      </c>
      <c r="K39" t="s">
        <v>671</v>
      </c>
      <c r="L39" t="s">
        <v>672</v>
      </c>
      <c r="M39" t="s">
        <v>673</v>
      </c>
      <c r="N39" t="s">
        <v>674</v>
      </c>
      <c r="O39">
        <f>List[[#This Row],[Metropolitan area'[d'] Area (km2)]]/List[[#This Row],[City proper'[c'] Area (km2)]]</f>
        <v>31.646859083191849</v>
      </c>
      <c r="P39">
        <f>List[[#This Row],[Metropolitan area'[d'] Population]]/List[[#This Row],[City proper'[c'] Population]]</f>
        <v>3.5102502075023079</v>
      </c>
      <c r="Q39">
        <f>List[[#This Row],[Metro Population to city population]]/List[[#This Row],[Metro Areas to City Area]]</f>
        <v>0.11091938692161263</v>
      </c>
    </row>
    <row r="40" spans="1:17" x14ac:dyDescent="0.25">
      <c r="A40" t="s">
        <v>675</v>
      </c>
      <c r="B40" t="s">
        <v>987</v>
      </c>
      <c r="C40" t="s">
        <v>676</v>
      </c>
      <c r="D40" t="s">
        <v>510</v>
      </c>
      <c r="E40" t="str">
        <f t="shared" si="1"/>
        <v>City (sub-provincial)</v>
      </c>
      <c r="F40" t="s">
        <v>677</v>
      </c>
      <c r="G40" t="s">
        <v>678</v>
      </c>
      <c r="H40" t="s">
        <v>679</v>
      </c>
      <c r="I40" t="s">
        <v>328</v>
      </c>
      <c r="J40" t="s">
        <v>328</v>
      </c>
      <c r="K40" t="s">
        <v>328</v>
      </c>
      <c r="L40" t="s">
        <v>680</v>
      </c>
      <c r="M40" t="s">
        <v>681</v>
      </c>
      <c r="N40" t="s">
        <v>682</v>
      </c>
      <c r="O40" t="e">
        <f>List[[#This Row],[Metropolitan area'[d'] Area (km2)]]/List[[#This Row],[City proper'[c'] Area (km2)]]</f>
        <v>#VALUE!</v>
      </c>
      <c r="P40" t="e">
        <f>List[[#This Row],[Metropolitan area'[d'] Population]]/List[[#This Row],[City proper'[c'] Population]]</f>
        <v>#VALUE!</v>
      </c>
      <c r="Q40" t="e">
        <f>List[[#This Row],[Metro Population to city population]]/List[[#This Row],[Metro Areas to City Area]]</f>
        <v>#VALUE!</v>
      </c>
    </row>
    <row r="41" spans="1:17" x14ac:dyDescent="0.25">
      <c r="A41" t="s">
        <v>683</v>
      </c>
      <c r="B41" t="s">
        <v>987</v>
      </c>
      <c r="C41" t="s">
        <v>684</v>
      </c>
      <c r="D41" t="s">
        <v>510</v>
      </c>
      <c r="E41" t="str">
        <f t="shared" si="1"/>
        <v>City (sub-provincial)</v>
      </c>
      <c r="F41" t="s">
        <v>685</v>
      </c>
      <c r="G41" t="s">
        <v>686</v>
      </c>
      <c r="H41" t="s">
        <v>687</v>
      </c>
      <c r="I41" t="s">
        <v>328</v>
      </c>
      <c r="J41" t="s">
        <v>328</v>
      </c>
      <c r="K41" t="s">
        <v>328</v>
      </c>
      <c r="L41" t="s">
        <v>688</v>
      </c>
      <c r="M41" t="s">
        <v>689</v>
      </c>
      <c r="N41" t="s">
        <v>690</v>
      </c>
      <c r="O41" t="e">
        <f>List[[#This Row],[Metropolitan area'[d'] Area (km2)]]/List[[#This Row],[City proper'[c'] Area (km2)]]</f>
        <v>#VALUE!</v>
      </c>
      <c r="P41" t="e">
        <f>List[[#This Row],[Metropolitan area'[d'] Population]]/List[[#This Row],[City proper'[c'] Population]]</f>
        <v>#VALUE!</v>
      </c>
      <c r="Q41" t="e">
        <f>List[[#This Row],[Metro Population to city population]]/List[[#This Row],[Metro Areas to City Area]]</f>
        <v>#VALUE!</v>
      </c>
    </row>
    <row r="42" spans="1:17" x14ac:dyDescent="0.25">
      <c r="A42" t="s">
        <v>691</v>
      </c>
      <c r="B42" t="s">
        <v>987</v>
      </c>
      <c r="C42" t="s">
        <v>692</v>
      </c>
      <c r="D42" t="s">
        <v>510</v>
      </c>
      <c r="E42" t="str">
        <f t="shared" si="1"/>
        <v>City (sub-provincial)</v>
      </c>
      <c r="F42" t="s">
        <v>693</v>
      </c>
      <c r="G42" t="s">
        <v>694</v>
      </c>
      <c r="H42" t="s">
        <v>695</v>
      </c>
      <c r="I42" t="s">
        <v>328</v>
      </c>
      <c r="J42" t="s">
        <v>328</v>
      </c>
      <c r="K42" t="s">
        <v>328</v>
      </c>
      <c r="L42" t="s">
        <v>696</v>
      </c>
      <c r="M42" t="s">
        <v>697</v>
      </c>
      <c r="N42" t="s">
        <v>698</v>
      </c>
      <c r="O42" t="e">
        <f>List[[#This Row],[Metropolitan area'[d'] Area (km2)]]/List[[#This Row],[City proper'[c'] Area (km2)]]</f>
        <v>#VALUE!</v>
      </c>
      <c r="P42" t="e">
        <f>List[[#This Row],[Metropolitan area'[d'] Population]]/List[[#This Row],[City proper'[c'] Population]]</f>
        <v>#VALUE!</v>
      </c>
      <c r="Q42" t="e">
        <f>List[[#This Row],[Metro Population to city population]]/List[[#This Row],[Metro Areas to City Area]]</f>
        <v>#VALUE!</v>
      </c>
    </row>
    <row r="43" spans="1:17" x14ac:dyDescent="0.25">
      <c r="A43" t="s">
        <v>699</v>
      </c>
      <c r="B43" t="s">
        <v>1003</v>
      </c>
      <c r="C43" t="s">
        <v>700</v>
      </c>
      <c r="D43" t="s">
        <v>324</v>
      </c>
      <c r="E43" t="str">
        <f t="shared" si="1"/>
        <v>Municipality</v>
      </c>
      <c r="F43" t="s">
        <v>701</v>
      </c>
      <c r="G43" t="s">
        <v>702</v>
      </c>
      <c r="H43" t="s">
        <v>703</v>
      </c>
      <c r="I43" t="s">
        <v>328</v>
      </c>
      <c r="J43" t="s">
        <v>328</v>
      </c>
      <c r="K43" t="s">
        <v>328</v>
      </c>
      <c r="L43" t="s">
        <v>704</v>
      </c>
      <c r="M43" t="s">
        <v>705</v>
      </c>
      <c r="N43" t="s">
        <v>706</v>
      </c>
      <c r="O43" t="e">
        <f>List[[#This Row],[Metropolitan area'[d'] Area (km2)]]/List[[#This Row],[City proper'[c'] Area (km2)]]</f>
        <v>#VALUE!</v>
      </c>
      <c r="P43" t="e">
        <f>List[[#This Row],[Metropolitan area'[d'] Population]]/List[[#This Row],[City proper'[c'] Population]]</f>
        <v>#VALUE!</v>
      </c>
      <c r="Q43" t="e">
        <f>List[[#This Row],[Metro Population to city population]]/List[[#This Row],[Metro Areas to City Area]]</f>
        <v>#VALUE!</v>
      </c>
    </row>
    <row r="44" spans="1:17" x14ac:dyDescent="0.25">
      <c r="A44" t="s">
        <v>707</v>
      </c>
      <c r="B44" t="s">
        <v>1004</v>
      </c>
      <c r="C44" t="s">
        <v>708</v>
      </c>
      <c r="D44" t="s">
        <v>324</v>
      </c>
      <c r="E44" t="str">
        <f t="shared" si="1"/>
        <v>Municipality</v>
      </c>
      <c r="F44" t="s">
        <v>709</v>
      </c>
      <c r="G44" t="s">
        <v>710</v>
      </c>
      <c r="H44" t="s">
        <v>711</v>
      </c>
      <c r="I44" t="s">
        <v>328</v>
      </c>
      <c r="J44" t="s">
        <v>328</v>
      </c>
      <c r="K44" t="s">
        <v>328</v>
      </c>
      <c r="L44" t="s">
        <v>712</v>
      </c>
      <c r="M44" t="s">
        <v>713</v>
      </c>
      <c r="N44" t="s">
        <v>714</v>
      </c>
      <c r="O44" t="e">
        <f>List[[#This Row],[Metropolitan area'[d'] Area (km2)]]/List[[#This Row],[City proper'[c'] Area (km2)]]</f>
        <v>#VALUE!</v>
      </c>
      <c r="P44" t="e">
        <f>List[[#This Row],[Metropolitan area'[d'] Population]]/List[[#This Row],[City proper'[c'] Population]]</f>
        <v>#VALUE!</v>
      </c>
      <c r="Q44" t="e">
        <f>List[[#This Row],[Metro Population to city population]]/List[[#This Row],[Metro Areas to City Area]]</f>
        <v>#VALUE!</v>
      </c>
    </row>
    <row r="45" spans="1:17" x14ac:dyDescent="0.25">
      <c r="A45" t="s">
        <v>715</v>
      </c>
      <c r="B45" t="s">
        <v>985</v>
      </c>
      <c r="C45" t="s">
        <v>716</v>
      </c>
      <c r="D45" t="s">
        <v>324</v>
      </c>
      <c r="E45" t="str">
        <f t="shared" si="1"/>
        <v>Municipality</v>
      </c>
      <c r="F45" t="s">
        <v>717</v>
      </c>
      <c r="G45" t="s">
        <v>718</v>
      </c>
      <c r="H45" t="s">
        <v>719</v>
      </c>
      <c r="I45" t="s">
        <v>720</v>
      </c>
      <c r="J45" t="s">
        <v>328</v>
      </c>
      <c r="K45" t="s">
        <v>328</v>
      </c>
      <c r="L45" t="s">
        <v>721</v>
      </c>
      <c r="M45" t="s">
        <v>722</v>
      </c>
      <c r="N45" t="s">
        <v>723</v>
      </c>
      <c r="O45" t="e">
        <f>List[[#This Row],[Metropolitan area'[d'] Area (km2)]]/List[[#This Row],[City proper'[c'] Area (km2)]]</f>
        <v>#VALUE!</v>
      </c>
      <c r="P45">
        <f>List[[#This Row],[Metropolitan area'[d'] Population]]/List[[#This Row],[City proper'[c'] Population]]</f>
        <v>1.1309404667552869</v>
      </c>
      <c r="Q45" t="e">
        <f>List[[#This Row],[Metro Population to city population]]/List[[#This Row],[Metro Areas to City Area]]</f>
        <v>#VALUE!</v>
      </c>
    </row>
    <row r="46" spans="1:17" x14ac:dyDescent="0.25">
      <c r="A46" t="s">
        <v>724</v>
      </c>
      <c r="B46" t="s">
        <v>1005</v>
      </c>
      <c r="C46" t="s">
        <v>725</v>
      </c>
      <c r="D46" t="s">
        <v>408</v>
      </c>
      <c r="E46" t="str">
        <f t="shared" si="1"/>
        <v>City</v>
      </c>
      <c r="F46" t="s">
        <v>726</v>
      </c>
      <c r="G46" t="s">
        <v>727</v>
      </c>
      <c r="H46" t="s">
        <v>728</v>
      </c>
      <c r="I46" t="s">
        <v>729</v>
      </c>
      <c r="J46" t="s">
        <v>730</v>
      </c>
      <c r="K46" t="s">
        <v>731</v>
      </c>
      <c r="L46" t="s">
        <v>732</v>
      </c>
      <c r="M46" t="s">
        <v>733</v>
      </c>
      <c r="N46" t="s">
        <v>734</v>
      </c>
      <c r="O46">
        <f>List[[#This Row],[Metropolitan area'[d'] Area (km2)]]/List[[#This Row],[City proper'[c'] Area (km2)]]</f>
        <v>11.493827160493828</v>
      </c>
      <c r="P46">
        <f>List[[#This Row],[Metropolitan area'[d'] Population]]/List[[#This Row],[City proper'[c'] Population]]</f>
        <v>4.0723981900452486</v>
      </c>
      <c r="Q46">
        <f>List[[#This Row],[Metro Population to city population]]/List[[#This Row],[Metro Areas to City Area]]</f>
        <v>0.35431176519190671</v>
      </c>
    </row>
    <row r="47" spans="1:17" x14ac:dyDescent="0.25">
      <c r="A47" t="s">
        <v>735</v>
      </c>
      <c r="B47" t="s">
        <v>987</v>
      </c>
      <c r="C47" t="s">
        <v>736</v>
      </c>
      <c r="D47" t="s">
        <v>510</v>
      </c>
      <c r="E47" t="str">
        <f t="shared" si="1"/>
        <v>City (sub-provincial)</v>
      </c>
      <c r="F47" t="s">
        <v>737</v>
      </c>
      <c r="G47" t="s">
        <v>738</v>
      </c>
      <c r="H47" t="s">
        <v>739</v>
      </c>
      <c r="I47" t="s">
        <v>328</v>
      </c>
      <c r="J47" t="s">
        <v>328</v>
      </c>
      <c r="K47" t="s">
        <v>328</v>
      </c>
      <c r="L47" t="s">
        <v>740</v>
      </c>
      <c r="M47" t="s">
        <v>741</v>
      </c>
      <c r="N47" t="s">
        <v>742</v>
      </c>
      <c r="O47" t="e">
        <f>List[[#This Row],[Metropolitan area'[d'] Area (km2)]]/List[[#This Row],[City proper'[c'] Area (km2)]]</f>
        <v>#VALUE!</v>
      </c>
      <c r="P47" t="e">
        <f>List[[#This Row],[Metropolitan area'[d'] Population]]/List[[#This Row],[City proper'[c'] Population]]</f>
        <v>#VALUE!</v>
      </c>
      <c r="Q47" t="e">
        <f>List[[#This Row],[Metro Population to city population]]/List[[#This Row],[Metro Areas to City Area]]</f>
        <v>#VALUE!</v>
      </c>
    </row>
    <row r="48" spans="1:17" x14ac:dyDescent="0.25">
      <c r="A48" t="s">
        <v>743</v>
      </c>
      <c r="B48" t="s">
        <v>987</v>
      </c>
      <c r="C48" t="s">
        <v>744</v>
      </c>
      <c r="D48" t="s">
        <v>745</v>
      </c>
      <c r="E48" t="str">
        <f t="shared" si="1"/>
        <v>Special administrative region</v>
      </c>
      <c r="F48" t="s">
        <v>746</v>
      </c>
      <c r="G48" t="s">
        <v>747</v>
      </c>
      <c r="H48" t="s">
        <v>748</v>
      </c>
      <c r="I48" t="s">
        <v>328</v>
      </c>
      <c r="J48" t="s">
        <v>328</v>
      </c>
      <c r="K48" t="s">
        <v>328</v>
      </c>
      <c r="L48" t="s">
        <v>749</v>
      </c>
      <c r="M48" t="s">
        <v>750</v>
      </c>
      <c r="N48" t="s">
        <v>751</v>
      </c>
      <c r="O48" t="e">
        <f>List[[#This Row],[Metropolitan area'[d'] Area (km2)]]/List[[#This Row],[City proper'[c'] Area (km2)]]</f>
        <v>#VALUE!</v>
      </c>
      <c r="P48" t="e">
        <f>List[[#This Row],[Metropolitan area'[d'] Population]]/List[[#This Row],[City proper'[c'] Population]]</f>
        <v>#VALUE!</v>
      </c>
      <c r="Q48" t="e">
        <f>List[[#This Row],[Metro Population to city population]]/List[[#This Row],[Metro Areas to City Area]]</f>
        <v>#VALUE!</v>
      </c>
    </row>
    <row r="49" spans="1:17" x14ac:dyDescent="0.25">
      <c r="A49" t="s">
        <v>752</v>
      </c>
      <c r="B49" t="s">
        <v>987</v>
      </c>
      <c r="C49" t="s">
        <v>753</v>
      </c>
      <c r="D49" t="s">
        <v>754</v>
      </c>
      <c r="E49" t="str">
        <f t="shared" si="1"/>
        <v>Prefecture-level city</v>
      </c>
      <c r="F49" t="s">
        <v>755</v>
      </c>
      <c r="G49" t="s">
        <v>756</v>
      </c>
      <c r="H49" t="s">
        <v>757</v>
      </c>
      <c r="I49" t="s">
        <v>328</v>
      </c>
      <c r="J49" t="s">
        <v>328</v>
      </c>
      <c r="K49" t="s">
        <v>328</v>
      </c>
      <c r="L49" t="s">
        <v>758</v>
      </c>
      <c r="M49" t="s">
        <v>759</v>
      </c>
      <c r="N49" t="s">
        <v>760</v>
      </c>
      <c r="O49" t="e">
        <f>List[[#This Row],[Metropolitan area'[d'] Area (km2)]]/List[[#This Row],[City proper'[c'] Area (km2)]]</f>
        <v>#VALUE!</v>
      </c>
      <c r="P49" t="e">
        <f>List[[#This Row],[Metropolitan area'[d'] Population]]/List[[#This Row],[City proper'[c'] Population]]</f>
        <v>#VALUE!</v>
      </c>
      <c r="Q49" t="e">
        <f>List[[#This Row],[Metro Population to city population]]/List[[#This Row],[Metro Areas to City Area]]</f>
        <v>#VALUE!</v>
      </c>
    </row>
    <row r="50" spans="1:17" x14ac:dyDescent="0.25">
      <c r="A50" t="s">
        <v>761</v>
      </c>
      <c r="B50" t="s">
        <v>987</v>
      </c>
      <c r="C50" t="s">
        <v>762</v>
      </c>
      <c r="D50" t="s">
        <v>510</v>
      </c>
      <c r="E50" t="str">
        <f t="shared" si="1"/>
        <v>City (sub-provincial)</v>
      </c>
      <c r="F50" t="s">
        <v>763</v>
      </c>
      <c r="G50" t="s">
        <v>764</v>
      </c>
      <c r="H50" t="s">
        <v>765</v>
      </c>
      <c r="I50" t="s">
        <v>328</v>
      </c>
      <c r="J50" t="s">
        <v>328</v>
      </c>
      <c r="K50" t="s">
        <v>328</v>
      </c>
      <c r="L50" t="s">
        <v>766</v>
      </c>
      <c r="M50" t="s">
        <v>767</v>
      </c>
      <c r="N50" t="s">
        <v>768</v>
      </c>
      <c r="O50" t="e">
        <f>List[[#This Row],[Metropolitan area'[d'] Area (km2)]]/List[[#This Row],[City proper'[c'] Area (km2)]]</f>
        <v>#VALUE!</v>
      </c>
      <c r="P50" t="e">
        <f>List[[#This Row],[Metropolitan area'[d'] Population]]/List[[#This Row],[City proper'[c'] Population]]</f>
        <v>#VALUE!</v>
      </c>
      <c r="Q50" t="e">
        <f>List[[#This Row],[Metro Population to city population]]/List[[#This Row],[Metro Areas to City Area]]</f>
        <v>#VALUE!</v>
      </c>
    </row>
    <row r="51" spans="1:17" x14ac:dyDescent="0.25">
      <c r="A51" t="s">
        <v>769</v>
      </c>
      <c r="B51" t="s">
        <v>987</v>
      </c>
      <c r="C51" t="s">
        <v>762</v>
      </c>
      <c r="D51" t="s">
        <v>510</v>
      </c>
      <c r="E51" t="str">
        <f t="shared" si="1"/>
        <v>City (sub-provincial)</v>
      </c>
      <c r="F51" t="s">
        <v>770</v>
      </c>
      <c r="G51" t="s">
        <v>771</v>
      </c>
      <c r="H51" t="s">
        <v>772</v>
      </c>
      <c r="I51" t="s">
        <v>328</v>
      </c>
      <c r="J51" t="s">
        <v>328</v>
      </c>
      <c r="K51" t="s">
        <v>328</v>
      </c>
      <c r="L51" t="s">
        <v>328</v>
      </c>
      <c r="M51" t="s">
        <v>328</v>
      </c>
      <c r="N51" t="s">
        <v>328</v>
      </c>
      <c r="O51" t="e">
        <f>List[[#This Row],[Metropolitan area'[d'] Area (km2)]]/List[[#This Row],[City proper'[c'] Area (km2)]]</f>
        <v>#VALUE!</v>
      </c>
      <c r="P51" t="e">
        <f>List[[#This Row],[Metropolitan area'[d'] Population]]/List[[#This Row],[City proper'[c'] Population]]</f>
        <v>#VALUE!</v>
      </c>
      <c r="Q51" t="e">
        <f>List[[#This Row],[Metro Population to city population]]/List[[#This Row],[Metro Areas to City Area]]</f>
        <v>#VALUE!</v>
      </c>
    </row>
    <row r="52" spans="1:17" x14ac:dyDescent="0.25">
      <c r="A52" t="s">
        <v>773</v>
      </c>
      <c r="B52" t="s">
        <v>987</v>
      </c>
      <c r="C52" t="s">
        <v>774</v>
      </c>
      <c r="D52" t="s">
        <v>510</v>
      </c>
      <c r="E52" t="str">
        <f t="shared" si="1"/>
        <v>City (sub-provincial)</v>
      </c>
      <c r="F52" t="s">
        <v>775</v>
      </c>
      <c r="G52" t="s">
        <v>776</v>
      </c>
      <c r="H52" t="s">
        <v>777</v>
      </c>
      <c r="I52" t="s">
        <v>328</v>
      </c>
      <c r="J52" t="s">
        <v>328</v>
      </c>
      <c r="K52" t="s">
        <v>328</v>
      </c>
      <c r="L52" t="s">
        <v>778</v>
      </c>
      <c r="M52" t="s">
        <v>779</v>
      </c>
      <c r="N52" t="s">
        <v>780</v>
      </c>
      <c r="O52" t="e">
        <f>List[[#This Row],[Metropolitan area'[d'] Area (km2)]]/List[[#This Row],[City proper'[c'] Area (km2)]]</f>
        <v>#VALUE!</v>
      </c>
      <c r="P52" t="e">
        <f>List[[#This Row],[Metropolitan area'[d'] Population]]/List[[#This Row],[City proper'[c'] Population]]</f>
        <v>#VALUE!</v>
      </c>
      <c r="Q52" t="e">
        <f>List[[#This Row],[Metro Population to city population]]/List[[#This Row],[Metro Areas to City Area]]</f>
        <v>#VALUE!</v>
      </c>
    </row>
    <row r="53" spans="1:17" x14ac:dyDescent="0.25">
      <c r="A53" t="s">
        <v>781</v>
      </c>
      <c r="B53" t="s">
        <v>1006</v>
      </c>
      <c r="C53" t="s">
        <v>782</v>
      </c>
      <c r="D53" t="s">
        <v>324</v>
      </c>
      <c r="E53" t="str">
        <f t="shared" si="1"/>
        <v>Municipality</v>
      </c>
      <c r="F53" t="s">
        <v>783</v>
      </c>
      <c r="G53" t="s">
        <v>784</v>
      </c>
      <c r="H53" t="s">
        <v>785</v>
      </c>
      <c r="I53" t="s">
        <v>328</v>
      </c>
      <c r="J53" t="s">
        <v>328</v>
      </c>
      <c r="K53" t="s">
        <v>328</v>
      </c>
      <c r="L53" t="s">
        <v>786</v>
      </c>
      <c r="M53" t="s">
        <v>787</v>
      </c>
      <c r="N53" t="s">
        <v>788</v>
      </c>
      <c r="O53" t="e">
        <f>List[[#This Row],[Metropolitan area'[d'] Area (km2)]]/List[[#This Row],[City proper'[c'] Area (km2)]]</f>
        <v>#VALUE!</v>
      </c>
      <c r="P53" t="e">
        <f>List[[#This Row],[Metropolitan area'[d'] Population]]/List[[#This Row],[City proper'[c'] Population]]</f>
        <v>#VALUE!</v>
      </c>
      <c r="Q53" t="e">
        <f>List[[#This Row],[Metro Population to city population]]/List[[#This Row],[Metro Areas to City Area]]</f>
        <v>#VALUE!</v>
      </c>
    </row>
    <row r="54" spans="1:17" x14ac:dyDescent="0.25">
      <c r="A54" t="s">
        <v>789</v>
      </c>
      <c r="B54" t="s">
        <v>1007</v>
      </c>
      <c r="C54" t="s">
        <v>790</v>
      </c>
      <c r="D54" t="s">
        <v>357</v>
      </c>
      <c r="E54" t="str">
        <f t="shared" si="1"/>
        <v>Urban governorate</v>
      </c>
      <c r="F54" t="s">
        <v>791</v>
      </c>
      <c r="G54" t="s">
        <v>792</v>
      </c>
      <c r="H54" t="s">
        <v>793</v>
      </c>
      <c r="I54" t="s">
        <v>328</v>
      </c>
      <c r="J54" t="s">
        <v>328</v>
      </c>
      <c r="K54" t="s">
        <v>328</v>
      </c>
      <c r="L54" t="s">
        <v>794</v>
      </c>
      <c r="M54" t="s">
        <v>795</v>
      </c>
      <c r="N54" t="s">
        <v>796</v>
      </c>
      <c r="O54" t="e">
        <f>List[[#This Row],[Metropolitan area'[d'] Area (km2)]]/List[[#This Row],[City proper'[c'] Area (km2)]]</f>
        <v>#VALUE!</v>
      </c>
      <c r="P54" t="e">
        <f>List[[#This Row],[Metropolitan area'[d'] Population]]/List[[#This Row],[City proper'[c'] Population]]</f>
        <v>#VALUE!</v>
      </c>
      <c r="Q54" t="e">
        <f>List[[#This Row],[Metro Population to city population]]/List[[#This Row],[Metro Areas to City Area]]</f>
        <v>#VALUE!</v>
      </c>
    </row>
    <row r="55" spans="1:17" x14ac:dyDescent="0.25">
      <c r="A55" t="s">
        <v>797</v>
      </c>
      <c r="B55" t="s">
        <v>1008</v>
      </c>
      <c r="C55" t="s">
        <v>798</v>
      </c>
      <c r="D55" t="s">
        <v>799</v>
      </c>
      <c r="E55" t="str">
        <f t="shared" si="1"/>
        <v>City (commune)</v>
      </c>
      <c r="F55" t="s">
        <v>800</v>
      </c>
      <c r="G55" t="s">
        <v>801</v>
      </c>
      <c r="H55" t="s">
        <v>802</v>
      </c>
      <c r="I55" t="s">
        <v>803</v>
      </c>
      <c r="J55" t="s">
        <v>804</v>
      </c>
      <c r="K55" t="s">
        <v>805</v>
      </c>
      <c r="L55" t="s">
        <v>806</v>
      </c>
      <c r="M55" t="s">
        <v>807</v>
      </c>
      <c r="N55" t="s">
        <v>808</v>
      </c>
      <c r="O55">
        <f>List[[#This Row],[Metropolitan area'[d'] Area (km2)]]/List[[#This Row],[City proper'[c'] Area (km2)]]</f>
        <v>700.13636363636363</v>
      </c>
      <c r="P55">
        <f>List[[#This Row],[Metropolitan area'[d'] Population]]/List[[#This Row],[City proper'[c'] Population]]</f>
        <v>30.081276194423417</v>
      </c>
      <c r="Q55">
        <f>List[[#This Row],[Metro Population to city population]]/List[[#This Row],[Metro Areas to City Area]]</f>
        <v>4.2964881924126154E-2</v>
      </c>
    </row>
    <row r="56" spans="1:17" x14ac:dyDescent="0.25">
      <c r="A56" t="s">
        <v>809</v>
      </c>
      <c r="B56" t="s">
        <v>985</v>
      </c>
      <c r="C56" t="s">
        <v>810</v>
      </c>
      <c r="D56" t="s">
        <v>324</v>
      </c>
      <c r="E56" t="str">
        <f t="shared" si="1"/>
        <v>Municipality</v>
      </c>
      <c r="F56" t="s">
        <v>811</v>
      </c>
      <c r="G56" t="s">
        <v>812</v>
      </c>
      <c r="H56" t="s">
        <v>813</v>
      </c>
      <c r="I56" t="s">
        <v>328</v>
      </c>
      <c r="J56" t="s">
        <v>328</v>
      </c>
      <c r="K56" t="s">
        <v>328</v>
      </c>
      <c r="L56" t="s">
        <v>814</v>
      </c>
      <c r="M56" t="s">
        <v>815</v>
      </c>
      <c r="N56" t="s">
        <v>816</v>
      </c>
      <c r="O56" t="e">
        <f>List[[#This Row],[Metropolitan area'[d'] Area (km2)]]/List[[#This Row],[City proper'[c'] Area (km2)]]</f>
        <v>#VALUE!</v>
      </c>
      <c r="P56" t="e">
        <f>List[[#This Row],[Metropolitan area'[d'] Population]]/List[[#This Row],[City proper'[c'] Population]]</f>
        <v>#VALUE!</v>
      </c>
      <c r="Q56" t="e">
        <f>List[[#This Row],[Metro Population to city population]]/List[[#This Row],[Metro Areas to City Area]]</f>
        <v>#VALUE!</v>
      </c>
    </row>
    <row r="57" spans="1:17" x14ac:dyDescent="0.25">
      <c r="A57" t="s">
        <v>817</v>
      </c>
      <c r="B57" t="s">
        <v>1009</v>
      </c>
      <c r="C57" t="s">
        <v>818</v>
      </c>
      <c r="D57" t="s">
        <v>324</v>
      </c>
      <c r="E57" t="str">
        <f t="shared" si="1"/>
        <v>Municipality</v>
      </c>
      <c r="F57" t="s">
        <v>819</v>
      </c>
      <c r="G57" t="s">
        <v>820</v>
      </c>
      <c r="H57" t="s">
        <v>821</v>
      </c>
      <c r="I57" t="s">
        <v>822</v>
      </c>
      <c r="J57" t="s">
        <v>328</v>
      </c>
      <c r="K57" t="s">
        <v>328</v>
      </c>
      <c r="L57" t="s">
        <v>823</v>
      </c>
      <c r="M57" t="s">
        <v>824</v>
      </c>
      <c r="N57" t="s">
        <v>825</v>
      </c>
      <c r="O57" t="e">
        <f>List[[#This Row],[Metropolitan area'[d'] Area (km2)]]/List[[#This Row],[City proper'[c'] Area (km2)]]</f>
        <v>#VALUE!</v>
      </c>
      <c r="P57">
        <f>List[[#This Row],[Metropolitan area'[d'] Population]]/List[[#This Row],[City proper'[c'] Population]]</f>
        <v>2.0334944212195118</v>
      </c>
      <c r="Q57" t="e">
        <f>List[[#This Row],[Metro Population to city population]]/List[[#This Row],[Metro Areas to City Area]]</f>
        <v>#VALUE!</v>
      </c>
    </row>
    <row r="58" spans="1:17" x14ac:dyDescent="0.25">
      <c r="A58" t="s">
        <v>826</v>
      </c>
      <c r="B58" t="s">
        <v>987</v>
      </c>
      <c r="C58" t="s">
        <v>827</v>
      </c>
      <c r="D58" t="s">
        <v>510</v>
      </c>
      <c r="E58" t="str">
        <f t="shared" si="1"/>
        <v>City (sub-provincial)</v>
      </c>
      <c r="F58" t="s">
        <v>828</v>
      </c>
      <c r="G58" t="s">
        <v>829</v>
      </c>
      <c r="H58" t="s">
        <v>830</v>
      </c>
      <c r="I58" t="s">
        <v>328</v>
      </c>
      <c r="J58" t="s">
        <v>328</v>
      </c>
      <c r="K58" t="s">
        <v>328</v>
      </c>
      <c r="L58" t="s">
        <v>831</v>
      </c>
      <c r="M58" t="s">
        <v>832</v>
      </c>
      <c r="N58" t="s">
        <v>833</v>
      </c>
      <c r="O58" t="e">
        <f>List[[#This Row],[Metropolitan area'[d'] Area (km2)]]/List[[#This Row],[City proper'[c'] Area (km2)]]</f>
        <v>#VALUE!</v>
      </c>
      <c r="P58" t="e">
        <f>List[[#This Row],[Metropolitan area'[d'] Population]]/List[[#This Row],[City proper'[c'] Population]]</f>
        <v>#VALUE!</v>
      </c>
      <c r="Q58" t="e">
        <f>List[[#This Row],[Metro Population to city population]]/List[[#This Row],[Metro Areas to City Area]]</f>
        <v>#VALUE!</v>
      </c>
    </row>
    <row r="59" spans="1:17" x14ac:dyDescent="0.25">
      <c r="A59" t="s">
        <v>834</v>
      </c>
      <c r="B59" t="s">
        <v>985</v>
      </c>
      <c r="C59" t="s">
        <v>835</v>
      </c>
      <c r="D59" t="s">
        <v>324</v>
      </c>
      <c r="E59" t="str">
        <f t="shared" si="1"/>
        <v>Municipality</v>
      </c>
      <c r="F59" t="s">
        <v>836</v>
      </c>
      <c r="G59" t="s">
        <v>837</v>
      </c>
      <c r="H59" t="s">
        <v>838</v>
      </c>
      <c r="I59" t="s">
        <v>839</v>
      </c>
      <c r="J59" t="s">
        <v>840</v>
      </c>
      <c r="K59" t="s">
        <v>841</v>
      </c>
      <c r="L59" t="s">
        <v>842</v>
      </c>
      <c r="M59" t="s">
        <v>641</v>
      </c>
      <c r="N59" t="s">
        <v>843</v>
      </c>
      <c r="O59">
        <f>List[[#This Row],[Metropolitan area'[d'] Area (km2)]]/List[[#This Row],[City proper'[c'] Area (km2)]]</f>
        <v>26.289855072463769</v>
      </c>
      <c r="P59">
        <f>List[[#This Row],[Metropolitan area'[d'] Population]]/List[[#This Row],[City proper'[c'] Population]]</f>
        <v>2.3287238938721533</v>
      </c>
      <c r="Q59">
        <f>List[[#This Row],[Metro Population to city population]]/List[[#This Row],[Metro Areas to City Area]]</f>
        <v>8.8578803019392818E-2</v>
      </c>
    </row>
    <row r="60" spans="1:17" x14ac:dyDescent="0.25">
      <c r="A60" t="s">
        <v>844</v>
      </c>
      <c r="B60" t="s">
        <v>987</v>
      </c>
      <c r="C60" t="s">
        <v>845</v>
      </c>
      <c r="D60" t="s">
        <v>510</v>
      </c>
      <c r="E60" t="str">
        <f t="shared" si="1"/>
        <v>City (sub-provincial)</v>
      </c>
      <c r="F60" t="s">
        <v>846</v>
      </c>
      <c r="G60" t="s">
        <v>847</v>
      </c>
      <c r="H60" t="s">
        <v>848</v>
      </c>
      <c r="I60" t="s">
        <v>328</v>
      </c>
      <c r="J60" t="s">
        <v>328</v>
      </c>
      <c r="K60" t="s">
        <v>328</v>
      </c>
      <c r="L60" t="s">
        <v>849</v>
      </c>
      <c r="M60" t="s">
        <v>850</v>
      </c>
      <c r="N60" t="s">
        <v>851</v>
      </c>
      <c r="O60" t="e">
        <f>List[[#This Row],[Metropolitan area'[d'] Area (km2)]]/List[[#This Row],[City proper'[c'] Area (km2)]]</f>
        <v>#VALUE!</v>
      </c>
      <c r="P60" t="e">
        <f>List[[#This Row],[Metropolitan area'[d'] Population]]/List[[#This Row],[City proper'[c'] Population]]</f>
        <v>#VALUE!</v>
      </c>
      <c r="Q60" t="e">
        <f>List[[#This Row],[Metro Population to city population]]/List[[#This Row],[Metro Areas to City Area]]</f>
        <v>#VALUE!</v>
      </c>
    </row>
    <row r="61" spans="1:17" x14ac:dyDescent="0.25">
      <c r="A61" t="s">
        <v>852</v>
      </c>
      <c r="B61" t="s">
        <v>406</v>
      </c>
      <c r="C61" t="s">
        <v>845</v>
      </c>
      <c r="D61" t="s">
        <v>408</v>
      </c>
      <c r="E61" t="str">
        <f t="shared" si="1"/>
        <v>City</v>
      </c>
      <c r="F61" t="s">
        <v>853</v>
      </c>
      <c r="G61" t="s">
        <v>854</v>
      </c>
      <c r="H61" t="s">
        <v>855</v>
      </c>
      <c r="I61" t="s">
        <v>856</v>
      </c>
      <c r="J61" t="s">
        <v>857</v>
      </c>
      <c r="K61" t="s">
        <v>812</v>
      </c>
      <c r="L61" t="s">
        <v>858</v>
      </c>
      <c r="M61" t="s">
        <v>859</v>
      </c>
      <c r="N61" t="s">
        <v>860</v>
      </c>
      <c r="O61">
        <f>List[[#This Row],[Metropolitan area'[d'] Area (km2)]]/List[[#This Row],[City proper'[c'] Area (km2)]]</f>
        <v>13.776561493882808</v>
      </c>
      <c r="P61">
        <f>List[[#This Row],[Metropolitan area'[d'] Population]]/List[[#This Row],[City proper'[c'] Population]]</f>
        <v>3.0089778465036798</v>
      </c>
      <c r="Q61">
        <f>List[[#This Row],[Metro Population to city population]]/List[[#This Row],[Metro Areas to City Area]]</f>
        <v>0.21841283456976932</v>
      </c>
    </row>
    <row r="62" spans="1:17" x14ac:dyDescent="0.25">
      <c r="A62" t="s">
        <v>861</v>
      </c>
      <c r="B62" t="s">
        <v>406</v>
      </c>
      <c r="C62" t="s">
        <v>862</v>
      </c>
      <c r="D62" t="s">
        <v>408</v>
      </c>
      <c r="E62" t="str">
        <f t="shared" si="1"/>
        <v>City</v>
      </c>
      <c r="F62" t="s">
        <v>863</v>
      </c>
      <c r="G62" t="s">
        <v>864</v>
      </c>
      <c r="H62" t="s">
        <v>865</v>
      </c>
      <c r="I62" t="s">
        <v>866</v>
      </c>
      <c r="J62" t="s">
        <v>867</v>
      </c>
      <c r="K62" t="s">
        <v>868</v>
      </c>
      <c r="L62" t="s">
        <v>869</v>
      </c>
      <c r="M62" t="s">
        <v>870</v>
      </c>
      <c r="N62" t="s">
        <v>871</v>
      </c>
      <c r="O62">
        <f>List[[#This Row],[Metropolitan area'[d'] Area (km2)]]/List[[#This Row],[City proper'[c'] Area (km2)]]</f>
        <v>25.468253968253968</v>
      </c>
      <c r="P62">
        <f>List[[#This Row],[Metropolitan area'[d'] Population]]/List[[#This Row],[City proper'[c'] Population]]</f>
        <v>5.5538267436007809</v>
      </c>
      <c r="Q62">
        <f>List[[#This Row],[Metro Population to city population]]/List[[#This Row],[Metro Areas to City Area]]</f>
        <v>0.21806861006347722</v>
      </c>
    </row>
    <row r="63" spans="1:17" x14ac:dyDescent="0.25">
      <c r="A63" t="s">
        <v>872</v>
      </c>
      <c r="B63" t="s">
        <v>1010</v>
      </c>
      <c r="C63" t="s">
        <v>873</v>
      </c>
      <c r="D63" t="s">
        <v>408</v>
      </c>
      <c r="E63" t="str">
        <f t="shared" si="1"/>
        <v>City</v>
      </c>
      <c r="F63" t="s">
        <v>874</v>
      </c>
      <c r="G63" t="s">
        <v>875</v>
      </c>
      <c r="H63" t="s">
        <v>876</v>
      </c>
      <c r="I63" t="s">
        <v>877</v>
      </c>
      <c r="J63" t="s">
        <v>878</v>
      </c>
      <c r="K63" t="s">
        <v>879</v>
      </c>
      <c r="L63" t="s">
        <v>880</v>
      </c>
      <c r="M63" t="s">
        <v>881</v>
      </c>
      <c r="N63" t="s">
        <v>882</v>
      </c>
      <c r="O63">
        <f>List[[#This Row],[Metropolitan area'[d'] Area (km2)]]/List[[#This Row],[City proper'[c'] Area (km2)]]</f>
        <v>9.374603174603175</v>
      </c>
      <c r="P63">
        <f>List[[#This Row],[Metropolitan area'[d'] Population]]/List[[#This Row],[City proper'[c'] Population]]</f>
        <v>2.1701943680028819</v>
      </c>
      <c r="Q63">
        <f>List[[#This Row],[Metro Population to city population]]/List[[#This Row],[Metro Areas to City Area]]</f>
        <v>0.23149719807683974</v>
      </c>
    </row>
    <row r="64" spans="1:17" x14ac:dyDescent="0.25">
      <c r="A64" t="s">
        <v>883</v>
      </c>
      <c r="B64" t="s">
        <v>883</v>
      </c>
      <c r="C64" t="s">
        <v>884</v>
      </c>
      <c r="D64" t="s">
        <v>274</v>
      </c>
      <c r="E64" t="str">
        <f t="shared" ref="E64:E77" si="2">TRIM(D64)</f>
        <v>Country</v>
      </c>
      <c r="F64" t="s">
        <v>885</v>
      </c>
      <c r="G64" t="s">
        <v>886</v>
      </c>
      <c r="H64" t="s">
        <v>887</v>
      </c>
      <c r="I64" t="s">
        <v>328</v>
      </c>
      <c r="J64" t="s">
        <v>328</v>
      </c>
      <c r="K64" t="s">
        <v>328</v>
      </c>
      <c r="L64" t="s">
        <v>888</v>
      </c>
      <c r="M64" t="s">
        <v>889</v>
      </c>
      <c r="N64" t="s">
        <v>890</v>
      </c>
      <c r="O64" t="e">
        <f>List[[#This Row],[Metropolitan area'[d'] Area (km2)]]/List[[#This Row],[City proper'[c'] Area (km2)]]</f>
        <v>#VALUE!</v>
      </c>
      <c r="P64" t="e">
        <f>List[[#This Row],[Metropolitan area'[d'] Population]]/List[[#This Row],[City proper'[c'] Population]]</f>
        <v>#VALUE!</v>
      </c>
      <c r="Q64" t="e">
        <f>List[[#This Row],[Metro Population to city population]]/List[[#This Row],[Metro Areas to City Area]]</f>
        <v>#VALUE!</v>
      </c>
    </row>
    <row r="65" spans="1:17" x14ac:dyDescent="0.25">
      <c r="A65" t="s">
        <v>891</v>
      </c>
      <c r="B65" t="s">
        <v>406</v>
      </c>
      <c r="C65" t="s">
        <v>892</v>
      </c>
      <c r="D65" t="s">
        <v>893</v>
      </c>
      <c r="E65" t="str">
        <f t="shared" si="2"/>
        <v>Consolidated city-county</v>
      </c>
      <c r="F65" t="s">
        <v>894</v>
      </c>
      <c r="G65" t="s">
        <v>895</v>
      </c>
      <c r="H65" t="s">
        <v>896</v>
      </c>
      <c r="I65" t="s">
        <v>897</v>
      </c>
      <c r="J65" t="s">
        <v>328</v>
      </c>
      <c r="K65" t="s">
        <v>328</v>
      </c>
      <c r="L65" t="s">
        <v>898</v>
      </c>
      <c r="M65" t="s">
        <v>899</v>
      </c>
      <c r="N65" t="s">
        <v>900</v>
      </c>
      <c r="O65" t="e">
        <f>List[[#This Row],[Metropolitan area'[d'] Area (km2)]]/List[[#This Row],[City proper'[c'] Area (km2)]]</f>
        <v>#VALUE!</v>
      </c>
      <c r="P65">
        <f>List[[#This Row],[Metropolitan area'[d'] Population]]/List[[#This Row],[City proper'[c'] Population]]</f>
        <v>3.994820465974577</v>
      </c>
      <c r="Q65" t="e">
        <f>List[[#This Row],[Metro Population to city population]]/List[[#This Row],[Metro Areas to City Area]]</f>
        <v>#VALUE!</v>
      </c>
    </row>
    <row r="66" spans="1:17" x14ac:dyDescent="0.25">
      <c r="A66" t="s">
        <v>901</v>
      </c>
      <c r="B66" t="s">
        <v>984</v>
      </c>
      <c r="C66" t="s">
        <v>902</v>
      </c>
      <c r="D66" t="s">
        <v>395</v>
      </c>
      <c r="E66" t="str">
        <f t="shared" si="2"/>
        <v>Designated city</v>
      </c>
      <c r="F66" t="s">
        <v>903</v>
      </c>
      <c r="G66" t="s">
        <v>904</v>
      </c>
      <c r="H66" t="s">
        <v>905</v>
      </c>
      <c r="I66" t="s">
        <v>328</v>
      </c>
      <c r="J66" t="s">
        <v>328</v>
      </c>
      <c r="K66" t="s">
        <v>328</v>
      </c>
      <c r="L66" t="s">
        <v>906</v>
      </c>
      <c r="M66" t="s">
        <v>907</v>
      </c>
      <c r="N66" t="s">
        <v>908</v>
      </c>
      <c r="O66" t="e">
        <f>List[[#This Row],[Metropolitan area'[d'] Area (km2)]]/List[[#This Row],[City proper'[c'] Area (km2)]]</f>
        <v>#VALUE!</v>
      </c>
      <c r="P66" t="e">
        <f>List[[#This Row],[Metropolitan area'[d'] Population]]/List[[#This Row],[City proper'[c'] Population]]</f>
        <v>#VALUE!</v>
      </c>
      <c r="Q66" t="e">
        <f>List[[#This Row],[Metro Population to city population]]/List[[#This Row],[Metro Areas to City Area]]</f>
        <v>#VALUE!</v>
      </c>
    </row>
    <row r="67" spans="1:17" x14ac:dyDescent="0.25">
      <c r="A67" t="s">
        <v>909</v>
      </c>
      <c r="B67" t="s">
        <v>1011</v>
      </c>
      <c r="C67" t="s">
        <v>910</v>
      </c>
      <c r="D67" t="s">
        <v>328</v>
      </c>
      <c r="E67" t="str">
        <f t="shared" si="2"/>
        <v>N/A</v>
      </c>
      <c r="F67" t="s">
        <v>911</v>
      </c>
      <c r="G67" t="s">
        <v>912</v>
      </c>
      <c r="H67" t="s">
        <v>913</v>
      </c>
      <c r="I67" t="s">
        <v>914</v>
      </c>
      <c r="J67" t="s">
        <v>328</v>
      </c>
      <c r="K67" t="s">
        <v>328</v>
      </c>
      <c r="L67" t="s">
        <v>915</v>
      </c>
      <c r="M67" t="s">
        <v>916</v>
      </c>
      <c r="N67" t="s">
        <v>917</v>
      </c>
      <c r="O67" t="e">
        <f>List[[#This Row],[Metropolitan area'[d'] Area (km2)]]/List[[#This Row],[City proper'[c'] Area (km2)]]</f>
        <v>#VALUE!</v>
      </c>
      <c r="P67">
        <f>List[[#This Row],[Metropolitan area'[d'] Population]]/List[[#This Row],[City proper'[c'] Population]]</f>
        <v>8.2463062736281234</v>
      </c>
      <c r="Q67" t="e">
        <f>List[[#This Row],[Metro Population to city population]]/List[[#This Row],[Metro Areas to City Area]]</f>
        <v>#VALUE!</v>
      </c>
    </row>
    <row r="68" spans="1:17" x14ac:dyDescent="0.25">
      <c r="A68" t="s">
        <v>918</v>
      </c>
      <c r="B68" t="s">
        <v>1009</v>
      </c>
      <c r="C68" t="s">
        <v>919</v>
      </c>
      <c r="D68" t="s">
        <v>324</v>
      </c>
      <c r="E68" t="str">
        <f t="shared" si="2"/>
        <v>Municipality</v>
      </c>
      <c r="F68" t="s">
        <v>920</v>
      </c>
      <c r="G68" t="s">
        <v>921</v>
      </c>
      <c r="H68" t="s">
        <v>922</v>
      </c>
      <c r="I68" t="s">
        <v>923</v>
      </c>
      <c r="J68" t="s">
        <v>328</v>
      </c>
      <c r="K68" t="s">
        <v>328</v>
      </c>
      <c r="L68" t="s">
        <v>924</v>
      </c>
      <c r="M68" t="s">
        <v>925</v>
      </c>
      <c r="N68" t="s">
        <v>926</v>
      </c>
      <c r="O68" t="e">
        <f>List[[#This Row],[Metropolitan area'[d'] Area (km2)]]/List[[#This Row],[City proper'[c'] Area (km2)]]</f>
        <v>#VALUE!</v>
      </c>
      <c r="P68">
        <f>List[[#This Row],[Metropolitan area'[d'] Population]]/List[[#This Row],[City proper'[c'] Population]]</f>
        <v>3.3785945321453545</v>
      </c>
      <c r="Q68" t="e">
        <f>List[[#This Row],[Metro Population to city population]]/List[[#This Row],[Metro Areas to City Area]]</f>
        <v>#VALUE!</v>
      </c>
    </row>
    <row r="69" spans="1:17" x14ac:dyDescent="0.25">
      <c r="A69" t="s">
        <v>927</v>
      </c>
      <c r="B69" t="s">
        <v>1012</v>
      </c>
      <c r="C69" t="s">
        <v>928</v>
      </c>
      <c r="D69" t="s">
        <v>450</v>
      </c>
      <c r="E69" t="str">
        <f t="shared" si="2"/>
        <v>Metropolitan municipality</v>
      </c>
      <c r="F69" t="s">
        <v>328</v>
      </c>
      <c r="G69" t="s">
        <v>328</v>
      </c>
      <c r="H69" t="s">
        <v>328</v>
      </c>
      <c r="I69" t="s">
        <v>328</v>
      </c>
      <c r="J69" t="s">
        <v>328</v>
      </c>
      <c r="K69" t="s">
        <v>328</v>
      </c>
      <c r="L69" t="s">
        <v>929</v>
      </c>
      <c r="M69" t="s">
        <v>930</v>
      </c>
      <c r="N69" t="s">
        <v>931</v>
      </c>
      <c r="O69" t="e">
        <f>List[[#This Row],[Metropolitan area'[d'] Area (km2)]]/List[[#This Row],[City proper'[c'] Area (km2)]]</f>
        <v>#VALUE!</v>
      </c>
      <c r="P69" t="e">
        <f>List[[#This Row],[Metropolitan area'[d'] Population]]/List[[#This Row],[City proper'[c'] Population]]</f>
        <v>#VALUE!</v>
      </c>
      <c r="Q69" t="e">
        <f>List[[#This Row],[Metro Population to city population]]/List[[#This Row],[Metro Areas to City Area]]</f>
        <v>#VALUE!</v>
      </c>
    </row>
    <row r="70" spans="1:17" x14ac:dyDescent="0.25">
      <c r="A70" t="s">
        <v>932</v>
      </c>
      <c r="B70" t="s">
        <v>996</v>
      </c>
      <c r="C70" t="s">
        <v>933</v>
      </c>
      <c r="D70" t="s">
        <v>530</v>
      </c>
      <c r="E70" t="str">
        <f t="shared" si="2"/>
        <v>Federal city</v>
      </c>
      <c r="F70" t="s">
        <v>328</v>
      </c>
      <c r="G70" t="s">
        <v>328</v>
      </c>
      <c r="H70" t="s">
        <v>328</v>
      </c>
      <c r="I70" t="s">
        <v>328</v>
      </c>
      <c r="J70" t="s">
        <v>328</v>
      </c>
      <c r="K70" t="s">
        <v>328</v>
      </c>
      <c r="L70" t="s">
        <v>934</v>
      </c>
      <c r="M70" t="s">
        <v>935</v>
      </c>
      <c r="N70" t="s">
        <v>936</v>
      </c>
      <c r="O70" t="e">
        <f>List[[#This Row],[Metropolitan area'[d'] Area (km2)]]/List[[#This Row],[City proper'[c'] Area (km2)]]</f>
        <v>#VALUE!</v>
      </c>
      <c r="P70" t="e">
        <f>List[[#This Row],[Metropolitan area'[d'] Population]]/List[[#This Row],[City proper'[c'] Population]]</f>
        <v>#VALUE!</v>
      </c>
      <c r="Q70" t="e">
        <f>List[[#This Row],[Metro Population to city population]]/List[[#This Row],[Metro Areas to City Area]]</f>
        <v>#VALUE!</v>
      </c>
    </row>
    <row r="71" spans="1:17" x14ac:dyDescent="0.25">
      <c r="A71" t="s">
        <v>937</v>
      </c>
      <c r="B71" t="s">
        <v>987</v>
      </c>
      <c r="C71" t="s">
        <v>938</v>
      </c>
      <c r="D71" t="s">
        <v>510</v>
      </c>
      <c r="E71" t="str">
        <f t="shared" si="2"/>
        <v>City (sub-provincial)</v>
      </c>
      <c r="F71" t="s">
        <v>328</v>
      </c>
      <c r="G71" t="s">
        <v>328</v>
      </c>
      <c r="H71" t="s">
        <v>328</v>
      </c>
      <c r="I71" t="s">
        <v>328</v>
      </c>
      <c r="J71" t="s">
        <v>328</v>
      </c>
      <c r="K71" t="s">
        <v>328</v>
      </c>
      <c r="L71" t="s">
        <v>939</v>
      </c>
      <c r="M71" t="s">
        <v>940</v>
      </c>
      <c r="N71" t="s">
        <v>941</v>
      </c>
      <c r="O71" t="e">
        <f>List[[#This Row],[Metropolitan area'[d'] Area (km2)]]/List[[#This Row],[City proper'[c'] Area (km2)]]</f>
        <v>#VALUE!</v>
      </c>
      <c r="P71" t="e">
        <f>List[[#This Row],[Metropolitan area'[d'] Population]]/List[[#This Row],[City proper'[c'] Population]]</f>
        <v>#VALUE!</v>
      </c>
      <c r="Q71" t="e">
        <f>List[[#This Row],[Metro Population to city population]]/List[[#This Row],[Metro Areas to City Area]]</f>
        <v>#VALUE!</v>
      </c>
    </row>
    <row r="72" spans="1:17" x14ac:dyDescent="0.25">
      <c r="A72" t="s">
        <v>942</v>
      </c>
      <c r="B72" t="s">
        <v>987</v>
      </c>
      <c r="C72" t="s">
        <v>943</v>
      </c>
      <c r="D72" t="s">
        <v>510</v>
      </c>
      <c r="E72" t="str">
        <f t="shared" si="2"/>
        <v>City (sub-provincial)</v>
      </c>
      <c r="F72" t="s">
        <v>328</v>
      </c>
      <c r="G72" t="s">
        <v>328</v>
      </c>
      <c r="H72" t="s">
        <v>328</v>
      </c>
      <c r="I72" t="s">
        <v>328</v>
      </c>
      <c r="J72" t="s">
        <v>328</v>
      </c>
      <c r="K72" t="s">
        <v>328</v>
      </c>
      <c r="L72" t="s">
        <v>944</v>
      </c>
      <c r="M72" t="s">
        <v>945</v>
      </c>
      <c r="N72" t="s">
        <v>946</v>
      </c>
      <c r="O72" t="e">
        <f>List[[#This Row],[Metropolitan area'[d'] Area (km2)]]/List[[#This Row],[City proper'[c'] Area (km2)]]</f>
        <v>#VALUE!</v>
      </c>
      <c r="P72" t="e">
        <f>List[[#This Row],[Metropolitan area'[d'] Population]]/List[[#This Row],[City proper'[c'] Population]]</f>
        <v>#VALUE!</v>
      </c>
      <c r="Q72" t="e">
        <f>List[[#This Row],[Metro Population to city population]]/List[[#This Row],[Metro Areas to City Area]]</f>
        <v>#VALUE!</v>
      </c>
    </row>
    <row r="73" spans="1:17" x14ac:dyDescent="0.25">
      <c r="A73" t="s">
        <v>947</v>
      </c>
      <c r="B73" t="s">
        <v>406</v>
      </c>
      <c r="C73" t="s">
        <v>934</v>
      </c>
      <c r="D73" t="s">
        <v>948</v>
      </c>
      <c r="E73" t="str">
        <f t="shared" si="2"/>
        <v>Federal district</v>
      </c>
      <c r="F73" t="s">
        <v>949</v>
      </c>
      <c r="G73" t="s">
        <v>950</v>
      </c>
      <c r="H73" t="s">
        <v>951</v>
      </c>
      <c r="I73" t="s">
        <v>952</v>
      </c>
      <c r="J73" t="s">
        <v>953</v>
      </c>
      <c r="K73" t="s">
        <v>954</v>
      </c>
      <c r="L73" t="s">
        <v>955</v>
      </c>
      <c r="M73" t="s">
        <v>956</v>
      </c>
      <c r="N73" t="s">
        <v>957</v>
      </c>
      <c r="O73">
        <f>List[[#This Row],[Metropolitan area'[d'] Area (km2)]]/List[[#This Row],[City proper'[c'] Area (km2)]]</f>
        <v>96.096045197740111</v>
      </c>
      <c r="P73">
        <f>List[[#This Row],[Metropolitan area'[d'] Population]]/List[[#This Row],[City proper'[c'] Population]]</f>
        <v>8.9162223914699155</v>
      </c>
      <c r="Q73">
        <f>List[[#This Row],[Metro Population to city population]]/List[[#This Row],[Metro Areas to City Area]]</f>
        <v>9.2784488405560292E-2</v>
      </c>
    </row>
    <row r="74" spans="1:17" x14ac:dyDescent="0.25">
      <c r="A74" t="s">
        <v>958</v>
      </c>
      <c r="B74" t="s">
        <v>1013</v>
      </c>
      <c r="C74" t="s">
        <v>959</v>
      </c>
      <c r="D74" t="s">
        <v>408</v>
      </c>
      <c r="E74" t="str">
        <f t="shared" si="2"/>
        <v>City</v>
      </c>
      <c r="F74" t="s">
        <v>328</v>
      </c>
      <c r="G74" t="s">
        <v>328</v>
      </c>
      <c r="H74" t="s">
        <v>328</v>
      </c>
      <c r="I74" t="s">
        <v>328</v>
      </c>
      <c r="J74" t="s">
        <v>328</v>
      </c>
      <c r="K74" t="s">
        <v>328</v>
      </c>
      <c r="L74" t="s">
        <v>818</v>
      </c>
      <c r="M74" t="s">
        <v>367</v>
      </c>
      <c r="N74" t="s">
        <v>960</v>
      </c>
      <c r="O74" t="e">
        <f>List[[#This Row],[Metropolitan area'[d'] Area (km2)]]/List[[#This Row],[City proper'[c'] Area (km2)]]</f>
        <v>#VALUE!</v>
      </c>
      <c r="P74" t="e">
        <f>List[[#This Row],[Metropolitan area'[d'] Population]]/List[[#This Row],[City proper'[c'] Population]]</f>
        <v>#VALUE!</v>
      </c>
      <c r="Q74" t="e">
        <f>List[[#This Row],[Metro Population to city population]]/List[[#This Row],[Metro Areas to City Area]]</f>
        <v>#VALUE!</v>
      </c>
    </row>
    <row r="75" spans="1:17" x14ac:dyDescent="0.25">
      <c r="A75" t="s">
        <v>961</v>
      </c>
      <c r="B75" t="s">
        <v>990</v>
      </c>
      <c r="C75" t="s">
        <v>962</v>
      </c>
      <c r="D75" t="s">
        <v>357</v>
      </c>
      <c r="E75" t="str">
        <f t="shared" si="2"/>
        <v>Urban governorate</v>
      </c>
      <c r="F75" t="s">
        <v>328</v>
      </c>
      <c r="G75" t="s">
        <v>328</v>
      </c>
      <c r="H75" t="s">
        <v>328</v>
      </c>
      <c r="I75" t="s">
        <v>328</v>
      </c>
      <c r="J75" t="s">
        <v>328</v>
      </c>
      <c r="K75" t="s">
        <v>328</v>
      </c>
      <c r="L75" t="s">
        <v>963</v>
      </c>
      <c r="M75" t="s">
        <v>964</v>
      </c>
      <c r="N75" t="s">
        <v>965</v>
      </c>
      <c r="O75" t="e">
        <f>List[[#This Row],[Metropolitan area'[d'] Area (km2)]]/List[[#This Row],[City proper'[c'] Area (km2)]]</f>
        <v>#VALUE!</v>
      </c>
      <c r="P75" t="e">
        <f>List[[#This Row],[Metropolitan area'[d'] Population]]/List[[#This Row],[City proper'[c'] Population]]</f>
        <v>#VALUE!</v>
      </c>
      <c r="Q75" t="e">
        <f>List[[#This Row],[Metro Population to city population]]/List[[#This Row],[Metro Areas to City Area]]</f>
        <v>#VALUE!</v>
      </c>
    </row>
    <row r="76" spans="1:17" x14ac:dyDescent="0.25">
      <c r="A76" t="s">
        <v>966</v>
      </c>
      <c r="B76" t="s">
        <v>987</v>
      </c>
      <c r="C76" t="s">
        <v>967</v>
      </c>
      <c r="D76" t="s">
        <v>510</v>
      </c>
      <c r="E76" t="str">
        <f t="shared" si="2"/>
        <v>City (sub-provincial)</v>
      </c>
      <c r="F76" t="s">
        <v>968</v>
      </c>
      <c r="G76" t="s">
        <v>969</v>
      </c>
      <c r="H76" t="s">
        <v>970</v>
      </c>
      <c r="I76" t="s">
        <v>328</v>
      </c>
      <c r="J76" t="s">
        <v>328</v>
      </c>
      <c r="K76" t="s">
        <v>328</v>
      </c>
      <c r="L76" t="s">
        <v>971</v>
      </c>
      <c r="M76" t="s">
        <v>972</v>
      </c>
      <c r="N76" t="s">
        <v>973</v>
      </c>
      <c r="O76" t="e">
        <f>List[[#This Row],[Metropolitan area'[d'] Area (km2)]]/List[[#This Row],[City proper'[c'] Area (km2)]]</f>
        <v>#VALUE!</v>
      </c>
      <c r="P76" t="e">
        <f>List[[#This Row],[Metropolitan area'[d'] Population]]/List[[#This Row],[City proper'[c'] Population]]</f>
        <v>#VALUE!</v>
      </c>
      <c r="Q76" t="e">
        <f>List[[#This Row],[Metro Population to city population]]/List[[#This Row],[Metro Areas to City Area]]</f>
        <v>#VALUE!</v>
      </c>
    </row>
    <row r="77" spans="1:17" x14ac:dyDescent="0.25">
      <c r="A77" t="s">
        <v>974</v>
      </c>
      <c r="B77" t="s">
        <v>989</v>
      </c>
      <c r="C77" t="s">
        <v>975</v>
      </c>
      <c r="D77" t="s">
        <v>324</v>
      </c>
      <c r="E77" t="str">
        <f t="shared" si="2"/>
        <v>Municipality</v>
      </c>
      <c r="F77" t="s">
        <v>976</v>
      </c>
      <c r="G77" t="s">
        <v>977</v>
      </c>
      <c r="H77" t="s">
        <v>978</v>
      </c>
      <c r="I77" t="s">
        <v>979</v>
      </c>
      <c r="J77" t="s">
        <v>980</v>
      </c>
      <c r="K77" t="s">
        <v>347</v>
      </c>
      <c r="L77" t="s">
        <v>981</v>
      </c>
      <c r="M77" t="s">
        <v>982</v>
      </c>
      <c r="N77" t="s">
        <v>983</v>
      </c>
      <c r="O77">
        <f>List[[#This Row],[Metropolitan area'[d'] Area (km2)]]/List[[#This Row],[City proper'[c'] Area (km2)]]</f>
        <v>23.576158940397352</v>
      </c>
      <c r="P77">
        <f>List[[#This Row],[Metropolitan area'[d'] Population]]/List[[#This Row],[City proper'[c'] Population]]</f>
        <v>3.8153593226430602</v>
      </c>
      <c r="Q77">
        <f>List[[#This Row],[Metro Population to city population]]/List[[#This Row],[Metro Areas to City Area]]</f>
        <v>0.16183125216828709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B9D1-F238-4DAF-B4FD-6EDF0D6F4EF8}">
  <dimension ref="A3:A41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</cols>
  <sheetData>
    <row r="3" spans="1:1" x14ac:dyDescent="0.25">
      <c r="A3" s="4" t="s">
        <v>1018</v>
      </c>
    </row>
    <row r="4" spans="1:1" x14ac:dyDescent="0.25">
      <c r="A4" s="5" t="s">
        <v>1043</v>
      </c>
    </row>
    <row r="5" spans="1:1" x14ac:dyDescent="0.25">
      <c r="A5" s="5" t="s">
        <v>1030</v>
      </c>
    </row>
    <row r="6" spans="1:1" x14ac:dyDescent="0.25">
      <c r="A6" s="5" t="s">
        <v>1028</v>
      </c>
    </row>
    <row r="7" spans="1:1" x14ac:dyDescent="0.25">
      <c r="A7" s="5" t="s">
        <v>1025</v>
      </c>
    </row>
    <row r="8" spans="1:1" x14ac:dyDescent="0.25">
      <c r="A8" s="5" t="s">
        <v>1049</v>
      </c>
    </row>
    <row r="9" spans="1:1" x14ac:dyDescent="0.25">
      <c r="A9" s="5" t="s">
        <v>1047</v>
      </c>
    </row>
    <row r="10" spans="1:1" x14ac:dyDescent="0.25">
      <c r="A10" s="5" t="s">
        <v>1024</v>
      </c>
    </row>
    <row r="11" spans="1:1" x14ac:dyDescent="0.25">
      <c r="A11" s="5" t="s">
        <v>1037</v>
      </c>
    </row>
    <row r="12" spans="1:1" x14ac:dyDescent="0.25">
      <c r="A12" s="5" t="s">
        <v>499</v>
      </c>
    </row>
    <row r="13" spans="1:1" x14ac:dyDescent="0.25">
      <c r="A13" s="5" t="s">
        <v>1027</v>
      </c>
    </row>
    <row r="14" spans="1:1" x14ac:dyDescent="0.25">
      <c r="A14" s="5" t="s">
        <v>1036</v>
      </c>
    </row>
    <row r="15" spans="1:1" x14ac:dyDescent="0.25">
      <c r="A15" s="5" t="s">
        <v>1022</v>
      </c>
    </row>
    <row r="16" spans="1:1" x14ac:dyDescent="0.25">
      <c r="A16" s="5" t="s">
        <v>1038</v>
      </c>
    </row>
    <row r="17" spans="1:1" x14ac:dyDescent="0.25">
      <c r="A17" s="5" t="s">
        <v>1041</v>
      </c>
    </row>
    <row r="18" spans="1:1" x14ac:dyDescent="0.25">
      <c r="A18" s="5" t="s">
        <v>1046</v>
      </c>
    </row>
    <row r="19" spans="1:1" x14ac:dyDescent="0.25">
      <c r="A19" s="5" t="s">
        <v>1021</v>
      </c>
    </row>
    <row r="20" spans="1:1" x14ac:dyDescent="0.25">
      <c r="A20" s="5" t="s">
        <v>1044</v>
      </c>
    </row>
    <row r="21" spans="1:1" x14ac:dyDescent="0.25">
      <c r="A21" s="5" t="s">
        <v>1026</v>
      </c>
    </row>
    <row r="22" spans="1:1" x14ac:dyDescent="0.25">
      <c r="A22" s="5" t="s">
        <v>1057</v>
      </c>
    </row>
    <row r="23" spans="1:1" x14ac:dyDescent="0.25">
      <c r="A23" s="5" t="s">
        <v>1034</v>
      </c>
    </row>
    <row r="24" spans="1:1" x14ac:dyDescent="0.25">
      <c r="A24" s="5" t="s">
        <v>1029</v>
      </c>
    </row>
    <row r="25" spans="1:1" x14ac:dyDescent="0.25">
      <c r="A25" s="5" t="s">
        <v>1039</v>
      </c>
    </row>
    <row r="26" spans="1:1" x14ac:dyDescent="0.25">
      <c r="A26" s="5" t="s">
        <v>1032</v>
      </c>
    </row>
    <row r="27" spans="1:1" x14ac:dyDescent="0.25">
      <c r="A27" s="5" t="s">
        <v>1035</v>
      </c>
    </row>
    <row r="28" spans="1:1" x14ac:dyDescent="0.25">
      <c r="A28" s="5" t="s">
        <v>1045</v>
      </c>
    </row>
    <row r="29" spans="1:1" x14ac:dyDescent="0.25">
      <c r="A29" s="5" t="s">
        <v>883</v>
      </c>
    </row>
    <row r="30" spans="1:1" x14ac:dyDescent="0.25">
      <c r="A30" s="5" t="s">
        <v>1056</v>
      </c>
    </row>
    <row r="31" spans="1:1" x14ac:dyDescent="0.25">
      <c r="A31" s="5" t="s">
        <v>1023</v>
      </c>
    </row>
    <row r="32" spans="1:1" x14ac:dyDescent="0.25">
      <c r="A32" s="5" t="s">
        <v>1048</v>
      </c>
    </row>
    <row r="33" spans="1:1" x14ac:dyDescent="0.25">
      <c r="A33" s="5" t="s">
        <v>1055</v>
      </c>
    </row>
    <row r="34" spans="1:1" x14ac:dyDescent="0.25">
      <c r="A34" s="5" t="s">
        <v>1051</v>
      </c>
    </row>
    <row r="35" spans="1:1" x14ac:dyDescent="0.25">
      <c r="A35" s="5" t="s">
        <v>1040</v>
      </c>
    </row>
    <row r="36" spans="1:1" x14ac:dyDescent="0.25">
      <c r="A36" s="5" t="s">
        <v>1031</v>
      </c>
    </row>
    <row r="37" spans="1:1" x14ac:dyDescent="0.25">
      <c r="A37" s="5" t="s">
        <v>647</v>
      </c>
    </row>
    <row r="38" spans="1:1" x14ac:dyDescent="0.25">
      <c r="A38" s="5" t="s">
        <v>406</v>
      </c>
    </row>
    <row r="39" spans="1:1" x14ac:dyDescent="0.25">
      <c r="A39" s="5" t="s">
        <v>1042</v>
      </c>
    </row>
    <row r="40" spans="1:1" x14ac:dyDescent="0.25">
      <c r="A40" s="5" t="s">
        <v>1058</v>
      </c>
    </row>
    <row r="41" spans="1:1" x14ac:dyDescent="0.25">
      <c r="A41" s="5" t="s">
        <v>1019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FDAB-0675-4DE7-B6EE-CE4AF29DA437}">
  <dimension ref="A3:B41"/>
  <sheetViews>
    <sheetView workbookViewId="0">
      <selection sqref="A1:B1048576"/>
    </sheetView>
  </sheetViews>
  <sheetFormatPr defaultRowHeight="15" x14ac:dyDescent="0.25"/>
  <cols>
    <col min="1" max="1" width="18.42578125" bestFit="1" customWidth="1"/>
    <col min="2" max="2" width="34.140625" bestFit="1" customWidth="1"/>
  </cols>
  <sheetData>
    <row r="3" spans="1:2" x14ac:dyDescent="0.25">
      <c r="A3" s="4" t="s">
        <v>1018</v>
      </c>
      <c r="B3" t="s">
        <v>1059</v>
      </c>
    </row>
    <row r="4" spans="1:2" x14ac:dyDescent="0.25">
      <c r="A4" s="5" t="s">
        <v>1043</v>
      </c>
      <c r="B4">
        <v>116</v>
      </c>
    </row>
    <row r="5" spans="1:2" x14ac:dyDescent="0.25">
      <c r="A5" s="5" t="s">
        <v>1030</v>
      </c>
      <c r="B5">
        <v>203</v>
      </c>
    </row>
    <row r="6" spans="1:2" x14ac:dyDescent="0.25">
      <c r="A6" s="5" t="s">
        <v>1028</v>
      </c>
      <c r="B6">
        <v>338</v>
      </c>
    </row>
    <row r="7" spans="1:2" x14ac:dyDescent="0.25">
      <c r="A7" s="5" t="s">
        <v>1025</v>
      </c>
      <c r="B7">
        <v>1024.3333333333333</v>
      </c>
    </row>
    <row r="8" spans="1:2" x14ac:dyDescent="0.25">
      <c r="A8" s="5" t="s">
        <v>1049</v>
      </c>
      <c r="B8">
        <v>630</v>
      </c>
    </row>
    <row r="9" spans="1:2" x14ac:dyDescent="0.25">
      <c r="A9" s="5" t="s">
        <v>1047</v>
      </c>
      <c r="B9">
        <v>22</v>
      </c>
    </row>
    <row r="10" spans="1:2" x14ac:dyDescent="0.25">
      <c r="A10" s="5" t="s">
        <v>1024</v>
      </c>
      <c r="B10">
        <v>15274.5</v>
      </c>
    </row>
    <row r="11" spans="1:2" x14ac:dyDescent="0.25">
      <c r="A11" s="5" t="s">
        <v>1037</v>
      </c>
      <c r="B11">
        <v>1587</v>
      </c>
    </row>
    <row r="12" spans="1:2" x14ac:dyDescent="0.25">
      <c r="A12" s="5" t="s">
        <v>499</v>
      </c>
      <c r="B12">
        <v>9965</v>
      </c>
    </row>
    <row r="13" spans="1:2" x14ac:dyDescent="0.25">
      <c r="A13" s="5" t="s">
        <v>1027</v>
      </c>
      <c r="B13">
        <v>3085</v>
      </c>
    </row>
    <row r="14" spans="1:2" x14ac:dyDescent="0.25">
      <c r="A14" s="5" t="s">
        <v>1036</v>
      </c>
      <c r="B14">
        <v>105</v>
      </c>
    </row>
    <row r="15" spans="1:2" x14ac:dyDescent="0.25">
      <c r="A15" s="5" t="s">
        <v>1022</v>
      </c>
      <c r="B15">
        <v>571.55555555555554</v>
      </c>
    </row>
    <row r="16" spans="1:2" x14ac:dyDescent="0.25">
      <c r="A16" s="5" t="s">
        <v>1038</v>
      </c>
      <c r="B16">
        <v>664</v>
      </c>
    </row>
    <row r="17" spans="1:2" x14ac:dyDescent="0.25">
      <c r="A17" s="5" t="s">
        <v>1041</v>
      </c>
      <c r="B17">
        <v>751</v>
      </c>
    </row>
    <row r="18" spans="1:2" x14ac:dyDescent="0.25">
      <c r="A18" s="5" t="s">
        <v>1046</v>
      </c>
      <c r="B18">
        <v>5200</v>
      </c>
    </row>
    <row r="19" spans="1:2" x14ac:dyDescent="0.25">
      <c r="A19" s="5" t="s">
        <v>1021</v>
      </c>
      <c r="B19">
        <v>771.25</v>
      </c>
    </row>
    <row r="20" spans="1:2" x14ac:dyDescent="0.25">
      <c r="A20" s="5" t="s">
        <v>1044</v>
      </c>
      <c r="B20">
        <v>243</v>
      </c>
    </row>
    <row r="21" spans="1:2" x14ac:dyDescent="0.25">
      <c r="A21" s="5" t="s">
        <v>1026</v>
      </c>
      <c r="B21">
        <v>818</v>
      </c>
    </row>
    <row r="22" spans="1:2" x14ac:dyDescent="0.25">
      <c r="A22" s="5" t="s">
        <v>1057</v>
      </c>
      <c r="B22" t="e">
        <v>#DIV/0!</v>
      </c>
    </row>
    <row r="23" spans="1:2" x14ac:dyDescent="0.25">
      <c r="A23" s="5" t="s">
        <v>1034</v>
      </c>
      <c r="B23" t="e">
        <v>#DIV/0!</v>
      </c>
    </row>
    <row r="24" spans="1:2" x14ac:dyDescent="0.25">
      <c r="A24" s="5" t="s">
        <v>1029</v>
      </c>
      <c r="B24">
        <v>2651</v>
      </c>
    </row>
    <row r="25" spans="1:2" x14ac:dyDescent="0.25">
      <c r="A25" s="5" t="s">
        <v>1039</v>
      </c>
      <c r="B25">
        <v>2672</v>
      </c>
    </row>
    <row r="26" spans="1:2" x14ac:dyDescent="0.25">
      <c r="A26" s="5" t="s">
        <v>1032</v>
      </c>
      <c r="B26">
        <v>43</v>
      </c>
    </row>
    <row r="27" spans="1:2" x14ac:dyDescent="0.25">
      <c r="A27" s="5" t="s">
        <v>1035</v>
      </c>
      <c r="B27">
        <v>2511</v>
      </c>
    </row>
    <row r="28" spans="1:2" x14ac:dyDescent="0.25">
      <c r="A28" s="5" t="s">
        <v>1045</v>
      </c>
      <c r="B28">
        <v>1913</v>
      </c>
    </row>
    <row r="29" spans="1:2" x14ac:dyDescent="0.25">
      <c r="A29" s="5" t="s">
        <v>883</v>
      </c>
      <c r="B29">
        <v>726</v>
      </c>
    </row>
    <row r="30" spans="1:2" x14ac:dyDescent="0.25">
      <c r="A30" s="5" t="s">
        <v>1056</v>
      </c>
      <c r="B30" t="e">
        <v>#DIV/0!</v>
      </c>
    </row>
    <row r="31" spans="1:2" x14ac:dyDescent="0.25">
      <c r="A31" s="5" t="s">
        <v>1023</v>
      </c>
      <c r="B31">
        <v>605</v>
      </c>
    </row>
    <row r="32" spans="1:2" x14ac:dyDescent="0.25">
      <c r="A32" s="5" t="s">
        <v>1048</v>
      </c>
      <c r="B32">
        <v>353.5</v>
      </c>
    </row>
    <row r="33" spans="1:2" x14ac:dyDescent="0.25">
      <c r="A33" s="5" t="s">
        <v>1055</v>
      </c>
      <c r="B33">
        <v>22142</v>
      </c>
    </row>
    <row r="34" spans="1:2" x14ac:dyDescent="0.25">
      <c r="A34" s="5" t="s">
        <v>1051</v>
      </c>
      <c r="B34">
        <v>1393</v>
      </c>
    </row>
    <row r="35" spans="1:2" x14ac:dyDescent="0.25">
      <c r="A35" s="5" t="s">
        <v>1040</v>
      </c>
      <c r="B35">
        <v>1569</v>
      </c>
    </row>
    <row r="36" spans="1:2" x14ac:dyDescent="0.25">
      <c r="A36" s="5" t="s">
        <v>1031</v>
      </c>
      <c r="B36">
        <v>5196</v>
      </c>
    </row>
    <row r="37" spans="1:2" x14ac:dyDescent="0.25">
      <c r="A37" s="5" t="s">
        <v>647</v>
      </c>
      <c r="B37">
        <v>1572</v>
      </c>
    </row>
    <row r="38" spans="1:2" x14ac:dyDescent="0.25">
      <c r="A38" s="5" t="s">
        <v>406</v>
      </c>
      <c r="B38">
        <v>668.66666666666663</v>
      </c>
    </row>
    <row r="39" spans="1:2" x14ac:dyDescent="0.25">
      <c r="A39" s="5" t="s">
        <v>1042</v>
      </c>
      <c r="B39">
        <v>2061</v>
      </c>
    </row>
    <row r="40" spans="1:2" x14ac:dyDescent="0.25">
      <c r="A40" s="5" t="s">
        <v>1058</v>
      </c>
    </row>
    <row r="41" spans="1:2" x14ac:dyDescent="0.25">
      <c r="A41" s="5" t="s">
        <v>1019</v>
      </c>
      <c r="B41">
        <v>4935.3783783783783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FE14-8A36-4C1E-AAD3-142C9D98B8F0}">
  <dimension ref="A1:D513"/>
  <sheetViews>
    <sheetView topLeftCell="B31" workbookViewId="0">
      <selection activeCell="E5" sqref="E5"/>
    </sheetView>
  </sheetViews>
  <sheetFormatPr defaultRowHeight="15" x14ac:dyDescent="0.25"/>
  <cols>
    <col min="1" max="4" width="14" customWidth="1"/>
  </cols>
  <sheetData>
    <row r="1" spans="1:4" x14ac:dyDescent="0.25">
      <c r="A1" t="s">
        <v>1274</v>
      </c>
      <c r="B1" t="s">
        <v>1275</v>
      </c>
      <c r="C1" t="s">
        <v>1276</v>
      </c>
      <c r="D1" t="s">
        <v>1277</v>
      </c>
    </row>
    <row r="2" spans="1:4" x14ac:dyDescent="0.25">
      <c r="A2" s="12" t="s">
        <v>1117</v>
      </c>
      <c r="B2" s="12" t="s">
        <v>1218</v>
      </c>
      <c r="C2" s="12" t="s">
        <v>1221</v>
      </c>
      <c r="D2" s="12" t="s">
        <v>1271</v>
      </c>
    </row>
    <row r="3" spans="1:4" x14ac:dyDescent="0.25">
      <c r="A3" s="12" t="s">
        <v>1118</v>
      </c>
      <c r="B3" s="12" t="s">
        <v>1219</v>
      </c>
      <c r="C3" s="12" t="s">
        <v>1222</v>
      </c>
      <c r="D3" s="12" t="s">
        <v>1271</v>
      </c>
    </row>
    <row r="4" spans="1:4" x14ac:dyDescent="0.25">
      <c r="A4" s="12" t="s">
        <v>1119</v>
      </c>
      <c r="B4" s="12" t="s">
        <v>1218</v>
      </c>
      <c r="C4" s="12" t="s">
        <v>1223</v>
      </c>
      <c r="D4" s="12" t="s">
        <v>1271</v>
      </c>
    </row>
    <row r="5" spans="1:4" x14ac:dyDescent="0.25">
      <c r="A5" s="12" t="s">
        <v>1120</v>
      </c>
      <c r="B5" s="12" t="s">
        <v>1219</v>
      </c>
      <c r="C5" s="12" t="s">
        <v>1224</v>
      </c>
      <c r="D5" s="12" t="s">
        <v>1272</v>
      </c>
    </row>
    <row r="6" spans="1:4" x14ac:dyDescent="0.25">
      <c r="A6" s="12" t="s">
        <v>1121</v>
      </c>
      <c r="B6" s="12" t="s">
        <v>1218</v>
      </c>
      <c r="C6" s="12" t="s">
        <v>1225</v>
      </c>
      <c r="D6" s="12" t="s">
        <v>1271</v>
      </c>
    </row>
    <row r="7" spans="1:4" x14ac:dyDescent="0.25">
      <c r="A7" s="12" t="s">
        <v>1122</v>
      </c>
      <c r="B7" s="12" t="s">
        <v>1218</v>
      </c>
      <c r="C7" s="12" t="s">
        <v>1226</v>
      </c>
      <c r="D7" s="12" t="s">
        <v>1272</v>
      </c>
    </row>
    <row r="8" spans="1:4" x14ac:dyDescent="0.25">
      <c r="A8" s="12" t="s">
        <v>1123</v>
      </c>
      <c r="B8" s="12" t="s">
        <v>1219</v>
      </c>
      <c r="C8" s="12" t="s">
        <v>1227</v>
      </c>
      <c r="D8" s="12" t="s">
        <v>1271</v>
      </c>
    </row>
    <row r="9" spans="1:4" x14ac:dyDescent="0.25">
      <c r="A9" s="12" t="s">
        <v>1124</v>
      </c>
      <c r="B9" s="12" t="s">
        <v>1219</v>
      </c>
      <c r="C9" s="12" t="s">
        <v>1228</v>
      </c>
      <c r="D9" s="12" t="s">
        <v>1271</v>
      </c>
    </row>
    <row r="10" spans="1:4" x14ac:dyDescent="0.25">
      <c r="A10" s="12" t="s">
        <v>1125</v>
      </c>
      <c r="B10" s="12" t="s">
        <v>1219</v>
      </c>
      <c r="C10" s="12" t="s">
        <v>1229</v>
      </c>
      <c r="D10" s="12" t="s">
        <v>1271</v>
      </c>
    </row>
    <row r="11" spans="1:4" x14ac:dyDescent="0.25">
      <c r="A11" s="12" t="s">
        <v>1126</v>
      </c>
      <c r="B11" s="12" t="s">
        <v>1218</v>
      </c>
      <c r="C11" s="12" t="s">
        <v>1230</v>
      </c>
      <c r="D11" s="12" t="s">
        <v>1271</v>
      </c>
    </row>
    <row r="12" spans="1:4" x14ac:dyDescent="0.25">
      <c r="A12" s="12" t="s">
        <v>1127</v>
      </c>
      <c r="B12" s="12" t="s">
        <v>1219</v>
      </c>
      <c r="C12" s="12" t="s">
        <v>1231</v>
      </c>
      <c r="D12" s="12" t="s">
        <v>1272</v>
      </c>
    </row>
    <row r="13" spans="1:4" x14ac:dyDescent="0.25">
      <c r="A13" s="12" t="s">
        <v>1128</v>
      </c>
      <c r="B13" s="12" t="s">
        <v>1218</v>
      </c>
      <c r="C13" s="12" t="s">
        <v>1232</v>
      </c>
      <c r="D13" s="12" t="s">
        <v>1271</v>
      </c>
    </row>
    <row r="14" spans="1:4" x14ac:dyDescent="0.25">
      <c r="A14" s="12" t="s">
        <v>1129</v>
      </c>
      <c r="B14" s="12" t="s">
        <v>1219</v>
      </c>
      <c r="C14" s="12" t="s">
        <v>1233</v>
      </c>
      <c r="D14" s="12" t="s">
        <v>1271</v>
      </c>
    </row>
    <row r="15" spans="1:4" x14ac:dyDescent="0.25">
      <c r="A15" s="12" t="s">
        <v>1130</v>
      </c>
      <c r="B15" s="12" t="s">
        <v>1218</v>
      </c>
      <c r="C15" s="12" t="s">
        <v>1234</v>
      </c>
      <c r="D15" s="12" t="s">
        <v>1273</v>
      </c>
    </row>
    <row r="16" spans="1:4" x14ac:dyDescent="0.25">
      <c r="A16" s="12" t="s">
        <v>1131</v>
      </c>
      <c r="B16" s="12" t="s">
        <v>1218</v>
      </c>
      <c r="C16" s="12" t="s">
        <v>1235</v>
      </c>
      <c r="D16" s="12" t="s">
        <v>1271</v>
      </c>
    </row>
    <row r="17" spans="1:4" x14ac:dyDescent="0.25">
      <c r="A17" s="12" t="s">
        <v>1132</v>
      </c>
      <c r="B17" s="12" t="s">
        <v>1218</v>
      </c>
      <c r="C17" s="12" t="s">
        <v>1236</v>
      </c>
      <c r="D17" s="12" t="s">
        <v>1271</v>
      </c>
    </row>
    <row r="18" spans="1:4" x14ac:dyDescent="0.25">
      <c r="A18" s="12" t="s">
        <v>1133</v>
      </c>
      <c r="B18" s="12" t="s">
        <v>1219</v>
      </c>
      <c r="C18" s="12" t="s">
        <v>1237</v>
      </c>
      <c r="D18" s="12" t="s">
        <v>1271</v>
      </c>
    </row>
    <row r="19" spans="1:4" x14ac:dyDescent="0.25">
      <c r="A19" s="12" t="s">
        <v>1134</v>
      </c>
      <c r="B19" s="12" t="s">
        <v>1219</v>
      </c>
      <c r="C19" s="12" t="s">
        <v>1238</v>
      </c>
      <c r="D19" s="12" t="s">
        <v>1272</v>
      </c>
    </row>
    <row r="20" spans="1:4" x14ac:dyDescent="0.25">
      <c r="A20" s="12" t="s">
        <v>1135</v>
      </c>
      <c r="B20" s="12" t="s">
        <v>1218</v>
      </c>
      <c r="C20" s="12" t="s">
        <v>1235</v>
      </c>
      <c r="D20" s="12" t="s">
        <v>1271</v>
      </c>
    </row>
    <row r="21" spans="1:4" x14ac:dyDescent="0.25">
      <c r="A21" s="12" t="s">
        <v>1136</v>
      </c>
      <c r="B21" s="12" t="s">
        <v>1219</v>
      </c>
      <c r="C21" s="12" t="s">
        <v>1239</v>
      </c>
      <c r="D21" s="12" t="s">
        <v>1272</v>
      </c>
    </row>
    <row r="22" spans="1:4" x14ac:dyDescent="0.25">
      <c r="A22" s="12" t="s">
        <v>1137</v>
      </c>
      <c r="B22" s="12" t="s">
        <v>1218</v>
      </c>
      <c r="C22" s="12" t="s">
        <v>1240</v>
      </c>
      <c r="D22" s="12" t="s">
        <v>1271</v>
      </c>
    </row>
    <row r="23" spans="1:4" x14ac:dyDescent="0.25">
      <c r="A23" s="12" t="s">
        <v>1138</v>
      </c>
      <c r="B23" s="12" t="s">
        <v>1219</v>
      </c>
      <c r="C23" s="12" t="s">
        <v>1227</v>
      </c>
      <c r="D23" s="12" t="s">
        <v>1271</v>
      </c>
    </row>
    <row r="24" spans="1:4" x14ac:dyDescent="0.25">
      <c r="A24" s="12" t="s">
        <v>1139</v>
      </c>
      <c r="B24" s="12" t="s">
        <v>1219</v>
      </c>
      <c r="C24" s="12" t="s">
        <v>1241</v>
      </c>
      <c r="D24" s="12" t="s">
        <v>1271</v>
      </c>
    </row>
    <row r="25" spans="1:4" x14ac:dyDescent="0.25">
      <c r="A25" s="12" t="s">
        <v>1140</v>
      </c>
      <c r="B25" s="12" t="s">
        <v>1219</v>
      </c>
      <c r="C25" s="12" t="s">
        <v>1242</v>
      </c>
      <c r="D25" s="12" t="s">
        <v>1272</v>
      </c>
    </row>
    <row r="26" spans="1:4" x14ac:dyDescent="0.25">
      <c r="A26" s="12" t="s">
        <v>1141</v>
      </c>
      <c r="B26" s="12" t="s">
        <v>1219</v>
      </c>
      <c r="C26" s="12" t="s">
        <v>1239</v>
      </c>
      <c r="D26" s="12" t="s">
        <v>1271</v>
      </c>
    </row>
    <row r="27" spans="1:4" x14ac:dyDescent="0.25">
      <c r="A27" s="12" t="s">
        <v>1142</v>
      </c>
      <c r="B27" s="12" t="s">
        <v>1219</v>
      </c>
      <c r="C27" s="12" t="s">
        <v>1243</v>
      </c>
      <c r="D27" s="12" t="s">
        <v>1271</v>
      </c>
    </row>
    <row r="28" spans="1:4" x14ac:dyDescent="0.25">
      <c r="A28" s="12" t="s">
        <v>1143</v>
      </c>
      <c r="B28" s="12" t="s">
        <v>1218</v>
      </c>
      <c r="C28" s="12" t="s">
        <v>1244</v>
      </c>
      <c r="D28" s="12" t="s">
        <v>1271</v>
      </c>
    </row>
    <row r="29" spans="1:4" x14ac:dyDescent="0.25">
      <c r="A29" s="12" t="s">
        <v>1144</v>
      </c>
      <c r="B29" s="12" t="s">
        <v>1218</v>
      </c>
      <c r="C29" s="12" t="s">
        <v>1244</v>
      </c>
      <c r="D29" s="12" t="s">
        <v>1271</v>
      </c>
    </row>
    <row r="30" spans="1:4" x14ac:dyDescent="0.25">
      <c r="A30" s="12" t="s">
        <v>1145</v>
      </c>
      <c r="B30" s="12" t="s">
        <v>1219</v>
      </c>
      <c r="C30" s="12" t="s">
        <v>1245</v>
      </c>
      <c r="D30" s="12" t="s">
        <v>1271</v>
      </c>
    </row>
    <row r="31" spans="1:4" x14ac:dyDescent="0.25">
      <c r="A31" s="12" t="s">
        <v>1146</v>
      </c>
      <c r="B31" s="12" t="s">
        <v>1218</v>
      </c>
      <c r="C31" s="12" t="s">
        <v>1246</v>
      </c>
      <c r="D31" s="12" t="s">
        <v>1271</v>
      </c>
    </row>
    <row r="32" spans="1:4" x14ac:dyDescent="0.25">
      <c r="A32" s="12" t="s">
        <v>1147</v>
      </c>
      <c r="B32" s="12" t="s">
        <v>1218</v>
      </c>
      <c r="C32" s="12" t="s">
        <v>1236</v>
      </c>
      <c r="D32" s="12" t="s">
        <v>1271</v>
      </c>
    </row>
    <row r="33" spans="1:4" x14ac:dyDescent="0.25">
      <c r="A33" s="12" t="s">
        <v>1148</v>
      </c>
      <c r="B33" s="12" t="s">
        <v>1219</v>
      </c>
      <c r="C33" s="12" t="s">
        <v>1247</v>
      </c>
      <c r="D33" s="12" t="s">
        <v>1271</v>
      </c>
    </row>
    <row r="34" spans="1:4" x14ac:dyDescent="0.25">
      <c r="A34" s="12" t="s">
        <v>1149</v>
      </c>
      <c r="B34" s="12" t="s">
        <v>1218</v>
      </c>
      <c r="C34" s="12" t="s">
        <v>1248</v>
      </c>
      <c r="D34" s="12" t="s">
        <v>1271</v>
      </c>
    </row>
    <row r="35" spans="1:4" x14ac:dyDescent="0.25">
      <c r="A35" s="12" t="s">
        <v>1150</v>
      </c>
      <c r="B35" s="12" t="s">
        <v>1219</v>
      </c>
      <c r="C35" s="12" t="s">
        <v>1249</v>
      </c>
      <c r="D35" s="12" t="s">
        <v>1271</v>
      </c>
    </row>
    <row r="36" spans="1:4" x14ac:dyDescent="0.25">
      <c r="A36" s="12" t="s">
        <v>1151</v>
      </c>
      <c r="B36" s="12" t="s">
        <v>1219</v>
      </c>
      <c r="C36" s="12" t="s">
        <v>1245</v>
      </c>
      <c r="D36" s="12" t="s">
        <v>1271</v>
      </c>
    </row>
    <row r="37" spans="1:4" x14ac:dyDescent="0.25">
      <c r="A37" s="12" t="s">
        <v>1152</v>
      </c>
      <c r="B37" s="12" t="s">
        <v>1219</v>
      </c>
      <c r="C37" s="12" t="s">
        <v>1224</v>
      </c>
      <c r="D37" s="12" t="s">
        <v>1271</v>
      </c>
    </row>
    <row r="38" spans="1:4" x14ac:dyDescent="0.25">
      <c r="A38" s="12" t="s">
        <v>1153</v>
      </c>
      <c r="B38" s="12" t="s">
        <v>1218</v>
      </c>
      <c r="C38" s="12" t="s">
        <v>1250</v>
      </c>
      <c r="D38" s="12" t="s">
        <v>1271</v>
      </c>
    </row>
    <row r="39" spans="1:4" x14ac:dyDescent="0.25">
      <c r="A39" s="12" t="s">
        <v>1154</v>
      </c>
      <c r="B39" s="12" t="s">
        <v>1219</v>
      </c>
      <c r="C39" s="12" t="s">
        <v>1251</v>
      </c>
      <c r="D39" s="12" t="s">
        <v>1272</v>
      </c>
    </row>
    <row r="40" spans="1:4" x14ac:dyDescent="0.25">
      <c r="A40" s="12" t="s">
        <v>1155</v>
      </c>
      <c r="B40" s="12" t="s">
        <v>1218</v>
      </c>
      <c r="C40" s="12" t="s">
        <v>1252</v>
      </c>
      <c r="D40" s="12" t="s">
        <v>1271</v>
      </c>
    </row>
    <row r="41" spans="1:4" x14ac:dyDescent="0.25">
      <c r="A41" s="12" t="s">
        <v>1156</v>
      </c>
      <c r="B41" s="12" t="s">
        <v>1218</v>
      </c>
      <c r="C41" s="12" t="s">
        <v>1223</v>
      </c>
      <c r="D41" s="12" t="s">
        <v>1271</v>
      </c>
    </row>
    <row r="42" spans="1:4" x14ac:dyDescent="0.25">
      <c r="A42" s="12" t="s">
        <v>1157</v>
      </c>
      <c r="B42" s="12" t="s">
        <v>1218</v>
      </c>
      <c r="C42" s="12" t="s">
        <v>1253</v>
      </c>
      <c r="D42" s="12" t="s">
        <v>1271</v>
      </c>
    </row>
    <row r="43" spans="1:4" x14ac:dyDescent="0.25">
      <c r="A43" s="12" t="s">
        <v>1158</v>
      </c>
      <c r="B43" s="12" t="s">
        <v>1219</v>
      </c>
      <c r="C43" s="12" t="s">
        <v>1241</v>
      </c>
      <c r="D43" s="12" t="s">
        <v>1271</v>
      </c>
    </row>
    <row r="44" spans="1:4" x14ac:dyDescent="0.25">
      <c r="A44" s="12" t="s">
        <v>1159</v>
      </c>
      <c r="B44" s="12" t="s">
        <v>1219</v>
      </c>
      <c r="C44" s="12" t="s">
        <v>1254</v>
      </c>
      <c r="D44" s="12" t="s">
        <v>1271</v>
      </c>
    </row>
    <row r="45" spans="1:4" x14ac:dyDescent="0.25">
      <c r="A45" s="12" t="s">
        <v>1160</v>
      </c>
      <c r="B45" s="12" t="s">
        <v>1219</v>
      </c>
      <c r="C45" s="12" t="s">
        <v>1221</v>
      </c>
      <c r="D45" s="12" t="s">
        <v>1272</v>
      </c>
    </row>
    <row r="46" spans="1:4" x14ac:dyDescent="0.25">
      <c r="A46" s="12" t="s">
        <v>1161</v>
      </c>
      <c r="B46" s="12" t="s">
        <v>1218</v>
      </c>
      <c r="C46" s="12" t="s">
        <v>1255</v>
      </c>
      <c r="D46" s="12" t="s">
        <v>1271</v>
      </c>
    </row>
    <row r="47" spans="1:4" x14ac:dyDescent="0.25">
      <c r="A47" s="12" t="s">
        <v>1162</v>
      </c>
      <c r="B47" s="12" t="s">
        <v>1218</v>
      </c>
      <c r="C47" s="12" t="s">
        <v>1256</v>
      </c>
      <c r="D47" s="12" t="s">
        <v>1271</v>
      </c>
    </row>
    <row r="48" spans="1:4" x14ac:dyDescent="0.25">
      <c r="A48" s="12" t="s">
        <v>1163</v>
      </c>
      <c r="B48" s="12" t="s">
        <v>1219</v>
      </c>
      <c r="C48" s="12" t="s">
        <v>1237</v>
      </c>
      <c r="D48" s="12" t="s">
        <v>1272</v>
      </c>
    </row>
    <row r="49" spans="1:4" x14ac:dyDescent="0.25">
      <c r="A49" s="12" t="s">
        <v>1164</v>
      </c>
      <c r="B49" s="12" t="s">
        <v>1220</v>
      </c>
      <c r="C49" s="12" t="s">
        <v>1238</v>
      </c>
      <c r="D49" s="12" t="s">
        <v>1271</v>
      </c>
    </row>
    <row r="50" spans="1:4" x14ac:dyDescent="0.25">
      <c r="A50" s="12" t="s">
        <v>1165</v>
      </c>
      <c r="B50" s="12" t="s">
        <v>1218</v>
      </c>
      <c r="C50" s="12" t="s">
        <v>1257</v>
      </c>
      <c r="D50" s="12" t="s">
        <v>1271</v>
      </c>
    </row>
    <row r="51" spans="1:4" x14ac:dyDescent="0.25">
      <c r="A51" s="12" t="s">
        <v>1166</v>
      </c>
      <c r="B51" s="12" t="s">
        <v>1219</v>
      </c>
      <c r="C51" s="12" t="s">
        <v>1258</v>
      </c>
      <c r="D51" s="12" t="s">
        <v>1272</v>
      </c>
    </row>
    <row r="52" spans="1:4" x14ac:dyDescent="0.25">
      <c r="A52" s="12" t="s">
        <v>1167</v>
      </c>
      <c r="B52" s="12" t="s">
        <v>1219</v>
      </c>
      <c r="C52" s="12" t="s">
        <v>1259</v>
      </c>
      <c r="D52" s="12" t="s">
        <v>1272</v>
      </c>
    </row>
    <row r="53" spans="1:4" x14ac:dyDescent="0.25">
      <c r="A53" s="12" t="s">
        <v>1168</v>
      </c>
      <c r="B53" s="12" t="s">
        <v>1218</v>
      </c>
      <c r="C53" s="12" t="s">
        <v>1252</v>
      </c>
      <c r="D53" s="12" t="s">
        <v>1271</v>
      </c>
    </row>
    <row r="54" spans="1:4" x14ac:dyDescent="0.25">
      <c r="A54" s="12" t="s">
        <v>1169</v>
      </c>
      <c r="B54" s="12" t="s">
        <v>1219</v>
      </c>
      <c r="C54" s="12" t="s">
        <v>1222</v>
      </c>
      <c r="D54" s="12" t="s">
        <v>1272</v>
      </c>
    </row>
    <row r="55" spans="1:4" x14ac:dyDescent="0.25">
      <c r="A55" s="12" t="s">
        <v>1170</v>
      </c>
      <c r="B55" s="12" t="s">
        <v>1218</v>
      </c>
      <c r="C55" s="12" t="s">
        <v>1233</v>
      </c>
      <c r="D55" s="12" t="s">
        <v>1271</v>
      </c>
    </row>
    <row r="56" spans="1:4" x14ac:dyDescent="0.25">
      <c r="A56" s="12" t="s">
        <v>1171</v>
      </c>
      <c r="B56" s="12" t="s">
        <v>1218</v>
      </c>
      <c r="C56" s="12" t="s">
        <v>1260</v>
      </c>
      <c r="D56" s="12" t="s">
        <v>1272</v>
      </c>
    </row>
    <row r="57" spans="1:4" x14ac:dyDescent="0.25">
      <c r="A57" s="12" t="s">
        <v>1172</v>
      </c>
      <c r="B57" s="12" t="s">
        <v>1219</v>
      </c>
      <c r="C57" s="12" t="s">
        <v>1261</v>
      </c>
      <c r="D57" s="12" t="s">
        <v>1272</v>
      </c>
    </row>
    <row r="58" spans="1:4" x14ac:dyDescent="0.25">
      <c r="A58" s="12" t="s">
        <v>1173</v>
      </c>
      <c r="B58" s="12" t="s">
        <v>1219</v>
      </c>
      <c r="C58" s="12" t="s">
        <v>1262</v>
      </c>
      <c r="D58" s="12" t="s">
        <v>1271</v>
      </c>
    </row>
    <row r="59" spans="1:4" x14ac:dyDescent="0.25">
      <c r="A59" s="12" t="s">
        <v>1174</v>
      </c>
      <c r="B59" s="12" t="s">
        <v>1218</v>
      </c>
      <c r="C59" s="12" t="s">
        <v>1226</v>
      </c>
      <c r="D59" s="12" t="s">
        <v>1271</v>
      </c>
    </row>
    <row r="60" spans="1:4" x14ac:dyDescent="0.25">
      <c r="A60" s="12" t="s">
        <v>1175</v>
      </c>
      <c r="B60" s="12" t="s">
        <v>1218</v>
      </c>
      <c r="C60" s="12" t="s">
        <v>1263</v>
      </c>
      <c r="D60" s="12" t="s">
        <v>1271</v>
      </c>
    </row>
    <row r="61" spans="1:4" x14ac:dyDescent="0.25">
      <c r="A61" s="12" t="s">
        <v>1176</v>
      </c>
      <c r="B61" s="12" t="s">
        <v>1219</v>
      </c>
      <c r="C61" s="12" t="s">
        <v>1261</v>
      </c>
      <c r="D61" s="12" t="s">
        <v>1272</v>
      </c>
    </row>
    <row r="62" spans="1:4" x14ac:dyDescent="0.25">
      <c r="A62" s="12" t="s">
        <v>1177</v>
      </c>
      <c r="B62" s="12" t="s">
        <v>1219</v>
      </c>
      <c r="C62" s="12" t="s">
        <v>1258</v>
      </c>
      <c r="D62" s="12" t="s">
        <v>1273</v>
      </c>
    </row>
    <row r="63" spans="1:4" x14ac:dyDescent="0.25">
      <c r="A63" s="12" t="s">
        <v>1178</v>
      </c>
      <c r="B63" s="12" t="s">
        <v>1219</v>
      </c>
      <c r="C63" s="12" t="s">
        <v>1264</v>
      </c>
      <c r="D63" s="12" t="s">
        <v>1271</v>
      </c>
    </row>
    <row r="64" spans="1:4" x14ac:dyDescent="0.25">
      <c r="A64" s="12" t="s">
        <v>1179</v>
      </c>
      <c r="B64" s="12" t="s">
        <v>1218</v>
      </c>
      <c r="C64" s="12" t="s">
        <v>1225</v>
      </c>
      <c r="D64" s="12" t="s">
        <v>1271</v>
      </c>
    </row>
    <row r="65" spans="1:4" x14ac:dyDescent="0.25">
      <c r="A65" s="12" t="s">
        <v>1180</v>
      </c>
      <c r="B65" s="12" t="s">
        <v>1218</v>
      </c>
      <c r="C65" s="12" t="s">
        <v>1232</v>
      </c>
      <c r="D65" s="12" t="s">
        <v>1271</v>
      </c>
    </row>
    <row r="66" spans="1:4" x14ac:dyDescent="0.25">
      <c r="A66" s="12" t="s">
        <v>1181</v>
      </c>
      <c r="B66" s="12" t="s">
        <v>1218</v>
      </c>
      <c r="C66" s="12" t="s">
        <v>1265</v>
      </c>
      <c r="D66" s="12" t="s">
        <v>1271</v>
      </c>
    </row>
    <row r="67" spans="1:4" x14ac:dyDescent="0.25">
      <c r="A67" s="12" t="s">
        <v>1182</v>
      </c>
      <c r="B67" s="12" t="s">
        <v>1218</v>
      </c>
      <c r="C67" s="12" t="s">
        <v>1246</v>
      </c>
      <c r="D67" s="12" t="s">
        <v>1271</v>
      </c>
    </row>
    <row r="68" spans="1:4" x14ac:dyDescent="0.25">
      <c r="A68" s="12" t="s">
        <v>1183</v>
      </c>
      <c r="B68" s="12" t="s">
        <v>1219</v>
      </c>
      <c r="C68" s="12" t="s">
        <v>1262</v>
      </c>
      <c r="D68" s="12" t="s">
        <v>1272</v>
      </c>
    </row>
    <row r="69" spans="1:4" x14ac:dyDescent="0.25">
      <c r="A69" s="12" t="s">
        <v>1184</v>
      </c>
      <c r="B69" s="12" t="s">
        <v>1218</v>
      </c>
      <c r="C69" s="12" t="s">
        <v>1266</v>
      </c>
      <c r="D69" s="12" t="s">
        <v>1271</v>
      </c>
    </row>
    <row r="70" spans="1:4" x14ac:dyDescent="0.25">
      <c r="A70" s="12" t="s">
        <v>1185</v>
      </c>
      <c r="B70" s="12" t="s">
        <v>1218</v>
      </c>
      <c r="C70" s="12" t="s">
        <v>1267</v>
      </c>
      <c r="D70" s="12" t="s">
        <v>1271</v>
      </c>
    </row>
    <row r="71" spans="1:4" x14ac:dyDescent="0.25">
      <c r="A71" s="12" t="s">
        <v>1186</v>
      </c>
      <c r="B71" s="12" t="s">
        <v>1219</v>
      </c>
      <c r="C71" s="12" t="s">
        <v>1247</v>
      </c>
      <c r="D71" s="12" t="s">
        <v>1271</v>
      </c>
    </row>
    <row r="72" spans="1:4" x14ac:dyDescent="0.25">
      <c r="A72" s="12" t="s">
        <v>1187</v>
      </c>
      <c r="B72" s="12" t="s">
        <v>1219</v>
      </c>
      <c r="C72" s="12" t="s">
        <v>1242</v>
      </c>
      <c r="D72" s="12" t="s">
        <v>1272</v>
      </c>
    </row>
    <row r="73" spans="1:4" x14ac:dyDescent="0.25">
      <c r="A73" s="12" t="s">
        <v>1188</v>
      </c>
      <c r="B73" s="12" t="s">
        <v>1219</v>
      </c>
      <c r="C73" s="12" t="s">
        <v>1259</v>
      </c>
      <c r="D73" s="12" t="s">
        <v>1271</v>
      </c>
    </row>
    <row r="74" spans="1:4" x14ac:dyDescent="0.25">
      <c r="A74" s="12" t="s">
        <v>1189</v>
      </c>
      <c r="B74" s="12" t="s">
        <v>1218</v>
      </c>
      <c r="C74" s="12" t="s">
        <v>1240</v>
      </c>
      <c r="D74" s="12" t="s">
        <v>1271</v>
      </c>
    </row>
    <row r="75" spans="1:4" x14ac:dyDescent="0.25">
      <c r="A75" s="12" t="s">
        <v>1190</v>
      </c>
      <c r="B75" s="12" t="s">
        <v>1219</v>
      </c>
      <c r="C75" s="12" t="s">
        <v>1268</v>
      </c>
      <c r="D75" s="12" t="s">
        <v>1271</v>
      </c>
    </row>
    <row r="76" spans="1:4" x14ac:dyDescent="0.25">
      <c r="A76" s="12" t="s">
        <v>1191</v>
      </c>
      <c r="B76" s="12" t="s">
        <v>1219</v>
      </c>
      <c r="C76" s="12" t="s">
        <v>1269</v>
      </c>
      <c r="D76" s="12" t="s">
        <v>1272</v>
      </c>
    </row>
    <row r="77" spans="1:4" x14ac:dyDescent="0.25">
      <c r="A77" s="12" t="s">
        <v>1192</v>
      </c>
      <c r="B77" s="12" t="s">
        <v>1220</v>
      </c>
      <c r="C77" s="12" t="s">
        <v>1270</v>
      </c>
      <c r="D77" s="12" t="s">
        <v>1272</v>
      </c>
    </row>
    <row r="78" spans="1:4" x14ac:dyDescent="0.25">
      <c r="A78" s="12" t="s">
        <v>1193</v>
      </c>
      <c r="B78" s="12" t="s">
        <v>1218</v>
      </c>
      <c r="C78" s="12" t="s">
        <v>1253</v>
      </c>
      <c r="D78" s="12" t="s">
        <v>1271</v>
      </c>
    </row>
    <row r="79" spans="1:4" x14ac:dyDescent="0.25">
      <c r="A79" s="12" t="s">
        <v>1194</v>
      </c>
      <c r="B79" s="12" t="s">
        <v>1219</v>
      </c>
      <c r="C79" s="12" t="s">
        <v>1251</v>
      </c>
      <c r="D79" s="12" t="s">
        <v>1272</v>
      </c>
    </row>
    <row r="80" spans="1:4" x14ac:dyDescent="0.25">
      <c r="A80" s="12" t="s">
        <v>1195</v>
      </c>
      <c r="B80" s="12" t="s">
        <v>1218</v>
      </c>
      <c r="C80" s="12" t="s">
        <v>1248</v>
      </c>
      <c r="D80" s="12" t="s">
        <v>1271</v>
      </c>
    </row>
    <row r="81" spans="1:4" x14ac:dyDescent="0.25">
      <c r="A81" s="12" t="s">
        <v>1196</v>
      </c>
      <c r="B81" s="12" t="s">
        <v>1219</v>
      </c>
      <c r="C81" s="12" t="s">
        <v>1269</v>
      </c>
      <c r="D81" s="12" t="s">
        <v>1272</v>
      </c>
    </row>
    <row r="82" spans="1:4" x14ac:dyDescent="0.25">
      <c r="A82" s="12" t="s">
        <v>1196</v>
      </c>
      <c r="B82" s="12" t="s">
        <v>1219</v>
      </c>
      <c r="C82" s="12" t="s">
        <v>1249</v>
      </c>
      <c r="D82" s="12" t="s">
        <v>1273</v>
      </c>
    </row>
    <row r="83" spans="1:4" x14ac:dyDescent="0.25">
      <c r="A83" s="12" t="s">
        <v>1197</v>
      </c>
      <c r="B83" s="12" t="s">
        <v>1218</v>
      </c>
      <c r="C83" s="12" t="s">
        <v>1250</v>
      </c>
      <c r="D83" s="12" t="s">
        <v>1271</v>
      </c>
    </row>
    <row r="84" spans="1:4" x14ac:dyDescent="0.25">
      <c r="A84" s="12" t="s">
        <v>1198</v>
      </c>
      <c r="B84" s="12" t="s">
        <v>1220</v>
      </c>
      <c r="C84" s="12" t="s">
        <v>1256</v>
      </c>
      <c r="D84" s="12" t="s">
        <v>1271</v>
      </c>
    </row>
    <row r="85" spans="1:4" x14ac:dyDescent="0.25">
      <c r="A85" s="12" t="s">
        <v>1199</v>
      </c>
      <c r="B85" s="12" t="s">
        <v>1218</v>
      </c>
      <c r="C85" s="12" t="s">
        <v>1257</v>
      </c>
      <c r="D85" s="12" t="s">
        <v>1271</v>
      </c>
    </row>
    <row r="86" spans="1:4" x14ac:dyDescent="0.25">
      <c r="A86" s="12" t="s">
        <v>1200</v>
      </c>
      <c r="B86" s="12" t="s">
        <v>1218</v>
      </c>
      <c r="C86" s="12" t="s">
        <v>1266</v>
      </c>
      <c r="D86" s="12" t="s">
        <v>1271</v>
      </c>
    </row>
    <row r="87" spans="1:4" x14ac:dyDescent="0.25">
      <c r="A87" s="12" t="s">
        <v>1201</v>
      </c>
      <c r="B87" s="12" t="s">
        <v>1219</v>
      </c>
      <c r="C87" s="12" t="s">
        <v>1264</v>
      </c>
      <c r="D87" s="12" t="s">
        <v>1272</v>
      </c>
    </row>
    <row r="88" spans="1:4" x14ac:dyDescent="0.25">
      <c r="A88" s="12" t="s">
        <v>1202</v>
      </c>
      <c r="B88" s="12" t="s">
        <v>1218</v>
      </c>
      <c r="C88" s="12" t="s">
        <v>1243</v>
      </c>
      <c r="D88" s="12" t="s">
        <v>1271</v>
      </c>
    </row>
    <row r="89" spans="1:4" x14ac:dyDescent="0.25">
      <c r="A89" s="12" t="s">
        <v>1203</v>
      </c>
      <c r="B89" s="12" t="s">
        <v>1219</v>
      </c>
      <c r="C89" s="12" t="s">
        <v>1268</v>
      </c>
      <c r="D89" s="12" t="s">
        <v>1271</v>
      </c>
    </row>
    <row r="90" spans="1:4" x14ac:dyDescent="0.25">
      <c r="A90" s="12" t="s">
        <v>1204</v>
      </c>
      <c r="B90" s="12" t="s">
        <v>1219</v>
      </c>
      <c r="C90" s="12" t="s">
        <v>1231</v>
      </c>
      <c r="D90" s="12" t="s">
        <v>1271</v>
      </c>
    </row>
    <row r="91" spans="1:4" x14ac:dyDescent="0.25">
      <c r="A91" s="12" t="s">
        <v>1205</v>
      </c>
      <c r="B91" s="12" t="s">
        <v>1219</v>
      </c>
      <c r="C91" s="12" t="s">
        <v>1229</v>
      </c>
      <c r="D91" s="12" t="s">
        <v>1272</v>
      </c>
    </row>
    <row r="92" spans="1:4" x14ac:dyDescent="0.25">
      <c r="A92" s="12" t="s">
        <v>1206</v>
      </c>
      <c r="B92" s="12" t="s">
        <v>1219</v>
      </c>
      <c r="C92" s="12" t="s">
        <v>1230</v>
      </c>
      <c r="D92" s="12" t="s">
        <v>1272</v>
      </c>
    </row>
    <row r="93" spans="1:4" x14ac:dyDescent="0.25">
      <c r="A93" s="12" t="s">
        <v>1207</v>
      </c>
      <c r="B93" s="12" t="s">
        <v>1218</v>
      </c>
      <c r="C93" s="12" t="s">
        <v>1234</v>
      </c>
      <c r="D93" s="12" t="s">
        <v>1271</v>
      </c>
    </row>
    <row r="94" spans="1:4" x14ac:dyDescent="0.25">
      <c r="A94" s="12" t="s">
        <v>1208</v>
      </c>
      <c r="B94" s="12" t="s">
        <v>1218</v>
      </c>
      <c r="C94" s="12" t="s">
        <v>1255</v>
      </c>
      <c r="D94" s="12" t="s">
        <v>1271</v>
      </c>
    </row>
    <row r="95" spans="1:4" x14ac:dyDescent="0.25">
      <c r="A95" s="12" t="s">
        <v>1209</v>
      </c>
      <c r="B95" s="12" t="s">
        <v>1218</v>
      </c>
      <c r="C95" s="12" t="s">
        <v>1265</v>
      </c>
      <c r="D95" s="12" t="s">
        <v>1271</v>
      </c>
    </row>
    <row r="96" spans="1:4" x14ac:dyDescent="0.25">
      <c r="A96" s="12" t="s">
        <v>1210</v>
      </c>
      <c r="B96" s="12" t="s">
        <v>1218</v>
      </c>
      <c r="C96" s="12" t="s">
        <v>1260</v>
      </c>
      <c r="D96" s="12" t="s">
        <v>1272</v>
      </c>
    </row>
    <row r="97" spans="1:4" x14ac:dyDescent="0.25">
      <c r="A97" s="12" t="s">
        <v>1211</v>
      </c>
      <c r="B97" s="12" t="s">
        <v>1218</v>
      </c>
      <c r="C97" s="12" t="s">
        <v>1270</v>
      </c>
      <c r="D97" s="12" t="s">
        <v>1271</v>
      </c>
    </row>
    <row r="98" spans="1:4" x14ac:dyDescent="0.25">
      <c r="A98" s="12" t="s">
        <v>1212</v>
      </c>
      <c r="B98" s="12" t="s">
        <v>1218</v>
      </c>
      <c r="C98" s="12" t="s">
        <v>1267</v>
      </c>
      <c r="D98" s="12" t="s">
        <v>1271</v>
      </c>
    </row>
    <row r="99" spans="1:4" x14ac:dyDescent="0.25">
      <c r="A99" s="12" t="s">
        <v>1213</v>
      </c>
      <c r="B99" s="12" t="s">
        <v>1219</v>
      </c>
      <c r="C99" s="12" t="s">
        <v>1254</v>
      </c>
      <c r="D99" s="12" t="s">
        <v>1271</v>
      </c>
    </row>
    <row r="100" spans="1:4" x14ac:dyDescent="0.25">
      <c r="A100" s="12" t="s">
        <v>1214</v>
      </c>
      <c r="B100" s="12" t="s">
        <v>1218</v>
      </c>
      <c r="C100" s="12" t="s">
        <v>1263</v>
      </c>
      <c r="D100" s="12" t="s">
        <v>1271</v>
      </c>
    </row>
    <row r="101" spans="1:4" x14ac:dyDescent="0.25">
      <c r="A101" s="12" t="s">
        <v>1215</v>
      </c>
      <c r="B101" s="12" t="s">
        <v>1219</v>
      </c>
      <c r="C101" s="12" t="s">
        <v>1228</v>
      </c>
      <c r="D101" s="12" t="s">
        <v>1271</v>
      </c>
    </row>
    <row r="102" spans="1:4" ht="30" x14ac:dyDescent="0.25">
      <c r="A102" s="13" t="s">
        <v>1060</v>
      </c>
      <c r="B102" s="13"/>
      <c r="C102" s="13"/>
      <c r="D102" s="13"/>
    </row>
    <row r="103" spans="1:4" ht="30" x14ac:dyDescent="0.25">
      <c r="A103" s="13" t="s">
        <v>1061</v>
      </c>
      <c r="B103" s="13"/>
      <c r="C103" s="13"/>
      <c r="D103" s="13"/>
    </row>
    <row r="104" spans="1:4" ht="30" x14ac:dyDescent="0.25">
      <c r="A104" s="13" t="s">
        <v>1062</v>
      </c>
      <c r="B104" s="13"/>
      <c r="C104" s="13"/>
      <c r="D104" s="13"/>
    </row>
    <row r="105" spans="1:4" x14ac:dyDescent="0.25">
      <c r="A105" s="13" t="s">
        <v>1063</v>
      </c>
      <c r="B105" s="13"/>
      <c r="C105" s="13"/>
      <c r="D105" s="13"/>
    </row>
    <row r="106" spans="1:4" ht="18.75" x14ac:dyDescent="0.3">
      <c r="A106" s="14" t="s">
        <v>1216</v>
      </c>
      <c r="B106" s="14"/>
      <c r="C106" s="14"/>
      <c r="D106" s="14"/>
    </row>
    <row r="107" spans="1:4" x14ac:dyDescent="0.25">
      <c r="A107" s="15" t="s">
        <v>1064</v>
      </c>
      <c r="B107" s="15"/>
      <c r="C107" s="15"/>
      <c r="D107" s="15"/>
    </row>
    <row r="108" spans="1:4" x14ac:dyDescent="0.25">
      <c r="A108" s="12" t="s">
        <v>1117</v>
      </c>
      <c r="B108" s="12" t="s">
        <v>1218</v>
      </c>
      <c r="C108" s="12" t="s">
        <v>1221</v>
      </c>
      <c r="D108" s="12"/>
    </row>
    <row r="109" spans="1:4" x14ac:dyDescent="0.25">
      <c r="A109" s="12" t="s">
        <v>1118</v>
      </c>
      <c r="B109" s="12" t="s">
        <v>1219</v>
      </c>
      <c r="C109" s="12" t="s">
        <v>1222</v>
      </c>
      <c r="D109" s="12"/>
    </row>
    <row r="110" spans="1:4" x14ac:dyDescent="0.25">
      <c r="A110" s="12" t="s">
        <v>1119</v>
      </c>
      <c r="B110" s="12" t="s">
        <v>1218</v>
      </c>
      <c r="C110" s="12" t="s">
        <v>1223</v>
      </c>
      <c r="D110" s="12"/>
    </row>
    <row r="111" spans="1:4" x14ac:dyDescent="0.25">
      <c r="A111" s="12" t="s">
        <v>1121</v>
      </c>
      <c r="B111" s="12" t="s">
        <v>1218</v>
      </c>
      <c r="C111" s="12" t="s">
        <v>1225</v>
      </c>
      <c r="D111" s="12"/>
    </row>
    <row r="112" spans="1:4" x14ac:dyDescent="0.25">
      <c r="A112" s="12" t="s">
        <v>1123</v>
      </c>
      <c r="B112" s="12" t="s">
        <v>1219</v>
      </c>
      <c r="C112" s="12" t="s">
        <v>1227</v>
      </c>
      <c r="D112" s="12"/>
    </row>
    <row r="113" spans="1:4" x14ac:dyDescent="0.25">
      <c r="A113" s="12" t="s">
        <v>1124</v>
      </c>
      <c r="B113" s="12" t="s">
        <v>1219</v>
      </c>
      <c r="C113" s="12" t="s">
        <v>1228</v>
      </c>
      <c r="D113" s="12"/>
    </row>
    <row r="114" spans="1:4" x14ac:dyDescent="0.25">
      <c r="A114" s="12" t="s">
        <v>1125</v>
      </c>
      <c r="B114" s="12" t="s">
        <v>1219</v>
      </c>
      <c r="C114" s="12" t="s">
        <v>1229</v>
      </c>
      <c r="D114" s="12"/>
    </row>
    <row r="115" spans="1:4" x14ac:dyDescent="0.25">
      <c r="A115" s="12" t="s">
        <v>1126</v>
      </c>
      <c r="B115" s="12" t="s">
        <v>1218</v>
      </c>
      <c r="C115" s="12" t="s">
        <v>1230</v>
      </c>
      <c r="D115" s="12"/>
    </row>
    <row r="116" spans="1:4" x14ac:dyDescent="0.25">
      <c r="A116" s="12" t="s">
        <v>1128</v>
      </c>
      <c r="B116" s="12" t="s">
        <v>1218</v>
      </c>
      <c r="C116" s="12" t="s">
        <v>1232</v>
      </c>
      <c r="D116" s="12"/>
    </row>
    <row r="117" spans="1:4" x14ac:dyDescent="0.25">
      <c r="A117" s="12" t="s">
        <v>1129</v>
      </c>
      <c r="B117" s="12" t="s">
        <v>1219</v>
      </c>
      <c r="C117" s="12" t="s">
        <v>1233</v>
      </c>
      <c r="D117" s="12"/>
    </row>
    <row r="118" spans="1:4" x14ac:dyDescent="0.25">
      <c r="A118" s="12" t="s">
        <v>1131</v>
      </c>
      <c r="B118" s="12" t="s">
        <v>1218</v>
      </c>
      <c r="C118" s="12" t="s">
        <v>1235</v>
      </c>
      <c r="D118" s="12"/>
    </row>
    <row r="119" spans="1:4" x14ac:dyDescent="0.25">
      <c r="A119" s="12" t="s">
        <v>1132</v>
      </c>
      <c r="B119" s="12" t="s">
        <v>1218</v>
      </c>
      <c r="C119" s="12" t="s">
        <v>1236</v>
      </c>
      <c r="D119" s="12"/>
    </row>
    <row r="120" spans="1:4" x14ac:dyDescent="0.25">
      <c r="A120" s="12" t="s">
        <v>1133</v>
      </c>
      <c r="B120" s="12" t="s">
        <v>1219</v>
      </c>
      <c r="C120" s="12" t="s">
        <v>1237</v>
      </c>
      <c r="D120" s="12"/>
    </row>
    <row r="121" spans="1:4" x14ac:dyDescent="0.25">
      <c r="A121" s="12" t="s">
        <v>1135</v>
      </c>
      <c r="B121" s="12" t="s">
        <v>1218</v>
      </c>
      <c r="C121" s="12" t="s">
        <v>1235</v>
      </c>
      <c r="D121" s="12"/>
    </row>
    <row r="122" spans="1:4" x14ac:dyDescent="0.25">
      <c r="A122" s="12" t="s">
        <v>1137</v>
      </c>
      <c r="B122" s="12" t="s">
        <v>1218</v>
      </c>
      <c r="C122" s="12" t="s">
        <v>1240</v>
      </c>
      <c r="D122" s="12"/>
    </row>
    <row r="123" spans="1:4" x14ac:dyDescent="0.25">
      <c r="A123" s="12" t="s">
        <v>1138</v>
      </c>
      <c r="B123" s="12" t="s">
        <v>1219</v>
      </c>
      <c r="C123" s="12" t="s">
        <v>1227</v>
      </c>
      <c r="D123" s="12"/>
    </row>
    <row r="124" spans="1:4" x14ac:dyDescent="0.25">
      <c r="A124" s="12" t="s">
        <v>1139</v>
      </c>
      <c r="B124" s="12" t="s">
        <v>1219</v>
      </c>
      <c r="C124" s="12" t="s">
        <v>1241</v>
      </c>
      <c r="D124" s="12"/>
    </row>
    <row r="125" spans="1:4" x14ac:dyDescent="0.25">
      <c r="A125" s="12" t="s">
        <v>1141</v>
      </c>
      <c r="B125" s="12" t="s">
        <v>1219</v>
      </c>
      <c r="C125" s="12" t="s">
        <v>1239</v>
      </c>
      <c r="D125" s="12"/>
    </row>
    <row r="126" spans="1:4" x14ac:dyDescent="0.25">
      <c r="A126" s="12" t="s">
        <v>1142</v>
      </c>
      <c r="B126" s="12" t="s">
        <v>1219</v>
      </c>
      <c r="C126" s="12" t="s">
        <v>1243</v>
      </c>
      <c r="D126" s="12"/>
    </row>
    <row r="127" spans="1:4" x14ac:dyDescent="0.25">
      <c r="A127" s="12" t="s">
        <v>1143</v>
      </c>
      <c r="B127" s="12" t="s">
        <v>1218</v>
      </c>
      <c r="C127" s="12" t="s">
        <v>1244</v>
      </c>
      <c r="D127" s="12"/>
    </row>
    <row r="128" spans="1:4" x14ac:dyDescent="0.25">
      <c r="A128" s="12" t="s">
        <v>1144</v>
      </c>
      <c r="B128" s="12" t="s">
        <v>1218</v>
      </c>
      <c r="C128" s="12" t="s">
        <v>1244</v>
      </c>
      <c r="D128" s="12"/>
    </row>
    <row r="129" spans="1:4" x14ac:dyDescent="0.25">
      <c r="A129" s="12" t="s">
        <v>1145</v>
      </c>
      <c r="B129" s="12" t="s">
        <v>1219</v>
      </c>
      <c r="C129" s="12" t="s">
        <v>1245</v>
      </c>
      <c r="D129" s="12"/>
    </row>
    <row r="130" spans="1:4" x14ac:dyDescent="0.25">
      <c r="A130" s="12" t="s">
        <v>1146</v>
      </c>
      <c r="B130" s="12" t="s">
        <v>1218</v>
      </c>
      <c r="C130" s="12" t="s">
        <v>1246</v>
      </c>
      <c r="D130" s="12"/>
    </row>
    <row r="131" spans="1:4" x14ac:dyDescent="0.25">
      <c r="A131" s="12" t="s">
        <v>1147</v>
      </c>
      <c r="B131" s="12" t="s">
        <v>1218</v>
      </c>
      <c r="C131" s="12" t="s">
        <v>1236</v>
      </c>
      <c r="D131" s="12"/>
    </row>
    <row r="132" spans="1:4" x14ac:dyDescent="0.25">
      <c r="A132" s="12" t="s">
        <v>1148</v>
      </c>
      <c r="B132" s="12" t="s">
        <v>1219</v>
      </c>
      <c r="C132" s="12" t="s">
        <v>1247</v>
      </c>
      <c r="D132" s="12"/>
    </row>
    <row r="133" spans="1:4" x14ac:dyDescent="0.25">
      <c r="A133" s="12" t="s">
        <v>1149</v>
      </c>
      <c r="B133" s="12" t="s">
        <v>1218</v>
      </c>
      <c r="C133" s="12" t="s">
        <v>1248</v>
      </c>
      <c r="D133" s="12"/>
    </row>
    <row r="134" spans="1:4" x14ac:dyDescent="0.25">
      <c r="A134" s="12" t="s">
        <v>1150</v>
      </c>
      <c r="B134" s="12" t="s">
        <v>1219</v>
      </c>
      <c r="C134" s="12" t="s">
        <v>1249</v>
      </c>
      <c r="D134" s="12"/>
    </row>
    <row r="135" spans="1:4" x14ac:dyDescent="0.25">
      <c r="A135" s="12" t="s">
        <v>1151</v>
      </c>
      <c r="B135" s="12" t="s">
        <v>1219</v>
      </c>
      <c r="C135" s="12" t="s">
        <v>1245</v>
      </c>
      <c r="D135" s="12"/>
    </row>
    <row r="136" spans="1:4" x14ac:dyDescent="0.25">
      <c r="A136" s="12" t="s">
        <v>1152</v>
      </c>
      <c r="B136" s="12" t="s">
        <v>1219</v>
      </c>
      <c r="C136" s="12" t="s">
        <v>1224</v>
      </c>
      <c r="D136" s="12"/>
    </row>
    <row r="137" spans="1:4" x14ac:dyDescent="0.25">
      <c r="A137" s="12" t="s">
        <v>1153</v>
      </c>
      <c r="B137" s="12" t="s">
        <v>1218</v>
      </c>
      <c r="C137" s="12" t="s">
        <v>1250</v>
      </c>
      <c r="D137" s="12"/>
    </row>
    <row r="138" spans="1:4" x14ac:dyDescent="0.25">
      <c r="A138" s="12" t="s">
        <v>1155</v>
      </c>
      <c r="B138" s="12" t="s">
        <v>1218</v>
      </c>
      <c r="C138" s="12" t="s">
        <v>1252</v>
      </c>
      <c r="D138" s="12"/>
    </row>
    <row r="139" spans="1:4" x14ac:dyDescent="0.25">
      <c r="A139" s="12" t="s">
        <v>1156</v>
      </c>
      <c r="B139" s="12" t="s">
        <v>1218</v>
      </c>
      <c r="C139" s="12" t="s">
        <v>1223</v>
      </c>
      <c r="D139" s="12"/>
    </row>
    <row r="140" spans="1:4" x14ac:dyDescent="0.25">
      <c r="A140" s="12" t="s">
        <v>1157</v>
      </c>
      <c r="B140" s="12" t="s">
        <v>1218</v>
      </c>
      <c r="C140" s="12" t="s">
        <v>1253</v>
      </c>
      <c r="D140" s="12"/>
    </row>
    <row r="141" spans="1:4" x14ac:dyDescent="0.25">
      <c r="A141" s="12" t="s">
        <v>1158</v>
      </c>
      <c r="B141" s="12" t="s">
        <v>1219</v>
      </c>
      <c r="C141" s="12" t="s">
        <v>1241</v>
      </c>
      <c r="D141" s="12"/>
    </row>
    <row r="142" spans="1:4" x14ac:dyDescent="0.25">
      <c r="A142" s="12" t="s">
        <v>1159</v>
      </c>
      <c r="B142" s="12" t="s">
        <v>1219</v>
      </c>
      <c r="C142" s="12" t="s">
        <v>1254</v>
      </c>
      <c r="D142" s="12"/>
    </row>
    <row r="143" spans="1:4" x14ac:dyDescent="0.25">
      <c r="A143" s="12" t="s">
        <v>1161</v>
      </c>
      <c r="B143" s="12" t="s">
        <v>1218</v>
      </c>
      <c r="C143" s="12" t="s">
        <v>1255</v>
      </c>
      <c r="D143" s="12"/>
    </row>
    <row r="144" spans="1:4" x14ac:dyDescent="0.25">
      <c r="A144" s="12" t="s">
        <v>1162</v>
      </c>
      <c r="B144" s="12" t="s">
        <v>1218</v>
      </c>
      <c r="C144" s="12" t="s">
        <v>1256</v>
      </c>
      <c r="D144" s="12"/>
    </row>
    <row r="145" spans="1:4" x14ac:dyDescent="0.25">
      <c r="A145" s="12" t="s">
        <v>1164</v>
      </c>
      <c r="B145" s="12" t="s">
        <v>1220</v>
      </c>
      <c r="C145" s="12" t="s">
        <v>1238</v>
      </c>
      <c r="D145" s="12"/>
    </row>
    <row r="146" spans="1:4" x14ac:dyDescent="0.25">
      <c r="A146" s="12" t="s">
        <v>1165</v>
      </c>
      <c r="B146" s="12" t="s">
        <v>1218</v>
      </c>
      <c r="C146" s="12" t="s">
        <v>1257</v>
      </c>
      <c r="D146" s="12"/>
    </row>
    <row r="147" spans="1:4" x14ac:dyDescent="0.25">
      <c r="A147" s="12" t="s">
        <v>1168</v>
      </c>
      <c r="B147" s="12" t="s">
        <v>1218</v>
      </c>
      <c r="C147" s="12" t="s">
        <v>1252</v>
      </c>
      <c r="D147" s="12"/>
    </row>
    <row r="148" spans="1:4" x14ac:dyDescent="0.25">
      <c r="A148" s="12" t="s">
        <v>1170</v>
      </c>
      <c r="B148" s="12" t="s">
        <v>1218</v>
      </c>
      <c r="C148" s="12" t="s">
        <v>1233</v>
      </c>
      <c r="D148" s="12"/>
    </row>
    <row r="149" spans="1:4" x14ac:dyDescent="0.25">
      <c r="A149" s="12" t="s">
        <v>1173</v>
      </c>
      <c r="B149" s="12" t="s">
        <v>1219</v>
      </c>
      <c r="C149" s="12" t="s">
        <v>1262</v>
      </c>
      <c r="D149" s="12"/>
    </row>
    <row r="150" spans="1:4" x14ac:dyDescent="0.25">
      <c r="A150" s="12" t="s">
        <v>1174</v>
      </c>
      <c r="B150" s="12" t="s">
        <v>1218</v>
      </c>
      <c r="C150" s="12" t="s">
        <v>1226</v>
      </c>
      <c r="D150" s="12"/>
    </row>
    <row r="151" spans="1:4" x14ac:dyDescent="0.25">
      <c r="A151" s="12" t="s">
        <v>1175</v>
      </c>
      <c r="B151" s="12" t="s">
        <v>1218</v>
      </c>
      <c r="C151" s="12" t="s">
        <v>1263</v>
      </c>
      <c r="D151" s="12"/>
    </row>
    <row r="152" spans="1:4" x14ac:dyDescent="0.25">
      <c r="A152" s="12" t="s">
        <v>1178</v>
      </c>
      <c r="B152" s="12" t="s">
        <v>1219</v>
      </c>
      <c r="C152" s="12" t="s">
        <v>1264</v>
      </c>
      <c r="D152" s="12"/>
    </row>
    <row r="153" spans="1:4" x14ac:dyDescent="0.25">
      <c r="A153" s="12" t="s">
        <v>1179</v>
      </c>
      <c r="B153" s="12" t="s">
        <v>1218</v>
      </c>
      <c r="C153" s="12" t="s">
        <v>1225</v>
      </c>
      <c r="D153" s="12"/>
    </row>
    <row r="154" spans="1:4" x14ac:dyDescent="0.25">
      <c r="A154" s="12" t="s">
        <v>1180</v>
      </c>
      <c r="B154" s="12" t="s">
        <v>1218</v>
      </c>
      <c r="C154" s="12" t="s">
        <v>1232</v>
      </c>
      <c r="D154" s="12"/>
    </row>
    <row r="155" spans="1:4" x14ac:dyDescent="0.25">
      <c r="A155" s="12" t="s">
        <v>1181</v>
      </c>
      <c r="B155" s="12" t="s">
        <v>1218</v>
      </c>
      <c r="C155" s="12" t="s">
        <v>1265</v>
      </c>
      <c r="D155" s="12"/>
    </row>
    <row r="156" spans="1:4" x14ac:dyDescent="0.25">
      <c r="A156" s="12" t="s">
        <v>1182</v>
      </c>
      <c r="B156" s="12" t="s">
        <v>1218</v>
      </c>
      <c r="C156" s="12" t="s">
        <v>1246</v>
      </c>
      <c r="D156" s="12"/>
    </row>
    <row r="157" spans="1:4" x14ac:dyDescent="0.25">
      <c r="A157" s="12" t="s">
        <v>1184</v>
      </c>
      <c r="B157" s="12" t="s">
        <v>1218</v>
      </c>
      <c r="C157" s="12" t="s">
        <v>1266</v>
      </c>
      <c r="D157" s="12"/>
    </row>
    <row r="158" spans="1:4" x14ac:dyDescent="0.25">
      <c r="A158" s="12" t="s">
        <v>1185</v>
      </c>
      <c r="B158" s="12" t="s">
        <v>1218</v>
      </c>
      <c r="C158" s="12" t="s">
        <v>1267</v>
      </c>
      <c r="D158" s="12"/>
    </row>
    <row r="159" spans="1:4" x14ac:dyDescent="0.25">
      <c r="A159" s="12" t="s">
        <v>1186</v>
      </c>
      <c r="B159" s="12" t="s">
        <v>1219</v>
      </c>
      <c r="C159" s="12" t="s">
        <v>1247</v>
      </c>
      <c r="D159" s="12"/>
    </row>
    <row r="160" spans="1:4" x14ac:dyDescent="0.25">
      <c r="A160" s="12" t="s">
        <v>1188</v>
      </c>
      <c r="B160" s="12" t="s">
        <v>1219</v>
      </c>
      <c r="C160" s="12" t="s">
        <v>1259</v>
      </c>
      <c r="D160" s="12"/>
    </row>
    <row r="161" spans="1:4" x14ac:dyDescent="0.25">
      <c r="A161" s="12" t="s">
        <v>1189</v>
      </c>
      <c r="B161" s="12" t="s">
        <v>1218</v>
      </c>
      <c r="C161" s="12" t="s">
        <v>1240</v>
      </c>
      <c r="D161" s="12"/>
    </row>
    <row r="162" spans="1:4" x14ac:dyDescent="0.25">
      <c r="A162" s="12" t="s">
        <v>1190</v>
      </c>
      <c r="B162" s="12" t="s">
        <v>1219</v>
      </c>
      <c r="C162" s="12" t="s">
        <v>1268</v>
      </c>
      <c r="D162" s="12"/>
    </row>
    <row r="163" spans="1:4" x14ac:dyDescent="0.25">
      <c r="A163" s="12" t="s">
        <v>1193</v>
      </c>
      <c r="B163" s="12" t="s">
        <v>1218</v>
      </c>
      <c r="C163" s="12" t="s">
        <v>1253</v>
      </c>
      <c r="D163" s="12"/>
    </row>
    <row r="164" spans="1:4" x14ac:dyDescent="0.25">
      <c r="A164" s="12" t="s">
        <v>1195</v>
      </c>
      <c r="B164" s="12" t="s">
        <v>1218</v>
      </c>
      <c r="C164" s="12" t="s">
        <v>1248</v>
      </c>
      <c r="D164" s="12"/>
    </row>
    <row r="165" spans="1:4" x14ac:dyDescent="0.25">
      <c r="A165" s="12" t="s">
        <v>1197</v>
      </c>
      <c r="B165" s="12" t="s">
        <v>1218</v>
      </c>
      <c r="C165" s="12" t="s">
        <v>1250</v>
      </c>
      <c r="D165" s="12"/>
    </row>
    <row r="166" spans="1:4" x14ac:dyDescent="0.25">
      <c r="A166" s="12" t="s">
        <v>1198</v>
      </c>
      <c r="B166" s="12" t="s">
        <v>1220</v>
      </c>
      <c r="C166" s="12" t="s">
        <v>1256</v>
      </c>
      <c r="D166" s="12"/>
    </row>
    <row r="167" spans="1:4" x14ac:dyDescent="0.25">
      <c r="A167" s="12" t="s">
        <v>1199</v>
      </c>
      <c r="B167" s="12" t="s">
        <v>1218</v>
      </c>
      <c r="C167" s="12" t="s">
        <v>1257</v>
      </c>
      <c r="D167" s="12"/>
    </row>
    <row r="168" spans="1:4" x14ac:dyDescent="0.25">
      <c r="A168" s="12" t="s">
        <v>1200</v>
      </c>
      <c r="B168" s="12" t="s">
        <v>1218</v>
      </c>
      <c r="C168" s="12" t="s">
        <v>1266</v>
      </c>
      <c r="D168" s="12"/>
    </row>
    <row r="169" spans="1:4" x14ac:dyDescent="0.25">
      <c r="A169" s="12" t="s">
        <v>1202</v>
      </c>
      <c r="B169" s="12" t="s">
        <v>1218</v>
      </c>
      <c r="C169" s="12" t="s">
        <v>1243</v>
      </c>
      <c r="D169" s="12"/>
    </row>
    <row r="170" spans="1:4" x14ac:dyDescent="0.25">
      <c r="A170" s="12" t="s">
        <v>1203</v>
      </c>
      <c r="B170" s="12" t="s">
        <v>1219</v>
      </c>
      <c r="C170" s="12" t="s">
        <v>1268</v>
      </c>
      <c r="D170" s="12"/>
    </row>
    <row r="171" spans="1:4" x14ac:dyDescent="0.25">
      <c r="A171" s="12" t="s">
        <v>1204</v>
      </c>
      <c r="B171" s="12" t="s">
        <v>1219</v>
      </c>
      <c r="C171" s="12" t="s">
        <v>1231</v>
      </c>
      <c r="D171" s="12"/>
    </row>
    <row r="172" spans="1:4" x14ac:dyDescent="0.25">
      <c r="A172" s="12" t="s">
        <v>1207</v>
      </c>
      <c r="B172" s="12" t="s">
        <v>1218</v>
      </c>
      <c r="C172" s="12" t="s">
        <v>1234</v>
      </c>
      <c r="D172" s="12"/>
    </row>
    <row r="173" spans="1:4" x14ac:dyDescent="0.25">
      <c r="A173" s="12" t="s">
        <v>1208</v>
      </c>
      <c r="B173" s="12" t="s">
        <v>1218</v>
      </c>
      <c r="C173" s="12" t="s">
        <v>1255</v>
      </c>
      <c r="D173" s="12"/>
    </row>
    <row r="174" spans="1:4" x14ac:dyDescent="0.25">
      <c r="A174" s="12" t="s">
        <v>1209</v>
      </c>
      <c r="B174" s="12" t="s">
        <v>1218</v>
      </c>
      <c r="C174" s="12" t="s">
        <v>1265</v>
      </c>
      <c r="D174" s="12"/>
    </row>
    <row r="175" spans="1:4" x14ac:dyDescent="0.25">
      <c r="A175" s="12" t="s">
        <v>1211</v>
      </c>
      <c r="B175" s="12" t="s">
        <v>1218</v>
      </c>
      <c r="C175" s="12" t="s">
        <v>1270</v>
      </c>
      <c r="D175" s="12"/>
    </row>
    <row r="176" spans="1:4" x14ac:dyDescent="0.25">
      <c r="A176" s="12" t="s">
        <v>1212</v>
      </c>
      <c r="B176" s="12" t="s">
        <v>1218</v>
      </c>
      <c r="C176" s="12" t="s">
        <v>1267</v>
      </c>
      <c r="D176" s="12"/>
    </row>
    <row r="177" spans="1:4" x14ac:dyDescent="0.25">
      <c r="A177" s="12" t="s">
        <v>1213</v>
      </c>
      <c r="B177" s="12" t="s">
        <v>1219</v>
      </c>
      <c r="C177" s="12" t="s">
        <v>1254</v>
      </c>
      <c r="D177" s="12"/>
    </row>
    <row r="178" spans="1:4" x14ac:dyDescent="0.25">
      <c r="A178" s="12" t="s">
        <v>1214</v>
      </c>
      <c r="B178" s="12" t="s">
        <v>1218</v>
      </c>
      <c r="C178" s="12" t="s">
        <v>1263</v>
      </c>
      <c r="D178" s="12"/>
    </row>
    <row r="179" spans="1:4" x14ac:dyDescent="0.25">
      <c r="A179" s="12" t="s">
        <v>1215</v>
      </c>
      <c r="B179" s="12" t="s">
        <v>1219</v>
      </c>
      <c r="C179" s="12" t="s">
        <v>1228</v>
      </c>
      <c r="D179" s="12"/>
    </row>
    <row r="180" spans="1:4" x14ac:dyDescent="0.25">
      <c r="A180" s="15" t="s">
        <v>1065</v>
      </c>
      <c r="B180" s="15"/>
      <c r="C180" s="15"/>
      <c r="D180" s="15"/>
    </row>
    <row r="181" spans="1:4" x14ac:dyDescent="0.25">
      <c r="A181" s="12" t="s">
        <v>1120</v>
      </c>
      <c r="B181" s="12" t="s">
        <v>1219</v>
      </c>
      <c r="C181" s="12" t="s">
        <v>1224</v>
      </c>
      <c r="D181" s="12"/>
    </row>
    <row r="182" spans="1:4" x14ac:dyDescent="0.25">
      <c r="A182" s="12" t="s">
        <v>1122</v>
      </c>
      <c r="B182" s="12" t="s">
        <v>1218</v>
      </c>
      <c r="C182" s="12" t="s">
        <v>1226</v>
      </c>
      <c r="D182" s="12"/>
    </row>
    <row r="183" spans="1:4" x14ac:dyDescent="0.25">
      <c r="A183" s="12" t="s">
        <v>1127</v>
      </c>
      <c r="B183" s="12" t="s">
        <v>1219</v>
      </c>
      <c r="C183" s="12" t="s">
        <v>1231</v>
      </c>
      <c r="D183" s="12"/>
    </row>
    <row r="184" spans="1:4" x14ac:dyDescent="0.25">
      <c r="A184" s="12" t="s">
        <v>1134</v>
      </c>
      <c r="B184" s="12" t="s">
        <v>1219</v>
      </c>
      <c r="C184" s="12" t="s">
        <v>1238</v>
      </c>
      <c r="D184" s="12"/>
    </row>
    <row r="185" spans="1:4" x14ac:dyDescent="0.25">
      <c r="A185" s="12" t="s">
        <v>1136</v>
      </c>
      <c r="B185" s="12" t="s">
        <v>1219</v>
      </c>
      <c r="C185" s="12" t="s">
        <v>1239</v>
      </c>
      <c r="D185" s="12"/>
    </row>
    <row r="186" spans="1:4" x14ac:dyDescent="0.25">
      <c r="A186" s="12" t="s">
        <v>1140</v>
      </c>
      <c r="B186" s="12" t="s">
        <v>1219</v>
      </c>
      <c r="C186" s="12" t="s">
        <v>1242</v>
      </c>
      <c r="D186" s="12"/>
    </row>
    <row r="187" spans="1:4" x14ac:dyDescent="0.25">
      <c r="A187" s="12" t="s">
        <v>1154</v>
      </c>
      <c r="B187" s="12" t="s">
        <v>1219</v>
      </c>
      <c r="C187" s="12" t="s">
        <v>1251</v>
      </c>
      <c r="D187" s="12"/>
    </row>
    <row r="188" spans="1:4" x14ac:dyDescent="0.25">
      <c r="A188" s="12" t="s">
        <v>1160</v>
      </c>
      <c r="B188" s="12" t="s">
        <v>1219</v>
      </c>
      <c r="C188" s="12" t="s">
        <v>1221</v>
      </c>
      <c r="D188" s="12"/>
    </row>
    <row r="189" spans="1:4" x14ac:dyDescent="0.25">
      <c r="A189" s="12" t="s">
        <v>1163</v>
      </c>
      <c r="B189" s="12" t="s">
        <v>1219</v>
      </c>
      <c r="C189" s="12" t="s">
        <v>1237</v>
      </c>
      <c r="D189" s="12"/>
    </row>
    <row r="190" spans="1:4" x14ac:dyDescent="0.25">
      <c r="A190" s="12" t="s">
        <v>1166</v>
      </c>
      <c r="B190" s="12" t="s">
        <v>1219</v>
      </c>
      <c r="C190" s="12" t="s">
        <v>1258</v>
      </c>
      <c r="D190" s="12"/>
    </row>
    <row r="191" spans="1:4" x14ac:dyDescent="0.25">
      <c r="A191" s="12" t="s">
        <v>1167</v>
      </c>
      <c r="B191" s="12" t="s">
        <v>1219</v>
      </c>
      <c r="C191" s="12" t="s">
        <v>1259</v>
      </c>
      <c r="D191" s="12"/>
    </row>
    <row r="192" spans="1:4" x14ac:dyDescent="0.25">
      <c r="A192" s="12" t="s">
        <v>1169</v>
      </c>
      <c r="B192" s="12" t="s">
        <v>1219</v>
      </c>
      <c r="C192" s="12" t="s">
        <v>1222</v>
      </c>
      <c r="D192" s="12"/>
    </row>
    <row r="193" spans="1:4" x14ac:dyDescent="0.25">
      <c r="A193" s="12" t="s">
        <v>1171</v>
      </c>
      <c r="B193" s="12" t="s">
        <v>1218</v>
      </c>
      <c r="C193" s="12" t="s">
        <v>1260</v>
      </c>
      <c r="D193" s="12"/>
    </row>
    <row r="194" spans="1:4" x14ac:dyDescent="0.25">
      <c r="A194" s="12" t="s">
        <v>1172</v>
      </c>
      <c r="B194" s="12" t="s">
        <v>1219</v>
      </c>
      <c r="C194" s="12" t="s">
        <v>1261</v>
      </c>
      <c r="D194" s="12"/>
    </row>
    <row r="195" spans="1:4" x14ac:dyDescent="0.25">
      <c r="A195" s="12" t="s">
        <v>1176</v>
      </c>
      <c r="B195" s="12" t="s">
        <v>1219</v>
      </c>
      <c r="C195" s="12" t="s">
        <v>1261</v>
      </c>
      <c r="D195" s="12"/>
    </row>
    <row r="196" spans="1:4" x14ac:dyDescent="0.25">
      <c r="A196" s="12" t="s">
        <v>1183</v>
      </c>
      <c r="B196" s="12" t="s">
        <v>1219</v>
      </c>
      <c r="C196" s="12" t="s">
        <v>1262</v>
      </c>
      <c r="D196" s="12"/>
    </row>
    <row r="197" spans="1:4" x14ac:dyDescent="0.25">
      <c r="A197" s="12" t="s">
        <v>1187</v>
      </c>
      <c r="B197" s="12" t="s">
        <v>1219</v>
      </c>
      <c r="C197" s="12" t="s">
        <v>1242</v>
      </c>
      <c r="D197" s="12"/>
    </row>
    <row r="198" spans="1:4" x14ac:dyDescent="0.25">
      <c r="A198" s="12" t="s">
        <v>1191</v>
      </c>
      <c r="B198" s="12" t="s">
        <v>1219</v>
      </c>
      <c r="C198" s="12" t="s">
        <v>1269</v>
      </c>
      <c r="D198" s="12"/>
    </row>
    <row r="199" spans="1:4" x14ac:dyDescent="0.25">
      <c r="A199" s="12" t="s">
        <v>1192</v>
      </c>
      <c r="B199" s="12" t="s">
        <v>1220</v>
      </c>
      <c r="C199" s="12" t="s">
        <v>1270</v>
      </c>
      <c r="D199" s="12"/>
    </row>
    <row r="200" spans="1:4" x14ac:dyDescent="0.25">
      <c r="A200" s="12" t="s">
        <v>1194</v>
      </c>
      <c r="B200" s="12" t="s">
        <v>1219</v>
      </c>
      <c r="C200" s="12" t="s">
        <v>1251</v>
      </c>
      <c r="D200" s="12"/>
    </row>
    <row r="201" spans="1:4" x14ac:dyDescent="0.25">
      <c r="A201" s="12" t="s">
        <v>1196</v>
      </c>
      <c r="B201" s="12" t="s">
        <v>1219</v>
      </c>
      <c r="C201" s="12" t="s">
        <v>1269</v>
      </c>
      <c r="D201" s="12"/>
    </row>
    <row r="202" spans="1:4" x14ac:dyDescent="0.25">
      <c r="A202" s="12" t="s">
        <v>1201</v>
      </c>
      <c r="B202" s="12" t="s">
        <v>1219</v>
      </c>
      <c r="C202" s="12" t="s">
        <v>1264</v>
      </c>
      <c r="D202" s="12"/>
    </row>
    <row r="203" spans="1:4" x14ac:dyDescent="0.25">
      <c r="A203" s="12" t="s">
        <v>1205</v>
      </c>
      <c r="B203" s="12" t="s">
        <v>1219</v>
      </c>
      <c r="C203" s="12" t="s">
        <v>1229</v>
      </c>
      <c r="D203" s="12"/>
    </row>
    <row r="204" spans="1:4" x14ac:dyDescent="0.25">
      <c r="A204" s="12" t="s">
        <v>1206</v>
      </c>
      <c r="B204" s="12" t="s">
        <v>1219</v>
      </c>
      <c r="C204" s="12" t="s">
        <v>1230</v>
      </c>
      <c r="D204" s="12"/>
    </row>
    <row r="205" spans="1:4" x14ac:dyDescent="0.25">
      <c r="A205" s="12" t="s">
        <v>1210</v>
      </c>
      <c r="B205" s="12" t="s">
        <v>1218</v>
      </c>
      <c r="C205" s="12" t="s">
        <v>1260</v>
      </c>
      <c r="D205" s="12"/>
    </row>
    <row r="206" spans="1:4" x14ac:dyDescent="0.25">
      <c r="A206" s="15" t="s">
        <v>1066</v>
      </c>
      <c r="B206" s="15"/>
      <c r="C206" s="15"/>
      <c r="D206" s="15"/>
    </row>
    <row r="207" spans="1:4" x14ac:dyDescent="0.25">
      <c r="A207" s="12" t="s">
        <v>1130</v>
      </c>
      <c r="B207" s="12" t="s">
        <v>1218</v>
      </c>
      <c r="C207" s="12" t="s">
        <v>1234</v>
      </c>
      <c r="D207" s="12"/>
    </row>
    <row r="208" spans="1:4" x14ac:dyDescent="0.25">
      <c r="A208" s="12" t="s">
        <v>1177</v>
      </c>
      <c r="B208" s="12" t="s">
        <v>1219</v>
      </c>
      <c r="C208" s="12" t="s">
        <v>1258</v>
      </c>
      <c r="D208" s="12"/>
    </row>
    <row r="209" spans="1:4" x14ac:dyDescent="0.25">
      <c r="A209" s="12" t="s">
        <v>1196</v>
      </c>
      <c r="B209" s="12" t="s">
        <v>1219</v>
      </c>
      <c r="C209" s="12" t="s">
        <v>1249</v>
      </c>
      <c r="D209" s="12"/>
    </row>
    <row r="210" spans="1:4" ht="30" x14ac:dyDescent="0.25">
      <c r="A210" s="13" t="s">
        <v>1060</v>
      </c>
      <c r="B210" s="13"/>
      <c r="C210" s="13"/>
      <c r="D210" s="13"/>
    </row>
    <row r="211" spans="1:4" ht="30" x14ac:dyDescent="0.25">
      <c r="A211" s="13" t="s">
        <v>1061</v>
      </c>
      <c r="B211" s="13"/>
      <c r="C211" s="13"/>
      <c r="D211" s="13"/>
    </row>
    <row r="212" spans="1:4" ht="30" x14ac:dyDescent="0.25">
      <c r="A212" s="13" t="s">
        <v>1062</v>
      </c>
      <c r="B212" s="13"/>
      <c r="C212" s="13"/>
      <c r="D212" s="13"/>
    </row>
    <row r="213" spans="1:4" x14ac:dyDescent="0.25">
      <c r="A213" s="13" t="s">
        <v>1063</v>
      </c>
      <c r="B213" s="13"/>
      <c r="C213" s="13"/>
      <c r="D213" s="13"/>
    </row>
    <row r="214" spans="1:4" ht="18.75" x14ac:dyDescent="0.3">
      <c r="A214" s="14" t="s">
        <v>1217</v>
      </c>
      <c r="B214" s="14"/>
      <c r="C214" s="14"/>
      <c r="D214" s="14"/>
    </row>
    <row r="215" spans="1:4" x14ac:dyDescent="0.25">
      <c r="A215" s="16" t="s">
        <v>1067</v>
      </c>
      <c r="B215" s="16"/>
      <c r="C215" s="16"/>
      <c r="D215" s="16"/>
    </row>
    <row r="216" spans="1:4" x14ac:dyDescent="0.25">
      <c r="A216" s="12"/>
      <c r="B216" s="12"/>
      <c r="C216" s="12"/>
      <c r="D216" s="12"/>
    </row>
    <row r="217" spans="1:4" x14ac:dyDescent="0.25">
      <c r="A217" s="12" t="s">
        <v>1125</v>
      </c>
      <c r="B217" s="12" t="s">
        <v>1219</v>
      </c>
      <c r="C217" s="12" t="s">
        <v>1229</v>
      </c>
      <c r="D217" s="12" t="s">
        <v>1271</v>
      </c>
    </row>
    <row r="218" spans="1:4" x14ac:dyDescent="0.25">
      <c r="A218" s="12"/>
      <c r="B218" s="12"/>
      <c r="C218" s="12"/>
      <c r="D218" s="12"/>
    </row>
    <row r="219" spans="1:4" x14ac:dyDescent="0.25">
      <c r="A219" s="12" t="s">
        <v>1205</v>
      </c>
      <c r="B219" s="12" t="s">
        <v>1219</v>
      </c>
      <c r="C219" s="12" t="s">
        <v>1229</v>
      </c>
      <c r="D219" s="12" t="s">
        <v>1272</v>
      </c>
    </row>
    <row r="220" spans="1:4" x14ac:dyDescent="0.25">
      <c r="A220" s="12"/>
      <c r="B220" s="12"/>
      <c r="C220" s="12"/>
      <c r="D220" s="12"/>
    </row>
    <row r="221" spans="1:4" x14ac:dyDescent="0.25">
      <c r="A221" s="16" t="s">
        <v>1068</v>
      </c>
      <c r="B221" s="16"/>
      <c r="C221" s="16"/>
      <c r="D221" s="16"/>
    </row>
    <row r="222" spans="1:4" x14ac:dyDescent="0.25">
      <c r="A222" s="12"/>
      <c r="B222" s="12"/>
      <c r="C222" s="12"/>
      <c r="D222" s="12"/>
    </row>
    <row r="223" spans="1:4" x14ac:dyDescent="0.25">
      <c r="A223" s="12" t="s">
        <v>1178</v>
      </c>
      <c r="B223" s="12" t="s">
        <v>1219</v>
      </c>
      <c r="C223" s="12" t="s">
        <v>1264</v>
      </c>
      <c r="D223" s="12" t="s">
        <v>1271</v>
      </c>
    </row>
    <row r="224" spans="1:4" x14ac:dyDescent="0.25">
      <c r="A224" s="12"/>
      <c r="B224" s="12"/>
      <c r="C224" s="12"/>
      <c r="D224" s="12"/>
    </row>
    <row r="225" spans="1:4" x14ac:dyDescent="0.25">
      <c r="A225" s="12" t="s">
        <v>1201</v>
      </c>
      <c r="B225" s="12" t="s">
        <v>1219</v>
      </c>
      <c r="C225" s="12" t="s">
        <v>1264</v>
      </c>
      <c r="D225" s="12" t="s">
        <v>1272</v>
      </c>
    </row>
    <row r="226" spans="1:4" x14ac:dyDescent="0.25">
      <c r="A226" s="12"/>
      <c r="B226" s="12"/>
      <c r="C226" s="12"/>
      <c r="D226" s="12"/>
    </row>
    <row r="227" spans="1:4" x14ac:dyDescent="0.25">
      <c r="A227" s="16" t="s">
        <v>1069</v>
      </c>
      <c r="B227" s="16"/>
      <c r="C227" s="16"/>
      <c r="D227" s="16"/>
    </row>
    <row r="228" spans="1:4" x14ac:dyDescent="0.25">
      <c r="A228" s="12"/>
      <c r="B228" s="12"/>
      <c r="C228" s="12"/>
      <c r="D228" s="12"/>
    </row>
    <row r="229" spans="1:4" x14ac:dyDescent="0.25">
      <c r="A229" s="12" t="s">
        <v>1162</v>
      </c>
      <c r="B229" s="12" t="s">
        <v>1218</v>
      </c>
      <c r="C229" s="12" t="s">
        <v>1256</v>
      </c>
      <c r="D229" s="12" t="s">
        <v>1271</v>
      </c>
    </row>
    <row r="230" spans="1:4" x14ac:dyDescent="0.25">
      <c r="A230" s="12"/>
      <c r="B230" s="12"/>
      <c r="C230" s="12"/>
      <c r="D230" s="12"/>
    </row>
    <row r="231" spans="1:4" x14ac:dyDescent="0.25">
      <c r="A231" s="12" t="s">
        <v>1198</v>
      </c>
      <c r="B231" s="12" t="s">
        <v>1220</v>
      </c>
      <c r="C231" s="12" t="s">
        <v>1256</v>
      </c>
      <c r="D231" s="12" t="s">
        <v>1271</v>
      </c>
    </row>
    <row r="232" spans="1:4" x14ac:dyDescent="0.25">
      <c r="A232" s="12"/>
      <c r="B232" s="12"/>
      <c r="C232" s="12"/>
      <c r="D232" s="12"/>
    </row>
    <row r="233" spans="1:4" x14ac:dyDescent="0.25">
      <c r="A233" s="16" t="s">
        <v>1070</v>
      </c>
      <c r="B233" s="16"/>
      <c r="C233" s="16"/>
      <c r="D233" s="16"/>
    </row>
    <row r="234" spans="1:4" x14ac:dyDescent="0.25">
      <c r="A234" s="12"/>
      <c r="B234" s="12"/>
      <c r="C234" s="12"/>
      <c r="D234" s="12"/>
    </row>
    <row r="235" spans="1:4" x14ac:dyDescent="0.25">
      <c r="A235" s="12" t="s">
        <v>1123</v>
      </c>
      <c r="B235" s="12" t="s">
        <v>1219</v>
      </c>
      <c r="C235" s="12" t="s">
        <v>1227</v>
      </c>
      <c r="D235" s="12" t="s">
        <v>1271</v>
      </c>
    </row>
    <row r="236" spans="1:4" x14ac:dyDescent="0.25">
      <c r="A236" s="12"/>
      <c r="B236" s="12"/>
      <c r="C236" s="12"/>
      <c r="D236" s="12"/>
    </row>
    <row r="237" spans="1:4" x14ac:dyDescent="0.25">
      <c r="A237" s="12" t="s">
        <v>1138</v>
      </c>
      <c r="B237" s="12" t="s">
        <v>1219</v>
      </c>
      <c r="C237" s="12" t="s">
        <v>1227</v>
      </c>
      <c r="D237" s="12" t="s">
        <v>1271</v>
      </c>
    </row>
    <row r="238" spans="1:4" x14ac:dyDescent="0.25">
      <c r="A238" s="12"/>
      <c r="B238" s="12"/>
      <c r="C238" s="12"/>
      <c r="D238" s="12"/>
    </row>
    <row r="239" spans="1:4" x14ac:dyDescent="0.25">
      <c r="A239" s="16" t="s">
        <v>1071</v>
      </c>
      <c r="B239" s="16"/>
      <c r="C239" s="16"/>
      <c r="D239" s="16"/>
    </row>
    <row r="240" spans="1:4" x14ac:dyDescent="0.25">
      <c r="A240" s="12"/>
      <c r="B240" s="12"/>
      <c r="C240" s="12"/>
      <c r="D240" s="12"/>
    </row>
    <row r="241" spans="1:4" x14ac:dyDescent="0.25">
      <c r="A241" s="12" t="s">
        <v>1146</v>
      </c>
      <c r="B241" s="12" t="s">
        <v>1218</v>
      </c>
      <c r="C241" s="12" t="s">
        <v>1246</v>
      </c>
      <c r="D241" s="12" t="s">
        <v>1271</v>
      </c>
    </row>
    <row r="242" spans="1:4" x14ac:dyDescent="0.25">
      <c r="A242" s="12"/>
      <c r="B242" s="12"/>
      <c r="C242" s="12"/>
      <c r="D242" s="12"/>
    </row>
    <row r="243" spans="1:4" x14ac:dyDescent="0.25">
      <c r="A243" s="12" t="s">
        <v>1182</v>
      </c>
      <c r="B243" s="12" t="s">
        <v>1218</v>
      </c>
      <c r="C243" s="12" t="s">
        <v>1246</v>
      </c>
      <c r="D243" s="12" t="s">
        <v>1271</v>
      </c>
    </row>
    <row r="244" spans="1:4" x14ac:dyDescent="0.25">
      <c r="A244" s="12"/>
      <c r="B244" s="12"/>
      <c r="C244" s="12"/>
      <c r="D244" s="12"/>
    </row>
    <row r="245" spans="1:4" x14ac:dyDescent="0.25">
      <c r="A245" s="16" t="s">
        <v>1072</v>
      </c>
      <c r="B245" s="16"/>
      <c r="C245" s="16"/>
      <c r="D245" s="16"/>
    </row>
    <row r="246" spans="1:4" x14ac:dyDescent="0.25">
      <c r="A246" s="12"/>
      <c r="B246" s="12"/>
      <c r="C246" s="12"/>
      <c r="D246" s="12"/>
    </row>
    <row r="247" spans="1:4" x14ac:dyDescent="0.25">
      <c r="A247" s="12" t="s">
        <v>1119</v>
      </c>
      <c r="B247" s="12" t="s">
        <v>1218</v>
      </c>
      <c r="C247" s="12" t="s">
        <v>1223</v>
      </c>
      <c r="D247" s="12" t="s">
        <v>1271</v>
      </c>
    </row>
    <row r="248" spans="1:4" x14ac:dyDescent="0.25">
      <c r="A248" s="12"/>
      <c r="B248" s="12"/>
      <c r="C248" s="12"/>
      <c r="D248" s="12"/>
    </row>
    <row r="249" spans="1:4" x14ac:dyDescent="0.25">
      <c r="A249" s="12" t="s">
        <v>1156</v>
      </c>
      <c r="B249" s="12" t="s">
        <v>1218</v>
      </c>
      <c r="C249" s="12" t="s">
        <v>1223</v>
      </c>
      <c r="D249" s="12" t="s">
        <v>1271</v>
      </c>
    </row>
    <row r="250" spans="1:4" x14ac:dyDescent="0.25">
      <c r="A250" s="12"/>
      <c r="B250" s="12"/>
      <c r="C250" s="12"/>
      <c r="D250" s="12"/>
    </row>
    <row r="251" spans="1:4" x14ac:dyDescent="0.25">
      <c r="A251" s="16" t="s">
        <v>1073</v>
      </c>
      <c r="B251" s="16"/>
      <c r="C251" s="16"/>
      <c r="D251" s="16"/>
    </row>
    <row r="252" spans="1:4" x14ac:dyDescent="0.25">
      <c r="A252" s="12"/>
      <c r="B252" s="12"/>
      <c r="C252" s="12"/>
      <c r="D252" s="12"/>
    </row>
    <row r="253" spans="1:4" x14ac:dyDescent="0.25">
      <c r="A253" s="12" t="s">
        <v>1121</v>
      </c>
      <c r="B253" s="12" t="s">
        <v>1218</v>
      </c>
      <c r="C253" s="12" t="s">
        <v>1225</v>
      </c>
      <c r="D253" s="12" t="s">
        <v>1271</v>
      </c>
    </row>
    <row r="254" spans="1:4" x14ac:dyDescent="0.25">
      <c r="A254" s="12"/>
      <c r="B254" s="12"/>
      <c r="C254" s="12"/>
      <c r="D254" s="12"/>
    </row>
    <row r="255" spans="1:4" x14ac:dyDescent="0.25">
      <c r="A255" s="12" t="s">
        <v>1179</v>
      </c>
      <c r="B255" s="12" t="s">
        <v>1218</v>
      </c>
      <c r="C255" s="12" t="s">
        <v>1225</v>
      </c>
      <c r="D255" s="12" t="s">
        <v>1271</v>
      </c>
    </row>
    <row r="256" spans="1:4" x14ac:dyDescent="0.25">
      <c r="A256" s="12"/>
      <c r="B256" s="12"/>
      <c r="C256" s="12"/>
      <c r="D256" s="12"/>
    </row>
    <row r="257" spans="1:4" x14ac:dyDescent="0.25">
      <c r="A257" s="16" t="s">
        <v>1074</v>
      </c>
      <c r="B257" s="16"/>
      <c r="C257" s="16"/>
      <c r="D257" s="16"/>
    </row>
    <row r="258" spans="1:4" x14ac:dyDescent="0.25">
      <c r="A258" s="12"/>
      <c r="B258" s="12"/>
      <c r="C258" s="12"/>
      <c r="D258" s="12"/>
    </row>
    <row r="259" spans="1:4" x14ac:dyDescent="0.25">
      <c r="A259" s="12" t="s">
        <v>1131</v>
      </c>
      <c r="B259" s="12" t="s">
        <v>1218</v>
      </c>
      <c r="C259" s="12" t="s">
        <v>1235</v>
      </c>
      <c r="D259" s="12" t="s">
        <v>1271</v>
      </c>
    </row>
    <row r="260" spans="1:4" x14ac:dyDescent="0.25">
      <c r="A260" s="12"/>
      <c r="B260" s="12"/>
      <c r="C260" s="12"/>
      <c r="D260" s="12"/>
    </row>
    <row r="261" spans="1:4" x14ac:dyDescent="0.25">
      <c r="A261" s="12" t="s">
        <v>1135</v>
      </c>
      <c r="B261" s="12" t="s">
        <v>1218</v>
      </c>
      <c r="C261" s="12" t="s">
        <v>1235</v>
      </c>
      <c r="D261" s="12" t="s">
        <v>1271</v>
      </c>
    </row>
    <row r="262" spans="1:4" x14ac:dyDescent="0.25">
      <c r="A262" s="12"/>
      <c r="B262" s="12"/>
      <c r="C262" s="12"/>
      <c r="D262" s="12"/>
    </row>
    <row r="263" spans="1:4" x14ac:dyDescent="0.25">
      <c r="A263" s="16" t="s">
        <v>1075</v>
      </c>
      <c r="B263" s="16"/>
      <c r="C263" s="16"/>
      <c r="D263" s="16"/>
    </row>
    <row r="264" spans="1:4" x14ac:dyDescent="0.25">
      <c r="A264" s="12"/>
      <c r="B264" s="12"/>
      <c r="C264" s="12"/>
      <c r="D264" s="12"/>
    </row>
    <row r="265" spans="1:4" x14ac:dyDescent="0.25">
      <c r="A265" s="12" t="s">
        <v>1191</v>
      </c>
      <c r="B265" s="12" t="s">
        <v>1219</v>
      </c>
      <c r="C265" s="12" t="s">
        <v>1269</v>
      </c>
      <c r="D265" s="12" t="s">
        <v>1272</v>
      </c>
    </row>
    <row r="266" spans="1:4" x14ac:dyDescent="0.25">
      <c r="A266" s="12"/>
      <c r="B266" s="12"/>
      <c r="C266" s="12"/>
      <c r="D266" s="12"/>
    </row>
    <row r="267" spans="1:4" x14ac:dyDescent="0.25">
      <c r="A267" s="12" t="s">
        <v>1196</v>
      </c>
      <c r="B267" s="12" t="s">
        <v>1219</v>
      </c>
      <c r="C267" s="12" t="s">
        <v>1269</v>
      </c>
      <c r="D267" s="12" t="s">
        <v>1272</v>
      </c>
    </row>
    <row r="268" spans="1:4" x14ac:dyDescent="0.25">
      <c r="A268" s="12"/>
      <c r="B268" s="12"/>
      <c r="C268" s="12"/>
      <c r="D268" s="12"/>
    </row>
    <row r="269" spans="1:4" x14ac:dyDescent="0.25">
      <c r="A269" s="16" t="s">
        <v>1076</v>
      </c>
      <c r="B269" s="16"/>
      <c r="C269" s="16"/>
      <c r="D269" s="16"/>
    </row>
    <row r="270" spans="1:4" x14ac:dyDescent="0.25">
      <c r="A270" s="12"/>
      <c r="B270" s="12"/>
      <c r="C270" s="12"/>
      <c r="D270" s="12"/>
    </row>
    <row r="271" spans="1:4" x14ac:dyDescent="0.25">
      <c r="A271" s="12" t="s">
        <v>1181</v>
      </c>
      <c r="B271" s="12" t="s">
        <v>1218</v>
      </c>
      <c r="C271" s="12" t="s">
        <v>1265</v>
      </c>
      <c r="D271" s="12" t="s">
        <v>1271</v>
      </c>
    </row>
    <row r="272" spans="1:4" x14ac:dyDescent="0.25">
      <c r="A272" s="12"/>
      <c r="B272" s="12"/>
      <c r="C272" s="12"/>
      <c r="D272" s="12"/>
    </row>
    <row r="273" spans="1:4" x14ac:dyDescent="0.25">
      <c r="A273" s="12" t="s">
        <v>1209</v>
      </c>
      <c r="B273" s="12" t="s">
        <v>1218</v>
      </c>
      <c r="C273" s="12" t="s">
        <v>1265</v>
      </c>
      <c r="D273" s="12" t="s">
        <v>1271</v>
      </c>
    </row>
    <row r="274" spans="1:4" x14ac:dyDescent="0.25">
      <c r="A274" s="12"/>
      <c r="B274" s="12"/>
      <c r="C274" s="12"/>
      <c r="D274" s="12"/>
    </row>
    <row r="275" spans="1:4" x14ac:dyDescent="0.25">
      <c r="A275" s="16" t="s">
        <v>1077</v>
      </c>
      <c r="B275" s="16"/>
      <c r="C275" s="16"/>
      <c r="D275" s="16"/>
    </row>
    <row r="276" spans="1:4" x14ac:dyDescent="0.25">
      <c r="A276" s="12"/>
      <c r="B276" s="12"/>
      <c r="C276" s="12"/>
      <c r="D276" s="12"/>
    </row>
    <row r="277" spans="1:4" x14ac:dyDescent="0.25">
      <c r="A277" s="12" t="s">
        <v>1157</v>
      </c>
      <c r="B277" s="12" t="s">
        <v>1218</v>
      </c>
      <c r="C277" s="12" t="s">
        <v>1253</v>
      </c>
      <c r="D277" s="12" t="s">
        <v>1271</v>
      </c>
    </row>
    <row r="278" spans="1:4" x14ac:dyDescent="0.25">
      <c r="A278" s="12"/>
      <c r="B278" s="12"/>
      <c r="C278" s="12"/>
      <c r="D278" s="12"/>
    </row>
    <row r="279" spans="1:4" x14ac:dyDescent="0.25">
      <c r="A279" s="12" t="s">
        <v>1193</v>
      </c>
      <c r="B279" s="12" t="s">
        <v>1218</v>
      </c>
      <c r="C279" s="12" t="s">
        <v>1253</v>
      </c>
      <c r="D279" s="12" t="s">
        <v>1271</v>
      </c>
    </row>
    <row r="280" spans="1:4" x14ac:dyDescent="0.25">
      <c r="A280" s="12"/>
      <c r="B280" s="12"/>
      <c r="C280" s="12"/>
      <c r="D280" s="12"/>
    </row>
    <row r="281" spans="1:4" x14ac:dyDescent="0.25">
      <c r="A281" s="16" t="s">
        <v>1078</v>
      </c>
      <c r="B281" s="16"/>
      <c r="C281" s="16"/>
      <c r="D281" s="16"/>
    </row>
    <row r="282" spans="1:4" x14ac:dyDescent="0.25">
      <c r="A282" s="12"/>
      <c r="B282" s="12"/>
      <c r="C282" s="12"/>
      <c r="D282" s="12"/>
    </row>
    <row r="283" spans="1:4" x14ac:dyDescent="0.25">
      <c r="A283" s="12" t="s">
        <v>1140</v>
      </c>
      <c r="B283" s="12" t="s">
        <v>1219</v>
      </c>
      <c r="C283" s="12" t="s">
        <v>1242</v>
      </c>
      <c r="D283" s="12" t="s">
        <v>1272</v>
      </c>
    </row>
    <row r="284" spans="1:4" x14ac:dyDescent="0.25">
      <c r="A284" s="12"/>
      <c r="B284" s="12"/>
      <c r="C284" s="12"/>
      <c r="D284" s="12"/>
    </row>
    <row r="285" spans="1:4" x14ac:dyDescent="0.25">
      <c r="A285" s="12" t="s">
        <v>1187</v>
      </c>
      <c r="B285" s="12" t="s">
        <v>1219</v>
      </c>
      <c r="C285" s="12" t="s">
        <v>1242</v>
      </c>
      <c r="D285" s="12" t="s">
        <v>1272</v>
      </c>
    </row>
    <row r="286" spans="1:4" x14ac:dyDescent="0.25">
      <c r="A286" s="12"/>
      <c r="B286" s="12"/>
      <c r="C286" s="12"/>
      <c r="D286" s="12"/>
    </row>
    <row r="287" spans="1:4" x14ac:dyDescent="0.25">
      <c r="A287" s="16" t="s">
        <v>1079</v>
      </c>
      <c r="B287" s="16"/>
      <c r="C287" s="16"/>
      <c r="D287" s="16"/>
    </row>
    <row r="288" spans="1:4" x14ac:dyDescent="0.25">
      <c r="A288" s="12"/>
      <c r="B288" s="12"/>
      <c r="C288" s="12"/>
      <c r="D288" s="12"/>
    </row>
    <row r="289" spans="1:4" x14ac:dyDescent="0.25">
      <c r="A289" s="12" t="s">
        <v>1143</v>
      </c>
      <c r="B289" s="12" t="s">
        <v>1218</v>
      </c>
      <c r="C289" s="12" t="s">
        <v>1244</v>
      </c>
      <c r="D289" s="12" t="s">
        <v>1271</v>
      </c>
    </row>
    <row r="290" spans="1:4" x14ac:dyDescent="0.25">
      <c r="A290" s="12"/>
      <c r="B290" s="12"/>
      <c r="C290" s="12"/>
      <c r="D290" s="12"/>
    </row>
    <row r="291" spans="1:4" x14ac:dyDescent="0.25">
      <c r="A291" s="12" t="s">
        <v>1144</v>
      </c>
      <c r="B291" s="12" t="s">
        <v>1218</v>
      </c>
      <c r="C291" s="12" t="s">
        <v>1244</v>
      </c>
      <c r="D291" s="12" t="s">
        <v>1271</v>
      </c>
    </row>
    <row r="292" spans="1:4" x14ac:dyDescent="0.25">
      <c r="A292" s="12"/>
      <c r="B292" s="12"/>
      <c r="C292" s="12"/>
      <c r="D292" s="12"/>
    </row>
    <row r="293" spans="1:4" x14ac:dyDescent="0.25">
      <c r="A293" s="16" t="s">
        <v>1080</v>
      </c>
      <c r="B293" s="16"/>
      <c r="C293" s="16"/>
      <c r="D293" s="16"/>
    </row>
    <row r="294" spans="1:4" x14ac:dyDescent="0.25">
      <c r="A294" s="12"/>
      <c r="B294" s="12"/>
      <c r="C294" s="12"/>
      <c r="D294" s="12"/>
    </row>
    <row r="295" spans="1:4" x14ac:dyDescent="0.25">
      <c r="A295" s="12" t="s">
        <v>1124</v>
      </c>
      <c r="B295" s="12" t="s">
        <v>1219</v>
      </c>
      <c r="C295" s="12" t="s">
        <v>1228</v>
      </c>
      <c r="D295" s="12" t="s">
        <v>1271</v>
      </c>
    </row>
    <row r="296" spans="1:4" x14ac:dyDescent="0.25">
      <c r="A296" s="12"/>
      <c r="B296" s="12"/>
      <c r="C296" s="12"/>
      <c r="D296" s="12"/>
    </row>
    <row r="297" spans="1:4" x14ac:dyDescent="0.25">
      <c r="A297" s="12" t="s">
        <v>1215</v>
      </c>
      <c r="B297" s="12" t="s">
        <v>1219</v>
      </c>
      <c r="C297" s="12" t="s">
        <v>1228</v>
      </c>
      <c r="D297" s="12" t="s">
        <v>1271</v>
      </c>
    </row>
    <row r="298" spans="1:4" x14ac:dyDescent="0.25">
      <c r="A298" s="12"/>
      <c r="B298" s="12"/>
      <c r="C298" s="12"/>
      <c r="D298" s="12"/>
    </row>
    <row r="299" spans="1:4" x14ac:dyDescent="0.25">
      <c r="A299" s="16" t="s">
        <v>1081</v>
      </c>
      <c r="B299" s="16"/>
      <c r="C299" s="16"/>
      <c r="D299" s="16"/>
    </row>
    <row r="300" spans="1:4" x14ac:dyDescent="0.25">
      <c r="A300" s="12"/>
      <c r="B300" s="12"/>
      <c r="C300" s="12"/>
      <c r="D300" s="12"/>
    </row>
    <row r="301" spans="1:4" x14ac:dyDescent="0.25">
      <c r="A301" s="12" t="s">
        <v>1145</v>
      </c>
      <c r="B301" s="12" t="s">
        <v>1219</v>
      </c>
      <c r="C301" s="12" t="s">
        <v>1245</v>
      </c>
      <c r="D301" s="12" t="s">
        <v>1271</v>
      </c>
    </row>
    <row r="302" spans="1:4" x14ac:dyDescent="0.25">
      <c r="A302" s="12"/>
      <c r="B302" s="12"/>
      <c r="C302" s="12"/>
      <c r="D302" s="12"/>
    </row>
    <row r="303" spans="1:4" x14ac:dyDescent="0.25">
      <c r="A303" s="12" t="s">
        <v>1151</v>
      </c>
      <c r="B303" s="12" t="s">
        <v>1219</v>
      </c>
      <c r="C303" s="12" t="s">
        <v>1245</v>
      </c>
      <c r="D303" s="12" t="s">
        <v>1271</v>
      </c>
    </row>
    <row r="304" spans="1:4" x14ac:dyDescent="0.25">
      <c r="A304" s="12"/>
      <c r="B304" s="12"/>
      <c r="C304" s="12"/>
      <c r="D304" s="12"/>
    </row>
    <row r="305" spans="1:4" x14ac:dyDescent="0.25">
      <c r="A305" s="16" t="s">
        <v>1082</v>
      </c>
      <c r="B305" s="16"/>
      <c r="C305" s="16"/>
      <c r="D305" s="16"/>
    </row>
    <row r="306" spans="1:4" x14ac:dyDescent="0.25">
      <c r="A306" s="12"/>
      <c r="B306" s="12"/>
      <c r="C306" s="12"/>
      <c r="D306" s="12"/>
    </row>
    <row r="307" spans="1:4" x14ac:dyDescent="0.25">
      <c r="A307" s="12" t="s">
        <v>1172</v>
      </c>
      <c r="B307" s="12" t="s">
        <v>1219</v>
      </c>
      <c r="C307" s="12" t="s">
        <v>1261</v>
      </c>
      <c r="D307" s="12" t="s">
        <v>1272</v>
      </c>
    </row>
    <row r="308" spans="1:4" x14ac:dyDescent="0.25">
      <c r="A308" s="12"/>
      <c r="B308" s="12"/>
      <c r="C308" s="12"/>
      <c r="D308" s="12"/>
    </row>
    <row r="309" spans="1:4" x14ac:dyDescent="0.25">
      <c r="A309" s="12" t="s">
        <v>1176</v>
      </c>
      <c r="B309" s="12" t="s">
        <v>1219</v>
      </c>
      <c r="C309" s="12" t="s">
        <v>1261</v>
      </c>
      <c r="D309" s="12" t="s">
        <v>1272</v>
      </c>
    </row>
    <row r="310" spans="1:4" x14ac:dyDescent="0.25">
      <c r="A310" s="12"/>
      <c r="B310" s="12"/>
      <c r="C310" s="12"/>
      <c r="D310" s="12"/>
    </row>
    <row r="311" spans="1:4" x14ac:dyDescent="0.25">
      <c r="A311" s="16" t="s">
        <v>1083</v>
      </c>
      <c r="B311" s="16"/>
      <c r="C311" s="16"/>
      <c r="D311" s="16"/>
    </row>
    <row r="312" spans="1:4" x14ac:dyDescent="0.25">
      <c r="A312" s="12"/>
      <c r="B312" s="12"/>
      <c r="C312" s="12"/>
      <c r="D312" s="12"/>
    </row>
    <row r="313" spans="1:4" x14ac:dyDescent="0.25">
      <c r="A313" s="12" t="s">
        <v>1173</v>
      </c>
      <c r="B313" s="12" t="s">
        <v>1219</v>
      </c>
      <c r="C313" s="12" t="s">
        <v>1262</v>
      </c>
      <c r="D313" s="12" t="s">
        <v>1271</v>
      </c>
    </row>
    <row r="314" spans="1:4" x14ac:dyDescent="0.25">
      <c r="A314" s="12"/>
      <c r="B314" s="12"/>
      <c r="C314" s="12"/>
      <c r="D314" s="12"/>
    </row>
    <row r="315" spans="1:4" x14ac:dyDescent="0.25">
      <c r="A315" s="12" t="s">
        <v>1183</v>
      </c>
      <c r="B315" s="12" t="s">
        <v>1219</v>
      </c>
      <c r="C315" s="12" t="s">
        <v>1262</v>
      </c>
      <c r="D315" s="12" t="s">
        <v>1272</v>
      </c>
    </row>
    <row r="316" spans="1:4" x14ac:dyDescent="0.25">
      <c r="A316" s="12"/>
      <c r="B316" s="12"/>
      <c r="C316" s="12"/>
      <c r="D316" s="12"/>
    </row>
    <row r="317" spans="1:4" x14ac:dyDescent="0.25">
      <c r="A317" s="16" t="s">
        <v>1084</v>
      </c>
      <c r="B317" s="16"/>
      <c r="C317" s="16"/>
      <c r="D317" s="16"/>
    </row>
    <row r="318" spans="1:4" x14ac:dyDescent="0.25">
      <c r="A318" s="12"/>
      <c r="B318" s="12"/>
      <c r="C318" s="12"/>
      <c r="D318" s="12"/>
    </row>
    <row r="319" spans="1:4" x14ac:dyDescent="0.25">
      <c r="A319" s="12" t="s">
        <v>1133</v>
      </c>
      <c r="B319" s="12" t="s">
        <v>1219</v>
      </c>
      <c r="C319" s="12" t="s">
        <v>1237</v>
      </c>
      <c r="D319" s="12" t="s">
        <v>1271</v>
      </c>
    </row>
    <row r="320" spans="1:4" x14ac:dyDescent="0.25">
      <c r="A320" s="12"/>
      <c r="B320" s="12"/>
      <c r="C320" s="12"/>
      <c r="D320" s="12"/>
    </row>
    <row r="321" spans="1:4" x14ac:dyDescent="0.25">
      <c r="A321" s="12" t="s">
        <v>1163</v>
      </c>
      <c r="B321" s="12" t="s">
        <v>1219</v>
      </c>
      <c r="C321" s="12" t="s">
        <v>1237</v>
      </c>
      <c r="D321" s="12" t="s">
        <v>1272</v>
      </c>
    </row>
    <row r="322" spans="1:4" x14ac:dyDescent="0.25">
      <c r="A322" s="12"/>
      <c r="B322" s="12"/>
      <c r="C322" s="12"/>
      <c r="D322" s="12"/>
    </row>
    <row r="323" spans="1:4" x14ac:dyDescent="0.25">
      <c r="A323" s="16" t="s">
        <v>1085</v>
      </c>
      <c r="B323" s="16"/>
      <c r="C323" s="16"/>
      <c r="D323" s="16"/>
    </row>
    <row r="324" spans="1:4" x14ac:dyDescent="0.25">
      <c r="A324" s="12"/>
      <c r="B324" s="12"/>
      <c r="C324" s="12"/>
      <c r="D324" s="12"/>
    </row>
    <row r="325" spans="1:4" x14ac:dyDescent="0.25">
      <c r="A325" s="12" t="s">
        <v>1134</v>
      </c>
      <c r="B325" s="12" t="s">
        <v>1219</v>
      </c>
      <c r="C325" s="12" t="s">
        <v>1238</v>
      </c>
      <c r="D325" s="12" t="s">
        <v>1272</v>
      </c>
    </row>
    <row r="326" spans="1:4" x14ac:dyDescent="0.25">
      <c r="A326" s="12"/>
      <c r="B326" s="12"/>
      <c r="C326" s="12"/>
      <c r="D326" s="12"/>
    </row>
    <row r="327" spans="1:4" x14ac:dyDescent="0.25">
      <c r="A327" s="12" t="s">
        <v>1164</v>
      </c>
      <c r="B327" s="12" t="s">
        <v>1220</v>
      </c>
      <c r="C327" s="12" t="s">
        <v>1238</v>
      </c>
      <c r="D327" s="12" t="s">
        <v>1271</v>
      </c>
    </row>
    <row r="328" spans="1:4" x14ac:dyDescent="0.25">
      <c r="A328" s="12"/>
      <c r="B328" s="12"/>
      <c r="C328" s="12"/>
      <c r="D328" s="12"/>
    </row>
    <row r="329" spans="1:4" x14ac:dyDescent="0.25">
      <c r="A329" s="16" t="s">
        <v>1086</v>
      </c>
      <c r="B329" s="16"/>
      <c r="C329" s="16"/>
      <c r="D329" s="16"/>
    </row>
    <row r="330" spans="1:4" x14ac:dyDescent="0.25">
      <c r="A330" s="12"/>
      <c r="B330" s="12"/>
      <c r="C330" s="12"/>
      <c r="D330" s="12"/>
    </row>
    <row r="331" spans="1:4" x14ac:dyDescent="0.25">
      <c r="A331" s="12" t="s">
        <v>1130</v>
      </c>
      <c r="B331" s="12" t="s">
        <v>1218</v>
      </c>
      <c r="C331" s="12" t="s">
        <v>1234</v>
      </c>
      <c r="D331" s="12" t="s">
        <v>1273</v>
      </c>
    </row>
    <row r="332" spans="1:4" x14ac:dyDescent="0.25">
      <c r="A332" s="12"/>
      <c r="B332" s="12"/>
      <c r="C332" s="12"/>
      <c r="D332" s="12"/>
    </row>
    <row r="333" spans="1:4" x14ac:dyDescent="0.25">
      <c r="A333" s="12" t="s">
        <v>1207</v>
      </c>
      <c r="B333" s="12" t="s">
        <v>1218</v>
      </c>
      <c r="C333" s="12" t="s">
        <v>1234</v>
      </c>
      <c r="D333" s="12" t="s">
        <v>1271</v>
      </c>
    </row>
    <row r="334" spans="1:4" x14ac:dyDescent="0.25">
      <c r="A334" s="12"/>
      <c r="B334" s="12"/>
      <c r="C334" s="12"/>
      <c r="D334" s="12"/>
    </row>
    <row r="335" spans="1:4" ht="30" x14ac:dyDescent="0.25">
      <c r="A335" s="16" t="s">
        <v>1087</v>
      </c>
      <c r="B335" s="16"/>
      <c r="C335" s="16"/>
      <c r="D335" s="16"/>
    </row>
    <row r="336" spans="1:4" x14ac:dyDescent="0.25">
      <c r="A336" s="12"/>
      <c r="B336" s="12"/>
      <c r="C336" s="12"/>
      <c r="D336" s="12"/>
    </row>
    <row r="337" spans="1:4" x14ac:dyDescent="0.25">
      <c r="A337" s="12" t="s">
        <v>1171</v>
      </c>
      <c r="B337" s="12" t="s">
        <v>1218</v>
      </c>
      <c r="C337" s="12" t="s">
        <v>1260</v>
      </c>
      <c r="D337" s="12" t="s">
        <v>1272</v>
      </c>
    </row>
    <row r="338" spans="1:4" x14ac:dyDescent="0.25">
      <c r="A338" s="12"/>
      <c r="B338" s="12"/>
      <c r="C338" s="12"/>
      <c r="D338" s="12"/>
    </row>
    <row r="339" spans="1:4" x14ac:dyDescent="0.25">
      <c r="A339" s="12" t="s">
        <v>1210</v>
      </c>
      <c r="B339" s="12" t="s">
        <v>1218</v>
      </c>
      <c r="C339" s="12" t="s">
        <v>1260</v>
      </c>
      <c r="D339" s="12" t="s">
        <v>1272</v>
      </c>
    </row>
    <row r="340" spans="1:4" x14ac:dyDescent="0.25">
      <c r="A340" s="12"/>
      <c r="B340" s="12"/>
      <c r="C340" s="12"/>
      <c r="D340" s="12"/>
    </row>
    <row r="341" spans="1:4" x14ac:dyDescent="0.25">
      <c r="A341" s="16" t="s">
        <v>1088</v>
      </c>
      <c r="B341" s="16"/>
      <c r="C341" s="16"/>
      <c r="D341" s="16"/>
    </row>
    <row r="342" spans="1:4" x14ac:dyDescent="0.25">
      <c r="A342" s="12"/>
      <c r="B342" s="12"/>
      <c r="C342" s="12"/>
      <c r="D342" s="12"/>
    </row>
    <row r="343" spans="1:4" x14ac:dyDescent="0.25">
      <c r="A343" s="12" t="s">
        <v>1184</v>
      </c>
      <c r="B343" s="12" t="s">
        <v>1218</v>
      </c>
      <c r="C343" s="12" t="s">
        <v>1266</v>
      </c>
      <c r="D343" s="12" t="s">
        <v>1271</v>
      </c>
    </row>
    <row r="344" spans="1:4" x14ac:dyDescent="0.25">
      <c r="A344" s="12"/>
      <c r="B344" s="12"/>
      <c r="C344" s="12"/>
      <c r="D344" s="12"/>
    </row>
    <row r="345" spans="1:4" x14ac:dyDescent="0.25">
      <c r="A345" s="12" t="s">
        <v>1200</v>
      </c>
      <c r="B345" s="12" t="s">
        <v>1218</v>
      </c>
      <c r="C345" s="12" t="s">
        <v>1266</v>
      </c>
      <c r="D345" s="12" t="s">
        <v>1271</v>
      </c>
    </row>
    <row r="346" spans="1:4" x14ac:dyDescent="0.25">
      <c r="A346" s="12"/>
      <c r="B346" s="12"/>
      <c r="C346" s="12"/>
      <c r="D346" s="12"/>
    </row>
    <row r="347" spans="1:4" x14ac:dyDescent="0.25">
      <c r="A347" s="16" t="s">
        <v>1089</v>
      </c>
      <c r="B347" s="16"/>
      <c r="C347" s="16"/>
      <c r="D347" s="16"/>
    </row>
    <row r="348" spans="1:4" x14ac:dyDescent="0.25">
      <c r="A348" s="12"/>
      <c r="B348" s="12"/>
      <c r="C348" s="12"/>
      <c r="D348" s="12"/>
    </row>
    <row r="349" spans="1:4" x14ac:dyDescent="0.25">
      <c r="A349" s="12" t="s">
        <v>1165</v>
      </c>
      <c r="B349" s="12" t="s">
        <v>1218</v>
      </c>
      <c r="C349" s="12" t="s">
        <v>1257</v>
      </c>
      <c r="D349" s="12" t="s">
        <v>1271</v>
      </c>
    </row>
    <row r="350" spans="1:4" x14ac:dyDescent="0.25">
      <c r="A350" s="12"/>
      <c r="B350" s="12"/>
      <c r="C350" s="12"/>
      <c r="D350" s="12"/>
    </row>
    <row r="351" spans="1:4" x14ac:dyDescent="0.25">
      <c r="A351" s="12" t="s">
        <v>1199</v>
      </c>
      <c r="B351" s="12" t="s">
        <v>1218</v>
      </c>
      <c r="C351" s="12" t="s">
        <v>1257</v>
      </c>
      <c r="D351" s="12" t="s">
        <v>1271</v>
      </c>
    </row>
    <row r="352" spans="1:4" x14ac:dyDescent="0.25">
      <c r="A352" s="12"/>
      <c r="B352" s="12"/>
      <c r="C352" s="12"/>
      <c r="D352" s="12"/>
    </row>
    <row r="353" spans="1:4" x14ac:dyDescent="0.25">
      <c r="A353" s="16" t="s">
        <v>1090</v>
      </c>
      <c r="B353" s="16"/>
      <c r="C353" s="16"/>
      <c r="D353" s="16"/>
    </row>
    <row r="354" spans="1:4" x14ac:dyDescent="0.25">
      <c r="A354" s="12"/>
      <c r="B354" s="12"/>
      <c r="C354" s="12"/>
      <c r="D354" s="12"/>
    </row>
    <row r="355" spans="1:4" x14ac:dyDescent="0.25">
      <c r="A355" s="12" t="s">
        <v>1159</v>
      </c>
      <c r="B355" s="12" t="s">
        <v>1219</v>
      </c>
      <c r="C355" s="12" t="s">
        <v>1254</v>
      </c>
      <c r="D355" s="12" t="s">
        <v>1271</v>
      </c>
    </row>
    <row r="356" spans="1:4" x14ac:dyDescent="0.25">
      <c r="A356" s="12"/>
      <c r="B356" s="12"/>
      <c r="C356" s="12"/>
      <c r="D356" s="12"/>
    </row>
    <row r="357" spans="1:4" x14ac:dyDescent="0.25">
      <c r="A357" s="12" t="s">
        <v>1213</v>
      </c>
      <c r="B357" s="12" t="s">
        <v>1219</v>
      </c>
      <c r="C357" s="12" t="s">
        <v>1254</v>
      </c>
      <c r="D357" s="12" t="s">
        <v>1271</v>
      </c>
    </row>
    <row r="358" spans="1:4" x14ac:dyDescent="0.25">
      <c r="A358" s="12"/>
      <c r="B358" s="12"/>
      <c r="C358" s="12"/>
      <c r="D358" s="12"/>
    </row>
    <row r="359" spans="1:4" x14ac:dyDescent="0.25">
      <c r="A359" s="16" t="s">
        <v>1091</v>
      </c>
      <c r="B359" s="16"/>
      <c r="C359" s="16"/>
      <c r="D359" s="16"/>
    </row>
    <row r="360" spans="1:4" x14ac:dyDescent="0.25">
      <c r="A360" s="12"/>
      <c r="B360" s="12"/>
      <c r="C360" s="12"/>
      <c r="D360" s="12"/>
    </row>
    <row r="361" spans="1:4" x14ac:dyDescent="0.25">
      <c r="A361" s="12" t="s">
        <v>1154</v>
      </c>
      <c r="B361" s="12" t="s">
        <v>1219</v>
      </c>
      <c r="C361" s="12" t="s">
        <v>1251</v>
      </c>
      <c r="D361" s="12" t="s">
        <v>1272</v>
      </c>
    </row>
    <row r="362" spans="1:4" x14ac:dyDescent="0.25">
      <c r="A362" s="12"/>
      <c r="B362" s="12"/>
      <c r="C362" s="12"/>
      <c r="D362" s="12"/>
    </row>
    <row r="363" spans="1:4" x14ac:dyDescent="0.25">
      <c r="A363" s="12" t="s">
        <v>1194</v>
      </c>
      <c r="B363" s="12" t="s">
        <v>1219</v>
      </c>
      <c r="C363" s="12" t="s">
        <v>1251</v>
      </c>
      <c r="D363" s="12" t="s">
        <v>1272</v>
      </c>
    </row>
    <row r="364" spans="1:4" x14ac:dyDescent="0.25">
      <c r="A364" s="12"/>
      <c r="B364" s="12"/>
      <c r="C364" s="12"/>
      <c r="D364" s="12"/>
    </row>
    <row r="365" spans="1:4" x14ac:dyDescent="0.25">
      <c r="A365" s="16" t="s">
        <v>1092</v>
      </c>
      <c r="B365" s="16"/>
      <c r="C365" s="16"/>
      <c r="D365" s="16"/>
    </row>
    <row r="366" spans="1:4" x14ac:dyDescent="0.25">
      <c r="A366" s="12"/>
      <c r="B366" s="12"/>
      <c r="C366" s="12"/>
      <c r="D366" s="12"/>
    </row>
    <row r="367" spans="1:4" x14ac:dyDescent="0.25">
      <c r="A367" s="12" t="s">
        <v>1142</v>
      </c>
      <c r="B367" s="12" t="s">
        <v>1219</v>
      </c>
      <c r="C367" s="12" t="s">
        <v>1243</v>
      </c>
      <c r="D367" s="12" t="s">
        <v>1271</v>
      </c>
    </row>
    <row r="368" spans="1:4" x14ac:dyDescent="0.25">
      <c r="A368" s="12"/>
      <c r="B368" s="12"/>
      <c r="C368" s="12"/>
      <c r="D368" s="12"/>
    </row>
    <row r="369" spans="1:4" x14ac:dyDescent="0.25">
      <c r="A369" s="12" t="s">
        <v>1202</v>
      </c>
      <c r="B369" s="12" t="s">
        <v>1218</v>
      </c>
      <c r="C369" s="12" t="s">
        <v>1243</v>
      </c>
      <c r="D369" s="12" t="s">
        <v>1271</v>
      </c>
    </row>
    <row r="370" spans="1:4" x14ac:dyDescent="0.25">
      <c r="A370" s="12"/>
      <c r="B370" s="12"/>
      <c r="C370" s="12"/>
      <c r="D370" s="12"/>
    </row>
    <row r="371" spans="1:4" x14ac:dyDescent="0.25">
      <c r="A371" s="16" t="s">
        <v>1093</v>
      </c>
      <c r="B371" s="16"/>
      <c r="C371" s="16"/>
      <c r="D371" s="16"/>
    </row>
    <row r="372" spans="1:4" x14ac:dyDescent="0.25">
      <c r="A372" s="12"/>
      <c r="B372" s="12"/>
      <c r="C372" s="12"/>
      <c r="D372" s="12"/>
    </row>
    <row r="373" spans="1:4" x14ac:dyDescent="0.25">
      <c r="A373" s="12" t="s">
        <v>1148</v>
      </c>
      <c r="B373" s="12" t="s">
        <v>1219</v>
      </c>
      <c r="C373" s="12" t="s">
        <v>1247</v>
      </c>
      <c r="D373" s="12" t="s">
        <v>1271</v>
      </c>
    </row>
    <row r="374" spans="1:4" x14ac:dyDescent="0.25">
      <c r="A374" s="12"/>
      <c r="B374" s="12"/>
      <c r="C374" s="12"/>
      <c r="D374" s="12"/>
    </row>
    <row r="375" spans="1:4" x14ac:dyDescent="0.25">
      <c r="A375" s="12" t="s">
        <v>1186</v>
      </c>
      <c r="B375" s="12" t="s">
        <v>1219</v>
      </c>
      <c r="C375" s="12" t="s">
        <v>1247</v>
      </c>
      <c r="D375" s="12" t="s">
        <v>1271</v>
      </c>
    </row>
    <row r="376" spans="1:4" x14ac:dyDescent="0.25">
      <c r="A376" s="12"/>
      <c r="B376" s="12"/>
      <c r="C376" s="12"/>
      <c r="D376" s="12"/>
    </row>
    <row r="377" spans="1:4" x14ac:dyDescent="0.25">
      <c r="A377" s="16" t="s">
        <v>1094</v>
      </c>
      <c r="B377" s="16"/>
      <c r="C377" s="16"/>
      <c r="D377" s="16"/>
    </row>
    <row r="378" spans="1:4" x14ac:dyDescent="0.25">
      <c r="A378" s="12"/>
      <c r="B378" s="12"/>
      <c r="C378" s="12"/>
      <c r="D378" s="12"/>
    </row>
    <row r="379" spans="1:4" x14ac:dyDescent="0.25">
      <c r="A379" s="12" t="s">
        <v>1137</v>
      </c>
      <c r="B379" s="12" t="s">
        <v>1218</v>
      </c>
      <c r="C379" s="12" t="s">
        <v>1240</v>
      </c>
      <c r="D379" s="12" t="s">
        <v>1271</v>
      </c>
    </row>
    <row r="380" spans="1:4" x14ac:dyDescent="0.25">
      <c r="A380" s="12"/>
      <c r="B380" s="12"/>
      <c r="C380" s="12"/>
      <c r="D380" s="12"/>
    </row>
    <row r="381" spans="1:4" x14ac:dyDescent="0.25">
      <c r="A381" s="12" t="s">
        <v>1189</v>
      </c>
      <c r="B381" s="12" t="s">
        <v>1218</v>
      </c>
      <c r="C381" s="12" t="s">
        <v>1240</v>
      </c>
      <c r="D381" s="12" t="s">
        <v>1271</v>
      </c>
    </row>
    <row r="382" spans="1:4" x14ac:dyDescent="0.25">
      <c r="A382" s="12"/>
      <c r="B382" s="12"/>
      <c r="C382" s="12"/>
      <c r="D382" s="12"/>
    </row>
    <row r="383" spans="1:4" ht="30" x14ac:dyDescent="0.25">
      <c r="A383" s="16" t="s">
        <v>1095</v>
      </c>
      <c r="B383" s="16"/>
      <c r="C383" s="16"/>
      <c r="D383" s="16"/>
    </row>
    <row r="384" spans="1:4" x14ac:dyDescent="0.25">
      <c r="A384" s="12"/>
      <c r="B384" s="12"/>
      <c r="C384" s="12"/>
      <c r="D384" s="12"/>
    </row>
    <row r="385" spans="1:4" x14ac:dyDescent="0.25">
      <c r="A385" s="12" t="s">
        <v>1153</v>
      </c>
      <c r="B385" s="12" t="s">
        <v>1218</v>
      </c>
      <c r="C385" s="12" t="s">
        <v>1250</v>
      </c>
      <c r="D385" s="12" t="s">
        <v>1271</v>
      </c>
    </row>
    <row r="386" spans="1:4" x14ac:dyDescent="0.25">
      <c r="A386" s="12"/>
      <c r="B386" s="12"/>
      <c r="C386" s="12"/>
      <c r="D386" s="12"/>
    </row>
    <row r="387" spans="1:4" x14ac:dyDescent="0.25">
      <c r="A387" s="12" t="s">
        <v>1197</v>
      </c>
      <c r="B387" s="12" t="s">
        <v>1218</v>
      </c>
      <c r="C387" s="12" t="s">
        <v>1250</v>
      </c>
      <c r="D387" s="12" t="s">
        <v>1271</v>
      </c>
    </row>
    <row r="388" spans="1:4" x14ac:dyDescent="0.25">
      <c r="A388" s="12"/>
      <c r="B388" s="12"/>
      <c r="C388" s="12"/>
      <c r="D388" s="12"/>
    </row>
    <row r="389" spans="1:4" x14ac:dyDescent="0.25">
      <c r="A389" s="16" t="s">
        <v>1096</v>
      </c>
      <c r="B389" s="16"/>
      <c r="C389" s="16"/>
      <c r="D389" s="16"/>
    </row>
    <row r="390" spans="1:4" x14ac:dyDescent="0.25">
      <c r="A390" s="12"/>
      <c r="B390" s="12"/>
      <c r="C390" s="12"/>
      <c r="D390" s="12"/>
    </row>
    <row r="391" spans="1:4" x14ac:dyDescent="0.25">
      <c r="A391" s="12" t="s">
        <v>1122</v>
      </c>
      <c r="B391" s="12" t="s">
        <v>1218</v>
      </c>
      <c r="C391" s="12" t="s">
        <v>1226</v>
      </c>
      <c r="D391" s="12" t="s">
        <v>1272</v>
      </c>
    </row>
    <row r="392" spans="1:4" x14ac:dyDescent="0.25">
      <c r="A392" s="12"/>
      <c r="B392" s="12"/>
      <c r="C392" s="12"/>
      <c r="D392" s="12"/>
    </row>
    <row r="393" spans="1:4" x14ac:dyDescent="0.25">
      <c r="A393" s="12" t="s">
        <v>1174</v>
      </c>
      <c r="B393" s="12" t="s">
        <v>1218</v>
      </c>
      <c r="C393" s="12" t="s">
        <v>1226</v>
      </c>
      <c r="D393" s="12" t="s">
        <v>1271</v>
      </c>
    </row>
    <row r="394" spans="1:4" x14ac:dyDescent="0.25">
      <c r="A394" s="12"/>
      <c r="B394" s="12"/>
      <c r="C394" s="12"/>
      <c r="D394" s="12"/>
    </row>
    <row r="395" spans="1:4" x14ac:dyDescent="0.25">
      <c r="A395" s="16" t="s">
        <v>1097</v>
      </c>
      <c r="B395" s="16"/>
      <c r="C395" s="16"/>
      <c r="D395" s="16"/>
    </row>
    <row r="396" spans="1:4" x14ac:dyDescent="0.25">
      <c r="A396" s="12"/>
      <c r="B396" s="12"/>
      <c r="C396" s="12"/>
      <c r="D396" s="12"/>
    </row>
    <row r="397" spans="1:4" x14ac:dyDescent="0.25">
      <c r="A397" s="12" t="s">
        <v>1155</v>
      </c>
      <c r="B397" s="12" t="s">
        <v>1218</v>
      </c>
      <c r="C397" s="12" t="s">
        <v>1252</v>
      </c>
      <c r="D397" s="12" t="s">
        <v>1271</v>
      </c>
    </row>
    <row r="398" spans="1:4" x14ac:dyDescent="0.25">
      <c r="A398" s="12"/>
      <c r="B398" s="12"/>
      <c r="C398" s="12"/>
      <c r="D398" s="12"/>
    </row>
    <row r="399" spans="1:4" x14ac:dyDescent="0.25">
      <c r="A399" s="12" t="s">
        <v>1168</v>
      </c>
      <c r="B399" s="12" t="s">
        <v>1218</v>
      </c>
      <c r="C399" s="12" t="s">
        <v>1252</v>
      </c>
      <c r="D399" s="12" t="s">
        <v>1271</v>
      </c>
    </row>
    <row r="400" spans="1:4" x14ac:dyDescent="0.25">
      <c r="A400" s="12"/>
      <c r="B400" s="12"/>
      <c r="C400" s="12"/>
      <c r="D400" s="12"/>
    </row>
    <row r="401" spans="1:4" x14ac:dyDescent="0.25">
      <c r="A401" s="16" t="s">
        <v>1098</v>
      </c>
      <c r="B401" s="16"/>
      <c r="C401" s="16"/>
      <c r="D401" s="16"/>
    </row>
    <row r="402" spans="1:4" x14ac:dyDescent="0.25">
      <c r="A402" s="12"/>
      <c r="B402" s="12"/>
      <c r="C402" s="12"/>
      <c r="D402" s="12"/>
    </row>
    <row r="403" spans="1:4" x14ac:dyDescent="0.25">
      <c r="A403" s="12" t="s">
        <v>1149</v>
      </c>
      <c r="B403" s="12" t="s">
        <v>1218</v>
      </c>
      <c r="C403" s="12" t="s">
        <v>1248</v>
      </c>
      <c r="D403" s="12" t="s">
        <v>1271</v>
      </c>
    </row>
    <row r="404" spans="1:4" x14ac:dyDescent="0.25">
      <c r="A404" s="12"/>
      <c r="B404" s="12"/>
      <c r="C404" s="12"/>
      <c r="D404" s="12"/>
    </row>
    <row r="405" spans="1:4" x14ac:dyDescent="0.25">
      <c r="A405" s="12" t="s">
        <v>1195</v>
      </c>
      <c r="B405" s="12" t="s">
        <v>1218</v>
      </c>
      <c r="C405" s="12" t="s">
        <v>1248</v>
      </c>
      <c r="D405" s="12" t="s">
        <v>1271</v>
      </c>
    </row>
    <row r="406" spans="1:4" x14ac:dyDescent="0.25">
      <c r="A406" s="12"/>
      <c r="B406" s="12"/>
      <c r="C406" s="12"/>
      <c r="D406" s="12"/>
    </row>
    <row r="407" spans="1:4" ht="30" x14ac:dyDescent="0.25">
      <c r="A407" s="16" t="s">
        <v>1099</v>
      </c>
      <c r="B407" s="16"/>
      <c r="C407" s="16"/>
      <c r="D407" s="16"/>
    </row>
    <row r="408" spans="1:4" x14ac:dyDescent="0.25">
      <c r="A408" s="12"/>
      <c r="B408" s="12"/>
      <c r="C408" s="12"/>
      <c r="D408" s="12"/>
    </row>
    <row r="409" spans="1:4" x14ac:dyDescent="0.25">
      <c r="A409" s="12" t="s">
        <v>1127</v>
      </c>
      <c r="B409" s="12" t="s">
        <v>1219</v>
      </c>
      <c r="C409" s="12" t="s">
        <v>1231</v>
      </c>
      <c r="D409" s="12" t="s">
        <v>1272</v>
      </c>
    </row>
    <row r="410" spans="1:4" x14ac:dyDescent="0.25">
      <c r="A410" s="12"/>
      <c r="B410" s="12"/>
      <c r="C410" s="12"/>
      <c r="D410" s="12"/>
    </row>
    <row r="411" spans="1:4" x14ac:dyDescent="0.25">
      <c r="A411" s="12" t="s">
        <v>1204</v>
      </c>
      <c r="B411" s="12" t="s">
        <v>1219</v>
      </c>
      <c r="C411" s="12" t="s">
        <v>1231</v>
      </c>
      <c r="D411" s="12" t="s">
        <v>1271</v>
      </c>
    </row>
    <row r="412" spans="1:4" x14ac:dyDescent="0.25">
      <c r="A412" s="12"/>
      <c r="B412" s="12"/>
      <c r="C412" s="12"/>
      <c r="D412" s="12"/>
    </row>
    <row r="413" spans="1:4" ht="30" x14ac:dyDescent="0.25">
      <c r="A413" s="16" t="s">
        <v>1100</v>
      </c>
      <c r="B413" s="16"/>
      <c r="C413" s="16"/>
      <c r="D413" s="16"/>
    </row>
    <row r="414" spans="1:4" x14ac:dyDescent="0.25">
      <c r="A414" s="12"/>
      <c r="B414" s="12"/>
      <c r="C414" s="12"/>
      <c r="D414" s="12"/>
    </row>
    <row r="415" spans="1:4" x14ac:dyDescent="0.25">
      <c r="A415" s="12" t="s">
        <v>1139</v>
      </c>
      <c r="B415" s="12" t="s">
        <v>1219</v>
      </c>
      <c r="C415" s="12" t="s">
        <v>1241</v>
      </c>
      <c r="D415" s="12" t="s">
        <v>1271</v>
      </c>
    </row>
    <row r="416" spans="1:4" x14ac:dyDescent="0.25">
      <c r="A416" s="12"/>
      <c r="B416" s="12"/>
      <c r="C416" s="12"/>
      <c r="D416" s="12"/>
    </row>
    <row r="417" spans="1:4" x14ac:dyDescent="0.25">
      <c r="A417" s="12" t="s">
        <v>1158</v>
      </c>
      <c r="B417" s="12" t="s">
        <v>1219</v>
      </c>
      <c r="C417" s="12" t="s">
        <v>1241</v>
      </c>
      <c r="D417" s="12" t="s">
        <v>1271</v>
      </c>
    </row>
    <row r="418" spans="1:4" x14ac:dyDescent="0.25">
      <c r="A418" s="12"/>
      <c r="B418" s="12"/>
      <c r="C418" s="12"/>
      <c r="D418" s="12"/>
    </row>
    <row r="419" spans="1:4" x14ac:dyDescent="0.25">
      <c r="A419" s="16" t="s">
        <v>1101</v>
      </c>
      <c r="B419" s="16"/>
      <c r="C419" s="16"/>
      <c r="D419" s="16"/>
    </row>
    <row r="420" spans="1:4" x14ac:dyDescent="0.25">
      <c r="A420" s="12"/>
      <c r="B420" s="12"/>
      <c r="C420" s="12"/>
      <c r="D420" s="12"/>
    </row>
    <row r="421" spans="1:4" x14ac:dyDescent="0.25">
      <c r="A421" s="12" t="s">
        <v>1126</v>
      </c>
      <c r="B421" s="12" t="s">
        <v>1218</v>
      </c>
      <c r="C421" s="12" t="s">
        <v>1230</v>
      </c>
      <c r="D421" s="12" t="s">
        <v>1271</v>
      </c>
    </row>
    <row r="422" spans="1:4" x14ac:dyDescent="0.25">
      <c r="A422" s="12"/>
      <c r="B422" s="12"/>
      <c r="C422" s="12"/>
      <c r="D422" s="12"/>
    </row>
    <row r="423" spans="1:4" x14ac:dyDescent="0.25">
      <c r="A423" s="12" t="s">
        <v>1206</v>
      </c>
      <c r="B423" s="12" t="s">
        <v>1219</v>
      </c>
      <c r="C423" s="12" t="s">
        <v>1230</v>
      </c>
      <c r="D423" s="12" t="s">
        <v>1272</v>
      </c>
    </row>
    <row r="424" spans="1:4" x14ac:dyDescent="0.25">
      <c r="A424" s="12"/>
      <c r="B424" s="12"/>
      <c r="C424" s="12"/>
      <c r="D424" s="12"/>
    </row>
    <row r="425" spans="1:4" x14ac:dyDescent="0.25">
      <c r="A425" s="16" t="s">
        <v>1102</v>
      </c>
      <c r="B425" s="16"/>
      <c r="C425" s="16"/>
      <c r="D425" s="16"/>
    </row>
    <row r="426" spans="1:4" x14ac:dyDescent="0.25">
      <c r="A426" s="12"/>
      <c r="B426" s="12"/>
      <c r="C426" s="12"/>
      <c r="D426" s="12"/>
    </row>
    <row r="427" spans="1:4" x14ac:dyDescent="0.25">
      <c r="A427" s="12" t="s">
        <v>1166</v>
      </c>
      <c r="B427" s="12" t="s">
        <v>1219</v>
      </c>
      <c r="C427" s="12" t="s">
        <v>1258</v>
      </c>
      <c r="D427" s="12" t="s">
        <v>1272</v>
      </c>
    </row>
    <row r="428" spans="1:4" x14ac:dyDescent="0.25">
      <c r="A428" s="12"/>
      <c r="B428" s="12"/>
      <c r="C428" s="12"/>
      <c r="D428" s="12"/>
    </row>
    <row r="429" spans="1:4" x14ac:dyDescent="0.25">
      <c r="A429" s="12" t="s">
        <v>1177</v>
      </c>
      <c r="B429" s="12" t="s">
        <v>1219</v>
      </c>
      <c r="C429" s="12" t="s">
        <v>1258</v>
      </c>
      <c r="D429" s="12" t="s">
        <v>1273</v>
      </c>
    </row>
    <row r="430" spans="1:4" x14ac:dyDescent="0.25">
      <c r="A430" s="12"/>
      <c r="B430" s="12"/>
      <c r="C430" s="12"/>
      <c r="D430" s="12"/>
    </row>
    <row r="431" spans="1:4" x14ac:dyDescent="0.25">
      <c r="A431" s="16" t="s">
        <v>1103</v>
      </c>
      <c r="B431" s="16"/>
      <c r="C431" s="16"/>
      <c r="D431" s="16"/>
    </row>
    <row r="432" spans="1:4" x14ac:dyDescent="0.25">
      <c r="A432" s="12"/>
      <c r="B432" s="12"/>
      <c r="C432" s="12"/>
      <c r="D432" s="12"/>
    </row>
    <row r="433" spans="1:4" x14ac:dyDescent="0.25">
      <c r="A433" s="12" t="s">
        <v>1175</v>
      </c>
      <c r="B433" s="12" t="s">
        <v>1218</v>
      </c>
      <c r="C433" s="12" t="s">
        <v>1263</v>
      </c>
      <c r="D433" s="12" t="s">
        <v>1271</v>
      </c>
    </row>
    <row r="434" spans="1:4" x14ac:dyDescent="0.25">
      <c r="A434" s="12"/>
      <c r="B434" s="12"/>
      <c r="C434" s="12"/>
      <c r="D434" s="12"/>
    </row>
    <row r="435" spans="1:4" x14ac:dyDescent="0.25">
      <c r="A435" s="12" t="s">
        <v>1214</v>
      </c>
      <c r="B435" s="12" t="s">
        <v>1218</v>
      </c>
      <c r="C435" s="12" t="s">
        <v>1263</v>
      </c>
      <c r="D435" s="12" t="s">
        <v>1271</v>
      </c>
    </row>
    <row r="436" spans="1:4" x14ac:dyDescent="0.25">
      <c r="A436" s="12"/>
      <c r="B436" s="12"/>
      <c r="C436" s="12"/>
      <c r="D436" s="12"/>
    </row>
    <row r="437" spans="1:4" ht="30" x14ac:dyDescent="0.25">
      <c r="A437" s="16" t="s">
        <v>1104</v>
      </c>
      <c r="B437" s="16"/>
      <c r="C437" s="16"/>
      <c r="D437" s="16"/>
    </row>
    <row r="438" spans="1:4" x14ac:dyDescent="0.25">
      <c r="A438" s="12"/>
      <c r="B438" s="12"/>
      <c r="C438" s="12"/>
      <c r="D438" s="12"/>
    </row>
    <row r="439" spans="1:4" x14ac:dyDescent="0.25">
      <c r="A439" s="12" t="s">
        <v>1132</v>
      </c>
      <c r="B439" s="12" t="s">
        <v>1218</v>
      </c>
      <c r="C439" s="12" t="s">
        <v>1236</v>
      </c>
      <c r="D439" s="12" t="s">
        <v>1271</v>
      </c>
    </row>
    <row r="440" spans="1:4" x14ac:dyDescent="0.25">
      <c r="A440" s="12"/>
      <c r="B440" s="12"/>
      <c r="C440" s="12"/>
      <c r="D440" s="12"/>
    </row>
    <row r="441" spans="1:4" x14ac:dyDescent="0.25">
      <c r="A441" s="12" t="s">
        <v>1147</v>
      </c>
      <c r="B441" s="12" t="s">
        <v>1218</v>
      </c>
      <c r="C441" s="12" t="s">
        <v>1236</v>
      </c>
      <c r="D441" s="12" t="s">
        <v>1271</v>
      </c>
    </row>
    <row r="442" spans="1:4" x14ac:dyDescent="0.25">
      <c r="A442" s="12"/>
      <c r="B442" s="12"/>
      <c r="C442" s="12"/>
      <c r="D442" s="12"/>
    </row>
    <row r="443" spans="1:4" ht="30" x14ac:dyDescent="0.25">
      <c r="A443" s="16" t="s">
        <v>1105</v>
      </c>
      <c r="B443" s="16"/>
      <c r="C443" s="16"/>
      <c r="D443" s="16"/>
    </row>
    <row r="444" spans="1:4" x14ac:dyDescent="0.25">
      <c r="A444" s="12"/>
      <c r="B444" s="12"/>
      <c r="C444" s="12"/>
      <c r="D444" s="12"/>
    </row>
    <row r="445" spans="1:4" x14ac:dyDescent="0.25">
      <c r="A445" s="12" t="s">
        <v>1185</v>
      </c>
      <c r="B445" s="12" t="s">
        <v>1218</v>
      </c>
      <c r="C445" s="12" t="s">
        <v>1267</v>
      </c>
      <c r="D445" s="12" t="s">
        <v>1271</v>
      </c>
    </row>
    <row r="446" spans="1:4" x14ac:dyDescent="0.25">
      <c r="A446" s="12"/>
      <c r="B446" s="12"/>
      <c r="C446" s="12"/>
      <c r="D446" s="12"/>
    </row>
    <row r="447" spans="1:4" x14ac:dyDescent="0.25">
      <c r="A447" s="12" t="s">
        <v>1212</v>
      </c>
      <c r="B447" s="12" t="s">
        <v>1218</v>
      </c>
      <c r="C447" s="12" t="s">
        <v>1267</v>
      </c>
      <c r="D447" s="12" t="s">
        <v>1271</v>
      </c>
    </row>
    <row r="448" spans="1:4" x14ac:dyDescent="0.25">
      <c r="A448" s="12"/>
      <c r="B448" s="12"/>
      <c r="C448" s="12"/>
      <c r="D448" s="12"/>
    </row>
    <row r="449" spans="1:4" ht="30" x14ac:dyDescent="0.25">
      <c r="A449" s="16" t="s">
        <v>1106</v>
      </c>
      <c r="B449" s="16"/>
      <c r="C449" s="16"/>
      <c r="D449" s="16"/>
    </row>
    <row r="450" spans="1:4" x14ac:dyDescent="0.25">
      <c r="A450" s="12"/>
      <c r="B450" s="12"/>
      <c r="C450" s="12"/>
      <c r="D450" s="12"/>
    </row>
    <row r="451" spans="1:4" x14ac:dyDescent="0.25">
      <c r="A451" s="12" t="s">
        <v>1150</v>
      </c>
      <c r="B451" s="12" t="s">
        <v>1219</v>
      </c>
      <c r="C451" s="12" t="s">
        <v>1249</v>
      </c>
      <c r="D451" s="12" t="s">
        <v>1271</v>
      </c>
    </row>
    <row r="452" spans="1:4" x14ac:dyDescent="0.25">
      <c r="A452" s="12"/>
      <c r="B452" s="12"/>
      <c r="C452" s="12"/>
      <c r="D452" s="12"/>
    </row>
    <row r="453" spans="1:4" x14ac:dyDescent="0.25">
      <c r="A453" s="12" t="s">
        <v>1196</v>
      </c>
      <c r="B453" s="12" t="s">
        <v>1219</v>
      </c>
      <c r="C453" s="12" t="s">
        <v>1249</v>
      </c>
      <c r="D453" s="12" t="s">
        <v>1273</v>
      </c>
    </row>
    <row r="454" spans="1:4" x14ac:dyDescent="0.25">
      <c r="A454" s="12"/>
      <c r="B454" s="12"/>
      <c r="C454" s="12"/>
      <c r="D454" s="12"/>
    </row>
    <row r="455" spans="1:4" ht="30" x14ac:dyDescent="0.25">
      <c r="A455" s="16" t="s">
        <v>1107</v>
      </c>
      <c r="B455" s="16"/>
      <c r="C455" s="16"/>
      <c r="D455" s="16"/>
    </row>
    <row r="456" spans="1:4" x14ac:dyDescent="0.25">
      <c r="A456" s="12"/>
      <c r="B456" s="12"/>
      <c r="C456" s="12"/>
      <c r="D456" s="12"/>
    </row>
    <row r="457" spans="1:4" x14ac:dyDescent="0.25">
      <c r="A457" s="12" t="s">
        <v>1190</v>
      </c>
      <c r="B457" s="12" t="s">
        <v>1219</v>
      </c>
      <c r="C457" s="12" t="s">
        <v>1268</v>
      </c>
      <c r="D457" s="12" t="s">
        <v>1271</v>
      </c>
    </row>
    <row r="458" spans="1:4" x14ac:dyDescent="0.25">
      <c r="A458" s="12"/>
      <c r="B458" s="12"/>
      <c r="C458" s="12"/>
      <c r="D458" s="12"/>
    </row>
    <row r="459" spans="1:4" x14ac:dyDescent="0.25">
      <c r="A459" s="12" t="s">
        <v>1203</v>
      </c>
      <c r="B459" s="12" t="s">
        <v>1219</v>
      </c>
      <c r="C459" s="12" t="s">
        <v>1268</v>
      </c>
      <c r="D459" s="12" t="s">
        <v>1271</v>
      </c>
    </row>
    <row r="460" spans="1:4" x14ac:dyDescent="0.25">
      <c r="A460" s="12"/>
      <c r="B460" s="12"/>
      <c r="C460" s="12"/>
      <c r="D460" s="12"/>
    </row>
    <row r="461" spans="1:4" x14ac:dyDescent="0.25">
      <c r="A461" s="16" t="s">
        <v>1108</v>
      </c>
      <c r="B461" s="16"/>
      <c r="C461" s="16"/>
      <c r="D461" s="16"/>
    </row>
    <row r="462" spans="1:4" x14ac:dyDescent="0.25">
      <c r="A462" s="12"/>
      <c r="B462" s="12"/>
      <c r="C462" s="12"/>
      <c r="D462" s="12"/>
    </row>
    <row r="463" spans="1:4" x14ac:dyDescent="0.25">
      <c r="A463" s="12" t="s">
        <v>1120</v>
      </c>
      <c r="B463" s="12" t="s">
        <v>1219</v>
      </c>
      <c r="C463" s="12" t="s">
        <v>1224</v>
      </c>
      <c r="D463" s="12" t="s">
        <v>1272</v>
      </c>
    </row>
    <row r="464" spans="1:4" x14ac:dyDescent="0.25">
      <c r="A464" s="12"/>
      <c r="B464" s="12"/>
      <c r="C464" s="12"/>
      <c r="D464" s="12"/>
    </row>
    <row r="465" spans="1:4" x14ac:dyDescent="0.25">
      <c r="A465" s="12" t="s">
        <v>1152</v>
      </c>
      <c r="B465" s="12" t="s">
        <v>1219</v>
      </c>
      <c r="C465" s="12" t="s">
        <v>1224</v>
      </c>
      <c r="D465" s="12" t="s">
        <v>1271</v>
      </c>
    </row>
    <row r="466" spans="1:4" x14ac:dyDescent="0.25">
      <c r="A466" s="12"/>
      <c r="B466" s="12"/>
      <c r="C466" s="12"/>
      <c r="D466" s="12"/>
    </row>
    <row r="467" spans="1:4" x14ac:dyDescent="0.25">
      <c r="A467" s="16" t="s">
        <v>1109</v>
      </c>
      <c r="B467" s="16"/>
      <c r="C467" s="16"/>
      <c r="D467" s="16"/>
    </row>
    <row r="468" spans="1:4" x14ac:dyDescent="0.25">
      <c r="A468" s="12"/>
      <c r="B468" s="12"/>
      <c r="C468" s="12"/>
      <c r="D468" s="12"/>
    </row>
    <row r="469" spans="1:4" x14ac:dyDescent="0.25">
      <c r="A469" s="12" t="s">
        <v>1136</v>
      </c>
      <c r="B469" s="12" t="s">
        <v>1219</v>
      </c>
      <c r="C469" s="12" t="s">
        <v>1239</v>
      </c>
      <c r="D469" s="12" t="s">
        <v>1272</v>
      </c>
    </row>
    <row r="470" spans="1:4" x14ac:dyDescent="0.25">
      <c r="A470" s="12"/>
      <c r="B470" s="12"/>
      <c r="C470" s="12"/>
      <c r="D470" s="12"/>
    </row>
    <row r="471" spans="1:4" x14ac:dyDescent="0.25">
      <c r="A471" s="12" t="s">
        <v>1141</v>
      </c>
      <c r="B471" s="12" t="s">
        <v>1219</v>
      </c>
      <c r="C471" s="12" t="s">
        <v>1239</v>
      </c>
      <c r="D471" s="12" t="s">
        <v>1271</v>
      </c>
    </row>
    <row r="472" spans="1:4" x14ac:dyDescent="0.25">
      <c r="A472" s="12"/>
      <c r="B472" s="12"/>
      <c r="C472" s="12"/>
      <c r="D472" s="12"/>
    </row>
    <row r="473" spans="1:4" x14ac:dyDescent="0.25">
      <c r="A473" s="16" t="s">
        <v>1110</v>
      </c>
      <c r="B473" s="16"/>
      <c r="C473" s="16"/>
      <c r="D473" s="16"/>
    </row>
    <row r="474" spans="1:4" x14ac:dyDescent="0.25">
      <c r="A474" s="12"/>
      <c r="B474" s="12"/>
      <c r="C474" s="12"/>
      <c r="D474" s="12"/>
    </row>
    <row r="475" spans="1:4" x14ac:dyDescent="0.25">
      <c r="A475" s="12" t="s">
        <v>1167</v>
      </c>
      <c r="B475" s="12" t="s">
        <v>1219</v>
      </c>
      <c r="C475" s="12" t="s">
        <v>1259</v>
      </c>
      <c r="D475" s="12" t="s">
        <v>1272</v>
      </c>
    </row>
    <row r="476" spans="1:4" x14ac:dyDescent="0.25">
      <c r="A476" s="12"/>
      <c r="B476" s="12"/>
      <c r="C476" s="12"/>
      <c r="D476" s="12"/>
    </row>
    <row r="477" spans="1:4" x14ac:dyDescent="0.25">
      <c r="A477" s="12" t="s">
        <v>1188</v>
      </c>
      <c r="B477" s="12" t="s">
        <v>1219</v>
      </c>
      <c r="C477" s="12" t="s">
        <v>1259</v>
      </c>
      <c r="D477" s="12" t="s">
        <v>1271</v>
      </c>
    </row>
    <row r="478" spans="1:4" x14ac:dyDescent="0.25">
      <c r="A478" s="12"/>
      <c r="B478" s="12"/>
      <c r="C478" s="12"/>
      <c r="D478" s="12"/>
    </row>
    <row r="479" spans="1:4" x14ac:dyDescent="0.25">
      <c r="A479" s="16" t="s">
        <v>1111</v>
      </c>
      <c r="B479" s="16"/>
      <c r="C479" s="16"/>
      <c r="D479" s="16"/>
    </row>
    <row r="480" spans="1:4" x14ac:dyDescent="0.25">
      <c r="A480" s="12"/>
      <c r="B480" s="12"/>
      <c r="C480" s="12"/>
      <c r="D480" s="12"/>
    </row>
    <row r="481" spans="1:4" x14ac:dyDescent="0.25">
      <c r="A481" s="12" t="s">
        <v>1192</v>
      </c>
      <c r="B481" s="12" t="s">
        <v>1220</v>
      </c>
      <c r="C481" s="12" t="s">
        <v>1270</v>
      </c>
      <c r="D481" s="12" t="s">
        <v>1272</v>
      </c>
    </row>
    <row r="482" spans="1:4" x14ac:dyDescent="0.25">
      <c r="A482" s="12"/>
      <c r="B482" s="12"/>
      <c r="C482" s="12"/>
      <c r="D482" s="12"/>
    </row>
    <row r="483" spans="1:4" x14ac:dyDescent="0.25">
      <c r="A483" s="12" t="s">
        <v>1211</v>
      </c>
      <c r="B483" s="12" t="s">
        <v>1218</v>
      </c>
      <c r="C483" s="12" t="s">
        <v>1270</v>
      </c>
      <c r="D483" s="12" t="s">
        <v>1271</v>
      </c>
    </row>
    <row r="484" spans="1:4" x14ac:dyDescent="0.25">
      <c r="A484" s="12"/>
      <c r="B484" s="12"/>
      <c r="C484" s="12"/>
      <c r="D484" s="12"/>
    </row>
    <row r="485" spans="1:4" x14ac:dyDescent="0.25">
      <c r="A485" s="16" t="s">
        <v>1112</v>
      </c>
      <c r="B485" s="16"/>
      <c r="C485" s="16"/>
      <c r="D485" s="16"/>
    </row>
    <row r="486" spans="1:4" x14ac:dyDescent="0.25">
      <c r="A486" s="12"/>
      <c r="B486" s="12"/>
      <c r="C486" s="12"/>
      <c r="D486" s="12"/>
    </row>
    <row r="487" spans="1:4" x14ac:dyDescent="0.25">
      <c r="A487" s="12" t="s">
        <v>1161</v>
      </c>
      <c r="B487" s="12" t="s">
        <v>1218</v>
      </c>
      <c r="C487" s="12" t="s">
        <v>1255</v>
      </c>
      <c r="D487" s="12" t="s">
        <v>1271</v>
      </c>
    </row>
    <row r="488" spans="1:4" x14ac:dyDescent="0.25">
      <c r="A488" s="12"/>
      <c r="B488" s="12"/>
      <c r="C488" s="12"/>
      <c r="D488" s="12"/>
    </row>
    <row r="489" spans="1:4" x14ac:dyDescent="0.25">
      <c r="A489" s="12" t="s">
        <v>1208</v>
      </c>
      <c r="B489" s="12" t="s">
        <v>1218</v>
      </c>
      <c r="C489" s="12" t="s">
        <v>1255</v>
      </c>
      <c r="D489" s="12" t="s">
        <v>1271</v>
      </c>
    </row>
    <row r="490" spans="1:4" x14ac:dyDescent="0.25">
      <c r="A490" s="12"/>
      <c r="B490" s="12"/>
      <c r="C490" s="12"/>
      <c r="D490" s="12"/>
    </row>
    <row r="491" spans="1:4" x14ac:dyDescent="0.25">
      <c r="A491" s="16" t="s">
        <v>1113</v>
      </c>
      <c r="B491" s="16"/>
      <c r="C491" s="16"/>
      <c r="D491" s="16"/>
    </row>
    <row r="492" spans="1:4" x14ac:dyDescent="0.25">
      <c r="A492" s="12"/>
      <c r="B492" s="12"/>
      <c r="C492" s="12"/>
      <c r="D492" s="12"/>
    </row>
    <row r="493" spans="1:4" x14ac:dyDescent="0.25">
      <c r="A493" s="12" t="s">
        <v>1128</v>
      </c>
      <c r="B493" s="12" t="s">
        <v>1218</v>
      </c>
      <c r="C493" s="12" t="s">
        <v>1232</v>
      </c>
      <c r="D493" s="12" t="s">
        <v>1271</v>
      </c>
    </row>
    <row r="494" spans="1:4" x14ac:dyDescent="0.25">
      <c r="A494" s="12"/>
      <c r="B494" s="12"/>
      <c r="C494" s="12"/>
      <c r="D494" s="12"/>
    </row>
    <row r="495" spans="1:4" x14ac:dyDescent="0.25">
      <c r="A495" s="12" t="s">
        <v>1180</v>
      </c>
      <c r="B495" s="12" t="s">
        <v>1218</v>
      </c>
      <c r="C495" s="12" t="s">
        <v>1232</v>
      </c>
      <c r="D495" s="12" t="s">
        <v>1271</v>
      </c>
    </row>
    <row r="496" spans="1:4" x14ac:dyDescent="0.25">
      <c r="A496" s="12"/>
      <c r="B496" s="12"/>
      <c r="C496" s="12"/>
      <c r="D496" s="12"/>
    </row>
    <row r="497" spans="1:4" ht="30" x14ac:dyDescent="0.25">
      <c r="A497" s="16" t="s">
        <v>1114</v>
      </c>
      <c r="B497" s="16"/>
      <c r="C497" s="16"/>
      <c r="D497" s="16"/>
    </row>
    <row r="498" spans="1:4" x14ac:dyDescent="0.25">
      <c r="A498" s="12"/>
      <c r="B498" s="12"/>
      <c r="C498" s="12"/>
      <c r="D498" s="12"/>
    </row>
    <row r="499" spans="1:4" x14ac:dyDescent="0.25">
      <c r="A499" s="12" t="s">
        <v>1129</v>
      </c>
      <c r="B499" s="12" t="s">
        <v>1219</v>
      </c>
      <c r="C499" s="12" t="s">
        <v>1233</v>
      </c>
      <c r="D499" s="12" t="s">
        <v>1271</v>
      </c>
    </row>
    <row r="500" spans="1:4" x14ac:dyDescent="0.25">
      <c r="A500" s="12"/>
      <c r="B500" s="12"/>
      <c r="C500" s="12"/>
      <c r="D500" s="12"/>
    </row>
    <row r="501" spans="1:4" x14ac:dyDescent="0.25">
      <c r="A501" s="12" t="s">
        <v>1170</v>
      </c>
      <c r="B501" s="12" t="s">
        <v>1218</v>
      </c>
      <c r="C501" s="12" t="s">
        <v>1233</v>
      </c>
      <c r="D501" s="12" t="s">
        <v>1271</v>
      </c>
    </row>
    <row r="502" spans="1:4" x14ac:dyDescent="0.25">
      <c r="A502" s="12"/>
      <c r="B502" s="12"/>
      <c r="C502" s="12"/>
      <c r="D502" s="12"/>
    </row>
    <row r="503" spans="1:4" x14ac:dyDescent="0.25">
      <c r="A503" s="16" t="s">
        <v>1115</v>
      </c>
      <c r="B503" s="16"/>
      <c r="C503" s="16"/>
      <c r="D503" s="16"/>
    </row>
    <row r="504" spans="1:4" x14ac:dyDescent="0.25">
      <c r="A504" s="12"/>
      <c r="B504" s="12"/>
      <c r="C504" s="12"/>
      <c r="D504" s="12"/>
    </row>
    <row r="505" spans="1:4" x14ac:dyDescent="0.25">
      <c r="A505" s="12" t="s">
        <v>1117</v>
      </c>
      <c r="B505" s="12" t="s">
        <v>1218</v>
      </c>
      <c r="C505" s="12" t="s">
        <v>1221</v>
      </c>
      <c r="D505" s="12" t="s">
        <v>1271</v>
      </c>
    </row>
    <row r="506" spans="1:4" x14ac:dyDescent="0.25">
      <c r="A506" s="12"/>
      <c r="B506" s="12"/>
      <c r="C506" s="12"/>
      <c r="D506" s="12"/>
    </row>
    <row r="507" spans="1:4" x14ac:dyDescent="0.25">
      <c r="A507" s="12" t="s">
        <v>1160</v>
      </c>
      <c r="B507" s="12" t="s">
        <v>1219</v>
      </c>
      <c r="C507" s="12" t="s">
        <v>1221</v>
      </c>
      <c r="D507" s="12" t="s">
        <v>1272</v>
      </c>
    </row>
    <row r="508" spans="1:4" x14ac:dyDescent="0.25">
      <c r="A508" s="12"/>
      <c r="B508" s="12"/>
      <c r="C508" s="12"/>
      <c r="D508" s="12"/>
    </row>
    <row r="509" spans="1:4" x14ac:dyDescent="0.25">
      <c r="A509" s="16" t="s">
        <v>1116</v>
      </c>
      <c r="B509" s="16"/>
      <c r="C509" s="16"/>
      <c r="D509" s="16"/>
    </row>
    <row r="510" spans="1:4" x14ac:dyDescent="0.25">
      <c r="A510" s="12"/>
      <c r="B510" s="12"/>
      <c r="C510" s="12"/>
      <c r="D510" s="12"/>
    </row>
    <row r="511" spans="1:4" x14ac:dyDescent="0.25">
      <c r="A511" s="12" t="s">
        <v>1118</v>
      </c>
      <c r="B511" s="12" t="s">
        <v>1219</v>
      </c>
      <c r="C511" s="12" t="s">
        <v>1222</v>
      </c>
      <c r="D511" s="12" t="s">
        <v>1271</v>
      </c>
    </row>
    <row r="512" spans="1:4" x14ac:dyDescent="0.25">
      <c r="A512" s="12"/>
      <c r="B512" s="12"/>
      <c r="C512" s="12"/>
      <c r="D512" s="12"/>
    </row>
    <row r="513" spans="1:4" x14ac:dyDescent="0.25">
      <c r="A513" s="12" t="s">
        <v>1169</v>
      </c>
      <c r="B513" s="12" t="s">
        <v>1219</v>
      </c>
      <c r="C513" s="12" t="s">
        <v>1222</v>
      </c>
      <c r="D513" s="12" t="s">
        <v>1272</v>
      </c>
    </row>
  </sheetData>
  <hyperlinks>
    <hyperlink ref="A102" r:id="rId1" location="top" display="https://www.senate.gov/legislative/LIS/roll_call_votes/vote1181/vote_118_1_00188.htm - top" xr:uid="{39A43E9D-FFD2-4826-9D6A-CAAE1C120B73}"/>
    <hyperlink ref="A103" r:id="rId2" location="name" display="https://www.senate.gov/legislative/LIS/roll_call_votes/vote1181/vote_118_1_00188.htm - name" xr:uid="{D916E176-6BA7-46CF-9CE0-943C1F318E8A}"/>
    <hyperlink ref="A104" r:id="rId3" location="position" display="https://www.senate.gov/legislative/LIS/roll_call_votes/vote1181/vote_118_1_00188.htm - position" xr:uid="{A34B19A7-42AC-471A-8E41-AF45323128A2}"/>
    <hyperlink ref="A105" r:id="rId4" location="state" display="https://www.senate.gov/legislative/LIS/roll_call_votes/vote1181/vote_118_1_00188.htm - state" xr:uid="{1DB587F6-DC7A-4B23-A344-A63F85EAD7F2}"/>
    <hyperlink ref="A210" r:id="rId5" location="top" display="https://www.senate.gov/legislative/LIS/roll_call_votes/vote1181/vote_118_1_00188.htm - top" xr:uid="{A1E49D7C-6C24-4FA8-9EB4-34D332F768D2}"/>
    <hyperlink ref="A211" r:id="rId6" location="name" display="https://www.senate.gov/legislative/LIS/roll_call_votes/vote1181/vote_118_1_00188.htm - name" xr:uid="{F32F6B14-696E-403A-9599-45040351530C}"/>
    <hyperlink ref="A212" r:id="rId7" location="position" display="https://www.senate.gov/legislative/LIS/roll_call_votes/vote1181/vote_118_1_00188.htm - position" xr:uid="{376AE9B1-2375-4505-9007-D281525BD3C5}"/>
    <hyperlink ref="A213" r:id="rId8" location="state" display="https://www.senate.gov/legislative/LIS/roll_call_votes/vote1181/vote_118_1_00188.htm - state" xr:uid="{F03E92FD-0338-4020-9AEE-E2E1E94B87C9}"/>
  </hyperlinks>
  <pageMargins left="0.7" right="0.7" top="0.75" bottom="0.75" header="0.3" footer="0.3"/>
  <pageSetup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C630-2017-4199-97C0-C7FFCF6B14F5}">
  <dimension ref="A1:M82"/>
  <sheetViews>
    <sheetView workbookViewId="0">
      <selection sqref="A1:M83"/>
    </sheetView>
  </sheetViews>
  <sheetFormatPr defaultRowHeight="15" x14ac:dyDescent="0.25"/>
  <cols>
    <col min="1" max="1" width="18.42578125" bestFit="1" customWidth="1"/>
    <col min="2" max="2" width="18.140625" customWidth="1"/>
    <col min="3" max="3" width="13.42578125" customWidth="1"/>
    <col min="5" max="5" width="10.140625" bestFit="1" customWidth="1"/>
    <col min="7" max="7" width="9.28515625" customWidth="1"/>
    <col min="8" max="8" width="10.140625" bestFit="1" customWidth="1"/>
    <col min="11" max="11" width="10.140625" bestFit="1" customWidth="1"/>
  </cols>
  <sheetData>
    <row r="1" spans="1:13" ht="75.75" thickBot="1" x14ac:dyDescent="0.3">
      <c r="A1" s="7" t="s">
        <v>273</v>
      </c>
      <c r="B1" s="7" t="s">
        <v>274</v>
      </c>
      <c r="C1" s="7" t="s">
        <v>275</v>
      </c>
      <c r="D1" s="7" t="s">
        <v>276</v>
      </c>
      <c r="E1" s="7" t="s">
        <v>277</v>
      </c>
      <c r="F1" s="7" t="s">
        <v>278</v>
      </c>
      <c r="G1" s="7" t="s">
        <v>279</v>
      </c>
      <c r="H1" s="7" t="s">
        <v>280</v>
      </c>
      <c r="I1" s="7" t="s">
        <v>281</v>
      </c>
      <c r="J1" s="7" t="s">
        <v>282</v>
      </c>
      <c r="K1" s="7" t="s">
        <v>283</v>
      </c>
      <c r="L1" s="7" t="s">
        <v>284</v>
      </c>
      <c r="M1" s="7" t="s">
        <v>285</v>
      </c>
    </row>
    <row r="2" spans="1:13" ht="60.75" thickBot="1" x14ac:dyDescent="0.3">
      <c r="A2" s="8" t="s">
        <v>286</v>
      </c>
      <c r="B2" s="8" t="s">
        <v>1021</v>
      </c>
      <c r="C2" s="9">
        <v>37400068</v>
      </c>
      <c r="D2" s="8" t="s">
        <v>288</v>
      </c>
      <c r="E2" s="9">
        <v>13515271</v>
      </c>
      <c r="F2" s="9">
        <v>2191</v>
      </c>
      <c r="G2" s="9">
        <v>6169</v>
      </c>
      <c r="H2" s="9">
        <v>37274000</v>
      </c>
      <c r="I2" s="9">
        <v>13452</v>
      </c>
      <c r="J2" s="9">
        <v>2771</v>
      </c>
      <c r="K2" s="9">
        <v>39105000</v>
      </c>
      <c r="L2" s="9">
        <v>8231</v>
      </c>
      <c r="M2" s="9">
        <v>4751</v>
      </c>
    </row>
    <row r="3" spans="1:13" ht="30.75" thickBot="1" x14ac:dyDescent="0.3">
      <c r="A3" s="10" t="s">
        <v>298</v>
      </c>
      <c r="B3" s="10" t="s">
        <v>1022</v>
      </c>
      <c r="C3" s="11">
        <v>28514000</v>
      </c>
      <c r="D3" s="10" t="s">
        <v>300</v>
      </c>
      <c r="E3" s="11">
        <v>16753235</v>
      </c>
      <c r="F3" s="11">
        <v>1484</v>
      </c>
      <c r="G3" s="11">
        <v>11289</v>
      </c>
      <c r="H3" s="11">
        <v>29000000</v>
      </c>
      <c r="I3" s="11">
        <v>3483</v>
      </c>
      <c r="J3" s="11">
        <v>8326</v>
      </c>
      <c r="K3" s="11">
        <v>31870000</v>
      </c>
      <c r="L3" s="11">
        <v>2233</v>
      </c>
      <c r="M3" s="11">
        <v>14272</v>
      </c>
    </row>
    <row r="4" spans="1:13" ht="45.75" thickBot="1" x14ac:dyDescent="0.3">
      <c r="A4" s="8" t="s">
        <v>310</v>
      </c>
      <c r="B4" s="8" t="s">
        <v>1023</v>
      </c>
      <c r="C4" s="9">
        <v>25674800</v>
      </c>
      <c r="D4" s="8" t="s">
        <v>312</v>
      </c>
      <c r="E4" s="9">
        <v>10013781</v>
      </c>
      <c r="F4" s="8">
        <v>605</v>
      </c>
      <c r="G4" s="9">
        <v>16208</v>
      </c>
      <c r="H4" s="9">
        <v>25514000</v>
      </c>
      <c r="I4" s="9">
        <v>11704</v>
      </c>
      <c r="J4" s="9">
        <v>2180</v>
      </c>
      <c r="K4" s="9">
        <v>22394000</v>
      </c>
      <c r="L4" s="9">
        <v>2769</v>
      </c>
      <c r="M4" s="9">
        <v>8087</v>
      </c>
    </row>
    <row r="5" spans="1:13" ht="30.75" thickBot="1" x14ac:dyDescent="0.3">
      <c r="A5" s="10" t="s">
        <v>322</v>
      </c>
      <c r="B5" s="10" t="s">
        <v>1024</v>
      </c>
      <c r="C5" s="11">
        <v>25582000</v>
      </c>
      <c r="D5" s="10" t="s">
        <v>324</v>
      </c>
      <c r="E5" s="11">
        <v>24870895</v>
      </c>
      <c r="F5" s="11">
        <v>6341</v>
      </c>
      <c r="G5" s="11">
        <v>3922</v>
      </c>
      <c r="H5" s="10" t="s">
        <v>328</v>
      </c>
      <c r="I5" s="10" t="s">
        <v>328</v>
      </c>
      <c r="J5" s="10" t="s">
        <v>328</v>
      </c>
      <c r="K5" s="11">
        <v>22118000</v>
      </c>
      <c r="L5" s="11">
        <v>4069</v>
      </c>
      <c r="M5" s="11">
        <v>5436</v>
      </c>
    </row>
    <row r="6" spans="1:13" ht="30.75" thickBot="1" x14ac:dyDescent="0.3">
      <c r="A6" s="8" t="s">
        <v>332</v>
      </c>
      <c r="B6" s="8" t="s">
        <v>1025</v>
      </c>
      <c r="C6" s="9">
        <v>21650000</v>
      </c>
      <c r="D6" s="8" t="s">
        <v>324</v>
      </c>
      <c r="E6" s="9">
        <v>12252023</v>
      </c>
      <c r="F6" s="9">
        <v>1521</v>
      </c>
      <c r="G6" s="9">
        <v>8055</v>
      </c>
      <c r="H6" s="9">
        <v>21734682</v>
      </c>
      <c r="I6" s="9">
        <v>7947</v>
      </c>
      <c r="J6" s="9">
        <v>2735</v>
      </c>
      <c r="K6" s="9">
        <v>22495000</v>
      </c>
      <c r="L6" s="9">
        <v>3237</v>
      </c>
      <c r="M6" s="9">
        <v>6949</v>
      </c>
    </row>
    <row r="7" spans="1:13" ht="30.75" thickBot="1" x14ac:dyDescent="0.3">
      <c r="A7" s="10" t="s">
        <v>343</v>
      </c>
      <c r="B7" s="10" t="s">
        <v>1026</v>
      </c>
      <c r="C7" s="11">
        <v>21581000</v>
      </c>
      <c r="D7" s="10" t="s">
        <v>345</v>
      </c>
      <c r="E7" s="11">
        <v>9209944</v>
      </c>
      <c r="F7" s="11">
        <v>1485</v>
      </c>
      <c r="G7" s="11">
        <v>6202</v>
      </c>
      <c r="H7" s="11">
        <v>21804515</v>
      </c>
      <c r="I7" s="11">
        <v>7866</v>
      </c>
      <c r="J7" s="11">
        <v>2772</v>
      </c>
      <c r="K7" s="11">
        <v>21505000</v>
      </c>
      <c r="L7" s="11">
        <v>2385</v>
      </c>
      <c r="M7" s="11">
        <v>9017</v>
      </c>
    </row>
    <row r="8" spans="1:13" ht="45.75" thickBot="1" x14ac:dyDescent="0.3">
      <c r="A8" s="8" t="s">
        <v>355</v>
      </c>
      <c r="B8" s="8" t="s">
        <v>1027</v>
      </c>
      <c r="C8" s="9">
        <v>20076000</v>
      </c>
      <c r="D8" s="8" t="s">
        <v>357</v>
      </c>
      <c r="E8" s="9">
        <v>9500000</v>
      </c>
      <c r="F8" s="9">
        <v>3085</v>
      </c>
      <c r="G8" s="9">
        <v>3079</v>
      </c>
      <c r="H8" s="8" t="s">
        <v>328</v>
      </c>
      <c r="I8" s="8" t="s">
        <v>328</v>
      </c>
      <c r="J8" s="8" t="s">
        <v>328</v>
      </c>
      <c r="K8" s="9">
        <v>19787000</v>
      </c>
      <c r="L8" s="9">
        <v>2010</v>
      </c>
      <c r="M8" s="9">
        <v>9844</v>
      </c>
    </row>
    <row r="9" spans="1:13" ht="30.75" thickBot="1" x14ac:dyDescent="0.3">
      <c r="A9" s="10" t="s">
        <v>364</v>
      </c>
      <c r="B9" s="10" t="s">
        <v>1022</v>
      </c>
      <c r="C9" s="11">
        <v>19980000</v>
      </c>
      <c r="D9" s="10" t="s">
        <v>324</v>
      </c>
      <c r="E9" s="11">
        <v>12478447</v>
      </c>
      <c r="F9" s="10">
        <v>603</v>
      </c>
      <c r="G9" s="11">
        <v>20694</v>
      </c>
      <c r="H9" s="11">
        <v>24400000</v>
      </c>
      <c r="I9" s="11">
        <v>4355</v>
      </c>
      <c r="J9" s="11">
        <v>5603</v>
      </c>
      <c r="K9" s="11">
        <v>22186000</v>
      </c>
      <c r="L9" s="11">
        <v>1008</v>
      </c>
      <c r="M9" s="11">
        <v>22010</v>
      </c>
    </row>
    <row r="10" spans="1:13" ht="30.75" thickBot="1" x14ac:dyDescent="0.3">
      <c r="A10" s="8" t="s">
        <v>375</v>
      </c>
      <c r="B10" s="8" t="s">
        <v>1024</v>
      </c>
      <c r="C10" s="9">
        <v>19618000</v>
      </c>
      <c r="D10" s="8" t="s">
        <v>324</v>
      </c>
      <c r="E10" s="9">
        <v>21893095</v>
      </c>
      <c r="F10" s="9">
        <v>16411</v>
      </c>
      <c r="G10" s="9">
        <v>1334</v>
      </c>
      <c r="H10" s="8" t="s">
        <v>328</v>
      </c>
      <c r="I10" s="8" t="s">
        <v>328</v>
      </c>
      <c r="J10" s="8" t="s">
        <v>328</v>
      </c>
      <c r="K10" s="9">
        <v>19437000</v>
      </c>
      <c r="L10" s="9">
        <v>4172</v>
      </c>
      <c r="M10" s="9">
        <v>4659</v>
      </c>
    </row>
    <row r="11" spans="1:13" ht="30.75" thickBot="1" x14ac:dyDescent="0.3">
      <c r="A11" s="10" t="s">
        <v>383</v>
      </c>
      <c r="B11" s="10" t="s">
        <v>1028</v>
      </c>
      <c r="C11" s="11">
        <v>19578000</v>
      </c>
      <c r="D11" s="10" t="s">
        <v>385</v>
      </c>
      <c r="E11" s="11">
        <v>8906039</v>
      </c>
      <c r="F11" s="10">
        <v>338</v>
      </c>
      <c r="G11" s="11">
        <v>26349</v>
      </c>
      <c r="H11" s="11">
        <v>14543124</v>
      </c>
      <c r="I11" s="10" t="s">
        <v>328</v>
      </c>
      <c r="J11" s="10" t="s">
        <v>328</v>
      </c>
      <c r="K11" s="11">
        <v>16839000</v>
      </c>
      <c r="L11" s="10">
        <v>456</v>
      </c>
      <c r="M11" s="11">
        <v>36928</v>
      </c>
    </row>
    <row r="12" spans="1:13" ht="30.75" thickBot="1" x14ac:dyDescent="0.3">
      <c r="A12" s="8" t="s">
        <v>393</v>
      </c>
      <c r="B12" s="8" t="s">
        <v>1021</v>
      </c>
      <c r="C12" s="9">
        <v>19281000</v>
      </c>
      <c r="D12" s="8" t="s">
        <v>395</v>
      </c>
      <c r="E12" s="9">
        <v>2725006</v>
      </c>
      <c r="F12" s="8">
        <v>225</v>
      </c>
      <c r="G12" s="9">
        <v>12111</v>
      </c>
      <c r="H12" s="9">
        <v>19303000</v>
      </c>
      <c r="I12" s="9">
        <v>13228</v>
      </c>
      <c r="J12" s="9">
        <v>1459</v>
      </c>
      <c r="K12" s="9">
        <v>15490000</v>
      </c>
      <c r="L12" s="9">
        <v>3020</v>
      </c>
      <c r="M12" s="9">
        <v>5129</v>
      </c>
    </row>
    <row r="13" spans="1:13" ht="15.75" thickBot="1" x14ac:dyDescent="0.3">
      <c r="A13" s="10" t="s">
        <v>405</v>
      </c>
      <c r="B13" s="10" t="s">
        <v>406</v>
      </c>
      <c r="C13" s="11">
        <v>18819000</v>
      </c>
      <c r="D13" s="10" t="s">
        <v>408</v>
      </c>
      <c r="E13" s="11">
        <v>8398748</v>
      </c>
      <c r="F13" s="10">
        <v>786</v>
      </c>
      <c r="G13" s="11">
        <v>10685</v>
      </c>
      <c r="H13" s="11">
        <v>19303808</v>
      </c>
      <c r="I13" s="11">
        <v>17315</v>
      </c>
      <c r="J13" s="11">
        <v>1115</v>
      </c>
      <c r="K13" s="11">
        <v>20902000</v>
      </c>
      <c r="L13" s="11">
        <v>12093</v>
      </c>
      <c r="M13" s="11">
        <v>1728</v>
      </c>
    </row>
    <row r="14" spans="1:13" ht="30.75" thickBot="1" x14ac:dyDescent="0.3">
      <c r="A14" s="8" t="s">
        <v>418</v>
      </c>
      <c r="B14" s="8" t="s">
        <v>1029</v>
      </c>
      <c r="C14" s="9">
        <v>15400000</v>
      </c>
      <c r="D14" s="8" t="s">
        <v>420</v>
      </c>
      <c r="E14" s="9">
        <v>14910352</v>
      </c>
      <c r="F14" s="9">
        <v>3530</v>
      </c>
      <c r="G14" s="9">
        <v>4224</v>
      </c>
      <c r="H14" s="9">
        <v>16051521</v>
      </c>
      <c r="I14" s="9">
        <v>3780</v>
      </c>
      <c r="J14" s="9">
        <v>4246</v>
      </c>
      <c r="K14" s="9">
        <v>15292000</v>
      </c>
      <c r="L14" s="9">
        <v>1044</v>
      </c>
      <c r="M14" s="9">
        <v>14648</v>
      </c>
    </row>
    <row r="15" spans="1:13" ht="45.75" thickBot="1" x14ac:dyDescent="0.3">
      <c r="A15" s="10" t="s">
        <v>430</v>
      </c>
      <c r="B15" s="10" t="s">
        <v>1030</v>
      </c>
      <c r="C15" s="11">
        <v>14967000</v>
      </c>
      <c r="D15" s="10" t="s">
        <v>432</v>
      </c>
      <c r="E15" s="11">
        <v>3054300</v>
      </c>
      <c r="F15" s="10">
        <v>203</v>
      </c>
      <c r="G15" s="11">
        <v>15046</v>
      </c>
      <c r="H15" s="11">
        <v>12806866</v>
      </c>
      <c r="I15" s="10" t="s">
        <v>328</v>
      </c>
      <c r="J15" s="10" t="s">
        <v>328</v>
      </c>
      <c r="K15" s="11">
        <v>16216000</v>
      </c>
      <c r="L15" s="11">
        <v>3222</v>
      </c>
      <c r="M15" s="11">
        <v>5033</v>
      </c>
    </row>
    <row r="16" spans="1:13" ht="30.75" thickBot="1" x14ac:dyDescent="0.3">
      <c r="A16" s="8" t="s">
        <v>440</v>
      </c>
      <c r="B16" s="8" t="s">
        <v>1024</v>
      </c>
      <c r="C16" s="9">
        <v>14838000</v>
      </c>
      <c r="D16" s="8" t="s">
        <v>324</v>
      </c>
      <c r="E16" s="9">
        <v>32054159</v>
      </c>
      <c r="F16" s="9">
        <v>82403</v>
      </c>
      <c r="G16" s="8">
        <v>389</v>
      </c>
      <c r="H16" s="8" t="s">
        <v>328</v>
      </c>
      <c r="I16" s="8" t="s">
        <v>328</v>
      </c>
      <c r="J16" s="8" t="s">
        <v>328</v>
      </c>
      <c r="K16" s="9">
        <v>8261000</v>
      </c>
      <c r="L16" s="9">
        <v>1536</v>
      </c>
      <c r="M16" s="9">
        <v>5378</v>
      </c>
    </row>
    <row r="17" spans="1:13" ht="60.75" thickBot="1" x14ac:dyDescent="0.3">
      <c r="A17" s="10" t="s">
        <v>448</v>
      </c>
      <c r="B17" s="10" t="s">
        <v>1031</v>
      </c>
      <c r="C17" s="11">
        <v>14751000</v>
      </c>
      <c r="D17" s="10" t="s">
        <v>450</v>
      </c>
      <c r="E17" s="11">
        <v>15519267</v>
      </c>
      <c r="F17" s="11">
        <v>5196</v>
      </c>
      <c r="G17" s="11">
        <v>2987</v>
      </c>
      <c r="H17" s="10" t="s">
        <v>328</v>
      </c>
      <c r="I17" s="10" t="s">
        <v>328</v>
      </c>
      <c r="J17" s="10" t="s">
        <v>328</v>
      </c>
      <c r="K17" s="11">
        <v>15311000</v>
      </c>
      <c r="L17" s="11">
        <v>1375</v>
      </c>
      <c r="M17" s="11">
        <v>11135</v>
      </c>
    </row>
    <row r="18" spans="1:13" ht="30.75" thickBot="1" x14ac:dyDescent="0.3">
      <c r="A18" s="8" t="s">
        <v>457</v>
      </c>
      <c r="B18" s="8" t="s">
        <v>1022</v>
      </c>
      <c r="C18" s="9">
        <v>14681000</v>
      </c>
      <c r="D18" s="8" t="s">
        <v>324</v>
      </c>
      <c r="E18" s="9">
        <v>4496694</v>
      </c>
      <c r="F18" s="8">
        <v>205</v>
      </c>
      <c r="G18" s="9">
        <v>21935</v>
      </c>
      <c r="H18" s="9">
        <v>14035959</v>
      </c>
      <c r="I18" s="9">
        <v>1851</v>
      </c>
      <c r="J18" s="9">
        <v>7583</v>
      </c>
      <c r="K18" s="9">
        <v>18698000</v>
      </c>
      <c r="L18" s="9">
        <v>1352</v>
      </c>
      <c r="M18" s="9">
        <v>13830</v>
      </c>
    </row>
    <row r="19" spans="1:13" ht="30.75" thickBot="1" x14ac:dyDescent="0.3">
      <c r="A19" s="10" t="s">
        <v>468</v>
      </c>
      <c r="B19" s="10" t="s">
        <v>1032</v>
      </c>
      <c r="C19" s="11">
        <v>13482000</v>
      </c>
      <c r="D19" s="10" t="s">
        <v>385</v>
      </c>
      <c r="E19" s="11">
        <v>1780148</v>
      </c>
      <c r="F19" s="10">
        <v>43</v>
      </c>
      <c r="G19" s="11">
        <v>41399</v>
      </c>
      <c r="H19" s="11">
        <v>12877253</v>
      </c>
      <c r="I19" s="10">
        <v>620</v>
      </c>
      <c r="J19" s="11">
        <v>20770</v>
      </c>
      <c r="K19" s="11">
        <v>23971000</v>
      </c>
      <c r="L19" s="11">
        <v>1873</v>
      </c>
      <c r="M19" s="11">
        <v>12798</v>
      </c>
    </row>
    <row r="20" spans="1:13" ht="15.75" thickBot="1" x14ac:dyDescent="0.3">
      <c r="A20" s="8" t="s">
        <v>1033</v>
      </c>
      <c r="B20" s="8" t="s">
        <v>1034</v>
      </c>
      <c r="C20" s="9">
        <v>13463000</v>
      </c>
      <c r="D20" s="8"/>
      <c r="E20" s="8" t="s">
        <v>328</v>
      </c>
      <c r="F20" s="8" t="s">
        <v>328</v>
      </c>
      <c r="G20" s="8" t="s">
        <v>328</v>
      </c>
      <c r="H20" s="9">
        <v>21000000</v>
      </c>
      <c r="I20" s="9">
        <v>1171</v>
      </c>
      <c r="J20" s="9">
        <v>17933</v>
      </c>
      <c r="K20" s="9">
        <v>15487000</v>
      </c>
      <c r="L20" s="9">
        <v>1966</v>
      </c>
      <c r="M20" s="9">
        <v>7877</v>
      </c>
    </row>
    <row r="21" spans="1:13" ht="30.75" thickBot="1" x14ac:dyDescent="0.3">
      <c r="A21" s="10" t="s">
        <v>479</v>
      </c>
      <c r="B21" s="10" t="s">
        <v>1025</v>
      </c>
      <c r="C21" s="11">
        <v>13293000</v>
      </c>
      <c r="D21" s="10" t="s">
        <v>324</v>
      </c>
      <c r="E21" s="11">
        <v>6520000</v>
      </c>
      <c r="F21" s="11">
        <v>1221</v>
      </c>
      <c r="G21" s="11">
        <v>5340</v>
      </c>
      <c r="H21" s="11">
        <v>12644321</v>
      </c>
      <c r="I21" s="11">
        <v>5327</v>
      </c>
      <c r="J21" s="11">
        <v>2374</v>
      </c>
      <c r="K21" s="11">
        <v>12486000</v>
      </c>
      <c r="L21" s="11">
        <v>2020</v>
      </c>
      <c r="M21" s="11">
        <v>6181</v>
      </c>
    </row>
    <row r="22" spans="1:13" ht="30.75" thickBot="1" x14ac:dyDescent="0.3">
      <c r="A22" s="8" t="s">
        <v>490</v>
      </c>
      <c r="B22" s="8" t="s">
        <v>1024</v>
      </c>
      <c r="C22" s="9">
        <v>13215000</v>
      </c>
      <c r="D22" s="8" t="s">
        <v>324</v>
      </c>
      <c r="E22" s="9">
        <v>13866009</v>
      </c>
      <c r="F22" s="9">
        <v>11920</v>
      </c>
      <c r="G22" s="9">
        <v>1163</v>
      </c>
      <c r="H22" s="8" t="s">
        <v>328</v>
      </c>
      <c r="I22" s="8" t="s">
        <v>328</v>
      </c>
      <c r="J22" s="8" t="s">
        <v>328</v>
      </c>
      <c r="K22" s="9">
        <v>10932000</v>
      </c>
      <c r="L22" s="9">
        <v>2813</v>
      </c>
      <c r="M22" s="9">
        <v>3886</v>
      </c>
    </row>
    <row r="23" spans="1:13" ht="30.75" thickBot="1" x14ac:dyDescent="0.3">
      <c r="A23" s="10" t="s">
        <v>498</v>
      </c>
      <c r="B23" s="10" t="s">
        <v>499</v>
      </c>
      <c r="C23" s="11">
        <v>13171000</v>
      </c>
      <c r="D23" s="10" t="s">
        <v>501</v>
      </c>
      <c r="E23" s="11">
        <v>11462000</v>
      </c>
      <c r="F23" s="11">
        <v>9965</v>
      </c>
      <c r="G23" s="11">
        <v>1150</v>
      </c>
      <c r="H23" s="10" t="s">
        <v>328</v>
      </c>
      <c r="I23" s="10" t="s">
        <v>328</v>
      </c>
      <c r="J23" s="10" t="s">
        <v>328</v>
      </c>
      <c r="K23" s="11">
        <v>15056000</v>
      </c>
      <c r="L23" s="10">
        <v>466</v>
      </c>
      <c r="M23" s="11">
        <v>32309</v>
      </c>
    </row>
    <row r="24" spans="1:13" ht="45.75" thickBot="1" x14ac:dyDescent="0.3">
      <c r="A24" s="8" t="s">
        <v>508</v>
      </c>
      <c r="B24" s="8" t="s">
        <v>1024</v>
      </c>
      <c r="C24" s="9">
        <v>12638000</v>
      </c>
      <c r="D24" s="8" t="s">
        <v>510</v>
      </c>
      <c r="E24" s="9">
        <v>14498400</v>
      </c>
      <c r="F24" s="9">
        <v>7434</v>
      </c>
      <c r="G24" s="9">
        <v>1950</v>
      </c>
      <c r="H24" s="8" t="s">
        <v>328</v>
      </c>
      <c r="I24" s="8" t="s">
        <v>328</v>
      </c>
      <c r="J24" s="8" t="s">
        <v>328</v>
      </c>
      <c r="K24" s="9">
        <v>21489000</v>
      </c>
      <c r="L24" s="9">
        <v>4341</v>
      </c>
      <c r="M24" s="9">
        <v>4950</v>
      </c>
    </row>
    <row r="25" spans="1:13" ht="15.75" thickBot="1" x14ac:dyDescent="0.3">
      <c r="A25" s="10" t="s">
        <v>517</v>
      </c>
      <c r="B25" s="10" t="s">
        <v>406</v>
      </c>
      <c r="C25" s="11">
        <v>12458000</v>
      </c>
      <c r="D25" s="10" t="s">
        <v>408</v>
      </c>
      <c r="E25" s="11">
        <v>3990456</v>
      </c>
      <c r="F25" s="11">
        <v>1214</v>
      </c>
      <c r="G25" s="11">
        <v>3287</v>
      </c>
      <c r="H25" s="11">
        <v>13291486</v>
      </c>
      <c r="I25" s="11">
        <v>12559</v>
      </c>
      <c r="J25" s="11">
        <v>1058</v>
      </c>
      <c r="K25" s="11">
        <v>15477000</v>
      </c>
      <c r="L25" s="11">
        <v>6351</v>
      </c>
      <c r="M25" s="11">
        <v>2437</v>
      </c>
    </row>
    <row r="26" spans="1:13" ht="30.75" thickBot="1" x14ac:dyDescent="0.3">
      <c r="A26" s="8" t="s">
        <v>528</v>
      </c>
      <c r="B26" s="8" t="s">
        <v>1035</v>
      </c>
      <c r="C26" s="9">
        <v>12410000</v>
      </c>
      <c r="D26" s="8" t="s">
        <v>530</v>
      </c>
      <c r="E26" s="9">
        <v>13200000</v>
      </c>
      <c r="F26" s="9">
        <v>2511</v>
      </c>
      <c r="G26" s="9">
        <v>5257</v>
      </c>
      <c r="H26" s="9">
        <v>20004462</v>
      </c>
      <c r="I26" s="8" t="s">
        <v>328</v>
      </c>
      <c r="J26" s="8" t="s">
        <v>328</v>
      </c>
      <c r="K26" s="9">
        <v>17693000</v>
      </c>
      <c r="L26" s="9">
        <v>5879</v>
      </c>
      <c r="M26" s="9">
        <v>3010</v>
      </c>
    </row>
    <row r="27" spans="1:13" ht="45.75" thickBot="1" x14ac:dyDescent="0.3">
      <c r="A27" s="10" t="s">
        <v>538</v>
      </c>
      <c r="B27" s="10" t="s">
        <v>1024</v>
      </c>
      <c r="C27" s="11">
        <v>11908000</v>
      </c>
      <c r="D27" s="10" t="s">
        <v>510</v>
      </c>
      <c r="E27" s="11">
        <v>12528300</v>
      </c>
      <c r="F27" s="11">
        <v>2050</v>
      </c>
      <c r="G27" s="11">
        <v>6111</v>
      </c>
      <c r="H27" s="10" t="s">
        <v>328</v>
      </c>
      <c r="I27" s="10" t="s">
        <v>328</v>
      </c>
      <c r="J27" s="10" t="s">
        <v>328</v>
      </c>
      <c r="K27" s="11">
        <v>14678000</v>
      </c>
      <c r="L27" s="11">
        <v>1803</v>
      </c>
      <c r="M27" s="11">
        <v>8141</v>
      </c>
    </row>
    <row r="28" spans="1:13" ht="30.75" thickBot="1" x14ac:dyDescent="0.3">
      <c r="A28" s="8" t="s">
        <v>546</v>
      </c>
      <c r="B28" s="8" t="s">
        <v>1029</v>
      </c>
      <c r="C28" s="9">
        <v>11738000</v>
      </c>
      <c r="D28" s="8" t="s">
        <v>420</v>
      </c>
      <c r="E28" s="9">
        <v>11126000</v>
      </c>
      <c r="F28" s="9">
        <v>1772</v>
      </c>
      <c r="G28" s="9">
        <v>6279</v>
      </c>
      <c r="H28" s="8" t="s">
        <v>328</v>
      </c>
      <c r="I28" s="8" t="s">
        <v>328</v>
      </c>
      <c r="J28" s="8" t="s">
        <v>328</v>
      </c>
      <c r="K28" s="9">
        <v>11148000</v>
      </c>
      <c r="L28" s="8">
        <v>852</v>
      </c>
      <c r="M28" s="9">
        <v>13085</v>
      </c>
    </row>
    <row r="29" spans="1:13" ht="30.75" thickBot="1" x14ac:dyDescent="0.3">
      <c r="A29" s="10" t="s">
        <v>554</v>
      </c>
      <c r="B29" s="10" t="s">
        <v>1022</v>
      </c>
      <c r="C29" s="11">
        <v>11440000</v>
      </c>
      <c r="D29" s="10" t="s">
        <v>324</v>
      </c>
      <c r="E29" s="11">
        <v>8443675</v>
      </c>
      <c r="F29" s="10">
        <v>709</v>
      </c>
      <c r="G29" s="11">
        <v>11909</v>
      </c>
      <c r="H29" s="10" t="s">
        <v>328</v>
      </c>
      <c r="I29" s="10" t="s">
        <v>328</v>
      </c>
      <c r="J29" s="10" t="s">
        <v>328</v>
      </c>
      <c r="K29" s="11">
        <v>13999000</v>
      </c>
      <c r="L29" s="11">
        <v>1204</v>
      </c>
      <c r="M29" s="11">
        <v>11627</v>
      </c>
    </row>
    <row r="30" spans="1:13" ht="30.75" thickBot="1" x14ac:dyDescent="0.3">
      <c r="A30" s="8" t="s">
        <v>562</v>
      </c>
      <c r="B30" s="8" t="s">
        <v>1036</v>
      </c>
      <c r="C30" s="9">
        <v>10901000</v>
      </c>
      <c r="D30" s="8" t="s">
        <v>564</v>
      </c>
      <c r="E30" s="9">
        <v>2148271</v>
      </c>
      <c r="F30" s="8">
        <v>105</v>
      </c>
      <c r="G30" s="9">
        <v>20460</v>
      </c>
      <c r="H30" s="9">
        <v>12244807</v>
      </c>
      <c r="I30" s="8" t="s">
        <v>328</v>
      </c>
      <c r="J30" s="8" t="s">
        <v>328</v>
      </c>
      <c r="K30" s="9">
        <v>11027000</v>
      </c>
      <c r="L30" s="9">
        <v>2844</v>
      </c>
      <c r="M30" s="9">
        <v>3877</v>
      </c>
    </row>
    <row r="31" spans="1:13" ht="30.75" thickBot="1" x14ac:dyDescent="0.3">
      <c r="A31" s="10" t="s">
        <v>572</v>
      </c>
      <c r="B31" s="10" t="s">
        <v>1037</v>
      </c>
      <c r="C31" s="11">
        <v>10574000</v>
      </c>
      <c r="D31" s="10" t="s">
        <v>574</v>
      </c>
      <c r="E31" s="11">
        <v>7963000</v>
      </c>
      <c r="F31" s="11">
        <v>1587</v>
      </c>
      <c r="G31" s="11">
        <v>5018</v>
      </c>
      <c r="H31" s="11">
        <v>12545272</v>
      </c>
      <c r="I31" s="11">
        <v>5934</v>
      </c>
      <c r="J31" s="11">
        <v>2114</v>
      </c>
      <c r="K31" s="11">
        <v>9274000</v>
      </c>
      <c r="L31" s="10">
        <v>562</v>
      </c>
      <c r="M31" s="11">
        <v>16502</v>
      </c>
    </row>
    <row r="32" spans="1:13" ht="45.75" thickBot="1" x14ac:dyDescent="0.3">
      <c r="A32" s="8" t="s">
        <v>584</v>
      </c>
      <c r="B32" s="8" t="s">
        <v>1038</v>
      </c>
      <c r="C32" s="9">
        <v>10517000</v>
      </c>
      <c r="D32" s="8" t="s">
        <v>586</v>
      </c>
      <c r="E32" s="9">
        <v>10154134</v>
      </c>
      <c r="F32" s="8">
        <v>664</v>
      </c>
      <c r="G32" s="9">
        <v>15292</v>
      </c>
      <c r="H32" s="9">
        <v>33430285</v>
      </c>
      <c r="I32" s="9">
        <v>7063</v>
      </c>
      <c r="J32" s="9">
        <v>4733</v>
      </c>
      <c r="K32" s="9">
        <v>35362000</v>
      </c>
      <c r="L32" s="9">
        <v>3541</v>
      </c>
      <c r="M32" s="9">
        <v>9986</v>
      </c>
    </row>
    <row r="33" spans="1:13" ht="30.75" thickBot="1" x14ac:dyDescent="0.3">
      <c r="A33" s="10" t="s">
        <v>596</v>
      </c>
      <c r="B33" s="10" t="s">
        <v>1022</v>
      </c>
      <c r="C33" s="11">
        <v>10456000</v>
      </c>
      <c r="D33" s="10" t="s">
        <v>324</v>
      </c>
      <c r="E33" s="11">
        <v>6727000</v>
      </c>
      <c r="F33" s="10">
        <v>426</v>
      </c>
      <c r="G33" s="11">
        <v>15791</v>
      </c>
      <c r="H33" s="10" t="s">
        <v>328</v>
      </c>
      <c r="I33" s="10" t="s">
        <v>328</v>
      </c>
      <c r="J33" s="10" t="s">
        <v>328</v>
      </c>
      <c r="K33" s="11">
        <v>11564000</v>
      </c>
      <c r="L33" s="11">
        <v>1085</v>
      </c>
      <c r="M33" s="11">
        <v>10658</v>
      </c>
    </row>
    <row r="34" spans="1:13" ht="60.75" thickBot="1" x14ac:dyDescent="0.3">
      <c r="A34" s="8" t="s">
        <v>604</v>
      </c>
      <c r="B34" s="8" t="s">
        <v>1039</v>
      </c>
      <c r="C34" s="9">
        <v>10391000</v>
      </c>
      <c r="D34" s="8" t="s">
        <v>450</v>
      </c>
      <c r="E34" s="9">
        <v>8894000</v>
      </c>
      <c r="F34" s="9">
        <v>2672</v>
      </c>
      <c r="G34" s="9">
        <v>3329</v>
      </c>
      <c r="H34" s="9">
        <v>9569468</v>
      </c>
      <c r="I34" s="9">
        <v>2819</v>
      </c>
      <c r="J34" s="9">
        <v>3395</v>
      </c>
      <c r="K34" s="9">
        <v>8992000</v>
      </c>
      <c r="L34" s="8">
        <v>891</v>
      </c>
      <c r="M34" s="9">
        <v>10092</v>
      </c>
    </row>
    <row r="35" spans="1:13" ht="60.75" thickBot="1" x14ac:dyDescent="0.3">
      <c r="A35" s="10" t="s">
        <v>615</v>
      </c>
      <c r="B35" s="10" t="s">
        <v>1040</v>
      </c>
      <c r="C35" s="11">
        <v>10156000</v>
      </c>
      <c r="D35" s="10" t="s">
        <v>617</v>
      </c>
      <c r="E35" s="11">
        <v>8305218</v>
      </c>
      <c r="F35" s="11">
        <v>1569</v>
      </c>
      <c r="G35" s="11">
        <v>5293</v>
      </c>
      <c r="H35" s="11">
        <v>16255900</v>
      </c>
      <c r="I35" s="11">
        <v>7762</v>
      </c>
      <c r="J35" s="11">
        <v>2094</v>
      </c>
      <c r="K35" s="11">
        <v>17573000</v>
      </c>
      <c r="L35" s="11">
        <v>3199</v>
      </c>
      <c r="M35" s="11">
        <v>5493</v>
      </c>
    </row>
    <row r="36" spans="1:13" ht="30.75" thickBot="1" x14ac:dyDescent="0.3">
      <c r="A36" s="8" t="s">
        <v>627</v>
      </c>
      <c r="B36" s="8" t="s">
        <v>1021</v>
      </c>
      <c r="C36" s="9">
        <v>9507000</v>
      </c>
      <c r="D36" s="8" t="s">
        <v>395</v>
      </c>
      <c r="E36" s="9">
        <v>2320361</v>
      </c>
      <c r="F36" s="8">
        <v>326</v>
      </c>
      <c r="G36" s="9">
        <v>7118</v>
      </c>
      <c r="H36" s="9">
        <v>9363000</v>
      </c>
      <c r="I36" s="9">
        <v>7271</v>
      </c>
      <c r="J36" s="9">
        <v>1288</v>
      </c>
      <c r="K36" s="9">
        <v>9522000</v>
      </c>
      <c r="L36" s="9">
        <v>3704</v>
      </c>
      <c r="M36" s="9">
        <v>2571</v>
      </c>
    </row>
    <row r="37" spans="1:13" ht="30.75" thickBot="1" x14ac:dyDescent="0.3">
      <c r="A37" s="10" t="s">
        <v>638</v>
      </c>
      <c r="B37" s="10" t="s">
        <v>1022</v>
      </c>
      <c r="C37" s="11">
        <v>9482000</v>
      </c>
      <c r="D37" s="10" t="s">
        <v>324</v>
      </c>
      <c r="E37" s="11">
        <v>6993262</v>
      </c>
      <c r="F37" s="10">
        <v>650</v>
      </c>
      <c r="G37" s="11">
        <v>10759</v>
      </c>
      <c r="H37" s="10" t="s">
        <v>328</v>
      </c>
      <c r="I37" s="10" t="s">
        <v>328</v>
      </c>
      <c r="J37" s="10" t="s">
        <v>328</v>
      </c>
      <c r="K37" s="11">
        <v>9840000</v>
      </c>
      <c r="L37" s="11">
        <v>1274</v>
      </c>
      <c r="M37" s="11">
        <v>7724</v>
      </c>
    </row>
    <row r="38" spans="1:13" ht="30.75" thickBot="1" x14ac:dyDescent="0.3">
      <c r="A38" s="8" t="s">
        <v>646</v>
      </c>
      <c r="B38" s="8" t="s">
        <v>647</v>
      </c>
      <c r="C38" s="9">
        <v>9046000</v>
      </c>
      <c r="D38" s="8" t="s">
        <v>385</v>
      </c>
      <c r="E38" s="9">
        <v>8825001</v>
      </c>
      <c r="F38" s="9">
        <v>1572</v>
      </c>
      <c r="G38" s="9">
        <v>5614</v>
      </c>
      <c r="H38" s="9">
        <v>14372596</v>
      </c>
      <c r="I38" s="8" t="s">
        <v>328</v>
      </c>
      <c r="J38" s="8" t="s">
        <v>328</v>
      </c>
      <c r="K38" s="9">
        <v>11120000</v>
      </c>
      <c r="L38" s="9">
        <v>1738</v>
      </c>
      <c r="M38" s="9">
        <v>6398</v>
      </c>
    </row>
    <row r="39" spans="1:13" ht="30.75" thickBot="1" x14ac:dyDescent="0.3">
      <c r="A39" s="10" t="s">
        <v>656</v>
      </c>
      <c r="B39" s="10" t="s">
        <v>1041</v>
      </c>
      <c r="C39" s="11">
        <v>8896000</v>
      </c>
      <c r="D39" s="10" t="s">
        <v>385</v>
      </c>
      <c r="E39" s="11">
        <v>9033003</v>
      </c>
      <c r="F39" s="10">
        <v>751</v>
      </c>
      <c r="G39" s="11">
        <v>12028</v>
      </c>
      <c r="H39" s="10" t="s">
        <v>328</v>
      </c>
      <c r="I39" s="10" t="s">
        <v>328</v>
      </c>
      <c r="J39" s="10" t="s">
        <v>328</v>
      </c>
      <c r="K39" s="11">
        <v>13819000</v>
      </c>
      <c r="L39" s="11">
        <v>1704</v>
      </c>
      <c r="M39" s="11">
        <v>8110</v>
      </c>
    </row>
    <row r="40" spans="1:13" ht="15.75" thickBot="1" x14ac:dyDescent="0.3">
      <c r="A40" s="8" t="s">
        <v>664</v>
      </c>
      <c r="B40" s="8" t="s">
        <v>406</v>
      </c>
      <c r="C40" s="9">
        <v>8864000</v>
      </c>
      <c r="D40" s="8" t="s">
        <v>408</v>
      </c>
      <c r="E40" s="9">
        <v>2705994</v>
      </c>
      <c r="F40" s="8">
        <v>589</v>
      </c>
      <c r="G40" s="9">
        <v>4594</v>
      </c>
      <c r="H40" s="9">
        <v>9498716</v>
      </c>
      <c r="I40" s="9">
        <v>18640</v>
      </c>
      <c r="J40" s="8">
        <v>510</v>
      </c>
      <c r="K40" s="9">
        <v>9013000</v>
      </c>
      <c r="L40" s="9">
        <v>7006</v>
      </c>
      <c r="M40" s="9">
        <v>1286</v>
      </c>
    </row>
    <row r="41" spans="1:13" ht="45.75" thickBot="1" x14ac:dyDescent="0.3">
      <c r="A41" s="10" t="s">
        <v>675</v>
      </c>
      <c r="B41" s="10" t="s">
        <v>1024</v>
      </c>
      <c r="C41" s="11">
        <v>8813000</v>
      </c>
      <c r="D41" s="10" t="s">
        <v>510</v>
      </c>
      <c r="E41" s="11">
        <v>16044700</v>
      </c>
      <c r="F41" s="11">
        <v>14378</v>
      </c>
      <c r="G41" s="11">
        <v>1116</v>
      </c>
      <c r="H41" s="10" t="s">
        <v>328</v>
      </c>
      <c r="I41" s="10" t="s">
        <v>328</v>
      </c>
      <c r="J41" s="10" t="s">
        <v>328</v>
      </c>
      <c r="K41" s="11">
        <v>11920000</v>
      </c>
      <c r="L41" s="11">
        <v>1829</v>
      </c>
      <c r="M41" s="11">
        <v>6517</v>
      </c>
    </row>
    <row r="42" spans="1:13" ht="45.75" thickBot="1" x14ac:dyDescent="0.3">
      <c r="A42" s="8" t="s">
        <v>683</v>
      </c>
      <c r="B42" s="8" t="s">
        <v>1024</v>
      </c>
      <c r="C42" s="9">
        <v>8245000</v>
      </c>
      <c r="D42" s="8" t="s">
        <v>510</v>
      </c>
      <c r="E42" s="9">
        <v>7260000</v>
      </c>
      <c r="F42" s="9">
        <v>6582</v>
      </c>
      <c r="G42" s="9">
        <v>1103</v>
      </c>
      <c r="H42" s="8" t="s">
        <v>328</v>
      </c>
      <c r="I42" s="8" t="s">
        <v>328</v>
      </c>
      <c r="J42" s="8" t="s">
        <v>328</v>
      </c>
      <c r="K42" s="9">
        <v>7729000</v>
      </c>
      <c r="L42" s="9">
        <v>1614</v>
      </c>
      <c r="M42" s="9">
        <v>4789</v>
      </c>
    </row>
    <row r="43" spans="1:13" ht="45.75" thickBot="1" x14ac:dyDescent="0.3">
      <c r="A43" s="10" t="s">
        <v>691</v>
      </c>
      <c r="B43" s="10" t="s">
        <v>1024</v>
      </c>
      <c r="C43" s="11">
        <v>8176000</v>
      </c>
      <c r="D43" s="10" t="s">
        <v>510</v>
      </c>
      <c r="E43" s="11">
        <v>10892900</v>
      </c>
      <c r="F43" s="11">
        <v>8494</v>
      </c>
      <c r="G43" s="11">
        <v>1282</v>
      </c>
      <c r="H43" s="10" t="s">
        <v>328</v>
      </c>
      <c r="I43" s="10" t="s">
        <v>328</v>
      </c>
      <c r="J43" s="10" t="s">
        <v>328</v>
      </c>
      <c r="K43" s="11">
        <v>9729000</v>
      </c>
      <c r="L43" s="11">
        <v>1722</v>
      </c>
      <c r="M43" s="11">
        <v>5650</v>
      </c>
    </row>
    <row r="44" spans="1:13" ht="30.75" thickBot="1" x14ac:dyDescent="0.3">
      <c r="A44" s="8" t="s">
        <v>699</v>
      </c>
      <c r="B44" s="8" t="s">
        <v>1042</v>
      </c>
      <c r="C44" s="9">
        <v>8145000</v>
      </c>
      <c r="D44" s="8" t="s">
        <v>324</v>
      </c>
      <c r="E44" s="9">
        <v>7431000</v>
      </c>
      <c r="F44" s="9">
        <v>2061</v>
      </c>
      <c r="G44" s="9">
        <v>3606</v>
      </c>
      <c r="H44" s="8" t="s">
        <v>328</v>
      </c>
      <c r="I44" s="8" t="s">
        <v>328</v>
      </c>
      <c r="J44" s="8" t="s">
        <v>328</v>
      </c>
      <c r="K44" s="9">
        <v>13954000</v>
      </c>
      <c r="L44" s="9">
        <v>1637</v>
      </c>
      <c r="M44" s="9">
        <v>8524</v>
      </c>
    </row>
    <row r="45" spans="1:13" ht="30.75" thickBot="1" x14ac:dyDescent="0.3">
      <c r="A45" s="10" t="s">
        <v>707</v>
      </c>
      <c r="B45" s="10" t="s">
        <v>1043</v>
      </c>
      <c r="C45" s="11">
        <v>7774000</v>
      </c>
      <c r="D45" s="10" t="s">
        <v>324</v>
      </c>
      <c r="E45" s="11">
        <v>2165867</v>
      </c>
      <c r="F45" s="10">
        <v>116</v>
      </c>
      <c r="G45" s="11">
        <v>18671</v>
      </c>
      <c r="H45" s="10" t="s">
        <v>328</v>
      </c>
      <c r="I45" s="10" t="s">
        <v>328</v>
      </c>
      <c r="J45" s="10" t="s">
        <v>328</v>
      </c>
      <c r="K45" s="11">
        <v>8883000</v>
      </c>
      <c r="L45" s="11">
        <v>1005</v>
      </c>
      <c r="M45" s="11">
        <v>8839</v>
      </c>
    </row>
    <row r="46" spans="1:13" ht="30.75" thickBot="1" x14ac:dyDescent="0.3">
      <c r="A46" s="8" t="s">
        <v>715</v>
      </c>
      <c r="B46" s="8" t="s">
        <v>1022</v>
      </c>
      <c r="C46" s="9">
        <v>7681000</v>
      </c>
      <c r="D46" s="8" t="s">
        <v>324</v>
      </c>
      <c r="E46" s="9">
        <v>5570585</v>
      </c>
      <c r="F46" s="8">
        <v>464</v>
      </c>
      <c r="G46" s="9">
        <v>12006</v>
      </c>
      <c r="H46" s="9">
        <v>6300000</v>
      </c>
      <c r="I46" s="8" t="s">
        <v>328</v>
      </c>
      <c r="J46" s="8" t="s">
        <v>328</v>
      </c>
      <c r="K46" s="9">
        <v>7717000</v>
      </c>
      <c r="L46" s="8">
        <v>360</v>
      </c>
      <c r="M46" s="9">
        <v>21436</v>
      </c>
    </row>
    <row r="47" spans="1:13" ht="15.75" thickBot="1" x14ac:dyDescent="0.3">
      <c r="A47" s="10" t="s">
        <v>724</v>
      </c>
      <c r="B47" s="10" t="s">
        <v>1044</v>
      </c>
      <c r="C47" s="11">
        <v>7564000</v>
      </c>
      <c r="D47" s="10" t="s">
        <v>408</v>
      </c>
      <c r="E47" s="11">
        <v>1768000</v>
      </c>
      <c r="F47" s="10">
        <v>243</v>
      </c>
      <c r="G47" s="11">
        <v>7276</v>
      </c>
      <c r="H47" s="11">
        <v>7200000</v>
      </c>
      <c r="I47" s="11">
        <v>2793</v>
      </c>
      <c r="J47" s="11">
        <v>2578</v>
      </c>
      <c r="K47" s="11">
        <v>8639000</v>
      </c>
      <c r="L47" s="11">
        <v>2163</v>
      </c>
      <c r="M47" s="11">
        <v>3994</v>
      </c>
    </row>
    <row r="48" spans="1:13" ht="45.75" thickBot="1" x14ac:dyDescent="0.3">
      <c r="A48" s="8" t="s">
        <v>735</v>
      </c>
      <c r="B48" s="8" t="s">
        <v>1024</v>
      </c>
      <c r="C48" s="9">
        <v>7444000</v>
      </c>
      <c r="D48" s="8" t="s">
        <v>510</v>
      </c>
      <c r="E48" s="9">
        <v>8989000</v>
      </c>
      <c r="F48" s="9">
        <v>10135</v>
      </c>
      <c r="G48" s="8">
        <v>887</v>
      </c>
      <c r="H48" s="8" t="s">
        <v>328</v>
      </c>
      <c r="I48" s="8" t="s">
        <v>328</v>
      </c>
      <c r="J48" s="8" t="s">
        <v>328</v>
      </c>
      <c r="K48" s="9">
        <v>7090000</v>
      </c>
      <c r="L48" s="9">
        <v>1093</v>
      </c>
      <c r="M48" s="9">
        <v>6487</v>
      </c>
    </row>
    <row r="49" spans="1:13" ht="60.75" thickBot="1" x14ac:dyDescent="0.3">
      <c r="A49" s="10" t="s">
        <v>743</v>
      </c>
      <c r="B49" s="10" t="s">
        <v>1024</v>
      </c>
      <c r="C49" s="11">
        <v>7429000</v>
      </c>
      <c r="D49" s="10" t="s">
        <v>745</v>
      </c>
      <c r="E49" s="11">
        <v>7298600</v>
      </c>
      <c r="F49" s="11">
        <v>1104</v>
      </c>
      <c r="G49" s="11">
        <v>6611</v>
      </c>
      <c r="H49" s="10" t="s">
        <v>328</v>
      </c>
      <c r="I49" s="10" t="s">
        <v>328</v>
      </c>
      <c r="J49" s="10" t="s">
        <v>328</v>
      </c>
      <c r="K49" s="11">
        <v>7398000</v>
      </c>
      <c r="L49" s="10">
        <v>290</v>
      </c>
      <c r="M49" s="11">
        <v>25510</v>
      </c>
    </row>
    <row r="50" spans="1:13" ht="45.75" thickBot="1" x14ac:dyDescent="0.3">
      <c r="A50" s="8" t="s">
        <v>752</v>
      </c>
      <c r="B50" s="8" t="s">
        <v>1024</v>
      </c>
      <c r="C50" s="9">
        <v>7360000</v>
      </c>
      <c r="D50" s="8" t="s">
        <v>754</v>
      </c>
      <c r="E50" s="9">
        <v>8342500</v>
      </c>
      <c r="F50" s="9">
        <v>2465</v>
      </c>
      <c r="G50" s="9">
        <v>3384</v>
      </c>
      <c r="H50" s="8" t="s">
        <v>328</v>
      </c>
      <c r="I50" s="8" t="s">
        <v>328</v>
      </c>
      <c r="J50" s="8" t="s">
        <v>328</v>
      </c>
      <c r="K50" s="9">
        <v>8142000</v>
      </c>
      <c r="L50" s="9">
        <v>1759</v>
      </c>
      <c r="M50" s="9">
        <v>4629</v>
      </c>
    </row>
    <row r="51" spans="1:13" ht="45.75" thickBot="1" x14ac:dyDescent="0.3">
      <c r="A51" s="10" t="s">
        <v>761</v>
      </c>
      <c r="B51" s="10" t="s">
        <v>1024</v>
      </c>
      <c r="C51" s="11">
        <v>7236000</v>
      </c>
      <c r="D51" s="10" t="s">
        <v>510</v>
      </c>
      <c r="E51" s="11">
        <v>9468000</v>
      </c>
      <c r="F51" s="11">
        <v>16596</v>
      </c>
      <c r="G51" s="10">
        <v>570</v>
      </c>
      <c r="H51" s="10" t="s">
        <v>328</v>
      </c>
      <c r="I51" s="10" t="s">
        <v>328</v>
      </c>
      <c r="J51" s="10" t="s">
        <v>328</v>
      </c>
      <c r="K51" s="11">
        <v>6713000</v>
      </c>
      <c r="L51" s="11">
        <v>1445</v>
      </c>
      <c r="M51" s="11">
        <v>4646</v>
      </c>
    </row>
    <row r="52" spans="1:13" ht="45.75" thickBot="1" x14ac:dyDescent="0.3">
      <c r="A52" s="8" t="s">
        <v>769</v>
      </c>
      <c r="B52" s="8" t="s">
        <v>1024</v>
      </c>
      <c r="C52" s="9">
        <v>7236000</v>
      </c>
      <c r="D52" s="8" t="s">
        <v>510</v>
      </c>
      <c r="E52" s="9">
        <v>7197394</v>
      </c>
      <c r="F52" s="9">
        <v>3848</v>
      </c>
      <c r="G52" s="9">
        <v>1870</v>
      </c>
      <c r="H52" s="8" t="s">
        <v>328</v>
      </c>
      <c r="I52" s="8" t="s">
        <v>328</v>
      </c>
      <c r="J52" s="8" t="s">
        <v>328</v>
      </c>
      <c r="K52" s="8" t="s">
        <v>328</v>
      </c>
      <c r="L52" s="8" t="s">
        <v>328</v>
      </c>
      <c r="M52" s="8" t="s">
        <v>328</v>
      </c>
    </row>
    <row r="53" spans="1:13" ht="45.75" thickBot="1" x14ac:dyDescent="0.3">
      <c r="A53" s="10" t="s">
        <v>773</v>
      </c>
      <c r="B53" s="10" t="s">
        <v>1024</v>
      </c>
      <c r="C53" s="11">
        <v>6921000</v>
      </c>
      <c r="D53" s="10" t="s">
        <v>510</v>
      </c>
      <c r="E53" s="11">
        <v>8294000</v>
      </c>
      <c r="F53" s="11">
        <v>12980</v>
      </c>
      <c r="G53" s="10">
        <v>639</v>
      </c>
      <c r="H53" s="10" t="s">
        <v>328</v>
      </c>
      <c r="I53" s="10" t="s">
        <v>328</v>
      </c>
      <c r="J53" s="10" t="s">
        <v>328</v>
      </c>
      <c r="K53" s="11">
        <v>7208000</v>
      </c>
      <c r="L53" s="11">
        <v>1515</v>
      </c>
      <c r="M53" s="11">
        <v>4758</v>
      </c>
    </row>
    <row r="54" spans="1:13" ht="30.75" thickBot="1" x14ac:dyDescent="0.3">
      <c r="A54" s="8" t="s">
        <v>781</v>
      </c>
      <c r="B54" s="8" t="s">
        <v>1045</v>
      </c>
      <c r="C54" s="9">
        <v>6907000</v>
      </c>
      <c r="D54" s="8" t="s">
        <v>324</v>
      </c>
      <c r="E54" s="9">
        <v>6694000</v>
      </c>
      <c r="F54" s="9">
        <v>1913</v>
      </c>
      <c r="G54" s="9">
        <v>3499</v>
      </c>
      <c r="H54" s="8" t="s">
        <v>328</v>
      </c>
      <c r="I54" s="8" t="s">
        <v>328</v>
      </c>
      <c r="J54" s="8" t="s">
        <v>328</v>
      </c>
      <c r="K54" s="9">
        <v>6889000</v>
      </c>
      <c r="L54" s="9">
        <v>1673</v>
      </c>
      <c r="M54" s="9">
        <v>4118</v>
      </c>
    </row>
    <row r="55" spans="1:13" ht="45.75" thickBot="1" x14ac:dyDescent="0.3">
      <c r="A55" s="10" t="s">
        <v>789</v>
      </c>
      <c r="B55" s="10" t="s">
        <v>1046</v>
      </c>
      <c r="C55" s="11">
        <v>6812000</v>
      </c>
      <c r="D55" s="10" t="s">
        <v>357</v>
      </c>
      <c r="E55" s="11">
        <v>8126755</v>
      </c>
      <c r="F55" s="11">
        <v>5200</v>
      </c>
      <c r="G55" s="11">
        <v>1563</v>
      </c>
      <c r="H55" s="10" t="s">
        <v>328</v>
      </c>
      <c r="I55" s="10" t="s">
        <v>328</v>
      </c>
      <c r="J55" s="10" t="s">
        <v>328</v>
      </c>
      <c r="K55" s="11">
        <v>6107000</v>
      </c>
      <c r="L55" s="10">
        <v>694</v>
      </c>
      <c r="M55" s="11">
        <v>8800</v>
      </c>
    </row>
    <row r="56" spans="1:13" ht="45.75" thickBot="1" x14ac:dyDescent="0.3">
      <c r="A56" s="8" t="s">
        <v>797</v>
      </c>
      <c r="B56" s="8" t="s">
        <v>1047</v>
      </c>
      <c r="C56" s="9">
        <v>6680000</v>
      </c>
      <c r="D56" s="8" t="s">
        <v>799</v>
      </c>
      <c r="E56" s="9">
        <v>236453</v>
      </c>
      <c r="F56" s="8">
        <v>22</v>
      </c>
      <c r="G56" s="9">
        <v>10748</v>
      </c>
      <c r="H56" s="9">
        <v>7112808</v>
      </c>
      <c r="I56" s="9">
        <v>15403</v>
      </c>
      <c r="J56" s="8">
        <v>462</v>
      </c>
      <c r="K56" s="9">
        <v>7026000</v>
      </c>
      <c r="L56" s="9">
        <v>1147</v>
      </c>
      <c r="M56" s="9">
        <v>6126</v>
      </c>
    </row>
    <row r="57" spans="1:13" ht="30.75" thickBot="1" x14ac:dyDescent="0.3">
      <c r="A57" s="10" t="s">
        <v>809</v>
      </c>
      <c r="B57" s="10" t="s">
        <v>1022</v>
      </c>
      <c r="C57" s="11">
        <v>6564000</v>
      </c>
      <c r="D57" s="10" t="s">
        <v>324</v>
      </c>
      <c r="E57" s="11">
        <v>4466826</v>
      </c>
      <c r="F57" s="10">
        <v>327</v>
      </c>
      <c r="G57" s="11">
        <v>13660</v>
      </c>
      <c r="H57" s="10" t="s">
        <v>328</v>
      </c>
      <c r="I57" s="10" t="s">
        <v>328</v>
      </c>
      <c r="J57" s="10" t="s">
        <v>328</v>
      </c>
      <c r="K57" s="11">
        <v>4875000</v>
      </c>
      <c r="L57" s="10">
        <v>238</v>
      </c>
      <c r="M57" s="11">
        <v>20483</v>
      </c>
    </row>
    <row r="58" spans="1:13" ht="30.75" thickBot="1" x14ac:dyDescent="0.3">
      <c r="A58" s="8" t="s">
        <v>817</v>
      </c>
      <c r="B58" s="8" t="s">
        <v>1048</v>
      </c>
      <c r="C58" s="9">
        <v>6497000</v>
      </c>
      <c r="D58" s="8" t="s">
        <v>324</v>
      </c>
      <c r="E58" s="9">
        <v>3266126</v>
      </c>
      <c r="F58" s="8">
        <v>606</v>
      </c>
      <c r="G58" s="9">
        <v>5390</v>
      </c>
      <c r="H58" s="9">
        <v>6641649</v>
      </c>
      <c r="I58" s="8" t="s">
        <v>328</v>
      </c>
      <c r="J58" s="8" t="s">
        <v>328</v>
      </c>
      <c r="K58" s="9">
        <v>6006000</v>
      </c>
      <c r="L58" s="9">
        <v>1365</v>
      </c>
      <c r="M58" s="9">
        <v>4400</v>
      </c>
    </row>
    <row r="59" spans="1:13" ht="45.75" thickBot="1" x14ac:dyDescent="0.3">
      <c r="A59" s="10" t="s">
        <v>826</v>
      </c>
      <c r="B59" s="10" t="s">
        <v>1024</v>
      </c>
      <c r="C59" s="11">
        <v>6339000</v>
      </c>
      <c r="D59" s="10" t="s">
        <v>510</v>
      </c>
      <c r="E59" s="11">
        <v>10721700</v>
      </c>
      <c r="F59" s="11">
        <v>8488</v>
      </c>
      <c r="G59" s="11">
        <v>1263</v>
      </c>
      <c r="H59" s="10" t="s">
        <v>328</v>
      </c>
      <c r="I59" s="10" t="s">
        <v>328</v>
      </c>
      <c r="J59" s="10" t="s">
        <v>328</v>
      </c>
      <c r="K59" s="11">
        <v>5103000</v>
      </c>
      <c r="L59" s="11">
        <v>1386</v>
      </c>
      <c r="M59" s="11">
        <v>3682</v>
      </c>
    </row>
    <row r="60" spans="1:13" ht="30.75" thickBot="1" x14ac:dyDescent="0.3">
      <c r="A60" s="8" t="s">
        <v>834</v>
      </c>
      <c r="B60" s="8" t="s">
        <v>1022</v>
      </c>
      <c r="C60" s="9">
        <v>6276000</v>
      </c>
      <c r="D60" s="8" t="s">
        <v>324</v>
      </c>
      <c r="E60" s="9">
        <v>3124458</v>
      </c>
      <c r="F60" s="8">
        <v>276</v>
      </c>
      <c r="G60" s="9">
        <v>11321</v>
      </c>
      <c r="H60" s="9">
        <v>7276000</v>
      </c>
      <c r="I60" s="9">
        <v>7256</v>
      </c>
      <c r="J60" s="9">
        <v>1003</v>
      </c>
      <c r="K60" s="9">
        <v>7948000</v>
      </c>
      <c r="L60" s="8">
        <v>650</v>
      </c>
      <c r="M60" s="9">
        <v>12228</v>
      </c>
    </row>
    <row r="61" spans="1:13" ht="45.75" thickBot="1" x14ac:dyDescent="0.3">
      <c r="A61" s="10" t="s">
        <v>844</v>
      </c>
      <c r="B61" s="10" t="s">
        <v>1024</v>
      </c>
      <c r="C61" s="11">
        <v>6115000</v>
      </c>
      <c r="D61" s="10" t="s">
        <v>510</v>
      </c>
      <c r="E61" s="11">
        <v>10635971</v>
      </c>
      <c r="F61" s="11">
        <v>53068</v>
      </c>
      <c r="G61" s="10">
        <v>200</v>
      </c>
      <c r="H61" s="10" t="s">
        <v>328</v>
      </c>
      <c r="I61" s="10" t="s">
        <v>328</v>
      </c>
      <c r="J61" s="10" t="s">
        <v>328</v>
      </c>
      <c r="K61" s="11">
        <v>4583000</v>
      </c>
      <c r="L61" s="10">
        <v>671</v>
      </c>
      <c r="M61" s="11">
        <v>6830</v>
      </c>
    </row>
    <row r="62" spans="1:13" ht="15.75" thickBot="1" x14ac:dyDescent="0.3">
      <c r="A62" s="8" t="s">
        <v>852</v>
      </c>
      <c r="B62" s="8" t="s">
        <v>406</v>
      </c>
      <c r="C62" s="9">
        <v>6115000</v>
      </c>
      <c r="D62" s="8" t="s">
        <v>408</v>
      </c>
      <c r="E62" s="9">
        <v>2325502</v>
      </c>
      <c r="F62" s="9">
        <v>1553</v>
      </c>
      <c r="G62" s="9">
        <v>1497</v>
      </c>
      <c r="H62" s="9">
        <v>6997384</v>
      </c>
      <c r="I62" s="9">
        <v>21395</v>
      </c>
      <c r="J62" s="8">
        <v>327</v>
      </c>
      <c r="K62" s="9">
        <v>6529000</v>
      </c>
      <c r="L62" s="9">
        <v>4931</v>
      </c>
      <c r="M62" s="9">
        <v>1324</v>
      </c>
    </row>
    <row r="63" spans="1:13" ht="15.75" thickBot="1" x14ac:dyDescent="0.3">
      <c r="A63" s="10" t="s">
        <v>861</v>
      </c>
      <c r="B63" s="10" t="s">
        <v>406</v>
      </c>
      <c r="C63" s="11">
        <v>6099000</v>
      </c>
      <c r="D63" s="10" t="s">
        <v>408</v>
      </c>
      <c r="E63" s="11">
        <v>1345047</v>
      </c>
      <c r="F63" s="10">
        <v>882</v>
      </c>
      <c r="G63" s="11">
        <v>1525</v>
      </c>
      <c r="H63" s="11">
        <v>7470158</v>
      </c>
      <c r="I63" s="11">
        <v>22463</v>
      </c>
      <c r="J63" s="10">
        <v>333</v>
      </c>
      <c r="K63" s="11">
        <v>6960000</v>
      </c>
      <c r="L63" s="11">
        <v>5278</v>
      </c>
      <c r="M63" s="11">
        <v>1319</v>
      </c>
    </row>
    <row r="64" spans="1:13" ht="15.75" thickBot="1" x14ac:dyDescent="0.3">
      <c r="A64" s="8" t="s">
        <v>872</v>
      </c>
      <c r="B64" s="8" t="s">
        <v>1049</v>
      </c>
      <c r="C64" s="9">
        <v>6082000</v>
      </c>
      <c r="D64" s="8" t="s">
        <v>408</v>
      </c>
      <c r="E64" s="9">
        <v>2731571</v>
      </c>
      <c r="F64" s="8">
        <v>630</v>
      </c>
      <c r="G64" s="9">
        <v>4336</v>
      </c>
      <c r="H64" s="9">
        <v>5928040</v>
      </c>
      <c r="I64" s="9">
        <v>5906</v>
      </c>
      <c r="J64" s="9">
        <v>1004</v>
      </c>
      <c r="K64" s="9">
        <v>6985000</v>
      </c>
      <c r="L64" s="9">
        <v>2300</v>
      </c>
      <c r="M64" s="9">
        <v>3037</v>
      </c>
    </row>
    <row r="65" spans="1:13" ht="15.75" thickBot="1" x14ac:dyDescent="0.3">
      <c r="A65" s="10" t="s">
        <v>1050</v>
      </c>
      <c r="B65" s="10" t="s">
        <v>1051</v>
      </c>
      <c r="C65" s="11">
        <v>6048000</v>
      </c>
      <c r="D65" s="10"/>
      <c r="E65" s="11">
        <v>4364541</v>
      </c>
      <c r="F65" s="11">
        <v>1393</v>
      </c>
      <c r="G65" s="11">
        <v>3133</v>
      </c>
      <c r="H65" s="10" t="s">
        <v>328</v>
      </c>
      <c r="I65" s="10" t="s">
        <v>328</v>
      </c>
      <c r="J65" s="10" t="s">
        <v>328</v>
      </c>
      <c r="K65" s="11">
        <v>7461000</v>
      </c>
      <c r="L65" s="10">
        <v>961</v>
      </c>
      <c r="M65" s="11">
        <v>7764</v>
      </c>
    </row>
    <row r="66" spans="1:13" ht="15.75" thickBot="1" x14ac:dyDescent="0.3">
      <c r="A66" s="8" t="s">
        <v>1052</v>
      </c>
      <c r="B66" s="8" t="s">
        <v>406</v>
      </c>
      <c r="C66" s="9">
        <v>6036000</v>
      </c>
      <c r="D66" s="8"/>
      <c r="E66" s="9">
        <v>470914</v>
      </c>
      <c r="F66" s="8">
        <v>93</v>
      </c>
      <c r="G66" s="9">
        <v>5069</v>
      </c>
      <c r="H66" s="9">
        <v>6158824</v>
      </c>
      <c r="I66" s="9">
        <v>15890</v>
      </c>
      <c r="J66" s="8">
        <v>388</v>
      </c>
      <c r="K66" s="9">
        <v>6212000</v>
      </c>
      <c r="L66" s="9">
        <v>3313</v>
      </c>
      <c r="M66" s="9">
        <v>1875</v>
      </c>
    </row>
    <row r="67" spans="1:13" ht="15.75" thickBot="1" x14ac:dyDescent="0.3">
      <c r="A67" s="10" t="s">
        <v>1053</v>
      </c>
      <c r="B67" s="10" t="s">
        <v>1025</v>
      </c>
      <c r="C67" s="11">
        <v>5972000</v>
      </c>
      <c r="D67" s="10"/>
      <c r="E67" s="11">
        <v>2502557</v>
      </c>
      <c r="F67" s="10">
        <v>331</v>
      </c>
      <c r="G67" s="11">
        <v>7563</v>
      </c>
      <c r="H67" s="11">
        <v>5156217</v>
      </c>
      <c r="I67" s="11">
        <v>9459</v>
      </c>
      <c r="J67" s="10">
        <v>545</v>
      </c>
      <c r="K67" s="11">
        <v>5159000</v>
      </c>
      <c r="L67" s="11">
        <v>1288</v>
      </c>
      <c r="M67" s="11">
        <v>4005</v>
      </c>
    </row>
    <row r="68" spans="1:13" ht="15.75" thickBot="1" x14ac:dyDescent="0.3">
      <c r="A68" s="8" t="s">
        <v>883</v>
      </c>
      <c r="B68" s="8" t="s">
        <v>883</v>
      </c>
      <c r="C68" s="9">
        <v>5792000</v>
      </c>
      <c r="D68" s="8" t="s">
        <v>274</v>
      </c>
      <c r="E68" s="9">
        <v>5638700</v>
      </c>
      <c r="F68" s="8">
        <v>726</v>
      </c>
      <c r="G68" s="9">
        <v>7770</v>
      </c>
      <c r="H68" s="8" t="s">
        <v>328</v>
      </c>
      <c r="I68" s="8" t="s">
        <v>328</v>
      </c>
      <c r="J68" s="8" t="s">
        <v>328</v>
      </c>
      <c r="K68" s="9">
        <v>5271000</v>
      </c>
      <c r="L68" s="9">
        <v>1287</v>
      </c>
      <c r="M68" s="9">
        <v>4096</v>
      </c>
    </row>
    <row r="69" spans="1:13" ht="45.75" thickBot="1" x14ac:dyDescent="0.3">
      <c r="A69" s="10" t="s">
        <v>891</v>
      </c>
      <c r="B69" s="10" t="s">
        <v>406</v>
      </c>
      <c r="C69" s="11">
        <v>5695000</v>
      </c>
      <c r="D69" s="10" t="s">
        <v>893</v>
      </c>
      <c r="E69" s="11">
        <v>1526006</v>
      </c>
      <c r="F69" s="10">
        <v>370</v>
      </c>
      <c r="G69" s="11">
        <v>4129</v>
      </c>
      <c r="H69" s="11">
        <v>6096120</v>
      </c>
      <c r="I69" s="10" t="s">
        <v>328</v>
      </c>
      <c r="J69" s="10" t="s">
        <v>328</v>
      </c>
      <c r="K69" s="11">
        <v>5697000</v>
      </c>
      <c r="L69" s="11">
        <v>5429</v>
      </c>
      <c r="M69" s="11">
        <v>1049</v>
      </c>
    </row>
    <row r="70" spans="1:13" ht="15.75" thickBot="1" x14ac:dyDescent="0.3">
      <c r="A70" s="8" t="s">
        <v>1054</v>
      </c>
      <c r="B70" s="8" t="s">
        <v>406</v>
      </c>
      <c r="C70" s="9">
        <v>5572000</v>
      </c>
      <c r="D70" s="8"/>
      <c r="E70" s="9">
        <v>420003</v>
      </c>
      <c r="F70" s="8">
        <v>354</v>
      </c>
      <c r="G70" s="9">
        <v>1186</v>
      </c>
      <c r="H70" s="9">
        <v>5949951</v>
      </c>
      <c r="I70" s="9">
        <v>21690</v>
      </c>
      <c r="J70" s="8">
        <v>274</v>
      </c>
      <c r="K70" s="9">
        <v>5434000</v>
      </c>
      <c r="L70" s="9">
        <v>7400</v>
      </c>
      <c r="M70" s="8">
        <v>734</v>
      </c>
    </row>
    <row r="71" spans="1:13" ht="30.75" thickBot="1" x14ac:dyDescent="0.3">
      <c r="A71" s="10" t="s">
        <v>901</v>
      </c>
      <c r="B71" s="10" t="s">
        <v>1021</v>
      </c>
      <c r="C71" s="11">
        <v>5551000</v>
      </c>
      <c r="D71" s="10" t="s">
        <v>395</v>
      </c>
      <c r="E71" s="11">
        <v>1588924</v>
      </c>
      <c r="F71" s="10">
        <v>343</v>
      </c>
      <c r="G71" s="11">
        <v>4627</v>
      </c>
      <c r="H71" s="10" t="s">
        <v>328</v>
      </c>
      <c r="I71" s="10" t="s">
        <v>328</v>
      </c>
      <c r="J71" s="10" t="s">
        <v>328</v>
      </c>
      <c r="K71" s="11">
        <v>2280000</v>
      </c>
      <c r="L71" s="10">
        <v>505</v>
      </c>
      <c r="M71" s="11">
        <v>4515</v>
      </c>
    </row>
    <row r="72" spans="1:13" ht="15.75" thickBot="1" x14ac:dyDescent="0.3">
      <c r="A72" s="8" t="s">
        <v>909</v>
      </c>
      <c r="B72" s="8" t="s">
        <v>1055</v>
      </c>
      <c r="C72" s="9">
        <v>5534000</v>
      </c>
      <c r="D72" s="8" t="s">
        <v>328</v>
      </c>
      <c r="E72" s="9">
        <v>639598</v>
      </c>
      <c r="F72" s="9">
        <v>22142</v>
      </c>
      <c r="G72" s="8">
        <v>29</v>
      </c>
      <c r="H72" s="9">
        <v>5274321</v>
      </c>
      <c r="I72" s="8" t="s">
        <v>328</v>
      </c>
      <c r="J72" s="8" t="s">
        <v>328</v>
      </c>
      <c r="K72" s="9">
        <v>6017000</v>
      </c>
      <c r="L72" s="9">
        <v>1031</v>
      </c>
      <c r="M72" s="9">
        <v>5836</v>
      </c>
    </row>
    <row r="73" spans="1:13" ht="30.75" thickBot="1" x14ac:dyDescent="0.3">
      <c r="A73" s="10" t="s">
        <v>918</v>
      </c>
      <c r="B73" s="10" t="s">
        <v>1048</v>
      </c>
      <c r="C73" s="11">
        <v>5494000</v>
      </c>
      <c r="D73" s="10" t="s">
        <v>324</v>
      </c>
      <c r="E73" s="11">
        <v>1620343</v>
      </c>
      <c r="F73" s="10">
        <v>101</v>
      </c>
      <c r="G73" s="11">
        <v>15980</v>
      </c>
      <c r="H73" s="11">
        <v>5474482</v>
      </c>
      <c r="I73" s="10" t="s">
        <v>328</v>
      </c>
      <c r="J73" s="10" t="s">
        <v>328</v>
      </c>
      <c r="K73" s="11">
        <v>4735000</v>
      </c>
      <c r="L73" s="11">
        <v>1072</v>
      </c>
      <c r="M73" s="11">
        <v>4417</v>
      </c>
    </row>
    <row r="74" spans="1:13" ht="60.75" thickBot="1" x14ac:dyDescent="0.3">
      <c r="A74" s="8" t="s">
        <v>927</v>
      </c>
      <c r="B74" s="8" t="s">
        <v>1056</v>
      </c>
      <c r="C74" s="9">
        <v>5486000</v>
      </c>
      <c r="D74" s="8" t="s">
        <v>450</v>
      </c>
      <c r="E74" s="8" t="s">
        <v>328</v>
      </c>
      <c r="F74" s="8" t="s">
        <v>328</v>
      </c>
      <c r="G74" s="8" t="s">
        <v>328</v>
      </c>
      <c r="H74" s="8" t="s">
        <v>328</v>
      </c>
      <c r="I74" s="8" t="s">
        <v>328</v>
      </c>
      <c r="J74" s="8" t="s">
        <v>328</v>
      </c>
      <c r="K74" s="9">
        <v>14167000</v>
      </c>
      <c r="L74" s="9">
        <v>4040</v>
      </c>
      <c r="M74" s="9">
        <v>3507</v>
      </c>
    </row>
    <row r="75" spans="1:13" ht="30.75" thickBot="1" x14ac:dyDescent="0.3">
      <c r="A75" s="10" t="s">
        <v>932</v>
      </c>
      <c r="B75" s="10" t="s">
        <v>1035</v>
      </c>
      <c r="C75" s="11">
        <v>5383000</v>
      </c>
      <c r="D75" s="10" t="s">
        <v>530</v>
      </c>
      <c r="E75" s="10" t="s">
        <v>328</v>
      </c>
      <c r="F75" s="10" t="s">
        <v>328</v>
      </c>
      <c r="G75" s="10" t="s">
        <v>328</v>
      </c>
      <c r="H75" s="10" t="s">
        <v>328</v>
      </c>
      <c r="I75" s="10" t="s">
        <v>328</v>
      </c>
      <c r="J75" s="10" t="s">
        <v>328</v>
      </c>
      <c r="K75" s="11">
        <v>5207000</v>
      </c>
      <c r="L75" s="11">
        <v>1373</v>
      </c>
      <c r="M75" s="11">
        <v>3792</v>
      </c>
    </row>
    <row r="76" spans="1:13" ht="45.75" thickBot="1" x14ac:dyDescent="0.3">
      <c r="A76" s="8" t="s">
        <v>937</v>
      </c>
      <c r="B76" s="8" t="s">
        <v>1024</v>
      </c>
      <c r="C76" s="9">
        <v>5381000</v>
      </c>
      <c r="D76" s="8" t="s">
        <v>510</v>
      </c>
      <c r="E76" s="8" t="s">
        <v>328</v>
      </c>
      <c r="F76" s="8" t="s">
        <v>328</v>
      </c>
      <c r="G76" s="8" t="s">
        <v>328</v>
      </c>
      <c r="H76" s="8" t="s">
        <v>328</v>
      </c>
      <c r="I76" s="8" t="s">
        <v>328</v>
      </c>
      <c r="J76" s="8" t="s">
        <v>328</v>
      </c>
      <c r="K76" s="9">
        <v>6232000</v>
      </c>
      <c r="L76" s="9">
        <v>1655</v>
      </c>
      <c r="M76" s="9">
        <v>3766</v>
      </c>
    </row>
    <row r="77" spans="1:13" ht="45.75" thickBot="1" x14ac:dyDescent="0.3">
      <c r="A77" s="10" t="s">
        <v>942</v>
      </c>
      <c r="B77" s="10" t="s">
        <v>1024</v>
      </c>
      <c r="C77" s="11">
        <v>5300000</v>
      </c>
      <c r="D77" s="10" t="s">
        <v>510</v>
      </c>
      <c r="E77" s="10" t="s">
        <v>328</v>
      </c>
      <c r="F77" s="10" t="s">
        <v>328</v>
      </c>
      <c r="G77" s="10" t="s">
        <v>328</v>
      </c>
      <c r="H77" s="10" t="s">
        <v>328</v>
      </c>
      <c r="I77" s="10" t="s">
        <v>328</v>
      </c>
      <c r="J77" s="10" t="s">
        <v>328</v>
      </c>
      <c r="K77" s="11">
        <v>3994000</v>
      </c>
      <c r="L77" s="10">
        <v>987</v>
      </c>
      <c r="M77" s="11">
        <v>4047</v>
      </c>
    </row>
    <row r="78" spans="1:13" ht="30.75" thickBot="1" x14ac:dyDescent="0.3">
      <c r="A78" s="8" t="s">
        <v>947</v>
      </c>
      <c r="B78" s="8" t="s">
        <v>406</v>
      </c>
      <c r="C78" s="9">
        <v>5207000</v>
      </c>
      <c r="D78" s="8" t="s">
        <v>948</v>
      </c>
      <c r="E78" s="9">
        <v>702455</v>
      </c>
      <c r="F78" s="8">
        <v>177</v>
      </c>
      <c r="G78" s="9">
        <v>3969</v>
      </c>
      <c r="H78" s="9">
        <v>6263245</v>
      </c>
      <c r="I78" s="9">
        <v>17009</v>
      </c>
      <c r="J78" s="8">
        <v>368</v>
      </c>
      <c r="K78" s="9">
        <v>7583000</v>
      </c>
      <c r="L78" s="9">
        <v>5501</v>
      </c>
      <c r="M78" s="9">
        <v>1378</v>
      </c>
    </row>
    <row r="79" spans="1:13" ht="15.75" thickBot="1" x14ac:dyDescent="0.3">
      <c r="A79" s="10" t="s">
        <v>958</v>
      </c>
      <c r="B79" s="10" t="s">
        <v>1057</v>
      </c>
      <c r="C79" s="11">
        <v>5157000</v>
      </c>
      <c r="D79" s="10" t="s">
        <v>408</v>
      </c>
      <c r="E79" s="10" t="s">
        <v>328</v>
      </c>
      <c r="F79" s="10" t="s">
        <v>328</v>
      </c>
      <c r="G79" s="10" t="s">
        <v>328</v>
      </c>
      <c r="H79" s="10" t="s">
        <v>328</v>
      </c>
      <c r="I79" s="10" t="s">
        <v>328</v>
      </c>
      <c r="J79" s="10" t="s">
        <v>328</v>
      </c>
      <c r="K79" s="11">
        <v>6497000</v>
      </c>
      <c r="L79" s="10">
        <v>603</v>
      </c>
      <c r="M79" s="11">
        <v>10774</v>
      </c>
    </row>
    <row r="80" spans="1:13" ht="45.75" thickBot="1" x14ac:dyDescent="0.3">
      <c r="A80" s="8" t="s">
        <v>961</v>
      </c>
      <c r="B80" s="8" t="s">
        <v>1027</v>
      </c>
      <c r="C80" s="9">
        <v>5086000</v>
      </c>
      <c r="D80" s="8" t="s">
        <v>357</v>
      </c>
      <c r="E80" s="8" t="s">
        <v>328</v>
      </c>
      <c r="F80" s="8" t="s">
        <v>328</v>
      </c>
      <c r="G80" s="8" t="s">
        <v>328</v>
      </c>
      <c r="H80" s="8" t="s">
        <v>328</v>
      </c>
      <c r="I80" s="8" t="s">
        <v>328</v>
      </c>
      <c r="J80" s="8" t="s">
        <v>328</v>
      </c>
      <c r="K80" s="9">
        <v>4857000</v>
      </c>
      <c r="L80" s="8">
        <v>293</v>
      </c>
      <c r="M80" s="9">
        <v>16577</v>
      </c>
    </row>
    <row r="81" spans="1:13" ht="45.75" thickBot="1" x14ac:dyDescent="0.3">
      <c r="A81" s="10" t="s">
        <v>966</v>
      </c>
      <c r="B81" s="10" t="s">
        <v>1024</v>
      </c>
      <c r="C81" s="11">
        <v>5052000</v>
      </c>
      <c r="D81" s="10" t="s">
        <v>510</v>
      </c>
      <c r="E81" s="11">
        <v>8700000</v>
      </c>
      <c r="F81" s="11">
        <v>10244</v>
      </c>
      <c r="G81" s="10">
        <v>849</v>
      </c>
      <c r="H81" s="10" t="s">
        <v>328</v>
      </c>
      <c r="I81" s="10" t="s">
        <v>328</v>
      </c>
      <c r="J81" s="10" t="s">
        <v>328</v>
      </c>
      <c r="K81" s="11">
        <v>4381000</v>
      </c>
      <c r="L81" s="10">
        <v>798</v>
      </c>
      <c r="M81" s="11">
        <v>5490</v>
      </c>
    </row>
    <row r="82" spans="1:13" ht="30.75" thickBot="1" x14ac:dyDescent="0.3">
      <c r="A82" s="8" t="s">
        <v>974</v>
      </c>
      <c r="B82" s="8" t="s">
        <v>1026</v>
      </c>
      <c r="C82" s="9">
        <v>5023000</v>
      </c>
      <c r="D82" s="8" t="s">
        <v>324</v>
      </c>
      <c r="E82" s="9">
        <v>1385621</v>
      </c>
      <c r="F82" s="8">
        <v>151</v>
      </c>
      <c r="G82" s="9">
        <v>9176</v>
      </c>
      <c r="H82" s="9">
        <v>5286642</v>
      </c>
      <c r="I82" s="9">
        <v>3560</v>
      </c>
      <c r="J82" s="9">
        <v>1485</v>
      </c>
      <c r="K82" s="9">
        <v>5437000</v>
      </c>
      <c r="L82" s="8">
        <v>313</v>
      </c>
      <c r="M82" s="9">
        <v>17371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691A-7446-4A24-994E-F91DC89FF6E1}">
  <dimension ref="A1:C251"/>
  <sheetViews>
    <sheetView workbookViewId="0">
      <selection activeCell="A8" sqref="A8"/>
    </sheetView>
  </sheetViews>
  <sheetFormatPr defaultRowHeight="18.75" x14ac:dyDescent="0.3"/>
  <cols>
    <col min="1" max="1" width="74" bestFit="1" customWidth="1"/>
    <col min="2" max="2" width="14.140625" bestFit="1" customWidth="1"/>
    <col min="3" max="3" width="9.42578125" style="3" bestFit="1" customWidth="1"/>
    <col min="4" max="5" width="4.28515625" bestFit="1" customWidth="1"/>
    <col min="6" max="6" width="4.28515625" customWidth="1"/>
  </cols>
  <sheetData>
    <row r="1" spans="1:3" x14ac:dyDescent="0.3">
      <c r="A1" t="s">
        <v>0</v>
      </c>
      <c r="B1" t="s">
        <v>1</v>
      </c>
      <c r="C1" s="3" t="s">
        <v>270</v>
      </c>
    </row>
    <row r="2" spans="1:3" x14ac:dyDescent="0.3">
      <c r="A2" t="s">
        <v>2</v>
      </c>
      <c r="B2">
        <v>9.1999999999999993</v>
      </c>
      <c r="C2" s="3" t="s">
        <v>271</v>
      </c>
    </row>
    <row r="3" spans="1:3" x14ac:dyDescent="0.3">
      <c r="A3" t="s">
        <v>3</v>
      </c>
      <c r="B3">
        <v>9.1</v>
      </c>
      <c r="C3" s="3" t="s">
        <v>271</v>
      </c>
    </row>
    <row r="4" spans="1:3" x14ac:dyDescent="0.3">
      <c r="A4" t="s">
        <v>4</v>
      </c>
      <c r="B4">
        <v>9</v>
      </c>
      <c r="C4" s="3" t="s">
        <v>271</v>
      </c>
    </row>
    <row r="5" spans="1:3" x14ac:dyDescent="0.3">
      <c r="A5" t="s">
        <v>5</v>
      </c>
      <c r="B5">
        <v>9</v>
      </c>
      <c r="C5" s="3" t="s">
        <v>271</v>
      </c>
    </row>
    <row r="6" spans="1:3" x14ac:dyDescent="0.3">
      <c r="A6" t="s">
        <v>6</v>
      </c>
      <c r="B6">
        <v>8.9</v>
      </c>
      <c r="C6" s="3" t="s">
        <v>271</v>
      </c>
    </row>
    <row r="7" spans="1:3" x14ac:dyDescent="0.3">
      <c r="A7" t="s">
        <v>7</v>
      </c>
      <c r="B7">
        <v>8.9</v>
      </c>
      <c r="C7" s="3" t="s">
        <v>271</v>
      </c>
    </row>
    <row r="8" spans="1:3" x14ac:dyDescent="0.3">
      <c r="A8" t="s">
        <v>8</v>
      </c>
      <c r="B8">
        <v>8.9</v>
      </c>
      <c r="C8" s="3" t="s">
        <v>271</v>
      </c>
    </row>
    <row r="9" spans="1:3" x14ac:dyDescent="0.3">
      <c r="A9" t="s">
        <v>9</v>
      </c>
      <c r="B9">
        <v>8.8000000000000007</v>
      </c>
      <c r="C9" s="3" t="s">
        <v>271</v>
      </c>
    </row>
    <row r="10" spans="1:3" x14ac:dyDescent="0.3">
      <c r="A10" t="s">
        <v>192</v>
      </c>
      <c r="B10">
        <v>8.8000000000000007</v>
      </c>
      <c r="C10" s="3" t="s">
        <v>271</v>
      </c>
    </row>
    <row r="11" spans="1:3" x14ac:dyDescent="0.3">
      <c r="A11" t="s">
        <v>10</v>
      </c>
      <c r="B11">
        <v>8.8000000000000007</v>
      </c>
      <c r="C11" s="3" t="s">
        <v>271</v>
      </c>
    </row>
    <row r="12" spans="1:3" x14ac:dyDescent="0.3">
      <c r="A12" t="s">
        <v>11</v>
      </c>
      <c r="B12">
        <v>8.8000000000000007</v>
      </c>
      <c r="C12" s="3" t="s">
        <v>271</v>
      </c>
    </row>
    <row r="13" spans="1:3" x14ac:dyDescent="0.3">
      <c r="A13" t="s">
        <v>12</v>
      </c>
      <c r="B13">
        <v>8.6999999999999993</v>
      </c>
      <c r="C13" s="3" t="s">
        <v>271</v>
      </c>
    </row>
    <row r="14" spans="1:3" x14ac:dyDescent="0.3">
      <c r="A14" t="s">
        <v>13</v>
      </c>
      <c r="B14">
        <v>8.6999999999999993</v>
      </c>
      <c r="C14" s="3" t="s">
        <v>271</v>
      </c>
    </row>
    <row r="15" spans="1:3" x14ac:dyDescent="0.3">
      <c r="A15" t="s">
        <v>14</v>
      </c>
      <c r="B15">
        <v>8.6999999999999993</v>
      </c>
      <c r="C15" s="3" t="s">
        <v>271</v>
      </c>
    </row>
    <row r="16" spans="1:3" x14ac:dyDescent="0.3">
      <c r="A16" t="s">
        <v>15</v>
      </c>
      <c r="B16">
        <v>8.6999999999999993</v>
      </c>
      <c r="C16" s="3" t="s">
        <v>271</v>
      </c>
    </row>
    <row r="17" spans="1:3" x14ac:dyDescent="0.3">
      <c r="A17" t="s">
        <v>16</v>
      </c>
      <c r="B17">
        <v>8.6</v>
      </c>
      <c r="C17" s="3" t="s">
        <v>271</v>
      </c>
    </row>
    <row r="18" spans="1:3" x14ac:dyDescent="0.3">
      <c r="A18" t="s">
        <v>17</v>
      </c>
      <c r="B18">
        <v>8.6</v>
      </c>
      <c r="C18" s="3" t="s">
        <v>271</v>
      </c>
    </row>
    <row r="19" spans="1:3" x14ac:dyDescent="0.3">
      <c r="A19" t="s">
        <v>18</v>
      </c>
      <c r="B19">
        <v>8.6</v>
      </c>
      <c r="C19" s="3" t="s">
        <v>271</v>
      </c>
    </row>
    <row r="20" spans="1:3" x14ac:dyDescent="0.3">
      <c r="A20" t="s">
        <v>193</v>
      </c>
      <c r="B20">
        <v>8.6</v>
      </c>
      <c r="C20" s="3" t="s">
        <v>271</v>
      </c>
    </row>
    <row r="21" spans="1:3" x14ac:dyDescent="0.3">
      <c r="A21" t="s">
        <v>19</v>
      </c>
      <c r="B21">
        <v>8.6</v>
      </c>
      <c r="C21" s="3" t="s">
        <v>271</v>
      </c>
    </row>
    <row r="22" spans="1:3" x14ac:dyDescent="0.3">
      <c r="A22" t="s">
        <v>20</v>
      </c>
      <c r="B22">
        <v>8.6</v>
      </c>
      <c r="C22" s="3" t="s">
        <v>271</v>
      </c>
    </row>
    <row r="23" spans="1:3" x14ac:dyDescent="0.3">
      <c r="A23" t="s">
        <v>194</v>
      </c>
      <c r="B23">
        <v>8.6</v>
      </c>
      <c r="C23" s="3" t="s">
        <v>271</v>
      </c>
    </row>
    <row r="24" spans="1:3" x14ac:dyDescent="0.3">
      <c r="A24" t="s">
        <v>195</v>
      </c>
      <c r="B24">
        <v>8.6</v>
      </c>
      <c r="C24" s="3" t="s">
        <v>271</v>
      </c>
    </row>
    <row r="25" spans="1:3" x14ac:dyDescent="0.3">
      <c r="A25" t="s">
        <v>21</v>
      </c>
      <c r="B25">
        <v>8.6</v>
      </c>
      <c r="C25" s="3" t="s">
        <v>271</v>
      </c>
    </row>
    <row r="26" spans="1:3" x14ac:dyDescent="0.3">
      <c r="A26" t="s">
        <v>196</v>
      </c>
      <c r="B26">
        <v>8.6</v>
      </c>
      <c r="C26" s="3" t="s">
        <v>271</v>
      </c>
    </row>
    <row r="27" spans="1:3" x14ac:dyDescent="0.3">
      <c r="A27" t="s">
        <v>22</v>
      </c>
      <c r="B27">
        <v>8.5</v>
      </c>
      <c r="C27" s="3" t="s">
        <v>271</v>
      </c>
    </row>
    <row r="28" spans="1:3" x14ac:dyDescent="0.3">
      <c r="A28" t="s">
        <v>197</v>
      </c>
      <c r="B28">
        <v>8.5</v>
      </c>
      <c r="C28" s="3" t="s">
        <v>271</v>
      </c>
    </row>
    <row r="29" spans="1:3" x14ac:dyDescent="0.3">
      <c r="A29" t="s">
        <v>23</v>
      </c>
      <c r="B29">
        <v>8.5</v>
      </c>
      <c r="C29" s="3" t="s">
        <v>271</v>
      </c>
    </row>
    <row r="30" spans="1:3" x14ac:dyDescent="0.3">
      <c r="A30" t="s">
        <v>24</v>
      </c>
      <c r="B30">
        <v>8.5</v>
      </c>
      <c r="C30" s="3" t="s">
        <v>271</v>
      </c>
    </row>
    <row r="31" spans="1:3" x14ac:dyDescent="0.3">
      <c r="A31" t="s">
        <v>198</v>
      </c>
      <c r="B31">
        <v>8.5</v>
      </c>
      <c r="C31" s="3" t="s">
        <v>271</v>
      </c>
    </row>
    <row r="32" spans="1:3" x14ac:dyDescent="0.3">
      <c r="A32" t="s">
        <v>199</v>
      </c>
      <c r="B32">
        <v>8.5</v>
      </c>
      <c r="C32" s="3" t="s">
        <v>271</v>
      </c>
    </row>
    <row r="33" spans="1:3" x14ac:dyDescent="0.3">
      <c r="A33" t="s">
        <v>200</v>
      </c>
      <c r="B33">
        <v>8.5</v>
      </c>
      <c r="C33" s="3" t="s">
        <v>271</v>
      </c>
    </row>
    <row r="34" spans="1:3" x14ac:dyDescent="0.3">
      <c r="A34" t="s">
        <v>25</v>
      </c>
      <c r="B34">
        <v>8.5</v>
      </c>
      <c r="C34" s="3" t="s">
        <v>271</v>
      </c>
    </row>
    <row r="35" spans="1:3" x14ac:dyDescent="0.3">
      <c r="A35" t="s">
        <v>26</v>
      </c>
      <c r="B35">
        <v>8.5</v>
      </c>
      <c r="C35" s="3" t="s">
        <v>271</v>
      </c>
    </row>
    <row r="36" spans="1:3" x14ac:dyDescent="0.3">
      <c r="A36" t="s">
        <v>27</v>
      </c>
      <c r="B36">
        <v>8.5</v>
      </c>
      <c r="C36" s="3" t="s">
        <v>271</v>
      </c>
    </row>
    <row r="37" spans="1:3" x14ac:dyDescent="0.3">
      <c r="A37" t="s">
        <v>28</v>
      </c>
      <c r="B37">
        <v>8.5</v>
      </c>
      <c r="C37" s="3" t="s">
        <v>271</v>
      </c>
    </row>
    <row r="38" spans="1:3" x14ac:dyDescent="0.3">
      <c r="A38" t="s">
        <v>29</v>
      </c>
      <c r="B38">
        <v>8.5</v>
      </c>
      <c r="C38" s="3" t="s">
        <v>271</v>
      </c>
    </row>
    <row r="39" spans="1:3" x14ac:dyDescent="0.3">
      <c r="A39" t="s">
        <v>30</v>
      </c>
      <c r="B39">
        <v>8.5</v>
      </c>
      <c r="C39" s="3" t="s">
        <v>271</v>
      </c>
    </row>
    <row r="40" spans="1:3" x14ac:dyDescent="0.3">
      <c r="A40" t="s">
        <v>31</v>
      </c>
      <c r="B40">
        <v>8.5</v>
      </c>
      <c r="C40" s="3" t="s">
        <v>271</v>
      </c>
    </row>
    <row r="41" spans="1:3" x14ac:dyDescent="0.3">
      <c r="A41" t="s">
        <v>32</v>
      </c>
      <c r="B41">
        <v>8.5</v>
      </c>
      <c r="C41" s="3" t="s">
        <v>271</v>
      </c>
    </row>
    <row r="42" spans="1:3" x14ac:dyDescent="0.3">
      <c r="A42" t="s">
        <v>33</v>
      </c>
      <c r="B42">
        <v>8.5</v>
      </c>
      <c r="C42" s="3" t="s">
        <v>271</v>
      </c>
    </row>
    <row r="43" spans="1:3" x14ac:dyDescent="0.3">
      <c r="A43" t="s">
        <v>201</v>
      </c>
      <c r="B43">
        <v>8.5</v>
      </c>
      <c r="C43" s="3" t="s">
        <v>271</v>
      </c>
    </row>
    <row r="44" spans="1:3" x14ac:dyDescent="0.3">
      <c r="A44" t="s">
        <v>34</v>
      </c>
      <c r="B44">
        <v>8.5</v>
      </c>
      <c r="C44" s="3" t="s">
        <v>271</v>
      </c>
    </row>
    <row r="45" spans="1:3" x14ac:dyDescent="0.3">
      <c r="A45" t="s">
        <v>35</v>
      </c>
      <c r="B45">
        <v>8.5</v>
      </c>
      <c r="C45" s="3" t="s">
        <v>271</v>
      </c>
    </row>
    <row r="46" spans="1:3" x14ac:dyDescent="0.3">
      <c r="A46" t="s">
        <v>36</v>
      </c>
      <c r="B46">
        <v>8.5</v>
      </c>
      <c r="C46" s="3" t="s">
        <v>271</v>
      </c>
    </row>
    <row r="47" spans="1:3" x14ac:dyDescent="0.3">
      <c r="A47" t="s">
        <v>37</v>
      </c>
      <c r="B47">
        <v>8.5</v>
      </c>
      <c r="C47" s="3" t="s">
        <v>271</v>
      </c>
    </row>
    <row r="48" spans="1:3" x14ac:dyDescent="0.3">
      <c r="A48" t="s">
        <v>38</v>
      </c>
      <c r="B48">
        <v>8.5</v>
      </c>
      <c r="C48" s="3" t="s">
        <v>271</v>
      </c>
    </row>
    <row r="49" spans="1:3" x14ac:dyDescent="0.3">
      <c r="A49" t="s">
        <v>39</v>
      </c>
      <c r="B49">
        <v>8.4</v>
      </c>
      <c r="C49" s="3" t="s">
        <v>272</v>
      </c>
    </row>
    <row r="50" spans="1:3" x14ac:dyDescent="0.3">
      <c r="A50" t="s">
        <v>40</v>
      </c>
      <c r="B50">
        <v>8.4</v>
      </c>
      <c r="C50" s="3" t="s">
        <v>272</v>
      </c>
    </row>
    <row r="51" spans="1:3" x14ac:dyDescent="0.3">
      <c r="A51" t="s">
        <v>41</v>
      </c>
      <c r="B51">
        <v>8.4</v>
      </c>
      <c r="C51" s="3" t="s">
        <v>272</v>
      </c>
    </row>
    <row r="52" spans="1:3" x14ac:dyDescent="0.3">
      <c r="A52" t="s">
        <v>202</v>
      </c>
      <c r="B52">
        <v>8.4</v>
      </c>
      <c r="C52" s="3" t="s">
        <v>272</v>
      </c>
    </row>
    <row r="53" spans="1:3" x14ac:dyDescent="0.3">
      <c r="A53" t="s">
        <v>42</v>
      </c>
      <c r="B53">
        <v>8.4</v>
      </c>
      <c r="C53" s="3" t="s">
        <v>272</v>
      </c>
    </row>
    <row r="54" spans="1:3" x14ac:dyDescent="0.3">
      <c r="A54" t="s">
        <v>43</v>
      </c>
      <c r="B54">
        <v>8.4</v>
      </c>
      <c r="C54" s="3" t="s">
        <v>272</v>
      </c>
    </row>
    <row r="55" spans="1:3" x14ac:dyDescent="0.3">
      <c r="A55" t="s">
        <v>44</v>
      </c>
      <c r="B55">
        <v>8.4</v>
      </c>
      <c r="C55" s="3" t="s">
        <v>272</v>
      </c>
    </row>
    <row r="56" spans="1:3" x14ac:dyDescent="0.3">
      <c r="A56" t="s">
        <v>203</v>
      </c>
      <c r="B56">
        <v>8.4</v>
      </c>
      <c r="C56" s="3" t="s">
        <v>272</v>
      </c>
    </row>
    <row r="57" spans="1:3" x14ac:dyDescent="0.3">
      <c r="A57" t="s">
        <v>45</v>
      </c>
      <c r="B57">
        <v>8.4</v>
      </c>
      <c r="C57" s="3" t="s">
        <v>272</v>
      </c>
    </row>
    <row r="58" spans="1:3" x14ac:dyDescent="0.3">
      <c r="A58" t="s">
        <v>46</v>
      </c>
      <c r="B58">
        <v>8.4</v>
      </c>
      <c r="C58" s="3" t="s">
        <v>272</v>
      </c>
    </row>
    <row r="59" spans="1:3" x14ac:dyDescent="0.3">
      <c r="A59" t="s">
        <v>47</v>
      </c>
      <c r="B59">
        <v>8.4</v>
      </c>
      <c r="C59" s="3" t="s">
        <v>272</v>
      </c>
    </row>
    <row r="60" spans="1:3" x14ac:dyDescent="0.3">
      <c r="A60" t="s">
        <v>48</v>
      </c>
      <c r="B60">
        <v>8.4</v>
      </c>
      <c r="C60" s="3" t="s">
        <v>272</v>
      </c>
    </row>
    <row r="61" spans="1:3" x14ac:dyDescent="0.3">
      <c r="A61" t="s">
        <v>49</v>
      </c>
      <c r="B61">
        <v>8.4</v>
      </c>
      <c r="C61" s="3" t="s">
        <v>272</v>
      </c>
    </row>
    <row r="62" spans="1:3" x14ac:dyDescent="0.3">
      <c r="A62" t="s">
        <v>50</v>
      </c>
      <c r="B62">
        <v>8.4</v>
      </c>
      <c r="C62" s="3" t="s">
        <v>272</v>
      </c>
    </row>
    <row r="63" spans="1:3" x14ac:dyDescent="0.3">
      <c r="A63" t="s">
        <v>51</v>
      </c>
      <c r="B63">
        <v>8.4</v>
      </c>
      <c r="C63" s="3" t="s">
        <v>272</v>
      </c>
    </row>
    <row r="64" spans="1:3" x14ac:dyDescent="0.3">
      <c r="A64" t="s">
        <v>52</v>
      </c>
      <c r="B64">
        <v>8.4</v>
      </c>
      <c r="C64" s="3" t="s">
        <v>272</v>
      </c>
    </row>
    <row r="65" spans="1:3" x14ac:dyDescent="0.3">
      <c r="A65" t="s">
        <v>53</v>
      </c>
      <c r="B65">
        <v>8.4</v>
      </c>
      <c r="C65" s="3" t="s">
        <v>272</v>
      </c>
    </row>
    <row r="66" spans="1:3" x14ac:dyDescent="0.3">
      <c r="A66" t="s">
        <v>54</v>
      </c>
      <c r="B66">
        <v>8.4</v>
      </c>
      <c r="C66" s="3" t="s">
        <v>272</v>
      </c>
    </row>
    <row r="67" spans="1:3" x14ac:dyDescent="0.3">
      <c r="A67" t="s">
        <v>55</v>
      </c>
      <c r="B67">
        <v>8.4</v>
      </c>
      <c r="C67" s="3" t="s">
        <v>272</v>
      </c>
    </row>
    <row r="68" spans="1:3" x14ac:dyDescent="0.3">
      <c r="A68" t="s">
        <v>56</v>
      </c>
      <c r="B68">
        <v>8.4</v>
      </c>
      <c r="C68" s="3" t="s">
        <v>272</v>
      </c>
    </row>
    <row r="69" spans="1:3" x14ac:dyDescent="0.3">
      <c r="A69" t="s">
        <v>266</v>
      </c>
      <c r="B69">
        <v>8.3000000000000007</v>
      </c>
      <c r="C69" s="3" t="s">
        <v>272</v>
      </c>
    </row>
    <row r="70" spans="1:3" x14ac:dyDescent="0.3">
      <c r="A70" t="s">
        <v>267</v>
      </c>
      <c r="B70">
        <v>8.3000000000000007</v>
      </c>
      <c r="C70" s="3" t="s">
        <v>272</v>
      </c>
    </row>
    <row r="71" spans="1:3" x14ac:dyDescent="0.3">
      <c r="A71" t="s">
        <v>204</v>
      </c>
      <c r="B71">
        <v>8.3000000000000007</v>
      </c>
      <c r="C71" s="3" t="s">
        <v>272</v>
      </c>
    </row>
    <row r="72" spans="1:3" x14ac:dyDescent="0.3">
      <c r="A72" t="s">
        <v>57</v>
      </c>
      <c r="B72">
        <v>8.3000000000000007</v>
      </c>
      <c r="C72" s="3" t="s">
        <v>272</v>
      </c>
    </row>
    <row r="73" spans="1:3" x14ac:dyDescent="0.3">
      <c r="A73" t="s">
        <v>58</v>
      </c>
      <c r="B73">
        <v>8.3000000000000007</v>
      </c>
      <c r="C73" s="3" t="s">
        <v>272</v>
      </c>
    </row>
    <row r="74" spans="1:3" x14ac:dyDescent="0.3">
      <c r="A74" t="s">
        <v>59</v>
      </c>
      <c r="B74">
        <v>8.3000000000000007</v>
      </c>
      <c r="C74" s="3" t="s">
        <v>272</v>
      </c>
    </row>
    <row r="75" spans="1:3" x14ac:dyDescent="0.3">
      <c r="A75" t="s">
        <v>60</v>
      </c>
      <c r="B75">
        <v>8.3000000000000007</v>
      </c>
      <c r="C75" s="3" t="s">
        <v>272</v>
      </c>
    </row>
    <row r="76" spans="1:3" x14ac:dyDescent="0.3">
      <c r="A76" t="s">
        <v>61</v>
      </c>
      <c r="B76">
        <v>8.3000000000000007</v>
      </c>
      <c r="C76" s="3" t="s">
        <v>272</v>
      </c>
    </row>
    <row r="77" spans="1:3" x14ac:dyDescent="0.3">
      <c r="A77" t="s">
        <v>62</v>
      </c>
      <c r="B77">
        <v>8.3000000000000007</v>
      </c>
      <c r="C77" s="3" t="s">
        <v>272</v>
      </c>
    </row>
    <row r="78" spans="1:3" x14ac:dyDescent="0.3">
      <c r="A78" t="s">
        <v>205</v>
      </c>
      <c r="B78">
        <v>8.3000000000000007</v>
      </c>
      <c r="C78" s="3" t="s">
        <v>272</v>
      </c>
    </row>
    <row r="79" spans="1:3" x14ac:dyDescent="0.3">
      <c r="A79" t="s">
        <v>63</v>
      </c>
      <c r="B79">
        <v>8.3000000000000007</v>
      </c>
      <c r="C79" s="3" t="s">
        <v>272</v>
      </c>
    </row>
    <row r="80" spans="1:3" x14ac:dyDescent="0.3">
      <c r="A80" t="s">
        <v>206</v>
      </c>
      <c r="B80">
        <v>8.3000000000000007</v>
      </c>
      <c r="C80" s="3" t="s">
        <v>272</v>
      </c>
    </row>
    <row r="81" spans="1:3" x14ac:dyDescent="0.3">
      <c r="A81" t="s">
        <v>64</v>
      </c>
      <c r="B81">
        <v>8.3000000000000007</v>
      </c>
      <c r="C81" s="3" t="s">
        <v>272</v>
      </c>
    </row>
    <row r="82" spans="1:3" x14ac:dyDescent="0.3">
      <c r="A82" t="s">
        <v>65</v>
      </c>
      <c r="B82">
        <v>8.3000000000000007</v>
      </c>
      <c r="C82" s="3" t="s">
        <v>272</v>
      </c>
    </row>
    <row r="83" spans="1:3" x14ac:dyDescent="0.3">
      <c r="A83" t="s">
        <v>66</v>
      </c>
      <c r="B83">
        <v>8.3000000000000007</v>
      </c>
      <c r="C83" s="3" t="s">
        <v>272</v>
      </c>
    </row>
    <row r="84" spans="1:3" x14ac:dyDescent="0.3">
      <c r="A84" t="s">
        <v>67</v>
      </c>
      <c r="B84">
        <v>8.3000000000000007</v>
      </c>
      <c r="C84" s="3" t="s">
        <v>272</v>
      </c>
    </row>
    <row r="85" spans="1:3" x14ac:dyDescent="0.3">
      <c r="A85" t="s">
        <v>68</v>
      </c>
      <c r="B85">
        <v>8.3000000000000007</v>
      </c>
      <c r="C85" s="3" t="s">
        <v>272</v>
      </c>
    </row>
    <row r="86" spans="1:3" x14ac:dyDescent="0.3">
      <c r="A86" t="s">
        <v>69</v>
      </c>
      <c r="B86">
        <v>8.3000000000000007</v>
      </c>
      <c r="C86" s="3" t="s">
        <v>272</v>
      </c>
    </row>
    <row r="87" spans="1:3" x14ac:dyDescent="0.3">
      <c r="A87" t="s">
        <v>70</v>
      </c>
      <c r="B87">
        <v>8.3000000000000007</v>
      </c>
      <c r="C87" s="3" t="s">
        <v>272</v>
      </c>
    </row>
    <row r="88" spans="1:3" x14ac:dyDescent="0.3">
      <c r="A88" t="s">
        <v>71</v>
      </c>
      <c r="B88">
        <v>8.3000000000000007</v>
      </c>
      <c r="C88" s="3" t="s">
        <v>272</v>
      </c>
    </row>
    <row r="89" spans="1:3" x14ac:dyDescent="0.3">
      <c r="A89" t="s">
        <v>72</v>
      </c>
      <c r="B89">
        <v>8.3000000000000007</v>
      </c>
      <c r="C89" s="3" t="s">
        <v>272</v>
      </c>
    </row>
    <row r="90" spans="1:3" x14ac:dyDescent="0.3">
      <c r="A90" t="s">
        <v>73</v>
      </c>
      <c r="B90">
        <v>8.3000000000000007</v>
      </c>
      <c r="C90" s="3" t="s">
        <v>272</v>
      </c>
    </row>
    <row r="91" spans="1:3" x14ac:dyDescent="0.3">
      <c r="A91" t="s">
        <v>74</v>
      </c>
      <c r="B91">
        <v>8.3000000000000007</v>
      </c>
      <c r="C91" s="3" t="s">
        <v>272</v>
      </c>
    </row>
    <row r="92" spans="1:3" x14ac:dyDescent="0.3">
      <c r="A92" t="s">
        <v>207</v>
      </c>
      <c r="B92">
        <v>8.3000000000000007</v>
      </c>
      <c r="C92" s="3" t="s">
        <v>272</v>
      </c>
    </row>
    <row r="93" spans="1:3" x14ac:dyDescent="0.3">
      <c r="A93" t="s">
        <v>208</v>
      </c>
      <c r="B93">
        <v>8.3000000000000007</v>
      </c>
      <c r="C93" s="3" t="s">
        <v>272</v>
      </c>
    </row>
    <row r="94" spans="1:3" x14ac:dyDescent="0.3">
      <c r="A94" t="s">
        <v>75</v>
      </c>
      <c r="B94">
        <v>8.3000000000000007</v>
      </c>
      <c r="C94" s="3" t="s">
        <v>272</v>
      </c>
    </row>
    <row r="95" spans="1:3" x14ac:dyDescent="0.3">
      <c r="A95" t="s">
        <v>76</v>
      </c>
      <c r="B95">
        <v>8.3000000000000007</v>
      </c>
      <c r="C95" s="3" t="s">
        <v>272</v>
      </c>
    </row>
    <row r="96" spans="1:3" x14ac:dyDescent="0.3">
      <c r="A96" t="s">
        <v>209</v>
      </c>
      <c r="B96">
        <v>8.3000000000000007</v>
      </c>
      <c r="C96" s="3" t="s">
        <v>272</v>
      </c>
    </row>
    <row r="97" spans="1:3" x14ac:dyDescent="0.3">
      <c r="A97" t="s">
        <v>210</v>
      </c>
      <c r="B97">
        <v>8.3000000000000007</v>
      </c>
      <c r="C97" s="3" t="s">
        <v>272</v>
      </c>
    </row>
    <row r="98" spans="1:3" x14ac:dyDescent="0.3">
      <c r="A98" t="s">
        <v>77</v>
      </c>
      <c r="B98">
        <v>8.3000000000000007</v>
      </c>
      <c r="C98" s="3" t="s">
        <v>272</v>
      </c>
    </row>
    <row r="99" spans="1:3" x14ac:dyDescent="0.3">
      <c r="A99" t="s">
        <v>78</v>
      </c>
      <c r="B99">
        <v>8.3000000000000007</v>
      </c>
      <c r="C99" s="3" t="s">
        <v>272</v>
      </c>
    </row>
    <row r="100" spans="1:3" x14ac:dyDescent="0.3">
      <c r="A100" t="s">
        <v>79</v>
      </c>
      <c r="B100">
        <v>8.3000000000000007</v>
      </c>
      <c r="C100" s="3" t="s">
        <v>272</v>
      </c>
    </row>
    <row r="101" spans="1:3" x14ac:dyDescent="0.3">
      <c r="A101" t="s">
        <v>80</v>
      </c>
      <c r="B101">
        <v>8.3000000000000007</v>
      </c>
      <c r="C101" s="3" t="s">
        <v>272</v>
      </c>
    </row>
    <row r="102" spans="1:3" x14ac:dyDescent="0.3">
      <c r="A102" t="s">
        <v>211</v>
      </c>
      <c r="B102">
        <v>8.3000000000000007</v>
      </c>
      <c r="C102" s="3" t="s">
        <v>272</v>
      </c>
    </row>
    <row r="103" spans="1:3" x14ac:dyDescent="0.3">
      <c r="A103" t="s">
        <v>81</v>
      </c>
      <c r="B103">
        <v>8.3000000000000007</v>
      </c>
      <c r="C103" s="3" t="s">
        <v>272</v>
      </c>
    </row>
    <row r="104" spans="1:3" x14ac:dyDescent="0.3">
      <c r="A104" t="s">
        <v>82</v>
      </c>
      <c r="B104">
        <v>8.1999999999999993</v>
      </c>
      <c r="C104" s="3" t="s">
        <v>272</v>
      </c>
    </row>
    <row r="105" spans="1:3" x14ac:dyDescent="0.3">
      <c r="A105" t="s">
        <v>83</v>
      </c>
      <c r="B105">
        <v>8.1999999999999993</v>
      </c>
      <c r="C105" s="3" t="s">
        <v>272</v>
      </c>
    </row>
    <row r="106" spans="1:3" x14ac:dyDescent="0.3">
      <c r="A106" t="s">
        <v>84</v>
      </c>
      <c r="B106">
        <v>8.1999999999999993</v>
      </c>
      <c r="C106" s="3" t="s">
        <v>272</v>
      </c>
    </row>
    <row r="107" spans="1:3" x14ac:dyDescent="0.3">
      <c r="A107" t="s">
        <v>85</v>
      </c>
      <c r="B107">
        <v>8.1999999999999993</v>
      </c>
      <c r="C107" s="3" t="s">
        <v>272</v>
      </c>
    </row>
    <row r="108" spans="1:3" x14ac:dyDescent="0.3">
      <c r="A108" t="s">
        <v>86</v>
      </c>
      <c r="B108">
        <v>8.1999999999999993</v>
      </c>
      <c r="C108" s="3" t="s">
        <v>272</v>
      </c>
    </row>
    <row r="109" spans="1:3" x14ac:dyDescent="0.3">
      <c r="A109" t="s">
        <v>87</v>
      </c>
      <c r="B109">
        <v>8.1999999999999993</v>
      </c>
      <c r="C109" s="3" t="s">
        <v>272</v>
      </c>
    </row>
    <row r="110" spans="1:3" x14ac:dyDescent="0.3">
      <c r="A110" t="s">
        <v>88</v>
      </c>
      <c r="B110">
        <v>8.1999999999999993</v>
      </c>
      <c r="C110" s="3" t="s">
        <v>272</v>
      </c>
    </row>
    <row r="111" spans="1:3" x14ac:dyDescent="0.3">
      <c r="A111" t="s">
        <v>89</v>
      </c>
      <c r="B111">
        <v>8.1999999999999993</v>
      </c>
      <c r="C111" s="3" t="s">
        <v>272</v>
      </c>
    </row>
    <row r="112" spans="1:3" x14ac:dyDescent="0.3">
      <c r="A112" t="s">
        <v>90</v>
      </c>
      <c r="B112">
        <v>8.1999999999999993</v>
      </c>
      <c r="C112" s="3" t="s">
        <v>272</v>
      </c>
    </row>
    <row r="113" spans="1:3" x14ac:dyDescent="0.3">
      <c r="A113" t="s">
        <v>91</v>
      </c>
      <c r="B113">
        <v>8.1999999999999993</v>
      </c>
      <c r="C113" s="3" t="s">
        <v>272</v>
      </c>
    </row>
    <row r="114" spans="1:3" x14ac:dyDescent="0.3">
      <c r="A114" t="s">
        <v>92</v>
      </c>
      <c r="B114">
        <v>8.1999999999999993</v>
      </c>
      <c r="C114" s="3" t="s">
        <v>272</v>
      </c>
    </row>
    <row r="115" spans="1:3" x14ac:dyDescent="0.3">
      <c r="A115" t="s">
        <v>93</v>
      </c>
      <c r="B115">
        <v>8.1999999999999993</v>
      </c>
      <c r="C115" s="3" t="s">
        <v>272</v>
      </c>
    </row>
    <row r="116" spans="1:3" x14ac:dyDescent="0.3">
      <c r="A116" t="s">
        <v>94</v>
      </c>
      <c r="B116">
        <v>8.1999999999999993</v>
      </c>
      <c r="C116" s="3" t="s">
        <v>272</v>
      </c>
    </row>
    <row r="117" spans="1:3" x14ac:dyDescent="0.3">
      <c r="A117" t="s">
        <v>212</v>
      </c>
      <c r="B117">
        <v>8.1999999999999993</v>
      </c>
      <c r="C117" s="3" t="s">
        <v>272</v>
      </c>
    </row>
    <row r="118" spans="1:3" x14ac:dyDescent="0.3">
      <c r="A118" t="s">
        <v>213</v>
      </c>
      <c r="B118">
        <v>8.1999999999999993</v>
      </c>
      <c r="C118" s="3" t="s">
        <v>272</v>
      </c>
    </row>
    <row r="119" spans="1:3" x14ac:dyDescent="0.3">
      <c r="A119" t="s">
        <v>95</v>
      </c>
      <c r="B119">
        <v>8.1999999999999993</v>
      </c>
      <c r="C119" s="3" t="s">
        <v>272</v>
      </c>
    </row>
    <row r="120" spans="1:3" x14ac:dyDescent="0.3">
      <c r="A120" t="s">
        <v>96</v>
      </c>
      <c r="B120">
        <v>8.1999999999999993</v>
      </c>
      <c r="C120" s="3" t="s">
        <v>272</v>
      </c>
    </row>
    <row r="121" spans="1:3" x14ac:dyDescent="0.3">
      <c r="A121" t="s">
        <v>97</v>
      </c>
      <c r="B121">
        <v>8.1999999999999993</v>
      </c>
      <c r="C121" s="3" t="s">
        <v>272</v>
      </c>
    </row>
    <row r="122" spans="1:3" x14ac:dyDescent="0.3">
      <c r="A122" t="s">
        <v>98</v>
      </c>
      <c r="B122">
        <v>8.1999999999999993</v>
      </c>
      <c r="C122" s="3" t="s">
        <v>272</v>
      </c>
    </row>
    <row r="123" spans="1:3" x14ac:dyDescent="0.3">
      <c r="A123" t="s">
        <v>214</v>
      </c>
      <c r="B123">
        <v>8.1999999999999993</v>
      </c>
      <c r="C123" s="3" t="s">
        <v>272</v>
      </c>
    </row>
    <row r="124" spans="1:3" x14ac:dyDescent="0.3">
      <c r="A124" t="s">
        <v>99</v>
      </c>
      <c r="B124">
        <v>8.1999999999999993</v>
      </c>
      <c r="C124" s="3" t="s">
        <v>272</v>
      </c>
    </row>
    <row r="125" spans="1:3" x14ac:dyDescent="0.3">
      <c r="A125" t="s">
        <v>100</v>
      </c>
      <c r="B125">
        <v>8.1999999999999993</v>
      </c>
      <c r="C125" s="3" t="s">
        <v>272</v>
      </c>
    </row>
    <row r="126" spans="1:3" x14ac:dyDescent="0.3">
      <c r="A126" t="s">
        <v>101</v>
      </c>
      <c r="B126">
        <v>8.1999999999999993</v>
      </c>
      <c r="C126" s="3" t="s">
        <v>272</v>
      </c>
    </row>
    <row r="127" spans="1:3" x14ac:dyDescent="0.3">
      <c r="A127" t="s">
        <v>102</v>
      </c>
      <c r="B127">
        <v>8.1999999999999993</v>
      </c>
      <c r="C127" s="3" t="s">
        <v>272</v>
      </c>
    </row>
    <row r="128" spans="1:3" x14ac:dyDescent="0.3">
      <c r="A128" t="s">
        <v>215</v>
      </c>
      <c r="B128">
        <v>8.1999999999999993</v>
      </c>
      <c r="C128" s="3" t="s">
        <v>272</v>
      </c>
    </row>
    <row r="129" spans="1:3" x14ac:dyDescent="0.3">
      <c r="A129" t="s">
        <v>216</v>
      </c>
      <c r="B129">
        <v>8.1999999999999993</v>
      </c>
      <c r="C129" s="3" t="s">
        <v>272</v>
      </c>
    </row>
    <row r="130" spans="1:3" x14ac:dyDescent="0.3">
      <c r="A130" t="s">
        <v>103</v>
      </c>
      <c r="B130">
        <v>8.1999999999999993</v>
      </c>
      <c r="C130" s="3" t="s">
        <v>272</v>
      </c>
    </row>
    <row r="131" spans="1:3" x14ac:dyDescent="0.3">
      <c r="A131" t="s">
        <v>104</v>
      </c>
      <c r="B131">
        <v>8.1999999999999993</v>
      </c>
      <c r="C131" s="3" t="s">
        <v>272</v>
      </c>
    </row>
    <row r="132" spans="1:3" x14ac:dyDescent="0.3">
      <c r="A132" t="s">
        <v>105</v>
      </c>
      <c r="B132">
        <v>8.1999999999999993</v>
      </c>
      <c r="C132" s="3" t="s">
        <v>272</v>
      </c>
    </row>
    <row r="133" spans="1:3" x14ac:dyDescent="0.3">
      <c r="A133" t="s">
        <v>106</v>
      </c>
      <c r="B133">
        <v>8.1999999999999993</v>
      </c>
      <c r="C133" s="3" t="s">
        <v>272</v>
      </c>
    </row>
    <row r="134" spans="1:3" x14ac:dyDescent="0.3">
      <c r="A134" t="s">
        <v>217</v>
      </c>
      <c r="B134">
        <v>8.1999999999999993</v>
      </c>
      <c r="C134" s="3" t="s">
        <v>272</v>
      </c>
    </row>
    <row r="135" spans="1:3" x14ac:dyDescent="0.3">
      <c r="A135" t="s">
        <v>107</v>
      </c>
      <c r="B135">
        <v>8.1999999999999993</v>
      </c>
      <c r="C135" s="3" t="s">
        <v>272</v>
      </c>
    </row>
    <row r="136" spans="1:3" x14ac:dyDescent="0.3">
      <c r="A136" t="s">
        <v>108</v>
      </c>
      <c r="B136">
        <v>8.1999999999999993</v>
      </c>
      <c r="C136" s="3" t="s">
        <v>272</v>
      </c>
    </row>
    <row r="137" spans="1:3" x14ac:dyDescent="0.3">
      <c r="A137" t="s">
        <v>109</v>
      </c>
      <c r="B137">
        <v>8.1999999999999993</v>
      </c>
      <c r="C137" s="3" t="s">
        <v>272</v>
      </c>
    </row>
    <row r="138" spans="1:3" x14ac:dyDescent="0.3">
      <c r="A138" t="s">
        <v>110</v>
      </c>
      <c r="B138">
        <v>8.1999999999999993</v>
      </c>
      <c r="C138" s="3" t="s">
        <v>272</v>
      </c>
    </row>
    <row r="139" spans="1:3" x14ac:dyDescent="0.3">
      <c r="A139" t="s">
        <v>218</v>
      </c>
      <c r="B139">
        <v>8.1999999999999993</v>
      </c>
      <c r="C139" s="3" t="s">
        <v>272</v>
      </c>
    </row>
    <row r="140" spans="1:3" x14ac:dyDescent="0.3">
      <c r="A140" t="s">
        <v>219</v>
      </c>
      <c r="B140">
        <v>8.1999999999999993</v>
      </c>
      <c r="C140" s="3" t="s">
        <v>272</v>
      </c>
    </row>
    <row r="141" spans="1:3" x14ac:dyDescent="0.3">
      <c r="A141" t="s">
        <v>111</v>
      </c>
      <c r="B141">
        <v>8.1999999999999993</v>
      </c>
      <c r="C141" s="3" t="s">
        <v>272</v>
      </c>
    </row>
    <row r="142" spans="1:3" x14ac:dyDescent="0.3">
      <c r="A142" t="s">
        <v>112</v>
      </c>
      <c r="B142">
        <v>8.1999999999999993</v>
      </c>
      <c r="C142" s="3" t="s">
        <v>272</v>
      </c>
    </row>
    <row r="143" spans="1:3" x14ac:dyDescent="0.3">
      <c r="A143" t="s">
        <v>113</v>
      </c>
      <c r="B143">
        <v>8.1999999999999993</v>
      </c>
      <c r="C143" s="3" t="s">
        <v>272</v>
      </c>
    </row>
    <row r="144" spans="1:3" x14ac:dyDescent="0.3">
      <c r="A144" t="s">
        <v>114</v>
      </c>
      <c r="B144">
        <v>8.1999999999999993</v>
      </c>
      <c r="C144" s="3" t="s">
        <v>272</v>
      </c>
    </row>
    <row r="145" spans="1:3" x14ac:dyDescent="0.3">
      <c r="A145" t="s">
        <v>115</v>
      </c>
      <c r="B145">
        <v>8.1999999999999993</v>
      </c>
      <c r="C145" s="3" t="s">
        <v>272</v>
      </c>
    </row>
    <row r="146" spans="1:3" x14ac:dyDescent="0.3">
      <c r="A146" t="s">
        <v>116</v>
      </c>
      <c r="B146">
        <v>8.1999999999999993</v>
      </c>
      <c r="C146" s="3" t="s">
        <v>272</v>
      </c>
    </row>
    <row r="147" spans="1:3" x14ac:dyDescent="0.3">
      <c r="A147" t="s">
        <v>117</v>
      </c>
      <c r="B147">
        <v>8.1999999999999993</v>
      </c>
      <c r="C147" s="3" t="s">
        <v>272</v>
      </c>
    </row>
    <row r="148" spans="1:3" x14ac:dyDescent="0.3">
      <c r="A148" t="s">
        <v>118</v>
      </c>
      <c r="B148">
        <v>8.1</v>
      </c>
      <c r="C148" s="3" t="s">
        <v>272</v>
      </c>
    </row>
    <row r="149" spans="1:3" x14ac:dyDescent="0.3">
      <c r="A149" t="s">
        <v>220</v>
      </c>
      <c r="B149">
        <v>8.1</v>
      </c>
      <c r="C149" s="3" t="s">
        <v>272</v>
      </c>
    </row>
    <row r="150" spans="1:3" x14ac:dyDescent="0.3">
      <c r="A150" t="s">
        <v>119</v>
      </c>
      <c r="B150">
        <v>8.1</v>
      </c>
      <c r="C150" s="3" t="s">
        <v>272</v>
      </c>
    </row>
    <row r="151" spans="1:3" x14ac:dyDescent="0.3">
      <c r="A151" t="s">
        <v>221</v>
      </c>
      <c r="B151">
        <v>8.1</v>
      </c>
      <c r="C151" s="3" t="s">
        <v>272</v>
      </c>
    </row>
    <row r="152" spans="1:3" x14ac:dyDescent="0.3">
      <c r="A152" t="s">
        <v>120</v>
      </c>
      <c r="B152">
        <v>8.1</v>
      </c>
      <c r="C152" s="3" t="s">
        <v>272</v>
      </c>
    </row>
    <row r="153" spans="1:3" x14ac:dyDescent="0.3">
      <c r="A153" t="s">
        <v>121</v>
      </c>
      <c r="B153">
        <v>8.1</v>
      </c>
      <c r="C153" s="3" t="s">
        <v>272</v>
      </c>
    </row>
    <row r="154" spans="1:3" x14ac:dyDescent="0.3">
      <c r="A154" t="s">
        <v>122</v>
      </c>
      <c r="B154">
        <v>8.1</v>
      </c>
      <c r="C154" s="3" t="s">
        <v>272</v>
      </c>
    </row>
    <row r="155" spans="1:3" x14ac:dyDescent="0.3">
      <c r="A155" t="s">
        <v>123</v>
      </c>
      <c r="B155">
        <v>8.1</v>
      </c>
      <c r="C155" s="3" t="s">
        <v>272</v>
      </c>
    </row>
    <row r="156" spans="1:3" x14ac:dyDescent="0.3">
      <c r="A156" t="s">
        <v>124</v>
      </c>
      <c r="B156">
        <v>8.1</v>
      </c>
      <c r="C156" s="3" t="s">
        <v>272</v>
      </c>
    </row>
    <row r="157" spans="1:3" x14ac:dyDescent="0.3">
      <c r="A157" t="s">
        <v>125</v>
      </c>
      <c r="B157">
        <v>8.1</v>
      </c>
      <c r="C157" s="3" t="s">
        <v>272</v>
      </c>
    </row>
    <row r="158" spans="1:3" x14ac:dyDescent="0.3">
      <c r="A158" t="s">
        <v>126</v>
      </c>
      <c r="B158">
        <v>8.1</v>
      </c>
      <c r="C158" s="3" t="s">
        <v>272</v>
      </c>
    </row>
    <row r="159" spans="1:3" x14ac:dyDescent="0.3">
      <c r="A159" t="s">
        <v>222</v>
      </c>
      <c r="B159">
        <v>8.1</v>
      </c>
      <c r="C159" s="3" t="s">
        <v>272</v>
      </c>
    </row>
    <row r="160" spans="1:3" x14ac:dyDescent="0.3">
      <c r="A160" t="s">
        <v>127</v>
      </c>
      <c r="B160">
        <v>8.1</v>
      </c>
      <c r="C160" s="3" t="s">
        <v>272</v>
      </c>
    </row>
    <row r="161" spans="1:3" x14ac:dyDescent="0.3">
      <c r="A161" t="s">
        <v>128</v>
      </c>
      <c r="B161">
        <v>8.1</v>
      </c>
      <c r="C161" s="3" t="s">
        <v>272</v>
      </c>
    </row>
    <row r="162" spans="1:3" x14ac:dyDescent="0.3">
      <c r="A162" t="s">
        <v>129</v>
      </c>
      <c r="B162">
        <v>8.1</v>
      </c>
      <c r="C162" s="3" t="s">
        <v>272</v>
      </c>
    </row>
    <row r="163" spans="1:3" x14ac:dyDescent="0.3">
      <c r="A163" t="s">
        <v>130</v>
      </c>
      <c r="B163">
        <v>8.1</v>
      </c>
      <c r="C163" s="3" t="s">
        <v>272</v>
      </c>
    </row>
    <row r="164" spans="1:3" x14ac:dyDescent="0.3">
      <c r="A164" t="s">
        <v>131</v>
      </c>
      <c r="B164">
        <v>8.1</v>
      </c>
      <c r="C164" s="3" t="s">
        <v>272</v>
      </c>
    </row>
    <row r="165" spans="1:3" x14ac:dyDescent="0.3">
      <c r="A165" t="s">
        <v>132</v>
      </c>
      <c r="B165">
        <v>8.1</v>
      </c>
      <c r="C165" s="3" t="s">
        <v>272</v>
      </c>
    </row>
    <row r="166" spans="1:3" x14ac:dyDescent="0.3">
      <c r="A166" t="s">
        <v>133</v>
      </c>
      <c r="B166">
        <v>8.1</v>
      </c>
      <c r="C166" s="3" t="s">
        <v>272</v>
      </c>
    </row>
    <row r="167" spans="1:3" x14ac:dyDescent="0.3">
      <c r="A167" t="s">
        <v>223</v>
      </c>
      <c r="B167">
        <v>8.1</v>
      </c>
      <c r="C167" s="3" t="s">
        <v>272</v>
      </c>
    </row>
    <row r="168" spans="1:3" x14ac:dyDescent="0.3">
      <c r="A168" t="s">
        <v>134</v>
      </c>
      <c r="B168">
        <v>8.1</v>
      </c>
      <c r="C168" s="3" t="s">
        <v>272</v>
      </c>
    </row>
    <row r="169" spans="1:3" x14ac:dyDescent="0.3">
      <c r="A169" t="s">
        <v>224</v>
      </c>
      <c r="B169">
        <v>8.1</v>
      </c>
      <c r="C169" s="3" t="s">
        <v>272</v>
      </c>
    </row>
    <row r="170" spans="1:3" x14ac:dyDescent="0.3">
      <c r="A170" t="s">
        <v>135</v>
      </c>
      <c r="B170">
        <v>8.1</v>
      </c>
      <c r="C170" s="3" t="s">
        <v>272</v>
      </c>
    </row>
    <row r="171" spans="1:3" x14ac:dyDescent="0.3">
      <c r="A171" t="s">
        <v>136</v>
      </c>
      <c r="B171">
        <v>8.1</v>
      </c>
      <c r="C171" s="3" t="s">
        <v>272</v>
      </c>
    </row>
    <row r="172" spans="1:3" x14ac:dyDescent="0.3">
      <c r="A172" t="s">
        <v>137</v>
      </c>
      <c r="B172">
        <v>8.1</v>
      </c>
      <c r="C172" s="3" t="s">
        <v>272</v>
      </c>
    </row>
    <row r="173" spans="1:3" x14ac:dyDescent="0.3">
      <c r="A173" t="s">
        <v>138</v>
      </c>
      <c r="B173">
        <v>8.1</v>
      </c>
      <c r="C173" s="3" t="s">
        <v>272</v>
      </c>
    </row>
    <row r="174" spans="1:3" x14ac:dyDescent="0.3">
      <c r="A174" t="s">
        <v>139</v>
      </c>
      <c r="B174">
        <v>8.1</v>
      </c>
      <c r="C174" s="3" t="s">
        <v>272</v>
      </c>
    </row>
    <row r="175" spans="1:3" x14ac:dyDescent="0.3">
      <c r="A175" t="s">
        <v>140</v>
      </c>
      <c r="B175">
        <v>8.1</v>
      </c>
      <c r="C175" s="3" t="s">
        <v>272</v>
      </c>
    </row>
    <row r="176" spans="1:3" x14ac:dyDescent="0.3">
      <c r="A176" t="s">
        <v>141</v>
      </c>
      <c r="B176">
        <v>8.1</v>
      </c>
      <c r="C176" s="3" t="s">
        <v>272</v>
      </c>
    </row>
    <row r="177" spans="1:3" x14ac:dyDescent="0.3">
      <c r="A177" t="s">
        <v>225</v>
      </c>
      <c r="B177">
        <v>8.1</v>
      </c>
      <c r="C177" s="3" t="s">
        <v>272</v>
      </c>
    </row>
    <row r="178" spans="1:3" x14ac:dyDescent="0.3">
      <c r="A178" t="s">
        <v>142</v>
      </c>
      <c r="B178">
        <v>8.1</v>
      </c>
      <c r="C178" s="3" t="s">
        <v>272</v>
      </c>
    </row>
    <row r="179" spans="1:3" x14ac:dyDescent="0.3">
      <c r="A179" t="s">
        <v>143</v>
      </c>
      <c r="B179">
        <v>8.1</v>
      </c>
      <c r="C179" s="3" t="s">
        <v>272</v>
      </c>
    </row>
    <row r="180" spans="1:3" x14ac:dyDescent="0.3">
      <c r="A180" t="s">
        <v>226</v>
      </c>
      <c r="B180">
        <v>8.1</v>
      </c>
      <c r="C180" s="3" t="s">
        <v>272</v>
      </c>
    </row>
    <row r="181" spans="1:3" x14ac:dyDescent="0.3">
      <c r="A181" t="s">
        <v>144</v>
      </c>
      <c r="B181">
        <v>8.1</v>
      </c>
      <c r="C181" s="3" t="s">
        <v>272</v>
      </c>
    </row>
    <row r="182" spans="1:3" x14ac:dyDescent="0.3">
      <c r="A182" t="s">
        <v>145</v>
      </c>
      <c r="B182">
        <v>8.1</v>
      </c>
      <c r="C182" s="3" t="s">
        <v>272</v>
      </c>
    </row>
    <row r="183" spans="1:3" x14ac:dyDescent="0.3">
      <c r="A183" t="s">
        <v>146</v>
      </c>
      <c r="B183">
        <v>8.1</v>
      </c>
      <c r="C183" s="3" t="s">
        <v>272</v>
      </c>
    </row>
    <row r="184" spans="1:3" x14ac:dyDescent="0.3">
      <c r="A184" t="s">
        <v>227</v>
      </c>
      <c r="B184">
        <v>8.1</v>
      </c>
      <c r="C184" s="3" t="s">
        <v>272</v>
      </c>
    </row>
    <row r="185" spans="1:3" x14ac:dyDescent="0.3">
      <c r="A185" t="s">
        <v>147</v>
      </c>
      <c r="B185">
        <v>8.1</v>
      </c>
      <c r="C185" s="3" t="s">
        <v>272</v>
      </c>
    </row>
    <row r="186" spans="1:3" x14ac:dyDescent="0.3">
      <c r="A186" t="s">
        <v>148</v>
      </c>
      <c r="B186">
        <v>8.1</v>
      </c>
      <c r="C186" s="3" t="s">
        <v>272</v>
      </c>
    </row>
    <row r="187" spans="1:3" x14ac:dyDescent="0.3">
      <c r="A187" t="s">
        <v>149</v>
      </c>
      <c r="B187">
        <v>8.1</v>
      </c>
      <c r="C187" s="3" t="s">
        <v>272</v>
      </c>
    </row>
    <row r="188" spans="1:3" x14ac:dyDescent="0.3">
      <c r="A188" t="s">
        <v>150</v>
      </c>
      <c r="B188">
        <v>8.1</v>
      </c>
      <c r="C188" s="3" t="s">
        <v>272</v>
      </c>
    </row>
    <row r="189" spans="1:3" x14ac:dyDescent="0.3">
      <c r="A189" t="s">
        <v>151</v>
      </c>
      <c r="B189">
        <v>8.1</v>
      </c>
      <c r="C189" s="3" t="s">
        <v>272</v>
      </c>
    </row>
    <row r="190" spans="1:3" x14ac:dyDescent="0.3">
      <c r="A190" t="s">
        <v>152</v>
      </c>
      <c r="B190">
        <v>8.1</v>
      </c>
      <c r="C190" s="3" t="s">
        <v>272</v>
      </c>
    </row>
    <row r="191" spans="1:3" x14ac:dyDescent="0.3">
      <c r="A191" t="s">
        <v>153</v>
      </c>
      <c r="B191">
        <v>8.1</v>
      </c>
      <c r="C191" s="3" t="s">
        <v>272</v>
      </c>
    </row>
    <row r="192" spans="1:3" x14ac:dyDescent="0.3">
      <c r="A192" t="s">
        <v>228</v>
      </c>
      <c r="B192">
        <v>8.1</v>
      </c>
      <c r="C192" s="3" t="s">
        <v>272</v>
      </c>
    </row>
    <row r="193" spans="1:3" x14ac:dyDescent="0.3">
      <c r="A193" t="s">
        <v>154</v>
      </c>
      <c r="B193">
        <v>8.1</v>
      </c>
      <c r="C193" s="3" t="s">
        <v>272</v>
      </c>
    </row>
    <row r="194" spans="1:3" x14ac:dyDescent="0.3">
      <c r="A194" t="s">
        <v>155</v>
      </c>
      <c r="B194">
        <v>8.1</v>
      </c>
      <c r="C194" s="3" t="s">
        <v>272</v>
      </c>
    </row>
    <row r="195" spans="1:3" x14ac:dyDescent="0.3">
      <c r="A195" t="s">
        <v>156</v>
      </c>
      <c r="B195">
        <v>8.1</v>
      </c>
      <c r="C195" s="3" t="s">
        <v>272</v>
      </c>
    </row>
    <row r="196" spans="1:3" x14ac:dyDescent="0.3">
      <c r="A196" t="s">
        <v>157</v>
      </c>
      <c r="B196">
        <v>8.1</v>
      </c>
      <c r="C196" s="3" t="s">
        <v>272</v>
      </c>
    </row>
    <row r="197" spans="1:3" x14ac:dyDescent="0.3">
      <c r="A197" t="s">
        <v>158</v>
      </c>
      <c r="B197">
        <v>8.1</v>
      </c>
      <c r="C197" s="3" t="s">
        <v>272</v>
      </c>
    </row>
    <row r="198" spans="1:3" x14ac:dyDescent="0.3">
      <c r="A198" t="s">
        <v>159</v>
      </c>
      <c r="B198">
        <v>8.1</v>
      </c>
      <c r="C198" s="3" t="s">
        <v>272</v>
      </c>
    </row>
    <row r="199" spans="1:3" x14ac:dyDescent="0.3">
      <c r="A199" t="s">
        <v>160</v>
      </c>
      <c r="B199">
        <v>8.1</v>
      </c>
      <c r="C199" s="3" t="s">
        <v>272</v>
      </c>
    </row>
    <row r="200" spans="1:3" x14ac:dyDescent="0.3">
      <c r="A200" t="s">
        <v>161</v>
      </c>
      <c r="B200">
        <v>8.1</v>
      </c>
      <c r="C200" s="3" t="s">
        <v>272</v>
      </c>
    </row>
    <row r="201" spans="1:3" x14ac:dyDescent="0.3">
      <c r="A201" t="s">
        <v>162</v>
      </c>
      <c r="B201">
        <v>8.1</v>
      </c>
      <c r="C201" s="3" t="s">
        <v>272</v>
      </c>
    </row>
    <row r="202" spans="1:3" x14ac:dyDescent="0.3">
      <c r="A202" t="s">
        <v>229</v>
      </c>
      <c r="B202">
        <v>8.1</v>
      </c>
      <c r="C202" s="3" t="s">
        <v>272</v>
      </c>
    </row>
    <row r="203" spans="1:3" x14ac:dyDescent="0.3">
      <c r="A203" t="s">
        <v>163</v>
      </c>
      <c r="B203">
        <v>8.1</v>
      </c>
      <c r="C203" s="3" t="s">
        <v>272</v>
      </c>
    </row>
    <row r="204" spans="1:3" x14ac:dyDescent="0.3">
      <c r="A204" t="s">
        <v>164</v>
      </c>
      <c r="B204">
        <v>8.1</v>
      </c>
      <c r="C204" s="3" t="s">
        <v>272</v>
      </c>
    </row>
    <row r="205" spans="1:3" x14ac:dyDescent="0.3">
      <c r="A205" t="s">
        <v>165</v>
      </c>
      <c r="B205">
        <v>8.1</v>
      </c>
      <c r="C205" s="3" t="s">
        <v>272</v>
      </c>
    </row>
    <row r="206" spans="1:3" x14ac:dyDescent="0.3">
      <c r="A206" t="s">
        <v>166</v>
      </c>
      <c r="B206">
        <v>8.1</v>
      </c>
      <c r="C206" s="3" t="s">
        <v>272</v>
      </c>
    </row>
    <row r="207" spans="1:3" x14ac:dyDescent="0.3">
      <c r="A207" t="s">
        <v>167</v>
      </c>
      <c r="B207">
        <v>8.1</v>
      </c>
      <c r="C207" s="3" t="s">
        <v>272</v>
      </c>
    </row>
    <row r="208" spans="1:3" x14ac:dyDescent="0.3">
      <c r="A208" t="s">
        <v>168</v>
      </c>
      <c r="B208">
        <v>8.1</v>
      </c>
      <c r="C208" s="3" t="s">
        <v>272</v>
      </c>
    </row>
    <row r="209" spans="1:3" x14ac:dyDescent="0.3">
      <c r="A209" t="s">
        <v>169</v>
      </c>
      <c r="B209">
        <v>8.1</v>
      </c>
      <c r="C209" s="3" t="s">
        <v>272</v>
      </c>
    </row>
    <row r="210" spans="1:3" x14ac:dyDescent="0.3">
      <c r="A210" t="s">
        <v>170</v>
      </c>
      <c r="B210">
        <v>8.1</v>
      </c>
      <c r="C210" s="3" t="s">
        <v>272</v>
      </c>
    </row>
    <row r="211" spans="1:3" x14ac:dyDescent="0.3">
      <c r="A211" t="s">
        <v>230</v>
      </c>
      <c r="B211">
        <v>8.1</v>
      </c>
      <c r="C211" s="3" t="s">
        <v>272</v>
      </c>
    </row>
    <row r="212" spans="1:3" x14ac:dyDescent="0.3">
      <c r="A212" t="s">
        <v>231</v>
      </c>
      <c r="B212">
        <v>8.1</v>
      </c>
      <c r="C212" s="3" t="s">
        <v>272</v>
      </c>
    </row>
    <row r="213" spans="1:3" x14ac:dyDescent="0.3">
      <c r="A213" t="s">
        <v>171</v>
      </c>
      <c r="B213">
        <v>8.1</v>
      </c>
      <c r="C213" s="3" t="s">
        <v>272</v>
      </c>
    </row>
    <row r="214" spans="1:3" x14ac:dyDescent="0.3">
      <c r="A214" t="s">
        <v>172</v>
      </c>
      <c r="B214">
        <v>8.1</v>
      </c>
      <c r="C214" s="3" t="s">
        <v>272</v>
      </c>
    </row>
    <row r="215" spans="1:3" x14ac:dyDescent="0.3">
      <c r="A215" t="s">
        <v>173</v>
      </c>
      <c r="B215">
        <v>8.1</v>
      </c>
      <c r="C215" s="3" t="s">
        <v>272</v>
      </c>
    </row>
    <row r="216" spans="1:3" x14ac:dyDescent="0.3">
      <c r="A216" t="s">
        <v>232</v>
      </c>
      <c r="B216">
        <v>8.1</v>
      </c>
      <c r="C216" s="3" t="s">
        <v>272</v>
      </c>
    </row>
    <row r="217" spans="1:3" x14ac:dyDescent="0.3">
      <c r="A217" t="s">
        <v>174</v>
      </c>
      <c r="B217">
        <v>8.1</v>
      </c>
      <c r="C217" s="3" t="s">
        <v>272</v>
      </c>
    </row>
    <row r="218" spans="1:3" x14ac:dyDescent="0.3">
      <c r="A218" t="s">
        <v>233</v>
      </c>
      <c r="B218">
        <v>8.1</v>
      </c>
      <c r="C218" s="3" t="s">
        <v>272</v>
      </c>
    </row>
    <row r="219" spans="1:3" x14ac:dyDescent="0.3">
      <c r="A219" t="s">
        <v>175</v>
      </c>
      <c r="B219">
        <v>8</v>
      </c>
      <c r="C219" s="3" t="s">
        <v>272</v>
      </c>
    </row>
    <row r="220" spans="1:3" x14ac:dyDescent="0.3">
      <c r="A220" t="s">
        <v>234</v>
      </c>
      <c r="B220">
        <v>8</v>
      </c>
      <c r="C220" s="3" t="s">
        <v>272</v>
      </c>
    </row>
    <row r="221" spans="1:3" x14ac:dyDescent="0.3">
      <c r="A221" t="s">
        <v>176</v>
      </c>
      <c r="B221">
        <v>8</v>
      </c>
      <c r="C221" s="3" t="s">
        <v>272</v>
      </c>
    </row>
    <row r="222" spans="1:3" x14ac:dyDescent="0.3">
      <c r="A222" t="s">
        <v>235</v>
      </c>
      <c r="B222">
        <v>8</v>
      </c>
      <c r="C222" s="3" t="s">
        <v>272</v>
      </c>
    </row>
    <row r="223" spans="1:3" x14ac:dyDescent="0.3">
      <c r="A223" t="s">
        <v>177</v>
      </c>
      <c r="B223">
        <v>8</v>
      </c>
      <c r="C223" s="3" t="s">
        <v>272</v>
      </c>
    </row>
    <row r="224" spans="1:3" x14ac:dyDescent="0.3">
      <c r="A224" t="s">
        <v>178</v>
      </c>
      <c r="B224">
        <v>8</v>
      </c>
      <c r="C224" s="3" t="s">
        <v>272</v>
      </c>
    </row>
    <row r="225" spans="1:3" x14ac:dyDescent="0.3">
      <c r="A225" t="s">
        <v>179</v>
      </c>
      <c r="B225">
        <v>8</v>
      </c>
      <c r="C225" s="3" t="s">
        <v>272</v>
      </c>
    </row>
    <row r="226" spans="1:3" x14ac:dyDescent="0.3">
      <c r="A226" t="s">
        <v>236</v>
      </c>
      <c r="B226">
        <v>8</v>
      </c>
      <c r="C226" s="3" t="s">
        <v>272</v>
      </c>
    </row>
    <row r="227" spans="1:3" x14ac:dyDescent="0.3">
      <c r="A227" t="s">
        <v>180</v>
      </c>
      <c r="B227">
        <v>8</v>
      </c>
      <c r="C227" s="3" t="s">
        <v>272</v>
      </c>
    </row>
    <row r="228" spans="1:3" x14ac:dyDescent="0.3">
      <c r="A228" t="s">
        <v>181</v>
      </c>
      <c r="B228">
        <v>8</v>
      </c>
      <c r="C228" s="3" t="s">
        <v>272</v>
      </c>
    </row>
    <row r="229" spans="1:3" x14ac:dyDescent="0.3">
      <c r="A229" t="s">
        <v>182</v>
      </c>
      <c r="B229">
        <v>8</v>
      </c>
      <c r="C229" s="3" t="s">
        <v>272</v>
      </c>
    </row>
    <row r="230" spans="1:3" x14ac:dyDescent="0.3">
      <c r="A230" t="s">
        <v>183</v>
      </c>
      <c r="B230">
        <v>8</v>
      </c>
      <c r="C230" s="3" t="s">
        <v>272</v>
      </c>
    </row>
    <row r="231" spans="1:3" x14ac:dyDescent="0.3">
      <c r="A231" t="s">
        <v>184</v>
      </c>
      <c r="B231">
        <v>8</v>
      </c>
      <c r="C231" s="3" t="s">
        <v>272</v>
      </c>
    </row>
    <row r="232" spans="1:3" x14ac:dyDescent="0.3">
      <c r="A232" t="s">
        <v>185</v>
      </c>
      <c r="B232">
        <v>8</v>
      </c>
      <c r="C232" s="3" t="s">
        <v>272</v>
      </c>
    </row>
    <row r="233" spans="1:3" x14ac:dyDescent="0.3">
      <c r="A233" t="s">
        <v>237</v>
      </c>
      <c r="B233">
        <v>8</v>
      </c>
      <c r="C233" s="3" t="s">
        <v>272</v>
      </c>
    </row>
    <row r="234" spans="1:3" x14ac:dyDescent="0.3">
      <c r="A234" t="s">
        <v>238</v>
      </c>
      <c r="B234">
        <v>8</v>
      </c>
      <c r="C234" s="3" t="s">
        <v>272</v>
      </c>
    </row>
    <row r="235" spans="1:3" x14ac:dyDescent="0.3">
      <c r="A235" t="s">
        <v>239</v>
      </c>
      <c r="B235">
        <v>8</v>
      </c>
      <c r="C235" s="3" t="s">
        <v>272</v>
      </c>
    </row>
    <row r="236" spans="1:3" x14ac:dyDescent="0.3">
      <c r="A236" t="s">
        <v>186</v>
      </c>
      <c r="B236">
        <v>8</v>
      </c>
      <c r="C236" s="3" t="s">
        <v>272</v>
      </c>
    </row>
    <row r="237" spans="1:3" x14ac:dyDescent="0.3">
      <c r="A237" t="s">
        <v>187</v>
      </c>
      <c r="B237">
        <v>8</v>
      </c>
      <c r="C237" s="3" t="s">
        <v>272</v>
      </c>
    </row>
    <row r="238" spans="1:3" x14ac:dyDescent="0.3">
      <c r="A238" t="s">
        <v>240</v>
      </c>
      <c r="B238">
        <v>8</v>
      </c>
      <c r="C238" s="3" t="s">
        <v>272</v>
      </c>
    </row>
    <row r="239" spans="1:3" x14ac:dyDescent="0.3">
      <c r="A239" t="s">
        <v>241</v>
      </c>
      <c r="B239">
        <v>8</v>
      </c>
      <c r="C239" s="3" t="s">
        <v>272</v>
      </c>
    </row>
    <row r="240" spans="1:3" x14ac:dyDescent="0.3">
      <c r="A240" t="s">
        <v>188</v>
      </c>
      <c r="B240">
        <v>8</v>
      </c>
      <c r="C240" s="3" t="s">
        <v>272</v>
      </c>
    </row>
    <row r="241" spans="1:3" x14ac:dyDescent="0.3">
      <c r="A241" t="s">
        <v>242</v>
      </c>
      <c r="B241">
        <v>8</v>
      </c>
      <c r="C241" s="3" t="s">
        <v>272</v>
      </c>
    </row>
    <row r="242" spans="1:3" x14ac:dyDescent="0.3">
      <c r="A242" t="s">
        <v>243</v>
      </c>
      <c r="B242">
        <v>8</v>
      </c>
      <c r="C242" s="3" t="s">
        <v>272</v>
      </c>
    </row>
    <row r="243" spans="1:3" x14ac:dyDescent="0.3">
      <c r="A243" t="s">
        <v>244</v>
      </c>
      <c r="B243">
        <v>8</v>
      </c>
      <c r="C243" s="3" t="s">
        <v>272</v>
      </c>
    </row>
    <row r="244" spans="1:3" x14ac:dyDescent="0.3">
      <c r="A244" t="s">
        <v>245</v>
      </c>
      <c r="B244">
        <v>8</v>
      </c>
      <c r="C244" s="3" t="s">
        <v>272</v>
      </c>
    </row>
    <row r="245" spans="1:3" x14ac:dyDescent="0.3">
      <c r="A245" t="s">
        <v>246</v>
      </c>
      <c r="B245">
        <v>8</v>
      </c>
      <c r="C245" s="3" t="s">
        <v>272</v>
      </c>
    </row>
    <row r="246" spans="1:3" x14ac:dyDescent="0.3">
      <c r="A246" t="s">
        <v>189</v>
      </c>
      <c r="B246">
        <v>8</v>
      </c>
      <c r="C246" s="3" t="s">
        <v>272</v>
      </c>
    </row>
    <row r="247" spans="1:3" x14ac:dyDescent="0.3">
      <c r="A247" t="s">
        <v>247</v>
      </c>
      <c r="B247">
        <v>8</v>
      </c>
      <c r="C247" s="3" t="s">
        <v>272</v>
      </c>
    </row>
    <row r="248" spans="1:3" x14ac:dyDescent="0.3">
      <c r="A248" t="s">
        <v>190</v>
      </c>
      <c r="B248">
        <v>8</v>
      </c>
      <c r="C248" s="3" t="s">
        <v>272</v>
      </c>
    </row>
    <row r="249" spans="1:3" x14ac:dyDescent="0.3">
      <c r="A249" t="s">
        <v>191</v>
      </c>
      <c r="B249">
        <v>8</v>
      </c>
      <c r="C249" s="3" t="s">
        <v>272</v>
      </c>
    </row>
    <row r="250" spans="1:3" x14ac:dyDescent="0.3">
      <c r="A250" t="s">
        <v>268</v>
      </c>
      <c r="B250">
        <v>8</v>
      </c>
      <c r="C250" s="3" t="s">
        <v>272</v>
      </c>
    </row>
    <row r="251" spans="1:3" x14ac:dyDescent="0.3">
      <c r="A251" t="s">
        <v>269</v>
      </c>
      <c r="B251">
        <v>8</v>
      </c>
      <c r="C251" s="3" t="s">
        <v>272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F88C-03E1-417C-B53E-BC2E1B39BAC3}">
  <dimension ref="A1:E16"/>
  <sheetViews>
    <sheetView tabSelected="1" topLeftCell="A10" workbookViewId="0">
      <selection activeCell="G9" sqref="G9"/>
    </sheetView>
  </sheetViews>
  <sheetFormatPr defaultRowHeight="15" x14ac:dyDescent="0.25"/>
  <cols>
    <col min="1" max="1" width="9.7109375" bestFit="1" customWidth="1"/>
    <col min="2" max="2" width="25.28515625" bestFit="1" customWidth="1"/>
    <col min="3" max="3" width="22.85546875" bestFit="1" customWidth="1"/>
    <col min="4" max="4" width="7" bestFit="1" customWidth="1"/>
    <col min="5" max="5" width="13" bestFit="1" customWidth="1"/>
    <col min="6" max="6" width="10.5703125" bestFit="1" customWidth="1"/>
    <col min="7" max="7" width="19.28515625" bestFit="1" customWidth="1"/>
    <col min="8" max="8" width="21.85546875" bestFit="1" customWidth="1"/>
    <col min="9" max="9" width="22.5703125" bestFit="1" customWidth="1"/>
    <col min="10" max="10" width="13.42578125" bestFit="1" customWidth="1"/>
    <col min="11" max="11" width="13.5703125" bestFit="1" customWidth="1"/>
    <col min="12" max="12" width="13" bestFit="1" customWidth="1"/>
    <col min="13" max="13" width="7" bestFit="1" customWidth="1"/>
    <col min="14" max="14" width="13" customWidth="1"/>
  </cols>
  <sheetData>
    <row r="1" spans="1:5" x14ac:dyDescent="0.25">
      <c r="A1" t="s">
        <v>248</v>
      </c>
      <c r="B1" t="s">
        <v>249</v>
      </c>
      <c r="C1" t="s">
        <v>250</v>
      </c>
      <c r="D1" t="s">
        <v>263</v>
      </c>
      <c r="E1" t="s">
        <v>251</v>
      </c>
    </row>
    <row r="2" spans="1:5" x14ac:dyDescent="0.25">
      <c r="A2" s="1">
        <v>44413</v>
      </c>
      <c r="B2" t="s">
        <v>252</v>
      </c>
      <c r="C2" t="s">
        <v>253</v>
      </c>
      <c r="D2" t="s">
        <v>265</v>
      </c>
      <c r="E2" s="2">
        <v>0.77361111111111114</v>
      </c>
    </row>
    <row r="3" spans="1:5" x14ac:dyDescent="0.25">
      <c r="A3" s="1">
        <v>44414</v>
      </c>
      <c r="B3" t="s">
        <v>252</v>
      </c>
      <c r="C3" t="s">
        <v>253</v>
      </c>
      <c r="D3" t="s">
        <v>265</v>
      </c>
      <c r="E3" s="2">
        <v>0.77361111111111114</v>
      </c>
    </row>
    <row r="4" spans="1:5" x14ac:dyDescent="0.25">
      <c r="A4" s="1">
        <v>44415</v>
      </c>
      <c r="B4" t="s">
        <v>254</v>
      </c>
      <c r="C4" t="s">
        <v>253</v>
      </c>
      <c r="D4" t="s">
        <v>265</v>
      </c>
      <c r="E4" s="2">
        <v>0.7729166666666667</v>
      </c>
    </row>
    <row r="5" spans="1:5" x14ac:dyDescent="0.25">
      <c r="A5" s="1">
        <v>44416</v>
      </c>
      <c r="B5" t="s">
        <v>254</v>
      </c>
      <c r="C5" t="s">
        <v>253</v>
      </c>
      <c r="D5" t="s">
        <v>265</v>
      </c>
      <c r="E5" s="2">
        <v>0.7729166666666667</v>
      </c>
    </row>
    <row r="6" spans="1:5" x14ac:dyDescent="0.25">
      <c r="A6" s="1">
        <v>44417</v>
      </c>
      <c r="B6" t="s">
        <v>255</v>
      </c>
      <c r="C6" t="s">
        <v>253</v>
      </c>
      <c r="D6" t="s">
        <v>265</v>
      </c>
      <c r="E6" s="2">
        <v>0.77222222222222225</v>
      </c>
    </row>
    <row r="7" spans="1:5" x14ac:dyDescent="0.25">
      <c r="A7" s="1">
        <v>44418</v>
      </c>
      <c r="B7" t="s">
        <v>256</v>
      </c>
      <c r="C7" t="s">
        <v>257</v>
      </c>
      <c r="D7" t="s">
        <v>265</v>
      </c>
      <c r="E7" s="2">
        <v>0.77222222222222225</v>
      </c>
    </row>
    <row r="8" spans="1:5" x14ac:dyDescent="0.25">
      <c r="A8" s="1">
        <v>44419</v>
      </c>
      <c r="B8" t="s">
        <v>256</v>
      </c>
      <c r="C8" t="s">
        <v>253</v>
      </c>
      <c r="D8" t="s">
        <v>265</v>
      </c>
      <c r="E8" s="2">
        <v>0.77152777777777781</v>
      </c>
    </row>
    <row r="9" spans="1:5" x14ac:dyDescent="0.25">
      <c r="A9" s="1">
        <v>44420</v>
      </c>
      <c r="B9" t="s">
        <v>258</v>
      </c>
      <c r="C9" t="s">
        <v>259</v>
      </c>
      <c r="D9" t="s">
        <v>264</v>
      </c>
      <c r="E9" s="2">
        <v>0.77152777777777781</v>
      </c>
    </row>
    <row r="10" spans="1:5" x14ac:dyDescent="0.25">
      <c r="A10" s="1">
        <v>44421</v>
      </c>
      <c r="B10" t="s">
        <v>260</v>
      </c>
      <c r="C10" t="s">
        <v>261</v>
      </c>
      <c r="D10" t="s">
        <v>265</v>
      </c>
      <c r="E10" s="2">
        <v>0.77152777777777781</v>
      </c>
    </row>
    <row r="11" spans="1:5" x14ac:dyDescent="0.25">
      <c r="A11" s="1">
        <v>44422</v>
      </c>
      <c r="B11" t="s">
        <v>262</v>
      </c>
      <c r="C11" t="s">
        <v>257</v>
      </c>
      <c r="D11" t="s">
        <v>265</v>
      </c>
      <c r="E11" s="2">
        <v>0.77083333333333337</v>
      </c>
    </row>
    <row r="12" spans="1:5" x14ac:dyDescent="0.25">
      <c r="A12" s="1">
        <v>44423</v>
      </c>
      <c r="B12" t="s">
        <v>262</v>
      </c>
      <c r="C12" t="s">
        <v>257</v>
      </c>
      <c r="D12" t="s">
        <v>265</v>
      </c>
      <c r="E12" s="2">
        <v>0.77083333333333337</v>
      </c>
    </row>
    <row r="13" spans="1:5" x14ac:dyDescent="0.25">
      <c r="A13" s="1">
        <v>44424</v>
      </c>
      <c r="B13" t="s">
        <v>262</v>
      </c>
      <c r="C13" t="s">
        <v>259</v>
      </c>
      <c r="D13" t="s">
        <v>264</v>
      </c>
      <c r="E13" s="2">
        <v>0.77013888888888893</v>
      </c>
    </row>
    <row r="14" spans="1:5" x14ac:dyDescent="0.25">
      <c r="A14" s="1">
        <v>44425</v>
      </c>
      <c r="B14" t="s">
        <v>262</v>
      </c>
      <c r="C14" t="s">
        <v>259</v>
      </c>
      <c r="D14" t="s">
        <v>264</v>
      </c>
      <c r="E14" s="2">
        <v>0.76944444444444449</v>
      </c>
    </row>
    <row r="15" spans="1:5" x14ac:dyDescent="0.25">
      <c r="A15" s="1">
        <v>44426</v>
      </c>
      <c r="B15" t="s">
        <v>262</v>
      </c>
      <c r="C15" t="s">
        <v>257</v>
      </c>
      <c r="D15" t="s">
        <v>265</v>
      </c>
      <c r="E15" s="2">
        <v>0.76944444444444449</v>
      </c>
    </row>
    <row r="16" spans="1:5" x14ac:dyDescent="0.25">
      <c r="A16" s="1">
        <v>44427</v>
      </c>
      <c r="B16" t="s">
        <v>262</v>
      </c>
      <c r="C16" t="s">
        <v>257</v>
      </c>
      <c r="D16" t="s">
        <v>265</v>
      </c>
      <c r="E16" s="2">
        <v>0.76875000000000004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6 b d a 9 2 - 9 1 7 9 - 4 7 f b - 9 0 6 7 - 1 e e 5 d 0 b 3 6 c c a "   x m l n s = " h t t p : / / s c h e m a s . m i c r o s o f t . c o m / D a t a M a s h u p " > A A A A A D 8 G A A B Q S w M E F A A C A A g A 1 3 4 L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1 3 4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+ C 1 N e J k m o O Q M A A D U L A A A T A B w A R m 9 y b X V s Y X M v U 2 V j d G l v b j E u b S C i G A A o o B Q A A A A A A A A A A A A A A A A A A A A A A A A A A A C 1 V u + K 2 k A Q / y 7 4 D k s O i k K a q H B w 9 L j C c V L u o F d E c z 2 K y L E m o y 4 m u 2 G z q R X x D e 5 L o R / u U / s E f a k + Q R + h s 4 l / o k m 0 X K + C u O 5 M Z n 4 z v 9 + M R u A q J j j p p Z / N 8 2 q l W o k m V I J H T o y b o D 0 k j g h J 6 7 R h k A v i g 6 p W C L 5 6 I p Y u 4 M 0 9 D K 0 O H U N N H 6 4 E V 8 B V V D M m S o X R G 9 u e z W Y W C 7 y h 5 Y r A d j G s s p U I b a N e N 9 N A b a p o A + O k A R e N Z V / f D F b W E + N q Q v k Y s T j z E D Q C h w 5 9 s B x J e T Q S M r g S f h x w b Y x q S S h z s T A M k y i 8 I Q q + q K V J F k a X 8 i l 5 R R y m f M g Z b 2 6 x x i 5 V j I / X N h 4 H Q 5 C J 9 R P i 2 r N u n m z t 3 C z r G 9 B d C M R n B J 2 i i 7 a 4 U 8 P q u r Z X n Z k g 3 8 u I S T K B L z 0 v C c s 9 p t m i / i r F N g N 6 p F e 1 P A y M d i u E p w 9 A 3 Q l h I 9 L P V D 8 g b y / I m X V K 1 A Q 4 M X 7 / + P p o E P A j 0 O e n n 0 a 9 W m H 8 K J K s g O 6 B Y i z Z h V B I 9 V z 5 K B Y A 5 Z 5 H F S Q q m q V B b Y a p K W o K O K f M R g b + r 6 j a d L 6 m W 0 N J B L A p P 8 p p Y 2 s i D g Q h S K p i m R d f x m 3 V r A K X Y K T b 9 w 6 Q C / K e T Y u i p C 7 3 2 J M y Y + l D 1 3 H A E I O u r g P Y L q 6 Q D 0 t X n 7 h 1 J L g s Z I o m a 0 J 3 z o W / c r 0 M R M z z a X s x J 3 c f C 6 / x L V m 0 L Q + J z 9 o i U D u m l x i 4 D I M v O W Y 3 r u D Z K c v T P M B Q u j A + N z b z 9 v h 9 N W / 4 i I O N S Q a C M g R e F A D T d N F o 1 F f P / 3 r 6 t h 7 X 1 0 Z p a 5 r l v S m t 2 i y l N i O u I j 2 V i W c r g j 3 e i 8 W + q + 8 d 2 o X 0 Q B Y T n 5 i 2 1 e X 6 Y K 5 n u n x W i 8 d z z W 5 W l 8 u d 5 Z j H l d 2 K 7 1 n 0 r G U I 3 J q x K Q s B 9 5 4 l 5 N j W 3 2 w d 7 U G M H n w q x 4 B H F / F C t L s L m 9 t d 2 P z H X d j U u / A a q F e 0 q Z D 1 P h 0 U b B p U i 5 z n Z 3 4 6 9 x n P r 7 O 7 D 6 T V a J 6 R U I S x n 0 o H K 2 M B r t 2 o P y y I j 3 l J K A U y 1 3 c H p A 0 j x h P W j n l 2 N g m O e V 5 K o K Q 2 D V r 1 4 9 l 5 p G 9 q d q H 3 L S h 0 F T 7 O B C c o B 9 r 3 D u I o 9 D + A p t D / C K Y 7 O V w 7 N 1 s H 0 e x 5 H s C x 5 3 k A Q c E a 1 / 8 4 u 2 K W G e c e 6 j 6 3 v l v P + A H I p T A z c t 4 o c n + c d 4 O f / w F Q S w E C L Q A U A A I A C A D X f g t T f i k e i q Q A A A D 1 A A A A E g A A A A A A A A A A A A A A A A A A A A A A Q 2 9 u Z m l n L 1 B h Y 2 t h Z 2 U u e G 1 s U E s B A i 0 A F A A C A A g A 1 3 4 L U w / K 6 a u k A A A A 6 Q A A A B M A A A A A A A A A A A A A A A A A 8 A A A A F t D b 2 5 0 Z W 5 0 X 1 R 5 c G V z X S 5 4 b W x Q S w E C L Q A U A A I A C A D X f g t T X i Z J q D k D A A A 1 C w A A E w A A A A A A A A A A A A A A A A D h A Q A A R m 9 y b X V s Y X M v U 2 V j d G l v b j E u b V B L B Q Y A A A A A A w A D A M I A A A B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K g A A A A A A A D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U R i J T I w V G 9 w J T I w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t R G J f V G 9 w X z I 1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1 V D E w O j E 4 O j I 0 L j U 0 O D U z M D R a I i A v P j x F b n R y e S B U e X B l P S J G a W x s Q 2 9 s d W 1 u V H l w Z X M i I F Z h b H V l P S J z Q m d V Q S I g L z 4 8 R W 5 0 c n k g V H l w Z T 0 i R m l s b E N v b H V t b k 5 h b W V z I i B W Y W x 1 Z T 0 i c 1 s m c X V v d D t S Y W 5 r I F x 1 M D A y N i B U a X R s Z S Z x d W 9 0 O y w m c X V v d D t J T U R i I F J h d G l u Z y Z x d W 9 0 O y w m c X V v d D t N b 2 9 k c y Z x d W 9 0 O 1 0 i I C 8 + P E V u d H J 5 I F R 5 c G U 9 I k Z p b G x T d G F 0 d X M i I F Z h b H V l P S J z Q 2 9 t c G x l d G U i I C 8 + P E V u d H J 5 I F R 5 c G U 9 I l F 1 Z X J 5 S U Q i I F Z h b H V l P S J z O W J l Y j M 1 N z Y t N D Z i Z S 0 0 Z W Z l L W F m Z m M t M T g y M j F j Y z M z M G Y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U R i I F R v c C A y N T A v Q 2 h h b m d l Z C B U e X B l L n t S Y W 5 r I F x 1 M D A y N i B U a X R s Z S w x f S Z x d W 9 0 O y w m c X V v d D t T Z W N 0 a W 9 u M S 9 J b U R i I F R v c C A y N T A v Q 2 h h b m d l Z C B U e X B l L n t J T U R i I F J h d G l u Z y w y f S Z x d W 9 0 O y w m c X V v d D t T Z W N 0 a W 9 u M S 9 J b U R i I F R v c C A y N T A v Q W R k Z W Q g Q 2 9 u Z G l 0 a W 9 u Y W w g Q 2 9 s d W 1 u L n t N b 2 9 k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U R i I F R v c C A y N T A v Q 2 h h b m d l Z C B U e X B l L n t S Y W 5 r I F x 1 M D A y N i B U a X R s Z S w x f S Z x d W 9 0 O y w m c X V v d D t T Z W N 0 a W 9 u M S 9 J b U R i I F R v c C A y N T A v Q 2 h h b m d l Z C B U e X B l L n t J T U R i I F J h d G l u Z y w y f S Z x d W 9 0 O y w m c X V v d D t T Z W N 0 a W 9 u M S 9 J b U R i I F R v c C A y N T A v Q W R k Z W Q g Q 2 9 u Z G l 0 a W 9 u Y W w g Q 2 9 s d W 1 u L n t N b 2 9 k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E Y i U y M F R v c C U y M D I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U R i J T I w V G 9 w J T I w M j U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E Y i U y M F R v c C U y M D I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R G I l M j B U b 3 A l M j A y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R o Z X J S Z X B v c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5 J n F 1 b 3 Q 7 L C Z x d W 9 0 O 0 N v b m R p d G l v b n M g V G V t c G V y Y X R 1 c m U m c X V v d D s s J n F 1 b 3 Q 7 Q 2 9 u Z G l 0 a W 9 u c y B X Z W F 0 a G V y J n F 1 b 3 Q 7 L C Z x d W 9 0 O 0 l j b 2 4 m c X V v d D s s J n F 1 b 3 Q 7 U 3 V u I F N 1 b n N l d C Z x d W 9 0 O 1 0 i I C 8 + P E V u d H J 5 I F R 5 c G U 9 I k Z p b G x D b 2 x 1 b W 5 U e X B l c y I g V m F s d W U 9 I n N D U V l H Q U F v P S I g L z 4 8 R W 5 0 c n k g V H l w Z T 0 i R m l s b E x h c 3 R V c G R h d G V k I i B W Y W x 1 Z T 0 i Z D I w M j E t M D g t M D V U M T A 6 M T M 6 M z E u M T A 0 M j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N m E y O W E 0 N j I t Z j k y Y y 0 0 N T Y 2 L T g y Z W M t Z T M 1 O D F k Y j M 4 Z j B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0 a G V y U m V w b 3 J 0 L 0 N o Y W 5 n Z W Q g V H l w Z S 5 7 R G F 5 L D B 9 J n F 1 b 3 Q 7 L C Z x d W 9 0 O 1 N l Y 3 R p b 2 4 x L 1 d l Y X R o Z X J S Z X B v c n Q v Q 2 h h b m d l Z C B U e X B l L n t D b 2 5 k a X R p b 2 5 z I F R l b X B l c m F 0 d X J l L D J 9 J n F 1 b 3 Q 7 L C Z x d W 9 0 O 1 N l Y 3 R p b 2 4 x L 1 d l Y X R o Z X J S Z X B v c n Q v Q 2 h h b m d l Z C B U e X B l L n t D b 2 5 k a X R p b 2 5 z I F d l Y X R o Z X I s M 3 0 m c X V v d D s s J n F 1 b 3 Q 7 U 2 V j d G l v b j E v V 2 V h d G h l c l J l c G 9 y d C 9 B Z G R l Z C B D b 2 5 k a X R p b 2 5 h b C B D b 2 x 1 b W 4 u e 0 l j b 2 4 s M T J 9 J n F 1 b 3 Q 7 L C Z x d W 9 0 O 1 N l Y 3 R p b 2 4 x L 1 d l Y X R o Z X J S Z X B v c n Q v Q 2 h h b m d l Z C B U e X B l L n t T d W 4 g U 3 V u c 2 V 0 L D E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Z W F 0 a G V y U m V w b 3 J 0 L 0 N o Y W 5 n Z W Q g V H l w Z S 5 7 R G F 5 L D B 9 J n F 1 b 3 Q 7 L C Z x d W 9 0 O 1 N l Y 3 R p b 2 4 x L 1 d l Y X R o Z X J S Z X B v c n Q v Q 2 h h b m d l Z C B U e X B l L n t D b 2 5 k a X R p b 2 5 z I F R l b X B l c m F 0 d X J l L D J 9 J n F 1 b 3 Q 7 L C Z x d W 9 0 O 1 N l Y 3 R p b 2 4 x L 1 d l Y X R o Z X J S Z X B v c n Q v Q 2 h h b m d l Z C B U e X B l L n t D b 2 5 k a X R p b 2 5 z I F d l Y X R o Z X I s M 3 0 m c X V v d D s s J n F 1 b 3 Q 7 U 2 V j d G l v b j E v V 2 V h d G h l c l J l c G 9 y d C 9 B Z G R l Z C B D b 2 5 k a X R p b 2 5 h b C B D b 2 x 1 b W 4 u e 0 l j b 2 4 s M T J 9 J n F 1 b 3 Q 7 L C Z x d W 9 0 O 1 N l Y 3 R p b 2 4 x L 1 d l Y X R o Z X J S Z X B v c n Q v Q 2 h h b m d l Z C B U e X B l L n t T d W 4 g U 3 V u c 2 V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h d G h l c l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U m V w b 3 J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l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S Z X B v c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U m V w b 3 J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U m V w b 3 J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S Z X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R G I l M j B U b 3 A l M j A y N T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G l z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T A 6 N T k 6 M D Y u O D E 5 M z E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a X R 5 W 2 F d J n F 1 b 3 Q 7 L C Z x d W 9 0 O 0 N v d W 5 0 c n k m c X V v d D s s J n F 1 b 3 Q 7 V U 4 g M j A x O C B w b 3 B 1 b G F 0 a W 9 u I G V z d G l t Y X R l c 1 t i X S Z x d W 9 0 O y w m c X V v d D t D a X R 5 I H B y b 3 B l c l t j X S B E Z W Z p b m l 0 a W 9 u J n F 1 b 3 Q 7 L C Z x d W 9 0 O 0 N p d H k g c H J v c G V y W 2 N d I F B v c H V s Y X R p b 2 4 m c X V v d D s s J n F 1 b 3 Q 7 Q 2 l 0 e S B w c m 9 w Z X J b Y 1 0 g Q X J l Y S A o a 2 0 y K S Z x d W 9 0 O y w m c X V v d D t D a X R 5 I H B y b 3 B l c l t j X S B E Z W 5 z a X R 5 I C g v a 2 0 y K S Z x d W 9 0 O y w m c X V v d D t N Z X R y b 3 B v b G l 0 Y W 4 g Y X J l Y V t k X S B Q b 3 B 1 b G F 0 a W 9 u J n F 1 b 3 Q 7 L C Z x d W 9 0 O 0 1 l d H J v c G 9 s a X R h b i B h c m V h W 2 R d I E F y Z W E g K G t t M i k m c X V v d D s s J n F 1 b 3 Q 7 T W V 0 c m 9 w b 2 x p d G F u I G F y Z W F b Z F 0 g R G V u c 2 l 0 e S A o L 2 t t M i k m c X V v d D s s J n F 1 b 3 Q 7 V X J i Y W 4 g Y X J l Y V s x M l 0 g U G 9 w d W x h d G l v b i Z x d W 9 0 O y w m c X V v d D t V c m J h b i B h c m V h W z E y X S B B c m V h I C h r b T I p J n F 1 b 3 Q 7 L C Z x d W 9 0 O 1 V y Y m F u I G F y Z W F b M T J d I E R l b n N p d H k g K C 9 r b T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v Q 2 h h b m d l Z C B U e X B l L n t D a X R 5 W 2 F d L D F 9 J n F 1 b 3 Q 7 L C Z x d W 9 0 O 1 N l Y 3 R p b 2 4 x L 0 x p c 3 Q v Q 2 h h b m d l Z C B U e X B l L n t D b 3 V u d H J 5 L D J 9 J n F 1 b 3 Q 7 L C Z x d W 9 0 O 1 N l Y 3 R p b 2 4 x L 0 x p c 3 Q v Q 2 h h b m d l Z C B U e X B l L n t V T i A y M D E 4 I H B v c H V s Y X R p b 2 4 g Z X N 0 a W 1 h d G V z W 2 J d L D R 9 J n F 1 b 3 Q 7 L C Z x d W 9 0 O 1 N l Y 3 R p b 2 4 x L 0 x p c 3 Q v Q 2 h h b m d l Z C B U e X B l L n t D a X R 5 I H B y b 3 B l c l t j X S B E Z W Z p b m l 0 a W 9 u L D V 9 J n F 1 b 3 Q 7 L C Z x d W 9 0 O 1 N l Y 3 R p b 2 4 x L 0 x p c 3 Q v Q 2 h h b m d l Z C B U e X B l L n t D a X R 5 I H B y b 3 B l c l t j X S B Q b 3 B 1 b G F 0 a W 9 u L D Z 9 J n F 1 b 3 Q 7 L C Z x d W 9 0 O 1 N l Y 3 R p b 2 4 x L 0 x p c 3 Q v Q 2 h h b m d l Z C B U e X B l L n t D a X R 5 I H B y b 3 B l c l t j X S B B c m V h I C h r b T I p L D d 9 J n F 1 b 3 Q 7 L C Z x d W 9 0 O 1 N l Y 3 R p b 2 4 x L 0 x p c 3 Q v Q 2 h h b m d l Z C B U e X B l L n t D a X R 5 I H B y b 3 B l c l t j X S B E Z W 5 z a X R 5 I C g v a 2 0 y K S w 4 f S Z x d W 9 0 O y w m c X V v d D t T Z W N 0 a W 9 u M S 9 M a X N 0 L 0 N o Y W 5 n Z W Q g V H l w Z S 5 7 T W V 0 c m 9 w b 2 x p d G F u I G F y Z W F b Z F 0 g U G 9 w d W x h d G l v b i w 5 f S Z x d W 9 0 O y w m c X V v d D t T Z W N 0 a W 9 u M S 9 M a X N 0 L 0 N o Y W 5 n Z W Q g V H l w Z S 5 7 T W V 0 c m 9 w b 2 x p d G F u I G F y Z W F b Z F 0 g Q X J l Y S A o a 2 0 y K S w x M H 0 m c X V v d D s s J n F 1 b 3 Q 7 U 2 V j d G l v b j E v T G l z d C 9 D a G F u Z 2 V k I F R 5 c G U u e 0 1 l d H J v c G 9 s a X R h b i B h c m V h W 2 R d I E R l b n N p d H k g K C 9 r b T I p L D E x f S Z x d W 9 0 O y w m c X V v d D t T Z W N 0 a W 9 u M S 9 M a X N 0 L 0 N o Y W 5 n Z W Q g V H l w Z S 5 7 V X J i Y W 4 g Y X J l Y V s x M l 0 g U G 9 w d W x h d G l v b i w x M n 0 m c X V v d D s s J n F 1 b 3 Q 7 U 2 V j d G l v b j E v T G l z d C 9 D a G F u Z 2 V k I F R 5 c G U u e 1 V y Y m F u I G F y Z W F b M T J d I E F y Z W E g K G t t M i k s M T N 9 J n F 1 b 3 Q 7 L C Z x d W 9 0 O 1 N l Y 3 R p b 2 4 x L 0 x p c 3 Q v Q 2 h h b m d l Z C B U e X B l L n t V c m J h b i B h c m V h W z E y X S B E Z W 5 z a X R 5 I C g v a 2 0 y K S w x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p c 3 Q v Q 2 h h b m d l Z C B U e X B l L n t D a X R 5 W 2 F d L D F 9 J n F 1 b 3 Q 7 L C Z x d W 9 0 O 1 N l Y 3 R p b 2 4 x L 0 x p c 3 Q v Q 2 h h b m d l Z C B U e X B l L n t D b 3 V u d H J 5 L D J 9 J n F 1 b 3 Q 7 L C Z x d W 9 0 O 1 N l Y 3 R p b 2 4 x L 0 x p c 3 Q v Q 2 h h b m d l Z C B U e X B l L n t V T i A y M D E 4 I H B v c H V s Y X R p b 2 4 g Z X N 0 a W 1 h d G V z W 2 J d L D R 9 J n F 1 b 3 Q 7 L C Z x d W 9 0 O 1 N l Y 3 R p b 2 4 x L 0 x p c 3 Q v Q 2 h h b m d l Z C B U e X B l L n t D a X R 5 I H B y b 3 B l c l t j X S B E Z W Z p b m l 0 a W 9 u L D V 9 J n F 1 b 3 Q 7 L C Z x d W 9 0 O 1 N l Y 3 R p b 2 4 x L 0 x p c 3 Q v Q 2 h h b m d l Z C B U e X B l L n t D a X R 5 I H B y b 3 B l c l t j X S B Q b 3 B 1 b G F 0 a W 9 u L D Z 9 J n F 1 b 3 Q 7 L C Z x d W 9 0 O 1 N l Y 3 R p b 2 4 x L 0 x p c 3 Q v Q 2 h h b m d l Z C B U e X B l L n t D a X R 5 I H B y b 3 B l c l t j X S B B c m V h I C h r b T I p L D d 9 J n F 1 b 3 Q 7 L C Z x d W 9 0 O 1 N l Y 3 R p b 2 4 x L 0 x p c 3 Q v Q 2 h h b m d l Z C B U e X B l L n t D a X R 5 I H B y b 3 B l c l t j X S B E Z W 5 z a X R 5 I C g v a 2 0 y K S w 4 f S Z x d W 9 0 O y w m c X V v d D t T Z W N 0 a W 9 u M S 9 M a X N 0 L 0 N o Y W 5 n Z W Q g V H l w Z S 5 7 T W V 0 c m 9 w b 2 x p d G F u I G F y Z W F b Z F 0 g U G 9 w d W x h d G l v b i w 5 f S Z x d W 9 0 O y w m c X V v d D t T Z W N 0 a W 9 u M S 9 M a X N 0 L 0 N o Y W 5 n Z W Q g V H l w Z S 5 7 T W V 0 c m 9 w b 2 x p d G F u I G F y Z W F b Z F 0 g Q X J l Y S A o a 2 0 y K S w x M H 0 m c X V v d D s s J n F 1 b 3 Q 7 U 2 V j d G l v b j E v T G l z d C 9 D a G F u Z 2 V k I F R 5 c G U u e 0 1 l d H J v c G 9 s a X R h b i B h c m V h W 2 R d I E R l b n N p d H k g K C 9 r b T I p L D E x f S Z x d W 9 0 O y w m c X V v d D t T Z W N 0 a W 9 u M S 9 M a X N 0 L 0 N o Y W 5 n Z W Q g V H l w Z S 5 7 V X J i Y W 4 g Y X J l Y V s x M l 0 g U G 9 w d W x h d G l v b i w x M n 0 m c X V v d D s s J n F 1 b 3 Q 7 U 2 V j d G l v b j E v T G l z d C 9 D a G F u Z 2 V k I F R 5 c G U u e 1 V y Y m F u I G F y Z W F b M T J d I E F y Z W E g K G t t M i k s M T N 9 J n F 1 b 3 Q 7 L C Z x d W 9 0 O 1 N l Y 3 R p b 2 4 x L 0 x p c 3 Q v Q 2 h h b m d l Z C B U e X B l L n t V c m J h b i B h c m V h W z E y X S B E Z W 5 z a X R 5 I C g v a 2 0 y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Z g Q x U E D F Q 6 i c e y n o M W E a A A A A A A I A A A A A A B B m A A A A A Q A A I A A A A C Z a A C Y p P O j g V r N g 9 R 9 q + Q B J X h G i t B I 2 M Q l F Y F a x J J O I A A A A A A 6 A A A A A A g A A I A A A A K c c h F p 9 B Y n b B K O K H 7 e m F b c D Y 0 O b J M Y j l X d m 0 B q M U k C I U A A A A K r P y k R c E 5 R 3 u E s t p N p w 5 v E R X 4 Z W d x f a W C R o y z l w t L D M Q Q z I L N + h G U J V R p X O z 9 0 v Q j p W c f n V J 1 V l I V p Z d P W q q J l T T S F e g D C w m Q V A E i m O Y 6 f f Q A A A A M l M s R 4 n h X K y + m b y c r c U I d M t 5 M f g W C 3 f a L q f p G P T 3 c u b t D H c X A / 4 f B K s I G s Q m 2 R y k V + D 5 X t 8 8 7 R V j T b v 7 l a y 0 4 0 = < / D a t a M a s h u p > 
</file>

<file path=customXml/itemProps1.xml><?xml version="1.0" encoding="utf-8"?>
<ds:datastoreItem xmlns:ds="http://schemas.openxmlformats.org/officeDocument/2006/customXml" ds:itemID="{CB6741E9-9135-40DE-B9B1-DDFB9AD90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Sheet2</vt:lpstr>
      <vt:lpstr>Sheet3</vt:lpstr>
      <vt:lpstr>ListofLargestCities</vt:lpstr>
      <vt:lpstr>Sheet5</vt:lpstr>
      <vt:lpstr>Sheet7</vt:lpstr>
      <vt:lpstr>Sheet4</vt:lpstr>
      <vt:lpstr>Sheet1</vt:lpstr>
      <vt:lpstr>ImDB Top 250</vt:lpstr>
      <vt:lpstr>WeatherForecast</vt:lpstr>
      <vt:lpstr>Sheet4!position</vt:lpstr>
      <vt:lpstr>Sheet4!state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2021-08-05T08:48:34Z</dcterms:created>
  <dcterms:modified xsi:type="dcterms:W3CDTF">2023-07-19T13:25:37Z</dcterms:modified>
</cp:coreProperties>
</file>