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pple/Desktop/CX4242GT/assign/HW2-Liu-Qinhan/Q1/"/>
    </mc:Choice>
  </mc:AlternateContent>
  <bookViews>
    <workbookView xWindow="2780" yWindow="2880" windowWidth="19480" windowHeight="14880" tabRatio="500" activeTab="1"/>
  </bookViews>
  <sheets>
    <sheet name="table" sheetId="1" r:id="rId1"/>
    <sheet name="Sheet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G27" i="1"/>
  <c r="E27" i="1"/>
</calcChain>
</file>

<file path=xl/sharedStrings.xml><?xml version="1.0" encoding="utf-8"?>
<sst xmlns="http://schemas.openxmlformats.org/spreadsheetml/2006/main" count="314" uniqueCount="113">
  <si>
    <t>Name</t>
  </si>
  <si>
    <t>Gender</t>
  </si>
  <si>
    <t>Song</t>
  </si>
  <si>
    <t>Duration</t>
  </si>
  <si>
    <t>Place</t>
  </si>
  <si>
    <t>Energy</t>
  </si>
  <si>
    <t>Happiness</t>
  </si>
  <si>
    <t>Marija</t>
  </si>
  <si>
    <t>Female</t>
  </si>
  <si>
    <t>Rijeka bez imena</t>
  </si>
  <si>
    <t>D'NASH</t>
  </si>
  <si>
    <t>Male</t>
  </si>
  <si>
    <t>I Love You Mi Vida</t>
  </si>
  <si>
    <t>Dmitry Koldun</t>
  </si>
  <si>
    <t>Work Your Magic</t>
  </si>
  <si>
    <t>NA</t>
  </si>
  <si>
    <t>Dervish</t>
  </si>
  <si>
    <t>Both</t>
  </si>
  <si>
    <t>They Can't Stop The Spring</t>
  </si>
  <si>
    <t>Hanna Pakarinen</t>
  </si>
  <si>
    <t>Leave Me Alone</t>
  </si>
  <si>
    <t>Karolina</t>
  </si>
  <si>
    <t>Mojot svet</t>
  </si>
  <si>
    <t>Alenka Gotar</t>
  </si>
  <si>
    <t>Cvet z juga</t>
  </si>
  <si>
    <t>Magdi R£zsa</t>
  </si>
  <si>
    <t>Unsubstantial Blues</t>
  </si>
  <si>
    <t>4Fun</t>
  </si>
  <si>
    <t>Love or Leave</t>
  </si>
  <si>
    <t>Sarbel</t>
  </si>
  <si>
    <t>Yassou Maria</t>
  </si>
  <si>
    <t>Sopho</t>
  </si>
  <si>
    <t>Visionary Dream</t>
  </si>
  <si>
    <t>The Ark</t>
  </si>
  <si>
    <t>The Worrying Kind</t>
  </si>
  <si>
    <t>Les Fatals Picards</t>
  </si>
  <si>
    <t>L'amour _ La Franaise</t>
  </si>
  <si>
    <t>Bonaparti.lv</t>
  </si>
  <si>
    <t>Questa notte</t>
  </si>
  <si>
    <t>Serebro</t>
  </si>
  <si>
    <t>Song #1</t>
  </si>
  <si>
    <t>Roger Cicero</t>
  </si>
  <si>
    <t>Frauen regier'n die Welt</t>
  </si>
  <si>
    <t>Marija ?erifovi?</t>
  </si>
  <si>
    <t>Molitva</t>
  </si>
  <si>
    <t>Verka Serduchka</t>
  </si>
  <si>
    <t>Dancing Lasha Tumbai</t>
  </si>
  <si>
    <t>Scooch</t>
  </si>
  <si>
    <t>Flying the Flag (for You)</t>
  </si>
  <si>
    <t>Todomondo</t>
  </si>
  <si>
    <t>Liubi, Liubi, I Love You</t>
  </si>
  <si>
    <t>Elitsa Todorova and Stoyan Yankoulov</t>
  </si>
  <si>
    <t>Water</t>
  </si>
  <si>
    <t>Kenan Do?ulu</t>
  </si>
  <si>
    <t>Shake It Up Shekerim</t>
  </si>
  <si>
    <t>Hayko</t>
  </si>
  <si>
    <t>Anytime You Need</t>
  </si>
  <si>
    <t>Natalia Barbu</t>
  </si>
  <si>
    <t>Fight</t>
  </si>
  <si>
    <t>Average</t>
  </si>
  <si>
    <t>Year</t>
  </si>
  <si>
    <t>Country</t>
  </si>
  <si>
    <t>Region</t>
  </si>
  <si>
    <t>Artist</t>
  </si>
  <si>
    <t>Artist.gender</t>
  </si>
  <si>
    <t>Group.Solo</t>
  </si>
  <si>
    <t>Points</t>
  </si>
  <si>
    <t>Is.Final</t>
  </si>
  <si>
    <t>Song.In.English</t>
  </si>
  <si>
    <t>Song.Quality</t>
  </si>
  <si>
    <t>Normalized.Points</t>
  </si>
  <si>
    <t>duration</t>
  </si>
  <si>
    <t>acousticness</t>
  </si>
  <si>
    <t>danceability</t>
  </si>
  <si>
    <t>tempo</t>
  </si>
  <si>
    <t>speechiness</t>
  </si>
  <si>
    <t>key</t>
  </si>
  <si>
    <t>liveness</t>
  </si>
  <si>
    <t>time_signature</t>
  </si>
  <si>
    <t>mode</t>
  </si>
  <si>
    <t>loudness</t>
  </si>
  <si>
    <t>valence</t>
  </si>
  <si>
    <t>Lithuania</t>
  </si>
  <si>
    <t>Former Socialist Bloc</t>
  </si>
  <si>
    <t>Solo</t>
  </si>
  <si>
    <t>Independent</t>
  </si>
  <si>
    <t>Group</t>
  </si>
  <si>
    <t>France</t>
  </si>
  <si>
    <t>Western Europe</t>
  </si>
  <si>
    <t>Sweden</t>
  </si>
  <si>
    <t>Scandinavia</t>
  </si>
  <si>
    <t>Former Yugoslavia</t>
  </si>
  <si>
    <t>Greece</t>
  </si>
  <si>
    <t>Armenia</t>
  </si>
  <si>
    <t>Russia</t>
  </si>
  <si>
    <t>Bosnia and Herzegovina</t>
  </si>
  <si>
    <t>Moldova</t>
  </si>
  <si>
    <t>Germany</t>
  </si>
  <si>
    <t>Turkey</t>
  </si>
  <si>
    <t>Ukraine</t>
  </si>
  <si>
    <t>Romania</t>
  </si>
  <si>
    <t>United Kingdom</t>
  </si>
  <si>
    <t>Finland</t>
  </si>
  <si>
    <t>Spain</t>
  </si>
  <si>
    <t>Latvia</t>
  </si>
  <si>
    <t>Georgia</t>
  </si>
  <si>
    <t>Serbia</t>
  </si>
  <si>
    <t>Belarus</t>
  </si>
  <si>
    <t>Ireland</t>
  </si>
  <si>
    <t>Macedonia</t>
  </si>
  <si>
    <t>Slovenia</t>
  </si>
  <si>
    <t>Hungary</t>
  </si>
  <si>
    <t>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</si>
</sst>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3" displayName="Table3" ref="B2:H27" totalsRowCount="1">
  <autoFilter ref="B2:H26"/>
  <sortState ref="B3:H26">
    <sortCondition ref="F2:F26"/>
  </sortState>
  <tableColumns count="7">
    <tableColumn id="1" name="Name" totalsRowLabel="Average"/>
    <tableColumn id="2" name="Gender"/>
    <tableColumn id="3" name="Song"/>
    <tableColumn id="4" name="Duration" totalsRowFunction="average"/>
    <tableColumn id="5" name="Place"/>
    <tableColumn id="6" name="Energy" totalsRowFunction="average"/>
    <tableColumn id="7" name="Happiness" totalsRowFunction="averag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4" displayName="Table4" ref="A1:Z25" totalsRowShown="0">
  <autoFilter ref="A1:Z25"/>
  <sortState ref="A2:Z25">
    <sortCondition ref="H1:H25"/>
  </sortState>
  <tableColumns count="26">
    <tableColumn id="1" name="Year"/>
    <tableColumn id="2" name="Country"/>
    <tableColumn id="3" name="Region"/>
    <tableColumn id="4" name="Artist"/>
    <tableColumn id="5" name="Song"/>
    <tableColumn id="6" name="Artist.gender"/>
    <tableColumn id="7" name="Group.Solo"/>
    <tableColumn id="8" name="Place"/>
    <tableColumn id="9" name="Points"/>
    <tableColumn id="10" name="Is.Final"/>
    <tableColumn id="11" name="Song.In.English"/>
    <tableColumn id="12" name="Song.Quality"/>
    <tableColumn id="13" name="Normalized.Points"/>
    <tableColumn id="14" name="Energy"/>
    <tableColumn id="15" name="duration"/>
    <tableColumn id="16" name="acousticness"/>
    <tableColumn id="17" name="danceability"/>
    <tableColumn id="18" name="tempo"/>
    <tableColumn id="19" name="speechiness"/>
    <tableColumn id="20" name="key"/>
    <tableColumn id="21" name="liveness"/>
    <tableColumn id="22" name="time_signature"/>
    <tableColumn id="23" name="mode"/>
    <tableColumn id="24" name="loudness"/>
    <tableColumn id="25" name="valence"/>
    <tableColumn id="26" name="Happine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B3" sqref="B3"/>
    </sheetView>
  </sheetViews>
  <sheetFormatPr baseColWidth="10" defaultRowHeight="16" x14ac:dyDescent="0.2"/>
  <cols>
    <col min="2" max="2" width="31.83203125" customWidth="1"/>
    <col min="3" max="3" width="9.6640625" customWidth="1"/>
    <col min="4" max="4" width="23.83203125" customWidth="1"/>
    <col min="5" max="5" width="15.33203125" customWidth="1"/>
    <col min="6" max="6" width="8.33203125" customWidth="1"/>
    <col min="7" max="7" width="13.83203125" customWidth="1"/>
    <col min="8" max="8" width="16" customWidth="1"/>
  </cols>
  <sheetData>
    <row r="2" spans="2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">
      <c r="B3" t="s">
        <v>43</v>
      </c>
      <c r="C3" t="s">
        <v>8</v>
      </c>
      <c r="D3" t="s">
        <v>44</v>
      </c>
      <c r="E3">
        <v>218.04363000000001</v>
      </c>
      <c r="F3">
        <v>1</v>
      </c>
      <c r="G3">
        <v>0.959497665</v>
      </c>
      <c r="H3" t="s">
        <v>15</v>
      </c>
    </row>
    <row r="4" spans="2:8" x14ac:dyDescent="0.2">
      <c r="B4" t="s">
        <v>45</v>
      </c>
      <c r="C4" t="s">
        <v>11</v>
      </c>
      <c r="D4" t="s">
        <v>46</v>
      </c>
      <c r="E4">
        <v>180.18068</v>
      </c>
      <c r="F4">
        <v>2</v>
      </c>
      <c r="G4">
        <v>0.96503428099999999</v>
      </c>
      <c r="H4" t="s">
        <v>15</v>
      </c>
    </row>
    <row r="5" spans="2:8" x14ac:dyDescent="0.2">
      <c r="B5" t="s">
        <v>39</v>
      </c>
      <c r="C5" t="s">
        <v>8</v>
      </c>
      <c r="D5" t="s">
        <v>40</v>
      </c>
      <c r="E5">
        <v>199.64189999999999</v>
      </c>
      <c r="F5">
        <v>3</v>
      </c>
      <c r="G5">
        <v>0.95383564099999996</v>
      </c>
      <c r="H5">
        <v>5.3622857140000004</v>
      </c>
    </row>
    <row r="6" spans="2:8" x14ac:dyDescent="0.2">
      <c r="B6" t="s">
        <v>53</v>
      </c>
      <c r="C6" t="s">
        <v>11</v>
      </c>
      <c r="D6" t="s">
        <v>54</v>
      </c>
      <c r="E6">
        <v>182.75219999999999</v>
      </c>
      <c r="F6">
        <v>4</v>
      </c>
      <c r="G6">
        <v>0.74050834899999995</v>
      </c>
      <c r="H6" t="s">
        <v>15</v>
      </c>
    </row>
    <row r="7" spans="2:8" x14ac:dyDescent="0.2">
      <c r="B7" t="s">
        <v>51</v>
      </c>
      <c r="C7" t="s">
        <v>17</v>
      </c>
      <c r="D7" t="s">
        <v>52</v>
      </c>
      <c r="E7" t="s">
        <v>15</v>
      </c>
      <c r="F7">
        <v>5</v>
      </c>
      <c r="G7" t="s">
        <v>15</v>
      </c>
      <c r="H7" t="s">
        <v>15</v>
      </c>
    </row>
    <row r="8" spans="2:8" x14ac:dyDescent="0.2">
      <c r="B8" t="s">
        <v>13</v>
      </c>
      <c r="C8" t="s">
        <v>11</v>
      </c>
      <c r="D8" t="s">
        <v>14</v>
      </c>
      <c r="E8" t="s">
        <v>15</v>
      </c>
      <c r="F8">
        <v>6</v>
      </c>
      <c r="G8" t="s">
        <v>15</v>
      </c>
      <c r="H8" t="s">
        <v>15</v>
      </c>
    </row>
    <row r="9" spans="2:8" x14ac:dyDescent="0.2">
      <c r="B9" t="s">
        <v>29</v>
      </c>
      <c r="C9" t="s">
        <v>11</v>
      </c>
      <c r="D9" t="s">
        <v>30</v>
      </c>
      <c r="E9">
        <v>30.023990000000001</v>
      </c>
      <c r="F9">
        <v>7</v>
      </c>
      <c r="G9">
        <v>0.76528129199999995</v>
      </c>
      <c r="H9">
        <v>5.4613084110000001</v>
      </c>
    </row>
    <row r="10" spans="2:8" x14ac:dyDescent="0.2">
      <c r="B10" t="s">
        <v>55</v>
      </c>
      <c r="C10" t="s">
        <v>11</v>
      </c>
      <c r="D10" t="s">
        <v>56</v>
      </c>
      <c r="E10">
        <v>179.72345000000001</v>
      </c>
      <c r="F10">
        <v>8</v>
      </c>
      <c r="G10">
        <v>0.56751004800000004</v>
      </c>
      <c r="H10" t="s">
        <v>15</v>
      </c>
    </row>
    <row r="11" spans="2:8" x14ac:dyDescent="0.2">
      <c r="B11" t="s">
        <v>25</v>
      </c>
      <c r="C11" t="s">
        <v>8</v>
      </c>
      <c r="D11" t="s">
        <v>26</v>
      </c>
      <c r="E11">
        <v>182.10929999999999</v>
      </c>
      <c r="F11">
        <v>9</v>
      </c>
      <c r="G11">
        <v>0.45668497499999999</v>
      </c>
      <c r="H11" t="s">
        <v>15</v>
      </c>
    </row>
    <row r="12" spans="2:8" x14ac:dyDescent="0.2">
      <c r="B12" t="s">
        <v>57</v>
      </c>
      <c r="C12" t="s">
        <v>8</v>
      </c>
      <c r="D12" t="s">
        <v>58</v>
      </c>
      <c r="E12">
        <v>179.02975000000001</v>
      </c>
      <c r="F12">
        <v>10</v>
      </c>
      <c r="G12">
        <v>0.90309115500000003</v>
      </c>
      <c r="H12">
        <v>5.1741463410000001</v>
      </c>
    </row>
    <row r="13" spans="2:8" x14ac:dyDescent="0.2">
      <c r="B13" t="s">
        <v>7</v>
      </c>
      <c r="C13" t="s">
        <v>8</v>
      </c>
      <c r="D13" t="s">
        <v>9</v>
      </c>
      <c r="E13">
        <v>185.88688999999999</v>
      </c>
      <c r="F13">
        <v>11</v>
      </c>
      <c r="G13">
        <v>0.51417888899999997</v>
      </c>
      <c r="H13">
        <v>5.0987096770000004</v>
      </c>
    </row>
    <row r="14" spans="2:8" x14ac:dyDescent="0.2">
      <c r="B14" t="s">
        <v>31</v>
      </c>
      <c r="C14" t="s">
        <v>8</v>
      </c>
      <c r="D14" t="s">
        <v>32</v>
      </c>
      <c r="E14">
        <v>170.07846000000001</v>
      </c>
      <c r="F14">
        <v>12</v>
      </c>
      <c r="G14">
        <v>0.72609292199999997</v>
      </c>
      <c r="H14" t="s">
        <v>15</v>
      </c>
    </row>
    <row r="15" spans="2:8" x14ac:dyDescent="0.2">
      <c r="B15" t="s">
        <v>49</v>
      </c>
      <c r="C15" t="s">
        <v>11</v>
      </c>
      <c r="D15" t="s">
        <v>50</v>
      </c>
      <c r="E15">
        <v>179.94558000000001</v>
      </c>
      <c r="F15">
        <v>13</v>
      </c>
      <c r="G15">
        <v>0.58535593100000005</v>
      </c>
      <c r="H15">
        <v>5.2697368420000004</v>
      </c>
    </row>
    <row r="16" spans="2:8" x14ac:dyDescent="0.2">
      <c r="B16" t="s">
        <v>21</v>
      </c>
      <c r="C16" t="s">
        <v>8</v>
      </c>
      <c r="D16" t="s">
        <v>22</v>
      </c>
      <c r="E16" t="s">
        <v>15</v>
      </c>
      <c r="F16">
        <v>14</v>
      </c>
      <c r="G16" t="s">
        <v>15</v>
      </c>
      <c r="H16" t="s">
        <v>15</v>
      </c>
    </row>
    <row r="17" spans="2:8" x14ac:dyDescent="0.2">
      <c r="B17" t="s">
        <v>23</v>
      </c>
      <c r="C17" t="s">
        <v>8</v>
      </c>
      <c r="D17" t="s">
        <v>24</v>
      </c>
      <c r="E17">
        <v>183.76</v>
      </c>
      <c r="F17">
        <v>15</v>
      </c>
      <c r="G17">
        <v>0.788287513</v>
      </c>
      <c r="H17">
        <v>4.8385714289999999</v>
      </c>
    </row>
    <row r="18" spans="2:8" x14ac:dyDescent="0.2">
      <c r="B18" t="s">
        <v>37</v>
      </c>
      <c r="C18" t="s">
        <v>11</v>
      </c>
      <c r="D18" t="s">
        <v>38</v>
      </c>
      <c r="E18">
        <v>178.77332999999999</v>
      </c>
      <c r="F18">
        <v>16</v>
      </c>
      <c r="G18">
        <v>0.57123308900000003</v>
      </c>
      <c r="H18">
        <v>4.9638888889999997</v>
      </c>
    </row>
    <row r="19" spans="2:8" x14ac:dyDescent="0.2">
      <c r="B19" t="s">
        <v>19</v>
      </c>
      <c r="C19" t="s">
        <v>8</v>
      </c>
      <c r="D19" t="s">
        <v>20</v>
      </c>
      <c r="E19">
        <v>213.97333</v>
      </c>
      <c r="F19">
        <v>17</v>
      </c>
      <c r="G19">
        <v>0.85773473700000002</v>
      </c>
      <c r="H19" t="s">
        <v>15</v>
      </c>
    </row>
    <row r="20" spans="2:8" x14ac:dyDescent="0.2">
      <c r="B20" t="s">
        <v>33</v>
      </c>
      <c r="C20" t="s">
        <v>11</v>
      </c>
      <c r="D20" t="s">
        <v>34</v>
      </c>
      <c r="E20">
        <v>177.12434999999999</v>
      </c>
      <c r="F20">
        <v>18</v>
      </c>
      <c r="G20">
        <v>0.86128514099999998</v>
      </c>
      <c r="H20">
        <v>5.5</v>
      </c>
    </row>
    <row r="21" spans="2:8" x14ac:dyDescent="0.2">
      <c r="B21" t="s">
        <v>41</v>
      </c>
      <c r="C21" t="s">
        <v>11</v>
      </c>
      <c r="D21" t="s">
        <v>42</v>
      </c>
      <c r="E21">
        <v>178.10667000000001</v>
      </c>
      <c r="F21">
        <v>19</v>
      </c>
      <c r="G21">
        <v>0.69759293099999997</v>
      </c>
      <c r="H21">
        <v>4.5846464649999996</v>
      </c>
    </row>
    <row r="22" spans="2:8" x14ac:dyDescent="0.2">
      <c r="B22" t="s">
        <v>10</v>
      </c>
      <c r="C22" t="s">
        <v>11</v>
      </c>
      <c r="D22" t="s">
        <v>12</v>
      </c>
      <c r="E22">
        <v>180.09351000000001</v>
      </c>
      <c r="F22">
        <v>20</v>
      </c>
      <c r="G22">
        <v>0.946414694</v>
      </c>
      <c r="H22">
        <v>5.2643220340000001</v>
      </c>
    </row>
    <row r="23" spans="2:8" x14ac:dyDescent="0.2">
      <c r="B23" t="s">
        <v>27</v>
      </c>
      <c r="C23" t="s">
        <v>17</v>
      </c>
      <c r="D23" t="s">
        <v>28</v>
      </c>
      <c r="E23">
        <v>181.05423999999999</v>
      </c>
      <c r="F23">
        <v>21</v>
      </c>
      <c r="G23">
        <v>0.61609037499999997</v>
      </c>
      <c r="H23">
        <v>5.3289600000000004</v>
      </c>
    </row>
    <row r="24" spans="2:8" x14ac:dyDescent="0.2">
      <c r="B24" t="s">
        <v>35</v>
      </c>
      <c r="C24" t="s">
        <v>11</v>
      </c>
      <c r="D24" t="s">
        <v>36</v>
      </c>
      <c r="E24">
        <v>162.73088000000001</v>
      </c>
      <c r="F24">
        <v>22</v>
      </c>
      <c r="G24">
        <v>0.89443229099999999</v>
      </c>
      <c r="H24" t="s">
        <v>15</v>
      </c>
    </row>
    <row r="25" spans="2:8" x14ac:dyDescent="0.2">
      <c r="B25" t="s">
        <v>47</v>
      </c>
      <c r="C25" t="s">
        <v>17</v>
      </c>
      <c r="D25" t="s">
        <v>48</v>
      </c>
      <c r="E25">
        <v>282.67926999999997</v>
      </c>
      <c r="F25">
        <v>23</v>
      </c>
      <c r="G25">
        <v>0.98549965500000003</v>
      </c>
      <c r="H25">
        <v>5.1666094420000004</v>
      </c>
    </row>
    <row r="26" spans="2:8" x14ac:dyDescent="0.2">
      <c r="B26" t="s">
        <v>16</v>
      </c>
      <c r="C26" t="s">
        <v>17</v>
      </c>
      <c r="D26" t="s">
        <v>18</v>
      </c>
      <c r="E26">
        <v>172.66892999999999</v>
      </c>
      <c r="F26">
        <v>24</v>
      </c>
      <c r="G26">
        <v>0.69692659800000001</v>
      </c>
      <c r="H26">
        <v>4.837113402</v>
      </c>
    </row>
    <row r="27" spans="2:8" x14ac:dyDescent="0.2">
      <c r="B27" t="s">
        <v>59</v>
      </c>
      <c r="E27">
        <f>SUBTOTAL(101,Table3[Duration])</f>
        <v>180.87525428571431</v>
      </c>
      <c r="G27">
        <f>SUBTOTAL(101,Table3[Energy])</f>
        <v>0.76440800819047627</v>
      </c>
      <c r="H27">
        <f>SUBTOTAL(101,Table3[Happiness])</f>
        <v>5.1423306650769227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sqref="A1:XFD5"/>
    </sheetView>
  </sheetViews>
  <sheetFormatPr baseColWidth="10" defaultRowHeight="16" x14ac:dyDescent="0.2"/>
  <cols>
    <col min="6" max="6" width="14.6640625" customWidth="1"/>
    <col min="7" max="7" width="13" customWidth="1"/>
    <col min="11" max="11" width="16.1640625" customWidth="1"/>
    <col min="12" max="12" width="14.33203125" customWidth="1"/>
    <col min="13" max="13" width="19" customWidth="1"/>
    <col min="16" max="16" width="14" customWidth="1"/>
    <col min="17" max="17" width="13.83203125" customWidth="1"/>
    <col min="19" max="19" width="13.5" customWidth="1"/>
    <col min="22" max="22" width="16.33203125" customWidth="1"/>
    <col min="24" max="24" width="11" customWidth="1"/>
    <col min="26" max="26" width="12.1640625" customWidth="1"/>
  </cols>
  <sheetData>
    <row r="1" spans="1:26" x14ac:dyDescent="0.2">
      <c r="A1" t="s">
        <v>60</v>
      </c>
      <c r="B1" t="s">
        <v>61</v>
      </c>
      <c r="C1" t="s">
        <v>62</v>
      </c>
      <c r="D1" t="s">
        <v>63</v>
      </c>
      <c r="E1" t="s">
        <v>2</v>
      </c>
      <c r="F1" t="s">
        <v>64</v>
      </c>
      <c r="G1" t="s">
        <v>65</v>
      </c>
      <c r="H1" t="s">
        <v>4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5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6</v>
      </c>
    </row>
    <row r="2" spans="1:26" x14ac:dyDescent="0.2">
      <c r="A2">
        <v>2007</v>
      </c>
      <c r="B2" t="s">
        <v>106</v>
      </c>
      <c r="C2" t="s">
        <v>91</v>
      </c>
      <c r="D2" t="s">
        <v>43</v>
      </c>
      <c r="E2" t="s">
        <v>44</v>
      </c>
      <c r="F2" t="s">
        <v>8</v>
      </c>
      <c r="G2" t="s">
        <v>84</v>
      </c>
      <c r="H2">
        <v>1</v>
      </c>
      <c r="I2">
        <v>268</v>
      </c>
      <c r="J2">
        <v>1</v>
      </c>
      <c r="K2">
        <v>0</v>
      </c>
      <c r="L2">
        <v>6.1138829350000004</v>
      </c>
      <c r="M2">
        <v>0.11001642</v>
      </c>
      <c r="N2">
        <v>0.959497665</v>
      </c>
      <c r="O2">
        <v>218.04363000000001</v>
      </c>
      <c r="P2">
        <v>2.8094216000000002E-2</v>
      </c>
      <c r="Q2">
        <v>0.65066859899999996</v>
      </c>
      <c r="R2">
        <v>132.00700000000001</v>
      </c>
      <c r="S2">
        <v>0.13435654399999999</v>
      </c>
      <c r="T2">
        <v>4</v>
      </c>
      <c r="U2">
        <v>0.14215667000000001</v>
      </c>
      <c r="V2">
        <v>4</v>
      </c>
      <c r="W2">
        <v>0</v>
      </c>
      <c r="X2">
        <v>-5.242</v>
      </c>
      <c r="Y2">
        <v>0.465615738</v>
      </c>
      <c r="Z2" t="s">
        <v>15</v>
      </c>
    </row>
    <row r="3" spans="1:26" x14ac:dyDescent="0.2">
      <c r="A3">
        <v>2007</v>
      </c>
      <c r="B3" t="s">
        <v>99</v>
      </c>
      <c r="C3" t="s">
        <v>83</v>
      </c>
      <c r="D3" t="s">
        <v>45</v>
      </c>
      <c r="E3" t="s">
        <v>46</v>
      </c>
      <c r="F3" t="s">
        <v>11</v>
      </c>
      <c r="G3" t="s">
        <v>84</v>
      </c>
      <c r="H3">
        <v>2</v>
      </c>
      <c r="I3">
        <v>235</v>
      </c>
      <c r="J3">
        <v>1</v>
      </c>
      <c r="K3">
        <v>1</v>
      </c>
      <c r="L3">
        <v>5.6180159019999998</v>
      </c>
      <c r="M3">
        <v>9.6469622000000005E-2</v>
      </c>
      <c r="N3">
        <v>0.96503428099999999</v>
      </c>
      <c r="O3">
        <v>180.18068</v>
      </c>
      <c r="P3">
        <v>2.3076373000000001E-2</v>
      </c>
      <c r="Q3">
        <v>0.72879236999999997</v>
      </c>
      <c r="R3">
        <v>144.03700000000001</v>
      </c>
      <c r="S3">
        <v>4.8207542999999999E-2</v>
      </c>
      <c r="T3">
        <v>11</v>
      </c>
      <c r="U3">
        <v>0.31852866000000002</v>
      </c>
      <c r="V3">
        <v>4</v>
      </c>
      <c r="W3">
        <v>0</v>
      </c>
      <c r="X3">
        <v>-4.57</v>
      </c>
      <c r="Y3">
        <v>0.96845008099999996</v>
      </c>
      <c r="Z3" t="s">
        <v>15</v>
      </c>
    </row>
    <row r="4" spans="1:26" x14ac:dyDescent="0.2">
      <c r="A4">
        <v>2007</v>
      </c>
      <c r="B4" t="s">
        <v>94</v>
      </c>
      <c r="C4" t="s">
        <v>83</v>
      </c>
      <c r="D4" t="s">
        <v>39</v>
      </c>
      <c r="E4" t="s">
        <v>40</v>
      </c>
      <c r="F4" t="s">
        <v>8</v>
      </c>
      <c r="G4" t="s">
        <v>86</v>
      </c>
      <c r="H4">
        <v>3</v>
      </c>
      <c r="I4">
        <v>207</v>
      </c>
      <c r="J4">
        <v>1</v>
      </c>
      <c r="K4">
        <v>1</v>
      </c>
      <c r="L4">
        <v>4.7964694229999996</v>
      </c>
      <c r="M4">
        <v>8.4975368999999995E-2</v>
      </c>
      <c r="N4">
        <v>0.95383564099999996</v>
      </c>
      <c r="O4">
        <v>199.64189999999999</v>
      </c>
      <c r="P4">
        <v>5.673534E-3</v>
      </c>
      <c r="Q4">
        <v>0.69146227100000002</v>
      </c>
      <c r="R4">
        <v>128.05699999999999</v>
      </c>
      <c r="S4">
        <v>4.4531171000000001E-2</v>
      </c>
      <c r="T4">
        <v>10</v>
      </c>
      <c r="U4">
        <v>0.38483815900000001</v>
      </c>
      <c r="V4">
        <v>4</v>
      </c>
      <c r="W4">
        <v>1</v>
      </c>
      <c r="X4">
        <v>-3.0739999999999998</v>
      </c>
      <c r="Y4">
        <v>0.60807792400000005</v>
      </c>
      <c r="Z4">
        <v>5.3622857140000004</v>
      </c>
    </row>
    <row r="5" spans="1:26" x14ac:dyDescent="0.2">
      <c r="A5">
        <v>2007</v>
      </c>
      <c r="B5" t="s">
        <v>98</v>
      </c>
      <c r="C5" t="s">
        <v>85</v>
      </c>
      <c r="D5" t="s">
        <v>53</v>
      </c>
      <c r="E5" t="s">
        <v>54</v>
      </c>
      <c r="F5" t="s">
        <v>11</v>
      </c>
      <c r="G5" t="s">
        <v>84</v>
      </c>
      <c r="H5">
        <v>4</v>
      </c>
      <c r="I5">
        <v>163</v>
      </c>
      <c r="J5">
        <v>1</v>
      </c>
      <c r="K5">
        <v>1</v>
      </c>
      <c r="L5">
        <v>3.9402334489999999</v>
      </c>
      <c r="M5">
        <v>6.6912972000000001E-2</v>
      </c>
      <c r="N5">
        <v>0.74050834899999995</v>
      </c>
      <c r="O5">
        <v>182.75219999999999</v>
      </c>
      <c r="P5">
        <v>1.9704655000000001E-2</v>
      </c>
      <c r="Q5">
        <v>0.80416072299999997</v>
      </c>
      <c r="R5">
        <v>107.998</v>
      </c>
      <c r="S5">
        <v>8.1215849000000007E-2</v>
      </c>
      <c r="T5">
        <v>10</v>
      </c>
      <c r="U5">
        <v>3.7567744E-2</v>
      </c>
      <c r="V5">
        <v>4</v>
      </c>
      <c r="W5">
        <v>0</v>
      </c>
      <c r="X5">
        <v>-6.8630000000000004</v>
      </c>
      <c r="Y5">
        <v>0.70826599700000004</v>
      </c>
      <c r="Z5" t="s">
        <v>15</v>
      </c>
    </row>
    <row r="6" spans="1:26" x14ac:dyDescent="0.2">
      <c r="A6">
        <v>2007</v>
      </c>
      <c r="B6" t="s">
        <v>112</v>
      </c>
      <c r="C6" t="s">
        <v>83</v>
      </c>
      <c r="D6" t="s">
        <v>51</v>
      </c>
      <c r="E6" t="s">
        <v>52</v>
      </c>
      <c r="F6" t="s">
        <v>17</v>
      </c>
      <c r="G6" t="s">
        <v>86</v>
      </c>
      <c r="H6">
        <v>5</v>
      </c>
      <c r="I6">
        <v>157</v>
      </c>
      <c r="J6">
        <v>1</v>
      </c>
      <c r="K6">
        <v>0</v>
      </c>
      <c r="L6">
        <v>3.8245465009999999</v>
      </c>
      <c r="M6">
        <v>6.4449917999999995E-2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  <c r="V6" t="s">
        <v>15</v>
      </c>
      <c r="W6" t="s">
        <v>15</v>
      </c>
      <c r="X6" t="s">
        <v>15</v>
      </c>
      <c r="Y6" t="s">
        <v>15</v>
      </c>
      <c r="Z6" t="s">
        <v>15</v>
      </c>
    </row>
    <row r="7" spans="1:26" x14ac:dyDescent="0.2">
      <c r="A7">
        <v>2007</v>
      </c>
      <c r="B7" t="s">
        <v>107</v>
      </c>
      <c r="C7" t="s">
        <v>83</v>
      </c>
      <c r="D7" t="s">
        <v>13</v>
      </c>
      <c r="E7" t="s">
        <v>14</v>
      </c>
      <c r="F7" t="s">
        <v>11</v>
      </c>
      <c r="G7" t="s">
        <v>84</v>
      </c>
      <c r="H7">
        <v>6</v>
      </c>
      <c r="I7">
        <v>145</v>
      </c>
      <c r="J7">
        <v>1</v>
      </c>
      <c r="K7">
        <v>1</v>
      </c>
      <c r="L7">
        <v>3.5251336329999998</v>
      </c>
      <c r="M7">
        <v>5.9523810000000003E-2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</row>
    <row r="8" spans="1:26" x14ac:dyDescent="0.2">
      <c r="A8">
        <v>2007</v>
      </c>
      <c r="B8" t="s">
        <v>92</v>
      </c>
      <c r="C8" t="s">
        <v>88</v>
      </c>
      <c r="D8" t="s">
        <v>29</v>
      </c>
      <c r="E8" t="s">
        <v>30</v>
      </c>
      <c r="F8" t="s">
        <v>11</v>
      </c>
      <c r="G8" t="s">
        <v>84</v>
      </c>
      <c r="H8">
        <v>7</v>
      </c>
      <c r="I8">
        <v>139</v>
      </c>
      <c r="J8">
        <v>1</v>
      </c>
      <c r="K8">
        <v>1</v>
      </c>
      <c r="L8">
        <v>3.0998382360000001</v>
      </c>
      <c r="M8">
        <v>5.7060754999999998E-2</v>
      </c>
      <c r="N8">
        <v>0.76528129199999995</v>
      </c>
      <c r="O8">
        <v>30.023990000000001</v>
      </c>
      <c r="P8">
        <v>8.7786470000000005E-3</v>
      </c>
      <c r="Q8">
        <v>0.59987480599999998</v>
      </c>
      <c r="R8">
        <v>86.016999999999996</v>
      </c>
      <c r="S8">
        <v>3.7316172000000002E-2</v>
      </c>
      <c r="T8">
        <v>4</v>
      </c>
      <c r="U8">
        <v>0.33243659399999997</v>
      </c>
      <c r="V8">
        <v>4</v>
      </c>
      <c r="W8">
        <v>1</v>
      </c>
      <c r="X8">
        <v>-11.734999999999999</v>
      </c>
      <c r="Y8">
        <v>0.70405489099999996</v>
      </c>
      <c r="Z8">
        <v>5.4613084110000001</v>
      </c>
    </row>
    <row r="9" spans="1:26" x14ac:dyDescent="0.2">
      <c r="A9">
        <v>2007</v>
      </c>
      <c r="B9" t="s">
        <v>93</v>
      </c>
      <c r="C9" t="s">
        <v>83</v>
      </c>
      <c r="D9" t="s">
        <v>55</v>
      </c>
      <c r="E9" t="s">
        <v>56</v>
      </c>
      <c r="F9" t="s">
        <v>11</v>
      </c>
      <c r="G9" t="s">
        <v>84</v>
      </c>
      <c r="H9">
        <v>8</v>
      </c>
      <c r="I9">
        <v>138</v>
      </c>
      <c r="J9">
        <v>1</v>
      </c>
      <c r="K9">
        <v>1</v>
      </c>
      <c r="L9">
        <v>3.1761075569999999</v>
      </c>
      <c r="M9">
        <v>5.6650246000000001E-2</v>
      </c>
      <c r="N9">
        <v>0.56751004800000004</v>
      </c>
      <c r="O9">
        <v>179.72345000000001</v>
      </c>
      <c r="P9">
        <v>0.47844679299999998</v>
      </c>
      <c r="Q9">
        <v>0.45127387499999999</v>
      </c>
      <c r="R9">
        <v>167.90600000000001</v>
      </c>
      <c r="S9">
        <v>3.0940703E-2</v>
      </c>
      <c r="T9">
        <v>7</v>
      </c>
      <c r="U9">
        <v>0.107394225</v>
      </c>
      <c r="V9">
        <v>4</v>
      </c>
      <c r="W9">
        <v>0</v>
      </c>
      <c r="X9">
        <v>-8.5350000000000001</v>
      </c>
      <c r="Y9">
        <v>0.122551365</v>
      </c>
      <c r="Z9" t="s">
        <v>15</v>
      </c>
    </row>
    <row r="10" spans="1:26" x14ac:dyDescent="0.2">
      <c r="A10">
        <v>2007</v>
      </c>
      <c r="B10" t="s">
        <v>111</v>
      </c>
      <c r="C10" t="s">
        <v>83</v>
      </c>
      <c r="D10" t="s">
        <v>25</v>
      </c>
      <c r="E10" t="s">
        <v>26</v>
      </c>
      <c r="F10" t="s">
        <v>8</v>
      </c>
      <c r="G10" t="s">
        <v>84</v>
      </c>
      <c r="H10">
        <v>9</v>
      </c>
      <c r="I10">
        <v>128</v>
      </c>
      <c r="J10">
        <v>1</v>
      </c>
      <c r="K10">
        <v>1</v>
      </c>
      <c r="L10">
        <v>3.1354433130000001</v>
      </c>
      <c r="M10">
        <v>5.2545156000000003E-2</v>
      </c>
      <c r="N10">
        <v>0.45668497499999999</v>
      </c>
      <c r="O10">
        <v>182.10929999999999</v>
      </c>
      <c r="P10">
        <v>0.85012896800000004</v>
      </c>
      <c r="Q10">
        <v>0.47924620600000001</v>
      </c>
      <c r="R10">
        <v>93.495000000000005</v>
      </c>
      <c r="S10">
        <v>3.4342313999999999E-2</v>
      </c>
      <c r="T10">
        <v>10</v>
      </c>
      <c r="U10">
        <v>0.134840666</v>
      </c>
      <c r="V10">
        <v>5</v>
      </c>
      <c r="W10">
        <v>0</v>
      </c>
      <c r="X10">
        <v>-4.0860000000000003</v>
      </c>
      <c r="Y10">
        <v>0.58794234000000001</v>
      </c>
      <c r="Z10" t="s">
        <v>15</v>
      </c>
    </row>
    <row r="11" spans="1:26" x14ac:dyDescent="0.2">
      <c r="A11">
        <v>2007</v>
      </c>
      <c r="B11" t="s">
        <v>96</v>
      </c>
      <c r="C11" t="s">
        <v>83</v>
      </c>
      <c r="D11" t="s">
        <v>57</v>
      </c>
      <c r="E11" t="s">
        <v>58</v>
      </c>
      <c r="F11" t="s">
        <v>8</v>
      </c>
      <c r="G11" t="s">
        <v>84</v>
      </c>
      <c r="H11">
        <v>10</v>
      </c>
      <c r="I11">
        <v>107</v>
      </c>
      <c r="J11">
        <v>1</v>
      </c>
      <c r="K11">
        <v>1</v>
      </c>
      <c r="L11">
        <v>2.6907397139999998</v>
      </c>
      <c r="M11">
        <v>4.4745484000000002E-2</v>
      </c>
      <c r="N11">
        <v>0.90309115500000003</v>
      </c>
      <c r="O11">
        <v>179.02975000000001</v>
      </c>
      <c r="P11">
        <v>0.30015443800000002</v>
      </c>
      <c r="Q11">
        <v>0.58212600699999995</v>
      </c>
      <c r="R11">
        <v>170.09299999999999</v>
      </c>
      <c r="S11">
        <v>6.6536570000000003E-2</v>
      </c>
      <c r="T11">
        <v>2</v>
      </c>
      <c r="U11">
        <v>0.13461806500000001</v>
      </c>
      <c r="V11">
        <v>4</v>
      </c>
      <c r="W11">
        <v>0</v>
      </c>
      <c r="X11">
        <v>-3.92</v>
      </c>
      <c r="Y11">
        <v>0.26417834099999998</v>
      </c>
      <c r="Z11">
        <v>5.1741463410000001</v>
      </c>
    </row>
    <row r="12" spans="1:26" x14ac:dyDescent="0.2">
      <c r="A12">
        <v>2007</v>
      </c>
      <c r="B12" t="s">
        <v>95</v>
      </c>
      <c r="C12" t="s">
        <v>91</v>
      </c>
      <c r="D12" t="s">
        <v>7</v>
      </c>
      <c r="E12" t="s">
        <v>9</v>
      </c>
      <c r="F12" t="s">
        <v>8</v>
      </c>
      <c r="G12" t="s">
        <v>84</v>
      </c>
      <c r="H12">
        <v>11</v>
      </c>
      <c r="I12">
        <v>106</v>
      </c>
      <c r="J12">
        <v>1</v>
      </c>
      <c r="K12">
        <v>0</v>
      </c>
      <c r="L12">
        <v>2.4584561109999998</v>
      </c>
      <c r="M12">
        <v>4.3513956999999999E-2</v>
      </c>
      <c r="N12">
        <v>0.51417888899999997</v>
      </c>
      <c r="O12">
        <v>185.88688999999999</v>
      </c>
      <c r="P12">
        <v>0.34002545299999998</v>
      </c>
      <c r="Q12">
        <v>0.50388279800000002</v>
      </c>
      <c r="R12">
        <v>78.992999999999995</v>
      </c>
      <c r="S12">
        <v>3.9178347000000002E-2</v>
      </c>
      <c r="T12">
        <v>2</v>
      </c>
      <c r="U12">
        <v>0.143929747</v>
      </c>
      <c r="V12">
        <v>4</v>
      </c>
      <c r="W12">
        <v>1</v>
      </c>
      <c r="X12">
        <v>-8.7070000000000007</v>
      </c>
      <c r="Y12">
        <v>0.25354687300000001</v>
      </c>
      <c r="Z12">
        <v>5.0987096770000004</v>
      </c>
    </row>
    <row r="13" spans="1:26" x14ac:dyDescent="0.2">
      <c r="A13">
        <v>2007</v>
      </c>
      <c r="B13" t="s">
        <v>105</v>
      </c>
      <c r="C13" t="s">
        <v>83</v>
      </c>
      <c r="D13" t="s">
        <v>31</v>
      </c>
      <c r="E13" t="s">
        <v>32</v>
      </c>
      <c r="F13" t="s">
        <v>8</v>
      </c>
      <c r="G13" t="s">
        <v>84</v>
      </c>
      <c r="H13">
        <v>12</v>
      </c>
      <c r="I13">
        <v>97</v>
      </c>
      <c r="J13">
        <v>1</v>
      </c>
      <c r="K13">
        <v>1</v>
      </c>
      <c r="L13">
        <v>2.3537586670000001</v>
      </c>
      <c r="M13">
        <v>3.9819375999999997E-2</v>
      </c>
      <c r="N13">
        <v>0.72609292199999997</v>
      </c>
      <c r="O13">
        <v>170.07846000000001</v>
      </c>
      <c r="P13">
        <v>5.8073813000000002E-2</v>
      </c>
      <c r="Q13">
        <v>0.55142344200000004</v>
      </c>
      <c r="R13">
        <v>121.83</v>
      </c>
      <c r="S13">
        <v>5.0256663E-2</v>
      </c>
      <c r="T13">
        <v>7</v>
      </c>
      <c r="U13">
        <v>0.11118753000000001</v>
      </c>
      <c r="V13">
        <v>3</v>
      </c>
      <c r="W13">
        <v>1</v>
      </c>
      <c r="X13">
        <v>-6.3170000000000002</v>
      </c>
      <c r="Y13">
        <v>0.41909898800000001</v>
      </c>
      <c r="Z13" t="s">
        <v>15</v>
      </c>
    </row>
    <row r="14" spans="1:26" x14ac:dyDescent="0.2">
      <c r="A14">
        <v>2007</v>
      </c>
      <c r="B14" t="s">
        <v>100</v>
      </c>
      <c r="C14" t="s">
        <v>83</v>
      </c>
      <c r="D14" t="s">
        <v>49</v>
      </c>
      <c r="E14" t="s">
        <v>50</v>
      </c>
      <c r="F14" t="s">
        <v>11</v>
      </c>
      <c r="G14" t="s">
        <v>86</v>
      </c>
      <c r="H14">
        <v>13</v>
      </c>
      <c r="I14">
        <v>84</v>
      </c>
      <c r="J14">
        <v>1</v>
      </c>
      <c r="K14">
        <v>1</v>
      </c>
      <c r="L14">
        <v>2.064313099</v>
      </c>
      <c r="M14">
        <v>3.4482759000000002E-2</v>
      </c>
      <c r="N14">
        <v>0.58535593100000005</v>
      </c>
      <c r="O14">
        <v>179.94558000000001</v>
      </c>
      <c r="P14">
        <v>2.010603E-2</v>
      </c>
      <c r="Q14">
        <v>0.56849930000000004</v>
      </c>
      <c r="R14">
        <v>108.242</v>
      </c>
      <c r="S14">
        <v>7.2490242999999996E-2</v>
      </c>
      <c r="T14">
        <v>1</v>
      </c>
      <c r="U14">
        <v>0.12117968899999999</v>
      </c>
      <c r="V14">
        <v>4</v>
      </c>
      <c r="W14">
        <v>0</v>
      </c>
      <c r="X14">
        <v>-7.33</v>
      </c>
      <c r="Y14">
        <v>0.92840243200000006</v>
      </c>
      <c r="Z14">
        <v>5.2697368420000004</v>
      </c>
    </row>
    <row r="15" spans="1:26" x14ac:dyDescent="0.2">
      <c r="A15">
        <v>2007</v>
      </c>
      <c r="B15" t="s">
        <v>109</v>
      </c>
      <c r="C15" t="s">
        <v>91</v>
      </c>
      <c r="D15" t="s">
        <v>21</v>
      </c>
      <c r="E15" t="s">
        <v>22</v>
      </c>
      <c r="F15" t="s">
        <v>8</v>
      </c>
      <c r="G15" t="s">
        <v>84</v>
      </c>
      <c r="H15">
        <v>14</v>
      </c>
      <c r="I15">
        <v>73</v>
      </c>
      <c r="J15">
        <v>1</v>
      </c>
      <c r="K15">
        <v>1</v>
      </c>
      <c r="L15">
        <v>1.707584424</v>
      </c>
      <c r="M15">
        <v>2.9967159E-2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  <c r="V15" t="s">
        <v>15</v>
      </c>
      <c r="W15" t="s">
        <v>15</v>
      </c>
      <c r="X15" t="s">
        <v>15</v>
      </c>
      <c r="Y15" t="s">
        <v>15</v>
      </c>
      <c r="Z15" t="s">
        <v>15</v>
      </c>
    </row>
    <row r="16" spans="1:26" x14ac:dyDescent="0.2">
      <c r="A16">
        <v>2007</v>
      </c>
      <c r="B16" t="s">
        <v>110</v>
      </c>
      <c r="C16" t="s">
        <v>91</v>
      </c>
      <c r="D16" t="s">
        <v>23</v>
      </c>
      <c r="E16" t="s">
        <v>24</v>
      </c>
      <c r="F16" t="s">
        <v>8</v>
      </c>
      <c r="G16" t="s">
        <v>84</v>
      </c>
      <c r="H16">
        <v>15</v>
      </c>
      <c r="I16">
        <v>66</v>
      </c>
      <c r="J16">
        <v>1</v>
      </c>
      <c r="K16">
        <v>0</v>
      </c>
      <c r="L16">
        <v>1.4506616160000001</v>
      </c>
      <c r="M16">
        <v>2.7093596000000001E-2</v>
      </c>
      <c r="N16">
        <v>0.788287513</v>
      </c>
      <c r="O16">
        <v>183.76</v>
      </c>
      <c r="P16">
        <v>0.80549064699999995</v>
      </c>
      <c r="Q16">
        <v>0.31749133600000001</v>
      </c>
      <c r="R16">
        <v>124.723</v>
      </c>
      <c r="S16">
        <v>5.8510668000000002E-2</v>
      </c>
      <c r="T16">
        <v>3</v>
      </c>
      <c r="U16">
        <v>0.351493795</v>
      </c>
      <c r="V16">
        <v>4</v>
      </c>
      <c r="W16">
        <v>1</v>
      </c>
      <c r="X16">
        <v>-3.7970000000000002</v>
      </c>
      <c r="Y16">
        <v>0.22970596900000001</v>
      </c>
      <c r="Z16">
        <v>4.8385714289999999</v>
      </c>
    </row>
    <row r="17" spans="1:26" x14ac:dyDescent="0.2">
      <c r="A17">
        <v>2007</v>
      </c>
      <c r="B17" t="s">
        <v>104</v>
      </c>
      <c r="C17" t="s">
        <v>83</v>
      </c>
      <c r="D17" t="s">
        <v>37</v>
      </c>
      <c r="E17" t="s">
        <v>38</v>
      </c>
      <c r="F17" t="s">
        <v>11</v>
      </c>
      <c r="G17" t="s">
        <v>86</v>
      </c>
      <c r="H17">
        <v>16</v>
      </c>
      <c r="I17">
        <v>54</v>
      </c>
      <c r="J17">
        <v>1</v>
      </c>
      <c r="K17">
        <v>0</v>
      </c>
      <c r="L17">
        <v>1.290626923</v>
      </c>
      <c r="M17">
        <v>2.2167487999999999E-2</v>
      </c>
      <c r="N17">
        <v>0.57123308900000003</v>
      </c>
      <c r="O17">
        <v>178.77332999999999</v>
      </c>
      <c r="P17">
        <v>0.14541195900000001</v>
      </c>
      <c r="Q17">
        <v>0.40928730899999999</v>
      </c>
      <c r="R17">
        <v>88.861999999999995</v>
      </c>
      <c r="S17">
        <v>3.0293737000000001E-2</v>
      </c>
      <c r="T17">
        <v>10</v>
      </c>
      <c r="U17">
        <v>9.5467783000000001E-2</v>
      </c>
      <c r="V17">
        <v>4</v>
      </c>
      <c r="W17">
        <v>1</v>
      </c>
      <c r="X17">
        <v>-5.0039999999999996</v>
      </c>
      <c r="Y17">
        <v>0.26348206200000002</v>
      </c>
      <c r="Z17">
        <v>4.9638888889999997</v>
      </c>
    </row>
    <row r="18" spans="1:26" x14ac:dyDescent="0.2">
      <c r="A18">
        <v>2007</v>
      </c>
      <c r="B18" t="s">
        <v>102</v>
      </c>
      <c r="C18" t="s">
        <v>90</v>
      </c>
      <c r="D18" t="s">
        <v>19</v>
      </c>
      <c r="E18" t="s">
        <v>20</v>
      </c>
      <c r="F18" t="s">
        <v>8</v>
      </c>
      <c r="G18" t="s">
        <v>84</v>
      </c>
      <c r="H18">
        <v>17</v>
      </c>
      <c r="I18">
        <v>53</v>
      </c>
      <c r="J18">
        <v>1</v>
      </c>
      <c r="K18">
        <v>1</v>
      </c>
      <c r="L18">
        <v>1.2938943089999999</v>
      </c>
      <c r="M18">
        <v>2.1756978999999999E-2</v>
      </c>
      <c r="N18">
        <v>0.85773473700000002</v>
      </c>
      <c r="O18">
        <v>213.97333</v>
      </c>
      <c r="P18">
        <v>5.5130800000000001E-3</v>
      </c>
      <c r="Q18">
        <v>0.52136007100000004</v>
      </c>
      <c r="R18">
        <v>106.03700000000001</v>
      </c>
      <c r="S18">
        <v>3.7229145999999998E-2</v>
      </c>
      <c r="T18">
        <v>6</v>
      </c>
      <c r="U18">
        <v>0.486445024</v>
      </c>
      <c r="V18">
        <v>3</v>
      </c>
      <c r="W18">
        <v>0</v>
      </c>
      <c r="X18">
        <v>-7.0039999999999996</v>
      </c>
      <c r="Y18">
        <v>0.28393285000000001</v>
      </c>
      <c r="Z18" t="s">
        <v>15</v>
      </c>
    </row>
    <row r="19" spans="1:26" x14ac:dyDescent="0.2">
      <c r="A19">
        <v>2007</v>
      </c>
      <c r="B19" t="s">
        <v>89</v>
      </c>
      <c r="C19" t="s">
        <v>90</v>
      </c>
      <c r="D19" t="s">
        <v>33</v>
      </c>
      <c r="E19" t="s">
        <v>34</v>
      </c>
      <c r="F19" t="s">
        <v>11</v>
      </c>
      <c r="G19" t="s">
        <v>86</v>
      </c>
      <c r="H19">
        <v>18</v>
      </c>
      <c r="I19">
        <v>51</v>
      </c>
      <c r="J19">
        <v>1</v>
      </c>
      <c r="K19">
        <v>1</v>
      </c>
      <c r="L19">
        <v>1.256703882</v>
      </c>
      <c r="M19">
        <v>2.0935960999999999E-2</v>
      </c>
      <c r="N19">
        <v>0.86128514099999998</v>
      </c>
      <c r="O19">
        <v>177.12434999999999</v>
      </c>
      <c r="P19">
        <v>4.1546888999999997E-2</v>
      </c>
      <c r="Q19">
        <v>0.54956495800000005</v>
      </c>
      <c r="R19">
        <v>66.975999999999999</v>
      </c>
      <c r="S19">
        <v>3.2181715E-2</v>
      </c>
      <c r="T19">
        <v>11</v>
      </c>
      <c r="U19">
        <v>8.3335115000000001E-2</v>
      </c>
      <c r="V19">
        <v>4</v>
      </c>
      <c r="W19">
        <v>1</v>
      </c>
      <c r="X19">
        <v>-4.4290000000000003</v>
      </c>
      <c r="Y19">
        <v>0.79287463700000005</v>
      </c>
      <c r="Z19">
        <v>5.5</v>
      </c>
    </row>
    <row r="20" spans="1:26" x14ac:dyDescent="0.2">
      <c r="A20">
        <v>2007</v>
      </c>
      <c r="B20" t="s">
        <v>97</v>
      </c>
      <c r="C20" t="s">
        <v>88</v>
      </c>
      <c r="D20" t="s">
        <v>41</v>
      </c>
      <c r="E20" t="s">
        <v>42</v>
      </c>
      <c r="F20" t="s">
        <v>11</v>
      </c>
      <c r="G20" t="s">
        <v>84</v>
      </c>
      <c r="H20">
        <v>19</v>
      </c>
      <c r="I20">
        <v>49</v>
      </c>
      <c r="J20">
        <v>1</v>
      </c>
      <c r="K20">
        <v>1</v>
      </c>
      <c r="L20">
        <v>1.218459304</v>
      </c>
      <c r="M20">
        <v>2.0114943E-2</v>
      </c>
      <c r="N20">
        <v>0.69759293099999997</v>
      </c>
      <c r="O20">
        <v>178.10667000000001</v>
      </c>
      <c r="P20">
        <v>0.28598495600000001</v>
      </c>
      <c r="Q20">
        <v>0.49497069100000002</v>
      </c>
      <c r="R20">
        <v>101.625</v>
      </c>
      <c r="S20">
        <v>0.110145361</v>
      </c>
      <c r="T20">
        <v>11</v>
      </c>
      <c r="U20">
        <v>9.9577032999999995E-2</v>
      </c>
      <c r="V20">
        <v>3</v>
      </c>
      <c r="W20">
        <v>0</v>
      </c>
      <c r="X20">
        <v>-4.0419999999999998</v>
      </c>
      <c r="Y20">
        <v>0.76204740999999998</v>
      </c>
      <c r="Z20">
        <v>4.5846464649999996</v>
      </c>
    </row>
    <row r="21" spans="1:26" x14ac:dyDescent="0.2">
      <c r="A21">
        <v>2007</v>
      </c>
      <c r="B21" t="s">
        <v>103</v>
      </c>
      <c r="C21" t="s">
        <v>88</v>
      </c>
      <c r="D21" t="s">
        <v>10</v>
      </c>
      <c r="E21" t="s">
        <v>12</v>
      </c>
      <c r="F21" t="s">
        <v>11</v>
      </c>
      <c r="G21" t="s">
        <v>86</v>
      </c>
      <c r="H21">
        <v>20</v>
      </c>
      <c r="I21">
        <v>43</v>
      </c>
      <c r="J21">
        <v>1</v>
      </c>
      <c r="K21">
        <v>1</v>
      </c>
      <c r="L21">
        <v>0.76314137500000001</v>
      </c>
      <c r="M21">
        <v>1.7651888000000001E-2</v>
      </c>
      <c r="N21">
        <v>0.946414694</v>
      </c>
      <c r="O21">
        <v>180.09351000000001</v>
      </c>
      <c r="P21">
        <v>1.1482081999999999E-2</v>
      </c>
      <c r="Q21">
        <v>0.46390437699999998</v>
      </c>
      <c r="R21">
        <v>83.406999999999996</v>
      </c>
      <c r="S21">
        <v>8.5394055999999996E-2</v>
      </c>
      <c r="T21">
        <v>7</v>
      </c>
      <c r="U21">
        <v>0.41811551499999999</v>
      </c>
      <c r="V21">
        <v>3</v>
      </c>
      <c r="W21">
        <v>1</v>
      </c>
      <c r="X21">
        <v>-5.9429999999999996</v>
      </c>
      <c r="Y21">
        <v>0.64845647299999998</v>
      </c>
      <c r="Z21">
        <v>5.2643220340000001</v>
      </c>
    </row>
    <row r="22" spans="1:26" x14ac:dyDescent="0.2">
      <c r="A22">
        <v>2007</v>
      </c>
      <c r="B22" t="s">
        <v>82</v>
      </c>
      <c r="C22" t="s">
        <v>83</v>
      </c>
      <c r="D22" t="s">
        <v>27</v>
      </c>
      <c r="E22" t="s">
        <v>28</v>
      </c>
      <c r="F22" t="s">
        <v>17</v>
      </c>
      <c r="G22" t="s">
        <v>86</v>
      </c>
      <c r="H22">
        <v>21</v>
      </c>
      <c r="I22">
        <v>28</v>
      </c>
      <c r="J22">
        <v>1</v>
      </c>
      <c r="K22">
        <v>1</v>
      </c>
      <c r="L22">
        <v>0.60937474400000002</v>
      </c>
      <c r="M22">
        <v>1.1494252999999999E-2</v>
      </c>
      <c r="N22">
        <v>0.61609037499999997</v>
      </c>
      <c r="O22">
        <v>181.05423999999999</v>
      </c>
      <c r="P22">
        <v>0.17515424700000001</v>
      </c>
      <c r="Q22">
        <v>0.65981026300000001</v>
      </c>
      <c r="R22">
        <v>83.522999999999996</v>
      </c>
      <c r="S22">
        <v>3.0111017E-2</v>
      </c>
      <c r="T22">
        <v>8</v>
      </c>
      <c r="U22">
        <v>8.6298051000000001E-2</v>
      </c>
      <c r="V22">
        <v>4</v>
      </c>
      <c r="W22">
        <v>1</v>
      </c>
      <c r="X22">
        <v>-7.7939999999999996</v>
      </c>
      <c r="Y22">
        <v>0.56405773199999998</v>
      </c>
      <c r="Z22">
        <v>5.3289600000000004</v>
      </c>
    </row>
    <row r="23" spans="1:26" x14ac:dyDescent="0.2">
      <c r="A23">
        <v>2007</v>
      </c>
      <c r="B23" t="s">
        <v>87</v>
      </c>
      <c r="C23" t="s">
        <v>88</v>
      </c>
      <c r="D23" t="s">
        <v>35</v>
      </c>
      <c r="E23" t="s">
        <v>36</v>
      </c>
      <c r="F23" t="s">
        <v>11</v>
      </c>
      <c r="G23" t="s">
        <v>86</v>
      </c>
      <c r="H23">
        <v>22</v>
      </c>
      <c r="I23">
        <v>19</v>
      </c>
      <c r="J23">
        <v>1</v>
      </c>
      <c r="K23">
        <v>1</v>
      </c>
      <c r="L23">
        <v>0.42843840799999999</v>
      </c>
      <c r="M23">
        <v>7.7996719999999997E-3</v>
      </c>
      <c r="N23">
        <v>0.89443229099999999</v>
      </c>
      <c r="O23">
        <v>162.73088000000001</v>
      </c>
      <c r="P23">
        <v>9.0694039999999997E-3</v>
      </c>
      <c r="Q23">
        <v>0.57129814000000001</v>
      </c>
      <c r="R23">
        <v>83.548000000000002</v>
      </c>
      <c r="S23">
        <v>5.1927849999999998E-2</v>
      </c>
      <c r="T23">
        <v>0</v>
      </c>
      <c r="U23">
        <v>0.52946017400000001</v>
      </c>
      <c r="V23">
        <v>4</v>
      </c>
      <c r="W23">
        <v>1</v>
      </c>
      <c r="X23">
        <v>-6.6529999999999996</v>
      </c>
      <c r="Y23">
        <v>0.71269670900000004</v>
      </c>
      <c r="Z23" t="s">
        <v>15</v>
      </c>
    </row>
    <row r="24" spans="1:26" x14ac:dyDescent="0.2">
      <c r="A24">
        <v>2007</v>
      </c>
      <c r="B24" t="s">
        <v>101</v>
      </c>
      <c r="C24" t="s">
        <v>85</v>
      </c>
      <c r="D24" t="s">
        <v>47</v>
      </c>
      <c r="E24" t="s">
        <v>48</v>
      </c>
      <c r="F24" t="s">
        <v>17</v>
      </c>
      <c r="G24" t="s">
        <v>86</v>
      </c>
      <c r="H24">
        <v>23</v>
      </c>
      <c r="I24">
        <v>19</v>
      </c>
      <c r="J24">
        <v>1</v>
      </c>
      <c r="K24">
        <v>1</v>
      </c>
      <c r="L24">
        <v>0.62851085399999995</v>
      </c>
      <c r="M24">
        <v>7.7996719999999997E-3</v>
      </c>
      <c r="N24">
        <v>0.98549965500000003</v>
      </c>
      <c r="O24">
        <v>282.67926999999997</v>
      </c>
      <c r="P24">
        <v>5.4799751000000001E-2</v>
      </c>
      <c r="Q24">
        <v>0.55974709300000003</v>
      </c>
      <c r="R24">
        <v>137.84800000000001</v>
      </c>
      <c r="S24">
        <v>4.9673075999999997E-2</v>
      </c>
      <c r="T24">
        <v>5</v>
      </c>
      <c r="U24">
        <v>9.2369486000000001E-2</v>
      </c>
      <c r="V24">
        <v>1</v>
      </c>
      <c r="W24">
        <v>0</v>
      </c>
      <c r="X24">
        <v>-9.3780000000000001</v>
      </c>
      <c r="Y24">
        <v>0.50089357599999995</v>
      </c>
      <c r="Z24">
        <v>5.1666094420000004</v>
      </c>
    </row>
    <row r="25" spans="1:26" x14ac:dyDescent="0.2">
      <c r="A25">
        <v>2007</v>
      </c>
      <c r="B25" t="s">
        <v>108</v>
      </c>
      <c r="C25" t="s">
        <v>85</v>
      </c>
      <c r="D25" t="s">
        <v>16</v>
      </c>
      <c r="E25" t="s">
        <v>18</v>
      </c>
      <c r="F25" t="s">
        <v>17</v>
      </c>
      <c r="G25" t="s">
        <v>86</v>
      </c>
      <c r="H25">
        <v>24</v>
      </c>
      <c r="I25">
        <v>5</v>
      </c>
      <c r="J25">
        <v>1</v>
      </c>
      <c r="K25">
        <v>1</v>
      </c>
      <c r="L25">
        <v>0.169874158</v>
      </c>
      <c r="M25">
        <v>2.0525449999999998E-3</v>
      </c>
      <c r="N25">
        <v>0.69692659800000001</v>
      </c>
      <c r="O25">
        <v>172.66892999999999</v>
      </c>
      <c r="P25">
        <v>8.5195366999999994E-2</v>
      </c>
      <c r="Q25">
        <v>0.30406651000000001</v>
      </c>
      <c r="R25">
        <v>85.427000000000007</v>
      </c>
      <c r="S25">
        <v>3.6390846999999997E-2</v>
      </c>
      <c r="T25">
        <v>0</v>
      </c>
      <c r="U25">
        <v>9.4931409999999994E-2</v>
      </c>
      <c r="V25">
        <v>4</v>
      </c>
      <c r="W25">
        <v>1</v>
      </c>
      <c r="X25">
        <v>-6.53</v>
      </c>
      <c r="Y25">
        <v>0.47238733300000002</v>
      </c>
      <c r="Z25">
        <v>4.837113402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2018-02-28T21:55:23Z</dcterms:created>
  <dcterms:modified xsi:type="dcterms:W3CDTF">2018-02-28T23:53:19Z</dcterms:modified>
</cp:coreProperties>
</file>