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D:\Data Science\Full Excel Project\"/>
    </mc:Choice>
  </mc:AlternateContent>
  <xr:revisionPtr revIDLastSave="0" documentId="13_ncr:1_{9DAE1772-694E-43EE-8262-21C59188A74B}" xr6:coauthVersionLast="47" xr6:coauthVersionMax="47" xr10:uidLastSave="{00000000-0000-0000-0000-000000000000}"/>
  <bookViews>
    <workbookView xWindow="-108" yWindow="-108" windowWidth="23256" windowHeight="12456" activeTab="2" xr2:uid="{8675CA21-C66B-477F-A66E-312A729B244E}"/>
  </bookViews>
  <sheets>
    <sheet name="Sheet4" sheetId="5" r:id="rId1"/>
    <sheet name="Bank_Churn" sheetId="2" r:id="rId2"/>
    <sheet name="Dashboard" sheetId="3" r:id="rId3"/>
  </sheets>
  <definedNames>
    <definedName name="_xlchart.v5.0" hidden="1">Sheet4!$E$10:$E$12</definedName>
    <definedName name="_xlchart.v5.1" hidden="1">Sheet4!$E$9</definedName>
    <definedName name="_xlchart.v5.2" hidden="1">Sheet4!$F$10:$F$12</definedName>
    <definedName name="_xlchart.v5.3" hidden="1">Sheet4!$F$9</definedName>
    <definedName name="ExternalData_1" localSheetId="1" hidden="1">Bank_Churn!$A$1:$M$501</definedName>
    <definedName name="Slicer_CustomerStatus">#N/A</definedName>
    <definedName name="Slicer_Gender">#N/A</definedName>
    <definedName name="Slicer_Geography">#N/A</definedName>
    <definedName name="Slicer_Tenur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5" l="1"/>
  <c r="H3" i="5"/>
  <c r="F3"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ECF8B8D-DF90-453D-8A46-3BEA6926394E}" keepAlive="1" name="Query - Bank_Churn" description="Connection to the 'Bank_Churn' query in the workbook." type="5" refreshedVersion="8" background="1" saveData="1">
    <dbPr connection="Provider=Microsoft.Mashup.OleDb.1;Data Source=$Workbook$;Location=Bank_Churn;Extended Properties=&quot;&quot;" command="SELECT * FROM [Bank_Churn]"/>
  </connection>
</connections>
</file>

<file path=xl/sharedStrings.xml><?xml version="1.0" encoding="utf-8"?>
<sst xmlns="http://schemas.openxmlformats.org/spreadsheetml/2006/main" count="2051" uniqueCount="445">
  <si>
    <t>CustomerId</t>
  </si>
  <si>
    <t>Surname</t>
  </si>
  <si>
    <t>CreditScore</t>
  </si>
  <si>
    <t>Geography</t>
  </si>
  <si>
    <t>Gender</t>
  </si>
  <si>
    <t>Age</t>
  </si>
  <si>
    <t>Tenure</t>
  </si>
  <si>
    <t>Balance</t>
  </si>
  <si>
    <t>NumOfProducts</t>
  </si>
  <si>
    <t>HasCrCard</t>
  </si>
  <si>
    <t>IsActiveMember</t>
  </si>
  <si>
    <t>EstimatedSalary</t>
  </si>
  <si>
    <t>Lucciano</t>
  </si>
  <si>
    <t>France</t>
  </si>
  <si>
    <t>Male</t>
  </si>
  <si>
    <t>Lorenzo</t>
  </si>
  <si>
    <t>Spain</t>
  </si>
  <si>
    <t>Cameron</t>
  </si>
  <si>
    <t>Germany</t>
  </si>
  <si>
    <t>Endrizzi</t>
  </si>
  <si>
    <t>Velazquez</t>
  </si>
  <si>
    <t>Jeffrey</t>
  </si>
  <si>
    <t>Pirozzi</t>
  </si>
  <si>
    <t>Bushell</t>
  </si>
  <si>
    <t>Li</t>
  </si>
  <si>
    <t>Female</t>
  </si>
  <si>
    <t>Taylor</t>
  </si>
  <si>
    <t>Wood</t>
  </si>
  <si>
    <t>Onwumelu</t>
  </si>
  <si>
    <t>Crawford</t>
  </si>
  <si>
    <t>Miller</t>
  </si>
  <si>
    <t>Marchesi</t>
  </si>
  <si>
    <t>Cattaneo</t>
  </si>
  <si>
    <t>Hughes</t>
  </si>
  <si>
    <t>Ku</t>
  </si>
  <si>
    <t>Welch</t>
  </si>
  <si>
    <t>Kang</t>
  </si>
  <si>
    <t>Zetticci</t>
  </si>
  <si>
    <t>Chidiebele</t>
  </si>
  <si>
    <t>Doyle</t>
  </si>
  <si>
    <t>Collins</t>
  </si>
  <si>
    <t>Bianchi</t>
  </si>
  <si>
    <t>Ting</t>
  </si>
  <si>
    <t>Knight</t>
  </si>
  <si>
    <t>Tung</t>
  </si>
  <si>
    <t>Fennell</t>
  </si>
  <si>
    <t>Wei</t>
  </si>
  <si>
    <t>Carr</t>
  </si>
  <si>
    <t>Ross</t>
  </si>
  <si>
    <t>Uspensky</t>
  </si>
  <si>
    <t>Udobata</t>
  </si>
  <si>
    <t>Forbes</t>
  </si>
  <si>
    <t>Nkemakolam</t>
  </si>
  <si>
    <t>Mai</t>
  </si>
  <si>
    <t>Davide</t>
  </si>
  <si>
    <t>Reichard</t>
  </si>
  <si>
    <t>Rickards</t>
  </si>
  <si>
    <t>Palermo</t>
  </si>
  <si>
    <t>Mirams</t>
  </si>
  <si>
    <t>Douglas</t>
  </si>
  <si>
    <t>Ejimofor</t>
  </si>
  <si>
    <t>Ferdinand</t>
  </si>
  <si>
    <t>Mamelu</t>
  </si>
  <si>
    <t>Edgar</t>
  </si>
  <si>
    <t>Mordvinova</t>
  </si>
  <si>
    <t>Golubov</t>
  </si>
  <si>
    <t>Martin</t>
  </si>
  <si>
    <t>Burns</t>
  </si>
  <si>
    <t>Owens</t>
  </si>
  <si>
    <t>Kuo</t>
  </si>
  <si>
    <t>Fanucci</t>
  </si>
  <si>
    <t>Lo</t>
  </si>
  <si>
    <t>Rohu</t>
  </si>
  <si>
    <t>Seabrook</t>
  </si>
  <si>
    <t>Bellucci</t>
  </si>
  <si>
    <t>Mello</t>
  </si>
  <si>
    <t>Lamb</t>
  </si>
  <si>
    <t>Heath</t>
  </si>
  <si>
    <t>Yeh</t>
  </si>
  <si>
    <t>Lombardi</t>
  </si>
  <si>
    <t>Wickham</t>
  </si>
  <si>
    <t>Padovesi</t>
  </si>
  <si>
    <t>Franklin</t>
  </si>
  <si>
    <t>Hawkins</t>
  </si>
  <si>
    <t>Owen</t>
  </si>
  <si>
    <t>Su</t>
  </si>
  <si>
    <t>Riggs</t>
  </si>
  <si>
    <t>Pan</t>
  </si>
  <si>
    <t>Demuth</t>
  </si>
  <si>
    <t>Ecuyer</t>
  </si>
  <si>
    <t>Whitworth</t>
  </si>
  <si>
    <t>Hsia</t>
  </si>
  <si>
    <t>Zack</t>
  </si>
  <si>
    <t>Dumetolisa</t>
  </si>
  <si>
    <t>Sal</t>
  </si>
  <si>
    <t>Calabresi</t>
  </si>
  <si>
    <t>Coffee</t>
  </si>
  <si>
    <t>Clark</t>
  </si>
  <si>
    <t>Burgess</t>
  </si>
  <si>
    <t>Kwemto</t>
  </si>
  <si>
    <t>Shahan</t>
  </si>
  <si>
    <t>Greece</t>
  </si>
  <si>
    <t>Omeokachie</t>
  </si>
  <si>
    <t>Donoghue</t>
  </si>
  <si>
    <t>Tuan</t>
  </si>
  <si>
    <t>Rogers</t>
  </si>
  <si>
    <t>Lu</t>
  </si>
  <si>
    <t>Davison</t>
  </si>
  <si>
    <t>Lange</t>
  </si>
  <si>
    <t>Espinosa</t>
  </si>
  <si>
    <t>Ulyanova</t>
  </si>
  <si>
    <t>Riley</t>
  </si>
  <si>
    <t>Trentini</t>
  </si>
  <si>
    <t>He</t>
  </si>
  <si>
    <t>Elizabeth</t>
  </si>
  <si>
    <t>Ch'ien</t>
  </si>
  <si>
    <t>Kellway</t>
  </si>
  <si>
    <t>Kovalyova</t>
  </si>
  <si>
    <t>Borchgrevink</t>
  </si>
  <si>
    <t>Godfrey</t>
  </si>
  <si>
    <t>Gray</t>
  </si>
  <si>
    <t>Alexeieva</t>
  </si>
  <si>
    <t>Yudina</t>
  </si>
  <si>
    <t>Obidimkpa</t>
  </si>
  <si>
    <t>Amaechi</t>
  </si>
  <si>
    <t>Rocher</t>
  </si>
  <si>
    <t>Quaife</t>
  </si>
  <si>
    <t>Conway</t>
  </si>
  <si>
    <t>Alaniz</t>
  </si>
  <si>
    <t>Lin</t>
  </si>
  <si>
    <t>Cran</t>
  </si>
  <si>
    <t>Yuan</t>
  </si>
  <si>
    <t>Kent</t>
  </si>
  <si>
    <t>Oluchi</t>
  </si>
  <si>
    <t>Barlow</t>
  </si>
  <si>
    <t>Burgin</t>
  </si>
  <si>
    <t>Greathouse</t>
  </si>
  <si>
    <t>Tretyakova</t>
  </si>
  <si>
    <t>Rice</t>
  </si>
  <si>
    <t>Hunter</t>
  </si>
  <si>
    <t>Krichauff</t>
  </si>
  <si>
    <t>Henning</t>
  </si>
  <si>
    <t>Ch'eng</t>
  </si>
  <si>
    <t>Anayolisa</t>
  </si>
  <si>
    <t>Ngozichukwuka</t>
  </si>
  <si>
    <t>Kibby</t>
  </si>
  <si>
    <t>Obiuto</t>
  </si>
  <si>
    <t>Munro</t>
  </si>
  <si>
    <t>Tang</t>
  </si>
  <si>
    <t>Kozlova</t>
  </si>
  <si>
    <t>Pai</t>
  </si>
  <si>
    <t>Kemp</t>
  </si>
  <si>
    <t>Wang</t>
  </si>
  <si>
    <t>McIntyre</t>
  </si>
  <si>
    <t>Browne</t>
  </si>
  <si>
    <t>Unwin</t>
  </si>
  <si>
    <t>Hao</t>
  </si>
  <si>
    <t>Genovesi</t>
  </si>
  <si>
    <t>Ugochukwu</t>
  </si>
  <si>
    <t>Mazzanti</t>
  </si>
  <si>
    <t>Seppelt</t>
  </si>
  <si>
    <t>Milne</t>
  </si>
  <si>
    <t>Brown</t>
  </si>
  <si>
    <t>Lombardo</t>
  </si>
  <si>
    <t>Ts'ai</t>
  </si>
  <si>
    <t>Hsueh</t>
  </si>
  <si>
    <t>Woronoff</t>
  </si>
  <si>
    <t>Onodugoadiegbemma</t>
  </si>
  <si>
    <t>Dillon</t>
  </si>
  <si>
    <t>Palerma</t>
  </si>
  <si>
    <t>Fan</t>
  </si>
  <si>
    <t>Aksenova</t>
  </si>
  <si>
    <t>Wilson</t>
  </si>
  <si>
    <t>Helena</t>
  </si>
  <si>
    <t>Weller</t>
  </si>
  <si>
    <t>Randolph</t>
  </si>
  <si>
    <t>Greenwalt</t>
  </si>
  <si>
    <t>Akobundu</t>
  </si>
  <si>
    <t>Lori</t>
  </si>
  <si>
    <t>H?</t>
  </si>
  <si>
    <t>Layh</t>
  </si>
  <si>
    <t>Genovese</t>
  </si>
  <si>
    <t>Eames</t>
  </si>
  <si>
    <t>Dyer</t>
  </si>
  <si>
    <t>Iroawuchi</t>
  </si>
  <si>
    <t>Summers</t>
  </si>
  <si>
    <t>Bottrill</t>
  </si>
  <si>
    <t>Jones</t>
  </si>
  <si>
    <t>Mackay</t>
  </si>
  <si>
    <t>Anenechukwu</t>
  </si>
  <si>
    <t>Tao</t>
  </si>
  <si>
    <t>Ball</t>
  </si>
  <si>
    <t>Chiu</t>
  </si>
  <si>
    <t>Nolan</t>
  </si>
  <si>
    <t>Rossi</t>
  </si>
  <si>
    <t>Pisani</t>
  </si>
  <si>
    <t>Webb</t>
  </si>
  <si>
    <t>Hale</t>
  </si>
  <si>
    <t>Chin</t>
  </si>
  <si>
    <t>Onyemere</t>
  </si>
  <si>
    <t>Angel</t>
  </si>
  <si>
    <t>Dore</t>
  </si>
  <si>
    <t>Bradley</t>
  </si>
  <si>
    <t>Graham</t>
  </si>
  <si>
    <t>Docherty</t>
  </si>
  <si>
    <t>Cumbrae-Stewart</t>
  </si>
  <si>
    <t>Fraser</t>
  </si>
  <si>
    <t>Kennedy</t>
  </si>
  <si>
    <t>Goliwe</t>
  </si>
  <si>
    <t>Vasilyev</t>
  </si>
  <si>
    <t>Black</t>
  </si>
  <si>
    <t>Lacross</t>
  </si>
  <si>
    <t>Buccho</t>
  </si>
  <si>
    <t>Tomlinson</t>
  </si>
  <si>
    <t>Napolitano</t>
  </si>
  <si>
    <t>Tokareva</t>
  </si>
  <si>
    <t>Harris</t>
  </si>
  <si>
    <t>Threatt</t>
  </si>
  <si>
    <t>Townsend</t>
  </si>
  <si>
    <t>Shen</t>
  </si>
  <si>
    <t>Corbett</t>
  </si>
  <si>
    <t>Vincent</t>
  </si>
  <si>
    <t>Hutcheon</t>
  </si>
  <si>
    <t>Aksenov</t>
  </si>
  <si>
    <t>Griffiths</t>
  </si>
  <si>
    <t>Ni</t>
  </si>
  <si>
    <t>Chizoba</t>
  </si>
  <si>
    <t>Conti</t>
  </si>
  <si>
    <t>Esposito</t>
  </si>
  <si>
    <t>Garcia</t>
  </si>
  <si>
    <t>Sutherland</t>
  </si>
  <si>
    <t>Green</t>
  </si>
  <si>
    <t>Lo Duca</t>
  </si>
  <si>
    <t>Olisaemeka</t>
  </si>
  <si>
    <t>Azuka</t>
  </si>
  <si>
    <t>Onyemauchechi</t>
  </si>
  <si>
    <t>Scannell</t>
  </si>
  <si>
    <t>Nwora</t>
  </si>
  <si>
    <t>Kazantseva</t>
  </si>
  <si>
    <t>Stephenson</t>
  </si>
  <si>
    <t>Padovano</t>
  </si>
  <si>
    <t>Manna</t>
  </si>
  <si>
    <t>Beneventi</t>
  </si>
  <si>
    <t>Greco</t>
  </si>
  <si>
    <t>Rueda</t>
  </si>
  <si>
    <t>Chukwumaobim</t>
  </si>
  <si>
    <t>Koo</t>
  </si>
  <si>
    <t>Fu</t>
  </si>
  <si>
    <t>Moreno</t>
  </si>
  <si>
    <t>Johnson</t>
  </si>
  <si>
    <t>Osborne</t>
  </si>
  <si>
    <t>Krawczyk</t>
  </si>
  <si>
    <t>Piccio</t>
  </si>
  <si>
    <t>Allan</t>
  </si>
  <si>
    <t>Ifeatu</t>
  </si>
  <si>
    <t>Kao</t>
  </si>
  <si>
    <t>Jacka</t>
  </si>
  <si>
    <t>Tsai</t>
  </si>
  <si>
    <t>Johnstone</t>
  </si>
  <si>
    <t>Thomson</t>
  </si>
  <si>
    <t>Castiglione</t>
  </si>
  <si>
    <t>Kovaleva</t>
  </si>
  <si>
    <t>Sidorov</t>
  </si>
  <si>
    <t>Thompson</t>
  </si>
  <si>
    <t>Thornton</t>
  </si>
  <si>
    <t>Iqbal</t>
  </si>
  <si>
    <t>Marino</t>
  </si>
  <si>
    <t>Woods</t>
  </si>
  <si>
    <t>Chiebuka</t>
  </si>
  <si>
    <t>Ellis</t>
  </si>
  <si>
    <t>Farmer</t>
  </si>
  <si>
    <t>Mao</t>
  </si>
  <si>
    <t>Dynon</t>
  </si>
  <si>
    <t>Loggia</t>
  </si>
  <si>
    <t>Barry</t>
  </si>
  <si>
    <t>Boni</t>
  </si>
  <si>
    <t>Wall</t>
  </si>
  <si>
    <t>Shao</t>
  </si>
  <si>
    <t>Stewart</t>
  </si>
  <si>
    <t>Murphy</t>
  </si>
  <si>
    <t>Chang</t>
  </si>
  <si>
    <t>Alexandrov</t>
  </si>
  <si>
    <t>Ogochukwu</t>
  </si>
  <si>
    <t>Clements</t>
  </si>
  <si>
    <t>Sabbatini</t>
  </si>
  <si>
    <t>Trevisano</t>
  </si>
  <si>
    <t>Fiorentini</t>
  </si>
  <si>
    <t>Windsor</t>
  </si>
  <si>
    <t>Elliot</t>
  </si>
  <si>
    <t>Carandini</t>
  </si>
  <si>
    <t>Alexandrova</t>
  </si>
  <si>
    <t>Gonzalez</t>
  </si>
  <si>
    <t>McClinton</t>
  </si>
  <si>
    <t>Bentley</t>
  </si>
  <si>
    <t>Elder</t>
  </si>
  <si>
    <t>Ch'in</t>
  </si>
  <si>
    <t>Tsou</t>
  </si>
  <si>
    <t>Goering</t>
  </si>
  <si>
    <t>Watson</t>
  </si>
  <si>
    <t>Cocci</t>
  </si>
  <si>
    <t>Gibbons</t>
  </si>
  <si>
    <t>Henderson</t>
  </si>
  <si>
    <t>Dilibe</t>
  </si>
  <si>
    <t>Kruglov</t>
  </si>
  <si>
    <t>Holloway</t>
  </si>
  <si>
    <t>L?</t>
  </si>
  <si>
    <t>Fullwood</t>
  </si>
  <si>
    <t>Duncan</t>
  </si>
  <si>
    <t>Edwards</t>
  </si>
  <si>
    <t>Shih</t>
  </si>
  <si>
    <t>Edments</t>
  </si>
  <si>
    <t>Lindon</t>
  </si>
  <si>
    <t>Onwubiko</t>
  </si>
  <si>
    <t>Maslova</t>
  </si>
  <si>
    <t>Frolov</t>
  </si>
  <si>
    <t>West</t>
  </si>
  <si>
    <t>Lei</t>
  </si>
  <si>
    <t>Teng</t>
  </si>
  <si>
    <t>Hand</t>
  </si>
  <si>
    <t>Millar</t>
  </si>
  <si>
    <t>Bolton</t>
  </si>
  <si>
    <t>Barclay-Harvey</t>
  </si>
  <si>
    <t>McWilliams</t>
  </si>
  <si>
    <t>Han</t>
  </si>
  <si>
    <t>Lowe</t>
  </si>
  <si>
    <t>Austin</t>
  </si>
  <si>
    <t>Mackenzie</t>
  </si>
  <si>
    <t>Shaw</t>
  </si>
  <si>
    <t>Blake</t>
  </si>
  <si>
    <t>Tobenna</t>
  </si>
  <si>
    <t>Sandover</t>
  </si>
  <si>
    <t>Cox</t>
  </si>
  <si>
    <t>Hayes</t>
  </si>
  <si>
    <t>Stange</t>
  </si>
  <si>
    <t>Bergamaschi</t>
  </si>
  <si>
    <t>Swinton</t>
  </si>
  <si>
    <t>Larionova</t>
  </si>
  <si>
    <t>Humphries</t>
  </si>
  <si>
    <t>Chukwudi</t>
  </si>
  <si>
    <t>Aliyev</t>
  </si>
  <si>
    <t>Jackson</t>
  </si>
  <si>
    <t>Walker</t>
  </si>
  <si>
    <t>O'Meara</t>
  </si>
  <si>
    <t>De Salis</t>
  </si>
  <si>
    <t>Brookes</t>
  </si>
  <si>
    <t>Hs?eh</t>
  </si>
  <si>
    <t>McVey</t>
  </si>
  <si>
    <t>Davidson</t>
  </si>
  <si>
    <t>Waters</t>
  </si>
  <si>
    <t>Howarth</t>
  </si>
  <si>
    <t>Manfrin</t>
  </si>
  <si>
    <t>Salter</t>
  </si>
  <si>
    <t>Campbell</t>
  </si>
  <si>
    <t>Moore</t>
  </si>
  <si>
    <t>Ali</t>
  </si>
  <si>
    <t>Okonkwo</t>
  </si>
  <si>
    <t>Nnanna</t>
  </si>
  <si>
    <t>Lappin</t>
  </si>
  <si>
    <t>Ikemefuna</t>
  </si>
  <si>
    <t>Hay</t>
  </si>
  <si>
    <t>Kruglova</t>
  </si>
  <si>
    <t>Nnaife</t>
  </si>
  <si>
    <t>Ndubuagha</t>
  </si>
  <si>
    <t>Felix</t>
  </si>
  <si>
    <t>Scott</t>
  </si>
  <si>
    <t>Okwuoma</t>
  </si>
  <si>
    <t>Stevens</t>
  </si>
  <si>
    <t>Schnaars</t>
  </si>
  <si>
    <t>Ricci</t>
  </si>
  <si>
    <t>Trevisani</t>
  </si>
  <si>
    <t>Holden</t>
  </si>
  <si>
    <t>Okwuadigbo</t>
  </si>
  <si>
    <t>Folliero</t>
  </si>
  <si>
    <t>Davis</t>
  </si>
  <si>
    <t>Drury</t>
  </si>
  <si>
    <t>Parkin</t>
  </si>
  <si>
    <t>Fennescey</t>
  </si>
  <si>
    <t>Colon</t>
  </si>
  <si>
    <t>Wynne</t>
  </si>
  <si>
    <t>Fiorentino</t>
  </si>
  <si>
    <t>Gibney</t>
  </si>
  <si>
    <t>Soares</t>
  </si>
  <si>
    <t>Bradshaw</t>
  </si>
  <si>
    <t>Foveaux</t>
  </si>
  <si>
    <t>Ferrari</t>
  </si>
  <si>
    <t>McNaughtan</t>
  </si>
  <si>
    <t>Sokolova</t>
  </si>
  <si>
    <t>Liardet</t>
  </si>
  <si>
    <t>Chigozie</t>
  </si>
  <si>
    <t>Galkina</t>
  </si>
  <si>
    <t>Chiazagomekpere</t>
  </si>
  <si>
    <t>Seleznyov</t>
  </si>
  <si>
    <t>Lucchesi</t>
  </si>
  <si>
    <t>Longo</t>
  </si>
  <si>
    <t>Von Doussa</t>
  </si>
  <si>
    <t>Costa</t>
  </si>
  <si>
    <t>Rizzo</t>
  </si>
  <si>
    <t>Brookman</t>
  </si>
  <si>
    <t>Mundy</t>
  </si>
  <si>
    <t>Hamilton</t>
  </si>
  <si>
    <t>Anayochukwu</t>
  </si>
  <si>
    <t>Galkin</t>
  </si>
  <si>
    <t>Toomey</t>
  </si>
  <si>
    <t>Sharpe</t>
  </si>
  <si>
    <t>Denman</t>
  </si>
  <si>
    <t>Istomin</t>
  </si>
  <si>
    <t>Chibueze</t>
  </si>
  <si>
    <t>Kodilinyechukwu</t>
  </si>
  <si>
    <t>Vorobyova</t>
  </si>
  <si>
    <t>Simpson</t>
  </si>
  <si>
    <t>Chiazagomekpele</t>
  </si>
  <si>
    <t>Mironova</t>
  </si>
  <si>
    <t>Jen</t>
  </si>
  <si>
    <t>Cunningham</t>
  </si>
  <si>
    <t>Godson</t>
  </si>
  <si>
    <t>Manning</t>
  </si>
  <si>
    <t>Lawley</t>
  </si>
  <si>
    <t>Obioma</t>
  </si>
  <si>
    <t>Pagnotto</t>
  </si>
  <si>
    <t>Tan</t>
  </si>
  <si>
    <t>Chung</t>
  </si>
  <si>
    <t>Onyemachukwu</t>
  </si>
  <si>
    <t>Nash</t>
  </si>
  <si>
    <t>Hixson</t>
  </si>
  <si>
    <t>Laura</t>
  </si>
  <si>
    <t>Montgomery</t>
  </si>
  <si>
    <t>Kornilova</t>
  </si>
  <si>
    <t>Wunder</t>
  </si>
  <si>
    <t>Yelverton</t>
  </si>
  <si>
    <t>Efimov</t>
  </si>
  <si>
    <t>McKay</t>
  </si>
  <si>
    <t>Ajuluchukwu</t>
  </si>
  <si>
    <t>P'eng</t>
  </si>
  <si>
    <t>Stanton</t>
  </si>
  <si>
    <t>Ferri</t>
  </si>
  <si>
    <t>Ts'ao</t>
  </si>
  <si>
    <t>Vasilyeva</t>
  </si>
  <si>
    <t>Grand Total</t>
  </si>
  <si>
    <t>Count of CustomerId</t>
  </si>
  <si>
    <t>CustomerStatus</t>
  </si>
  <si>
    <t>Churned</t>
  </si>
  <si>
    <t>Retained</t>
  </si>
  <si>
    <t>Sum of EstimatedSalary</t>
  </si>
  <si>
    <t>Sum of CreditScore</t>
  </si>
  <si>
    <t>Count of IsActiveMember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</si>
</sst>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6">
    <xf numFmtId="0" fontId="0" fillId="0" borderId="0" xfId="0"/>
    <xf numFmtId="2" fontId="0" fillId="0" borderId="0" xfId="0" applyNumberFormat="1"/>
    <xf numFmtId="0" fontId="0" fillId="0" borderId="0" xfId="0" pivotButton="1"/>
    <xf numFmtId="0" fontId="0" fillId="2" borderId="0" xfId="0" applyFill="1"/>
    <xf numFmtId="9" fontId="0" fillId="0" borderId="0" xfId="1" applyFont="1"/>
    <xf numFmtId="0" fontId="0" fillId="0" borderId="0" xfId="0" applyNumberFormat="1"/>
  </cellXfs>
  <cellStyles count="2">
    <cellStyle name="Normal" xfId="0" builtinId="0"/>
    <cellStyle name="Percent" xfId="1" builtinId="5"/>
  </cellStyles>
  <dxfs count="6">
    <dxf>
      <numFmt numFmtId="0" formatCode="General"/>
    </dxf>
    <dxf>
      <numFmt numFmtId="2" formatCode="0.00"/>
    </dxf>
    <dxf>
      <numFmt numFmtId="2" formatCode="0.00"/>
    </dxf>
    <dxf>
      <numFmt numFmtId="0" formatCode="General"/>
    </dxf>
    <dxf>
      <numFmt numFmtId="0" formatCode="General"/>
    </dxf>
    <dxf>
      <numFmt numFmtId="0" formatCode="General"/>
    </dxf>
  </dxfs>
  <tableStyles count="0" defaultTableStyle="TableStyleMedium2" defaultPivotStyle="PivotStyleLight16"/>
  <colors>
    <mruColors>
      <color rgb="FF00B0F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[Bank_Churn_.xlsx]Sheet4!PivotTable10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Customer Status by Geography</a:t>
            </a:r>
          </a:p>
          <a:p>
            <a:pPr>
              <a:defRPr/>
            </a:pPr>
            <a:endParaRPr lang="en-IN"/>
          </a:p>
        </c:rich>
      </c:tx>
      <c:layout>
        <c:manualLayout>
          <c:xMode val="edge"/>
          <c:yMode val="edge"/>
          <c:x val="0.2143123359580052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494903762029746"/>
          <c:y val="0.1333919460910083"/>
          <c:w val="0.79560651793525805"/>
          <c:h val="0.66735011353917828"/>
        </c:manualLayout>
      </c:layout>
      <c:bar3DChart>
        <c:barDir val="col"/>
        <c:grouping val="clustered"/>
        <c:varyColors val="0"/>
        <c:ser>
          <c:idx val="0"/>
          <c:order val="0"/>
          <c:tx>
            <c:strRef>
              <c:f>Sheet4!$B$9:$B$10</c:f>
              <c:strCache>
                <c:ptCount val="1"/>
                <c:pt idx="0">
                  <c:v>Churned</c:v>
                </c:pt>
              </c:strCache>
            </c:strRef>
          </c:tx>
          <c:spPr>
            <a:solidFill>
              <a:schemeClr val="accent1"/>
            </a:solidFill>
            <a:ln>
              <a:noFill/>
            </a:ln>
            <a:effectLst/>
            <a:sp3d/>
          </c:spPr>
          <c:invertIfNegative val="0"/>
          <c:cat>
            <c:strRef>
              <c:f>Sheet4!$A$11:$A$13</c:f>
              <c:strCache>
                <c:ptCount val="3"/>
                <c:pt idx="0">
                  <c:v>France</c:v>
                </c:pt>
                <c:pt idx="1">
                  <c:v>Germany</c:v>
                </c:pt>
                <c:pt idx="2">
                  <c:v>Spain</c:v>
                </c:pt>
              </c:strCache>
            </c:strRef>
          </c:cat>
          <c:val>
            <c:numRef>
              <c:f>Sheet4!$B$11:$B$13</c:f>
              <c:numCache>
                <c:formatCode>General</c:formatCode>
                <c:ptCount val="3"/>
                <c:pt idx="0">
                  <c:v>175</c:v>
                </c:pt>
                <c:pt idx="1">
                  <c:v>138</c:v>
                </c:pt>
                <c:pt idx="2">
                  <c:v>78</c:v>
                </c:pt>
              </c:numCache>
            </c:numRef>
          </c:val>
          <c:extLst>
            <c:ext xmlns:c16="http://schemas.microsoft.com/office/drawing/2014/chart" uri="{C3380CC4-5D6E-409C-BE32-E72D297353CC}">
              <c16:uniqueId val="{00000000-EF3C-44EF-B9DF-9E7C51117E3E}"/>
            </c:ext>
          </c:extLst>
        </c:ser>
        <c:ser>
          <c:idx val="1"/>
          <c:order val="1"/>
          <c:tx>
            <c:strRef>
              <c:f>Sheet4!$C$9:$C$10</c:f>
              <c:strCache>
                <c:ptCount val="1"/>
                <c:pt idx="0">
                  <c:v>Retained</c:v>
                </c:pt>
              </c:strCache>
            </c:strRef>
          </c:tx>
          <c:spPr>
            <a:solidFill>
              <a:schemeClr val="accent2"/>
            </a:solidFill>
            <a:ln>
              <a:noFill/>
            </a:ln>
            <a:effectLst/>
            <a:sp3d/>
          </c:spPr>
          <c:invertIfNegative val="0"/>
          <c:cat>
            <c:strRef>
              <c:f>Sheet4!$A$11:$A$13</c:f>
              <c:strCache>
                <c:ptCount val="3"/>
                <c:pt idx="0">
                  <c:v>France</c:v>
                </c:pt>
                <c:pt idx="1">
                  <c:v>Germany</c:v>
                </c:pt>
                <c:pt idx="2">
                  <c:v>Spain</c:v>
                </c:pt>
              </c:strCache>
            </c:strRef>
          </c:cat>
          <c:val>
            <c:numRef>
              <c:f>Sheet4!$C$11:$C$13</c:f>
              <c:numCache>
                <c:formatCode>General</c:formatCode>
                <c:ptCount val="3"/>
                <c:pt idx="0">
                  <c:v>54</c:v>
                </c:pt>
                <c:pt idx="1">
                  <c:v>15</c:v>
                </c:pt>
                <c:pt idx="2">
                  <c:v>40</c:v>
                </c:pt>
              </c:numCache>
            </c:numRef>
          </c:val>
          <c:extLst>
            <c:ext xmlns:c16="http://schemas.microsoft.com/office/drawing/2014/chart" uri="{C3380CC4-5D6E-409C-BE32-E72D297353CC}">
              <c16:uniqueId val="{00000002-0074-4BA9-AC88-D685FDBAA0D0}"/>
            </c:ext>
          </c:extLst>
        </c:ser>
        <c:dLbls>
          <c:showLegendKey val="0"/>
          <c:showVal val="0"/>
          <c:showCatName val="0"/>
          <c:showSerName val="0"/>
          <c:showPercent val="0"/>
          <c:showBubbleSize val="0"/>
        </c:dLbls>
        <c:gapWidth val="150"/>
        <c:shape val="box"/>
        <c:axId val="814360399"/>
        <c:axId val="814361359"/>
        <c:axId val="0"/>
      </c:bar3DChart>
      <c:catAx>
        <c:axId val="81436039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361359"/>
        <c:crosses val="autoZero"/>
        <c:auto val="1"/>
        <c:lblAlgn val="ctr"/>
        <c:lblOffset val="100"/>
        <c:noMultiLvlLbl val="0"/>
      </c:catAx>
      <c:valAx>
        <c:axId val="814361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360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[Bank_Churn_.xlsx]Sheet4!PivotTable9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Stutus</a:t>
            </a:r>
            <a:r>
              <a:rPr lang="en-US" baseline="0"/>
              <a:t> by Gender</a:t>
            </a:r>
          </a:p>
        </c:rich>
      </c:tx>
      <c:layout>
        <c:manualLayout>
          <c:xMode val="edge"/>
          <c:yMode val="edge"/>
          <c:x val="0.17032842688013167"/>
          <c:y val="8.61277829781766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Sheet4!$B$3:$B$4</c:f>
              <c:strCache>
                <c:ptCount val="1"/>
                <c:pt idx="0">
                  <c:v>Churned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657-44DA-92A2-24A541B646A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657-44DA-92A2-24A541B646A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Sheet4!$A$5:$A$7</c:f>
              <c:strCache>
                <c:ptCount val="2"/>
                <c:pt idx="0">
                  <c:v>Female</c:v>
                </c:pt>
                <c:pt idx="1">
                  <c:v>Male</c:v>
                </c:pt>
              </c:strCache>
            </c:strRef>
          </c:cat>
          <c:val>
            <c:numRef>
              <c:f>Sheet4!$B$5:$B$7</c:f>
              <c:numCache>
                <c:formatCode>General</c:formatCode>
                <c:ptCount val="2"/>
                <c:pt idx="0">
                  <c:v>169</c:v>
                </c:pt>
                <c:pt idx="1">
                  <c:v>222</c:v>
                </c:pt>
              </c:numCache>
            </c:numRef>
          </c:val>
          <c:extLst>
            <c:ext xmlns:c16="http://schemas.microsoft.com/office/drawing/2014/chart" uri="{C3380CC4-5D6E-409C-BE32-E72D297353CC}">
              <c16:uniqueId val="{00000004-6657-44DA-92A2-24A541B646A5}"/>
            </c:ext>
          </c:extLst>
        </c:ser>
        <c:ser>
          <c:idx val="1"/>
          <c:order val="1"/>
          <c:tx>
            <c:strRef>
              <c:f>Sheet4!$C$3:$C$4</c:f>
              <c:strCache>
                <c:ptCount val="1"/>
                <c:pt idx="0">
                  <c:v>Retained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Sheet4!$A$5:$A$7</c:f>
              <c:strCache>
                <c:ptCount val="2"/>
                <c:pt idx="0">
                  <c:v>Female</c:v>
                </c:pt>
                <c:pt idx="1">
                  <c:v>Male</c:v>
                </c:pt>
              </c:strCache>
            </c:strRef>
          </c:cat>
          <c:val>
            <c:numRef>
              <c:f>Sheet4!$C$5:$C$7</c:f>
              <c:numCache>
                <c:formatCode>General</c:formatCode>
                <c:ptCount val="2"/>
                <c:pt idx="0">
                  <c:v>65</c:v>
                </c:pt>
                <c:pt idx="1">
                  <c:v>44</c:v>
                </c:pt>
              </c:numCache>
            </c:numRef>
          </c:val>
          <c:extLst>
            <c:ext xmlns:c16="http://schemas.microsoft.com/office/drawing/2014/chart" uri="{C3380CC4-5D6E-409C-BE32-E72D297353CC}">
              <c16:uniqueId val="{0000000A-CC18-49AD-A8EB-91B564D7FF33}"/>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[Bank_Churn_.xlsx]Sheet4!PivotTable11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Estimated Salary by Tenure and Gender</a:t>
            </a:r>
          </a:p>
        </c:rich>
      </c:tx>
      <c:layout>
        <c:manualLayout>
          <c:xMode val="edge"/>
          <c:yMode val="edge"/>
          <c:x val="0.11360323322416555"/>
          <c:y val="2.71826327351714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Sheet4!$B$15:$B$16</c:f>
              <c:strCache>
                <c:ptCount val="1"/>
                <c:pt idx="0">
                  <c:v>Female</c:v>
                </c:pt>
              </c:strCache>
            </c:strRef>
          </c:tx>
          <c:spPr>
            <a:solidFill>
              <a:schemeClr val="accent1"/>
            </a:solidFill>
            <a:ln>
              <a:noFill/>
            </a:ln>
            <a:effectLst/>
            <a:sp3d/>
          </c:spPr>
          <c:invertIfNegative val="0"/>
          <c:cat>
            <c:strRef>
              <c:f>Sheet4!$A$17:$A$27</c:f>
              <c:strCache>
                <c:ptCount val="11"/>
                <c:pt idx="0">
                  <c:v>0</c:v>
                </c:pt>
                <c:pt idx="1">
                  <c:v>1</c:v>
                </c:pt>
                <c:pt idx="2">
                  <c:v>2</c:v>
                </c:pt>
                <c:pt idx="3">
                  <c:v>3</c:v>
                </c:pt>
                <c:pt idx="4">
                  <c:v>4</c:v>
                </c:pt>
                <c:pt idx="5">
                  <c:v>5</c:v>
                </c:pt>
                <c:pt idx="6">
                  <c:v>6</c:v>
                </c:pt>
                <c:pt idx="7">
                  <c:v>7</c:v>
                </c:pt>
                <c:pt idx="8">
                  <c:v>8</c:v>
                </c:pt>
                <c:pt idx="9">
                  <c:v>9</c:v>
                </c:pt>
                <c:pt idx="10">
                  <c:v>10</c:v>
                </c:pt>
              </c:strCache>
            </c:strRef>
          </c:cat>
          <c:val>
            <c:numRef>
              <c:f>Sheet4!$B$17:$B$27</c:f>
              <c:numCache>
                <c:formatCode>0.00</c:formatCode>
                <c:ptCount val="11"/>
                <c:pt idx="0">
                  <c:v>1285023.1400000001</c:v>
                </c:pt>
                <c:pt idx="1">
                  <c:v>2171692.2400000002</c:v>
                </c:pt>
                <c:pt idx="2">
                  <c:v>2741531.4299999997</c:v>
                </c:pt>
                <c:pt idx="3">
                  <c:v>1763903.4299999997</c:v>
                </c:pt>
                <c:pt idx="4">
                  <c:v>2218349.63</c:v>
                </c:pt>
                <c:pt idx="5">
                  <c:v>1586721.06</c:v>
                </c:pt>
                <c:pt idx="6">
                  <c:v>2230825.0700000003</c:v>
                </c:pt>
                <c:pt idx="7">
                  <c:v>2636691.61</c:v>
                </c:pt>
                <c:pt idx="8">
                  <c:v>2035469.6400000001</c:v>
                </c:pt>
                <c:pt idx="9">
                  <c:v>1850596.83</c:v>
                </c:pt>
                <c:pt idx="10">
                  <c:v>2276735.6999999997</c:v>
                </c:pt>
              </c:numCache>
            </c:numRef>
          </c:val>
          <c:extLst>
            <c:ext xmlns:c16="http://schemas.microsoft.com/office/drawing/2014/chart" uri="{C3380CC4-5D6E-409C-BE32-E72D297353CC}">
              <c16:uniqueId val="{00000000-88A0-41F5-B0C7-3322EB08408A}"/>
            </c:ext>
          </c:extLst>
        </c:ser>
        <c:ser>
          <c:idx val="1"/>
          <c:order val="1"/>
          <c:tx>
            <c:strRef>
              <c:f>Sheet4!$C$15:$C$16</c:f>
              <c:strCache>
                <c:ptCount val="1"/>
                <c:pt idx="0">
                  <c:v>Male</c:v>
                </c:pt>
              </c:strCache>
            </c:strRef>
          </c:tx>
          <c:spPr>
            <a:solidFill>
              <a:schemeClr val="accent2"/>
            </a:solidFill>
            <a:ln>
              <a:noFill/>
            </a:ln>
            <a:effectLst/>
            <a:sp3d/>
          </c:spPr>
          <c:invertIfNegative val="0"/>
          <c:cat>
            <c:strRef>
              <c:f>Sheet4!$A$17:$A$27</c:f>
              <c:strCache>
                <c:ptCount val="11"/>
                <c:pt idx="0">
                  <c:v>0</c:v>
                </c:pt>
                <c:pt idx="1">
                  <c:v>1</c:v>
                </c:pt>
                <c:pt idx="2">
                  <c:v>2</c:v>
                </c:pt>
                <c:pt idx="3">
                  <c:v>3</c:v>
                </c:pt>
                <c:pt idx="4">
                  <c:v>4</c:v>
                </c:pt>
                <c:pt idx="5">
                  <c:v>5</c:v>
                </c:pt>
                <c:pt idx="6">
                  <c:v>6</c:v>
                </c:pt>
                <c:pt idx="7">
                  <c:v>7</c:v>
                </c:pt>
                <c:pt idx="8">
                  <c:v>8</c:v>
                </c:pt>
                <c:pt idx="9">
                  <c:v>9</c:v>
                </c:pt>
                <c:pt idx="10">
                  <c:v>10</c:v>
                </c:pt>
              </c:strCache>
            </c:strRef>
          </c:cat>
          <c:val>
            <c:numRef>
              <c:f>Sheet4!$C$17:$C$27</c:f>
              <c:numCache>
                <c:formatCode>0.00</c:formatCode>
                <c:ptCount val="11"/>
                <c:pt idx="0">
                  <c:v>1342750.06</c:v>
                </c:pt>
                <c:pt idx="1">
                  <c:v>3074066.4300000006</c:v>
                </c:pt>
                <c:pt idx="2">
                  <c:v>2571809.6</c:v>
                </c:pt>
                <c:pt idx="3">
                  <c:v>2357967.6999999997</c:v>
                </c:pt>
                <c:pt idx="4">
                  <c:v>1726580.17</c:v>
                </c:pt>
                <c:pt idx="5">
                  <c:v>3016805.9600000004</c:v>
                </c:pt>
                <c:pt idx="6">
                  <c:v>2505344.7100000004</c:v>
                </c:pt>
                <c:pt idx="7">
                  <c:v>2956210.9100000006</c:v>
                </c:pt>
                <c:pt idx="8">
                  <c:v>3229266.4699999997</c:v>
                </c:pt>
                <c:pt idx="9">
                  <c:v>2628184.7300000004</c:v>
                </c:pt>
                <c:pt idx="10">
                  <c:v>1461511.99</c:v>
                </c:pt>
              </c:numCache>
            </c:numRef>
          </c:val>
          <c:extLst>
            <c:ext xmlns:c16="http://schemas.microsoft.com/office/drawing/2014/chart" uri="{C3380CC4-5D6E-409C-BE32-E72D297353CC}">
              <c16:uniqueId val="{00000007-88A0-41F5-B0C7-3322EB08408A}"/>
            </c:ext>
          </c:extLst>
        </c:ser>
        <c:dLbls>
          <c:showLegendKey val="0"/>
          <c:showVal val="0"/>
          <c:showCatName val="0"/>
          <c:showSerName val="0"/>
          <c:showPercent val="0"/>
          <c:showBubbleSize val="0"/>
        </c:dLbls>
        <c:gapWidth val="150"/>
        <c:shape val="box"/>
        <c:axId val="116614480"/>
        <c:axId val="116631280"/>
        <c:axId val="0"/>
      </c:bar3DChart>
      <c:catAx>
        <c:axId val="116614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31280"/>
        <c:crosses val="autoZero"/>
        <c:auto val="1"/>
        <c:lblAlgn val="ctr"/>
        <c:lblOffset val="100"/>
        <c:noMultiLvlLbl val="0"/>
      </c:catAx>
      <c:valAx>
        <c:axId val="1166312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14480"/>
        <c:crosses val="autoZero"/>
        <c:crossBetween val="between"/>
      </c:valAx>
      <c:spPr>
        <a:noFill/>
        <a:ln>
          <a:noFill/>
        </a:ln>
        <a:effectLst/>
      </c:spPr>
    </c:plotArea>
    <c:legend>
      <c:legendPos val="b"/>
      <c:layout>
        <c:manualLayout>
          <c:xMode val="edge"/>
          <c:yMode val="edge"/>
          <c:x val="0.40680813203434313"/>
          <c:y val="0.85077191895956827"/>
          <c:w val="0.23002903398137181"/>
          <c:h val="8.95706906063493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[Bank_Churn_.xlsx]Sheet4!PivotTable14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Credit Score &amp; CustomerId by Geography</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Sheet4!$B$29</c:f>
              <c:strCache>
                <c:ptCount val="1"/>
                <c:pt idx="0">
                  <c:v>Sum of CreditScore</c:v>
                </c:pt>
              </c:strCache>
            </c:strRef>
          </c:tx>
          <c:spPr>
            <a:solidFill>
              <a:schemeClr val="accent1"/>
            </a:solidFill>
            <a:ln>
              <a:noFill/>
            </a:ln>
            <a:effectLst/>
          </c:spPr>
          <c:invertIfNegative val="0"/>
          <c:cat>
            <c:strRef>
              <c:f>Sheet4!$A$30:$A$32</c:f>
              <c:strCache>
                <c:ptCount val="3"/>
                <c:pt idx="0">
                  <c:v>France</c:v>
                </c:pt>
                <c:pt idx="1">
                  <c:v>Germany</c:v>
                </c:pt>
                <c:pt idx="2">
                  <c:v>Spain</c:v>
                </c:pt>
              </c:strCache>
            </c:strRef>
          </c:cat>
          <c:val>
            <c:numRef>
              <c:f>Sheet4!$B$30:$B$32</c:f>
              <c:numCache>
                <c:formatCode>General</c:formatCode>
                <c:ptCount val="3"/>
                <c:pt idx="0">
                  <c:v>149033</c:v>
                </c:pt>
                <c:pt idx="1">
                  <c:v>99753</c:v>
                </c:pt>
                <c:pt idx="2">
                  <c:v>75814</c:v>
                </c:pt>
              </c:numCache>
            </c:numRef>
          </c:val>
          <c:extLst>
            <c:ext xmlns:c16="http://schemas.microsoft.com/office/drawing/2014/chart" uri="{C3380CC4-5D6E-409C-BE32-E72D297353CC}">
              <c16:uniqueId val="{00000000-D47D-44F2-8F74-C2BDBBF8AC02}"/>
            </c:ext>
          </c:extLst>
        </c:ser>
        <c:dLbls>
          <c:showLegendKey val="0"/>
          <c:showVal val="0"/>
          <c:showCatName val="0"/>
          <c:showSerName val="0"/>
          <c:showPercent val="0"/>
          <c:showBubbleSize val="0"/>
        </c:dLbls>
        <c:gapWidth val="219"/>
        <c:overlap val="-27"/>
        <c:axId val="25048656"/>
        <c:axId val="25045776"/>
      </c:barChart>
      <c:lineChart>
        <c:grouping val="standard"/>
        <c:varyColors val="0"/>
        <c:ser>
          <c:idx val="1"/>
          <c:order val="1"/>
          <c:tx>
            <c:strRef>
              <c:f>Sheet4!$C$29</c:f>
              <c:strCache>
                <c:ptCount val="1"/>
                <c:pt idx="0">
                  <c:v>Count of CustomerId</c:v>
                </c:pt>
              </c:strCache>
            </c:strRef>
          </c:tx>
          <c:spPr>
            <a:ln w="28575" cap="rnd">
              <a:solidFill>
                <a:schemeClr val="accent2"/>
              </a:solidFill>
              <a:round/>
            </a:ln>
            <a:effectLst/>
          </c:spPr>
          <c:marker>
            <c:symbol val="none"/>
          </c:marker>
          <c:cat>
            <c:strRef>
              <c:f>Sheet4!$A$30:$A$32</c:f>
              <c:strCache>
                <c:ptCount val="3"/>
                <c:pt idx="0">
                  <c:v>France</c:v>
                </c:pt>
                <c:pt idx="1">
                  <c:v>Germany</c:v>
                </c:pt>
                <c:pt idx="2">
                  <c:v>Spain</c:v>
                </c:pt>
              </c:strCache>
            </c:strRef>
          </c:cat>
          <c:val>
            <c:numRef>
              <c:f>Sheet4!$C$30:$C$32</c:f>
              <c:numCache>
                <c:formatCode>General</c:formatCode>
                <c:ptCount val="3"/>
                <c:pt idx="0">
                  <c:v>229</c:v>
                </c:pt>
                <c:pt idx="1">
                  <c:v>153</c:v>
                </c:pt>
                <c:pt idx="2">
                  <c:v>118</c:v>
                </c:pt>
              </c:numCache>
            </c:numRef>
          </c:val>
          <c:smooth val="0"/>
          <c:extLst>
            <c:ext xmlns:c16="http://schemas.microsoft.com/office/drawing/2014/chart" uri="{C3380CC4-5D6E-409C-BE32-E72D297353CC}">
              <c16:uniqueId val="{00000001-D47D-44F2-8F74-C2BDBBF8AC02}"/>
            </c:ext>
          </c:extLst>
        </c:ser>
        <c:dLbls>
          <c:showLegendKey val="0"/>
          <c:showVal val="0"/>
          <c:showCatName val="0"/>
          <c:showSerName val="0"/>
          <c:showPercent val="0"/>
          <c:showBubbleSize val="0"/>
        </c:dLbls>
        <c:marker val="1"/>
        <c:smooth val="0"/>
        <c:axId val="25051536"/>
        <c:axId val="25050576"/>
      </c:lineChart>
      <c:catAx>
        <c:axId val="2504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45776"/>
        <c:crosses val="autoZero"/>
        <c:auto val="1"/>
        <c:lblAlgn val="ctr"/>
        <c:lblOffset val="100"/>
        <c:noMultiLvlLbl val="0"/>
      </c:catAx>
      <c:valAx>
        <c:axId val="25045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Credit Score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48656"/>
        <c:crosses val="autoZero"/>
        <c:crossBetween val="between"/>
      </c:valAx>
      <c:valAx>
        <c:axId val="2505057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51536"/>
        <c:crosses val="max"/>
        <c:crossBetween val="between"/>
      </c:valAx>
      <c:catAx>
        <c:axId val="25051536"/>
        <c:scaling>
          <c:orientation val="minMax"/>
        </c:scaling>
        <c:delete val="1"/>
        <c:axPos val="b"/>
        <c:numFmt formatCode="General" sourceLinked="1"/>
        <c:majorTickMark val="out"/>
        <c:minorTickMark val="none"/>
        <c:tickLblPos val="nextTo"/>
        <c:crossAx val="25050576"/>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[Bank_Churn_.xlsx]Sheet4!PivotTable16</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CustomerStatus</a:t>
            </a:r>
            <a:r>
              <a:rPr lang="en-IN" baseline="0"/>
              <a:t> by Tenure</a:t>
            </a:r>
          </a:p>
        </c:rich>
      </c:tx>
      <c:layout>
        <c:manualLayout>
          <c:xMode val="edge"/>
          <c:yMode val="edge"/>
          <c:x val="0.19727823039461106"/>
          <c:y val="3.80021715526601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Sheet4!$B$34:$B$35</c:f>
              <c:strCache>
                <c:ptCount val="1"/>
                <c:pt idx="0">
                  <c:v>Churned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Sheet4!$A$36:$A$46</c:f>
              <c:strCache>
                <c:ptCount val="11"/>
                <c:pt idx="0">
                  <c:v>0</c:v>
                </c:pt>
                <c:pt idx="1">
                  <c:v>1</c:v>
                </c:pt>
                <c:pt idx="2">
                  <c:v>2</c:v>
                </c:pt>
                <c:pt idx="3">
                  <c:v>3</c:v>
                </c:pt>
                <c:pt idx="4">
                  <c:v>4</c:v>
                </c:pt>
                <c:pt idx="5">
                  <c:v>5</c:v>
                </c:pt>
                <c:pt idx="6">
                  <c:v>6</c:v>
                </c:pt>
                <c:pt idx="7">
                  <c:v>7</c:v>
                </c:pt>
                <c:pt idx="8">
                  <c:v>8</c:v>
                </c:pt>
                <c:pt idx="9">
                  <c:v>9</c:v>
                </c:pt>
                <c:pt idx="10">
                  <c:v>10</c:v>
                </c:pt>
              </c:strCache>
            </c:strRef>
          </c:cat>
          <c:val>
            <c:numRef>
              <c:f>Sheet4!$B$36:$B$46</c:f>
              <c:numCache>
                <c:formatCode>General</c:formatCode>
                <c:ptCount val="11"/>
                <c:pt idx="0">
                  <c:v>20</c:v>
                </c:pt>
                <c:pt idx="1">
                  <c:v>44</c:v>
                </c:pt>
                <c:pt idx="2">
                  <c:v>43</c:v>
                </c:pt>
                <c:pt idx="3">
                  <c:v>30</c:v>
                </c:pt>
                <c:pt idx="4">
                  <c:v>37</c:v>
                </c:pt>
                <c:pt idx="5">
                  <c:v>32</c:v>
                </c:pt>
                <c:pt idx="6">
                  <c:v>33</c:v>
                </c:pt>
                <c:pt idx="7">
                  <c:v>40</c:v>
                </c:pt>
                <c:pt idx="8">
                  <c:v>42</c:v>
                </c:pt>
                <c:pt idx="9">
                  <c:v>39</c:v>
                </c:pt>
                <c:pt idx="10">
                  <c:v>31</c:v>
                </c:pt>
              </c:numCache>
            </c:numRef>
          </c:val>
          <c:smooth val="0"/>
          <c:extLst>
            <c:ext xmlns:c16="http://schemas.microsoft.com/office/drawing/2014/chart" uri="{C3380CC4-5D6E-409C-BE32-E72D297353CC}">
              <c16:uniqueId val="{00000000-93FB-48BD-925A-DD73873D2A30}"/>
            </c:ext>
          </c:extLst>
        </c:ser>
        <c:ser>
          <c:idx val="1"/>
          <c:order val="1"/>
          <c:tx>
            <c:strRef>
              <c:f>Sheet4!$C$34:$C$35</c:f>
              <c:strCache>
                <c:ptCount val="1"/>
                <c:pt idx="0">
                  <c:v>Retained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Sheet4!$A$36:$A$46</c:f>
              <c:strCache>
                <c:ptCount val="11"/>
                <c:pt idx="0">
                  <c:v>0</c:v>
                </c:pt>
                <c:pt idx="1">
                  <c:v>1</c:v>
                </c:pt>
                <c:pt idx="2">
                  <c:v>2</c:v>
                </c:pt>
                <c:pt idx="3">
                  <c:v>3</c:v>
                </c:pt>
                <c:pt idx="4">
                  <c:v>4</c:v>
                </c:pt>
                <c:pt idx="5">
                  <c:v>5</c:v>
                </c:pt>
                <c:pt idx="6">
                  <c:v>6</c:v>
                </c:pt>
                <c:pt idx="7">
                  <c:v>7</c:v>
                </c:pt>
                <c:pt idx="8">
                  <c:v>8</c:v>
                </c:pt>
                <c:pt idx="9">
                  <c:v>9</c:v>
                </c:pt>
                <c:pt idx="10">
                  <c:v>10</c:v>
                </c:pt>
              </c:strCache>
            </c:strRef>
          </c:cat>
          <c:val>
            <c:numRef>
              <c:f>Sheet4!$C$36:$C$46</c:f>
              <c:numCache>
                <c:formatCode>General</c:formatCode>
                <c:ptCount val="11"/>
                <c:pt idx="0">
                  <c:v>4</c:v>
                </c:pt>
                <c:pt idx="1">
                  <c:v>9</c:v>
                </c:pt>
                <c:pt idx="2">
                  <c:v>10</c:v>
                </c:pt>
                <c:pt idx="3">
                  <c:v>16</c:v>
                </c:pt>
                <c:pt idx="4">
                  <c:v>7</c:v>
                </c:pt>
                <c:pt idx="5">
                  <c:v>12</c:v>
                </c:pt>
                <c:pt idx="6">
                  <c:v>11</c:v>
                </c:pt>
                <c:pt idx="7">
                  <c:v>10</c:v>
                </c:pt>
                <c:pt idx="8">
                  <c:v>18</c:v>
                </c:pt>
                <c:pt idx="9">
                  <c:v>8</c:v>
                </c:pt>
                <c:pt idx="10">
                  <c:v>4</c:v>
                </c:pt>
              </c:numCache>
            </c:numRef>
          </c:val>
          <c:smooth val="0"/>
          <c:extLst>
            <c:ext xmlns:c16="http://schemas.microsoft.com/office/drawing/2014/chart" uri="{C3380CC4-5D6E-409C-BE32-E72D297353CC}">
              <c16:uniqueId val="{00000002-5AE6-481B-A8C1-B791B70ACB53}"/>
            </c:ext>
          </c:extLst>
        </c:ser>
        <c:dLbls>
          <c:showLegendKey val="0"/>
          <c:showVal val="0"/>
          <c:showCatName val="0"/>
          <c:showSerName val="0"/>
          <c:showPercent val="0"/>
          <c:showBubbleSize val="0"/>
        </c:dLbls>
        <c:marker val="1"/>
        <c:smooth val="0"/>
        <c:axId val="65120464"/>
        <c:axId val="65127664"/>
      </c:lineChart>
      <c:catAx>
        <c:axId val="6512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27664"/>
        <c:crosses val="autoZero"/>
        <c:auto val="1"/>
        <c:lblAlgn val="ctr"/>
        <c:lblOffset val="100"/>
        <c:noMultiLvlLbl val="0"/>
      </c:catAx>
      <c:valAx>
        <c:axId val="6512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20464"/>
        <c:crosses val="autoZero"/>
        <c:crossBetween val="between"/>
      </c:valAx>
      <c:spPr>
        <a:noFill/>
        <a:ln>
          <a:noFill/>
        </a:ln>
        <a:effectLst/>
      </c:spPr>
    </c:plotArea>
    <c:legend>
      <c:legendPos val="b"/>
      <c:layout>
        <c:manualLayout>
          <c:xMode val="edge"/>
          <c:yMode val="edge"/>
          <c:x val="0.36049693788276471"/>
          <c:y val="0.89409667541557303"/>
          <c:w val="0.35175857138736777"/>
          <c:h val="9.161301905665701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_xlchart.v5.0</cx:f>
        <cx:nf>_xlchart.v5.1</cx:nf>
      </cx:strDim>
      <cx:numDim type="colorVal">
        <cx:f>_xlchart.v5.2</cx:f>
        <cx:nf>_xlchart.v5.3</cx:nf>
      </cx:numDim>
    </cx:data>
  </cx:chartData>
  <cx:chart>
    <cx:title pos="t" align="ctr" overlay="0">
      <cx:tx>
        <cx:txData>
          <cx:v>Active Members acrosss Countries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Active Members acrosss Countries</a:t>
          </a:r>
        </a:p>
      </cx:txPr>
    </cx:title>
    <cx:plotArea>
      <cx:plotAreaRegion>
        <cx:series layoutId="regionMap" uniqueId="{AC71E785-5055-4B68-A075-86D43E93FA42}">
          <cx:tx>
            <cx:txData>
              <cx:f>_xlchart.v5.3</cx:f>
              <cx:v>Count of IsActiveMember</cx:v>
            </cx:txData>
          </cx:tx>
          <cx:dataId val="0"/>
          <cx:layoutPr>
            <cx:geography cultureLanguage="en-US" cultureRegion="IN" attribution="Powered by Bing">
              <cx:geoCache provider="{E9337A44-BEBE-4D9F-B70C-5C5E7DAFC167}">
                <cx:binary>xHppk504tu1fqajPD5dGJHV03w+Cc07OzsHzFyJtp5FAIAYJEL/+7bSrqsvu7qp7476Il5ERmQcO
IG32sPZa+++ftr99ck+P009b5/r5b5+2f/xsQhj+9ssv8yfz1D3OLzr7afKz/xJefPLdL/7LF/vp
6ZfP0+Nq+/oXgjD75ZN5nMLT9vN//R3uVj/5K//pMVjf38WnKd0/zdGF+U/O/dtTP33ysQ/Pl9dw
p3/8fJwe+09PP//01Acb0qs0PP3j5+++8vNPv/x4o3956E8O1hXiZ7iW5S9ywiRSRPz8k/N9/etx
8oJxSUUuhfr157dn3jx2cN1fr+PrKh4/f56e5vmnX//+87rv1vzPw3b2xbcNF/55ecf7r/v55XuD
/tfffzgAO/zhyB9s/qM5/urUjyY/PU3dY59+2///3uYcv0AKKyly9M2235seoxdUIomElOjrD/7t
0d9M/99Yz7+3/e8X/mD834//aP3y8P/f+g/Do+1/M8D/3vYMjKsQRjn+1a3ld26f0RecM5rnGH+z
PfrB+H+5nH9v+l8v+8Hwvx790eyHh/8XZv/PAfF7Pigfw+PhayL5Q0z8+dnfgumHS/8sH31LVeef
//EzweDpv6en51v8et03x/7Otr9//+lxDpCnXlCCsVQQE1RgpCi8t/Xp+UyG5QsskJKIccoUhq/9
/FPvp2DgKvpCCMowEkpgrDCDU7OPz6eIeJEjhiDB8RwjynH+e96+9S7Vvv/dEL9+/qmP3a23fZj/
8TNWP/80fPva80J5LnLBKIeoVUwKIRCF858e76E2PH/7/6wyTrUZba+5W7pJ93W27mci63NaxKHL
T3vdzqhQa8KTFku2xXLLlz2WdZuq6RBi5SbdbB0cIRVX04G5rp4PsbNyOlhuBCt8mqqh9Eh0Q6m6
1chvqfNb5vx3W4C9/7gJyigWjAlMiJCI/LCJIaHZtm75EjmWyx08dBmKWa0BlVtQ86pFt2Oj85T2
A87oflVZvp/kSthTpYir31d9FekpnzoaCy/31L6txbjjciZ9Z8o27W2BF0rjY1RMRT2NOG+LiSaf
F3wQ01Ysjsf8iO1Opochq5RumKP+NhM1pqets/lyiBvj82lfKlfpbR/Rokk+Ilf0e5d3hXKZ4Icm
75bSdrscC4uH8TYjRsnCkCzhEo3NtGiDmi3ovakiK8dqyF6bPI19UXe2mk5B8v4L7WdDg85JM95Y
bMf3krQ5vgxbUqfKTNtc5GuvOi2C865YqmYwOka7x4OdBXHl4DNEDnCTq2qqGTm4fk33Kxq6StNt
SO8z4lFdbvMSs4d9rH17bPii8ou0rWs6uLaxryzOh0OdO7ueTF8nqr2cwI5T1vamnMM2bh/g6szq
OGzL+soon2d3atyGeJwqjmyBjEf3TTdifr3YuktHGua1LZddZbUe52p8HxAmsciWua+0Scv0eexM
JR5M39NOI86H/UxGtGxFs27re95b545GJlwXw1ab/TZSPLZHOWbtqvmI61rvFitbsIDNBV+XEHXs
hbipER3pvdjHxZZVY2EXoSHDex9Ho87btSJ3K5YcsEFtwsUQ9r0+sGUx2zGpNLFirJdtvAmGDoOu
1pmlUtZq7A6UL2g8d3nuvaao2y8EGS3VHXLyXZwZUeWysMqVlEfz1vSiEtqxoWUHXq39fJ7V87bq
pem78f1qu+aLH4yrte9ZjT97Pm23Ipi9KeLis81q0rNHPEp4SZLwtTpWc+hkEWSy6TDPsRnLCWLK
HJDntXk98Hb9SHwTifYEBYgkt6O9tG01hIJXVSQv9wnDzeoNw82Y9XPCekqQUQ6jzaYu6hE2BtZd
9ry69NsICWRkq8THXqnttlcjwuUo1iV7cCxIdi4zDMEWsNwX7bsObhoTdqbE07bdbgS1iRXfQjGE
abFGN80Ctxh4P28fNl9xdmaytDeN9oZuvi4C9ab7zFrq9lUHFbds0llrvW/0wI1Sbzbj842VNt/g
wbvahvdybgN56dpuqY7f3HUnY8XfRRzhpXdZC6nhm9NNq+nUUQ4LWkoy731/ZdqVQnTkrg1FM8tH
weqFl8xmIzj9UvN3ZJI+P+/Z2hBdJ0GLgTfzHdiEWm1NYu+zULVX3InwMsdrNmrXGPZxy1YWdF/5
z03r0BmhpLk0NWTdZSb8PM4eQrkfgitrSZazuuu/1HGbyr0neX3Ms669EY6IpmAtsubY+CkmvVSB
znpHfD30TYXebguOkPpbcmj2Jr3fBiluvED9a7XI9rkc1P7D6pC6dMlaWqSsN2sR20iK2FddOXnv
3qBqUOcjX/01jymtuquH5pauYYhFaiQ9qzGSQm9JmNdu4w/SbBOGN2VtXTC0hHAnyRpjqeAOuZ5q
0RCwzywSPCJaXOQ8A0N7p+pyrojdi1bVlujEx7EcsEj3rZ8yU5K08Nscd/4KywHeAc3iq7ipsZir
mV8ksTWFnGT0eggrL2s+2fs0mHYDG8r0cu/jeFWvvj1IjhOk4/C6FaG5SSR9Qc06vZXYe37YeZU1
RQ55NjtfOl+93drmIe5TfR7GOF3B7l25yBjfb2p12i62Om/V2haDi/40tOC6SxjoXArb9Bc7g4C2
iwmrzjaJCz+ogRaAvyFyG7yM62FvjYNs5syX6FP3ABm7q/VQqbzXzTCPJ6TqFg6Izrxc1ajawzqO
05HXc6cgX+T7WBioCaRoxq652hWrTSHNHD9J42yjd2GHrFTjUj36XdEz3PXkQ+wmbzTLxPjR2ixH
h6pC6WFcx/yEbD1m2nGi2lKkEGShWEMOvs7zm9259hzNnTxBJolX3dqKop9ZfQE93HjmerF/WFIf
ijqS2B1HM+RU16jxH6E0NpNux2DPGt+Es84PU1nvBjsdZM/IhQX4Is5c12ReLxHemN5Cu3zO/Mae
crN8qdA+XdfO12UANPU6MVW9l6gVHzK5rbZk8/Ax9Gs/6CbZqphQJTtdiwWXFvwCHtUqcdk0Q6Mu
kVvGe8ZSVUosN1tOah2eEgrzF9nM4y1k+HHUEmLvhtM8fMI4iIdollhOK86c9tUurmLP9qGcHHEF
rYi8G0gSj92Uxrsmy+09JMzuMNt6f9vilV8GaTBkm6G6lq7dP81ox28jIK4jmedwxwVTxZCC0j1K
vuzyoV7eh8r2kD+Emuabjpj91d4NtCmGVj7DsXkalrOWcq7eewCVtSYua8yhaXHfamwnOWnULOna
+Cp/37Y7BDvZF6V3yvv1kDFMpkLV0X2RYWVMN+swv5FTDrUf0oF0hbX7DvWk2r02NpBjb7olFiQw
KMbNCk6k+7yn4rjaZtuOUA3at20elvwY2n25ZLxfRDkg5U5zmKUpRrHwvvCjD+gueTmfhdDxp66p
/cVuILlrTumWFw7nbj8ZLLApdpJsd1AAxljUG7wD+XpROM1aAgpGjXbCQ5qrGy7fkREWXWyIN7zs
+Jazs4qw2pXZvJj5ACCoLT2D4Cox7gdV+qrPnoiIBh1XWduqrF1SS8EzMpaL2sJx3ap6L8ywWAXl
boDcjTOhFo0i6RDAEhWvBu6jLdtqmmM5jyTP7ldh8Vz6RYn6IKFuzrrLscMfvGX4Q6QibbdRJVR0
ibHhxC1AIagBaEG6X5fRHKZ9GeJtDkjJXuFqwy3EfyLhouZRbfAmAm2vVKPmdzax4Q4qslwumF39
oitAHY3OnIXKlaZh+BxT4O6EvFDk1G4s+qPYKJQPpzA9o83a1admCUgzo8RQLLtkRq8rzzM9UwSo
lVVNju/cyBzWVi3LLV9FN+rW4OEUaasuuyEqeSAA8OYy9is6S899ByQTm1+mauCosO3WnNGqbu5J
3KCusoHxLwCObvKuwSPYkIziAtN5q7TI937RalDzBi5ps+6YVVtzubaeXnazHNgJxSq2havnll36
bgP/z5BcWq2ydbLaAM54L4a6kprt63jTQg3lxbL5O1aZrilRRMpoOiAAHdtCt1BWGUAx3Wcs0UK2
CYLdQet2gH4GwPoOMOBx6uvw4JodyvI+T+31hGP+VGMxH1NmUlFxQFuHrcmzm9Z1wweFawXdkXFw
fTXGHGvFhrXTNixNq9vUx1nPfkhEV7vNkzYzByftex8XvS6WSs27tW+PHdrH8URETaiOO8+uUN/I
sdwjz/AFND4hLwYa7Ru1NDMvatXLd2s31aXlLE16NVa+GSkyHSwack8RcjWcN4uhF2SQcihUJyB8
p7yHZRrqyRs5NP2V6jewf6KBt4WIjbjKl+f+rkaRvaah9e+ZG5ZTG1TzgVkKYB47v30mAY93cvRt
gh2bip3HLKfnPaHzeo4c6tuCx4g+VHPtZr1+bQKMwxu5Sm37pqmprA6T2sf9uOyrl2dBrgMFB2Im
g1alWrlecfWF8tVeIou2c6j/8hxTGa7U3PumGDMXh7IzdKdlVBnqn9HfXJid0P2twdP+JuIU2QHn
cX8QyyTmg1EdvXS8tZ8JrXzQ47bJ21WCh+neMVyg52TB8URJ4dkyn02knh4Afi86g/DXMq32bKie
G0Lj60aD4dtrRaQ/n002HQYhzLkZzGeeh0Gj3W7nEHQrLpysF91OqIOXHLL8zNiqPWZyMHfM8uZp
Yh37Ehee3XfKTh/UZtRDnar6IKC+lkRkXVbwfpeNRlMvbnMI36dq3TKjB2hZ3oVY90PhzW5o2dvV
jadxSuI9njxdynxGSWfP/ZdccQ6fvRzTy4UoUxDjw1G2omdaOT9pty1ZW9CeLmcLYf1FCnY7QbFc
dYKeUjohQlHROht0jrZbBMjj1KjprRWifo0zkl+SiUGyQJSc7d12BugtvWTZSN7xYR123Y2rucR+
3ukBwMl0yhPpb0lGp0mDt7f1aWNbPN+Sm48m4eX15rA4iRoA/Ijo0Xd8eTkHEo2uZqqudic++w1n
u24rgyBE1d5dyt42Z2HZIUaqOrZNoSyRF9Zv5Byqz5NZ6/pzno3LWTKYHiQk1b5UPsuvUCMmWiqR
W18E3ihcBBfMPWRJd93J2B3WwSpIEQN4J9R61deaUqWOa2ryd96quohz3ZR0wABtEZVFB41fMTbL
dNtZ2x8MXZfrdXdPPMBVSwrZ+ZRTd8majJwtVV5YKGjsMOKse5LNQA9WzONL5eZ8B4TnJ35spm7h
J9P24Yb5eb7rq6o9iQFnF1NW1+4wqwqQZRRGaOhCENdTGIdaO7XTo8s6wNfV7EzRSN9coFAtd2Tu
H/d62C4AXoSzNuXTlYsCaUkle0m62b1ZOrOMh01OFmozFPq3a7Olk+HVDPCChFBMUtn1SJ0FXwL/
PK+GydKzrV/VR9Zbf9/PKMDLp9Wih8m4cIlXV2V6tSNSh0Ca5YubRmhcMKAayJOqNXoabHtaszx9
FCtzL+dhGOIFz/lyO4sMgsiQHdJ9tjfTZ7SZCQBzG3YAs4G+nQL0hGyKuD+1Qmwfq7aXWDeAOiB6
gUrLdJdBgwJuvAMmn1iN9LrZ+MBkl50DGJ+bwiBeFXSo/QoVEfHDQHvDDnNky3GsyHs2jviyb7wt
uh6HIx/XJj9uWfYBbUicyCL6AjfNdmmqrD7foP/QbciGA2AUqK1TExYtW1ydj8lAb4BDn84mQfHr
LQjrCsgLvD3kAda8AfH7dpB9FYqwqQ3oKNXe1psfP/C6zx1057N/lbbq1TTX4aXbcjGdr1MGgSNa
FptXU790XAsVUShi3qy3li1Z9TLxRRbLtKg3PXLTQeZoPaW5bvfjVq8sh24FpXLcGncPeHA/4pWS
UQvMp48t76fH2NYTMGbj8mlbQzuVke6HZDN3WjrHToA8M6mlWtnFtozDYe6W7AYK4Pgx4qy9Nbwe
i6laPLRg+0quCbT+/pQBW3i+Oreee2iS7rplOQrh5F6KOrmPuw1DKqD0qnNsusuWyqTxVJkzzDpI
FHE3Z8IDh7ICWI9Fn0f5NK0ozQUHxYiXQaQIGCDPpnDaUL7fiX2J70ae0pmPZA63aWrT0ZvwAcpx
99DIfjvItnO3XTLnEXZ7ilmEQJd5G5/Ymq/8Ym/Cji5qIef1MHZb9mGf+PhOduFmaEh38MDfFhsV
9p2te3Q/TU1X8L0lQKAh+16183CW1RH4QpE9+IptugGqLJ0BZlYJaIwM0Db0yV5na95dLXFvz6Gd
7E90qvIPWWdx2dbUXDfwloJf8qYMebVs2uy8PweuJ5TrTNJ5NCy7nxuoRIB5OIQCvccixgsg/erC
QJk6TlnGrisW0pW3IjMHsod+1GqmotW7xAkgAI/2Bk0Kv68iILt19lN1iG3mL5VfNuDmhv6DMBQw
nEtfcLetx5E4+4Y4GgFYVbYMijcXmzLTdVvv+Q0R7vWeAfrvl/6z8BK94vMMETR3c//SqVWzdZvf
BNYbe5XJPryZGc8uxl6G97JHlYXWoPXktgEcsX3ouayBhBURuTJUsYkl9EM50F2rrfGuh47BHoHq
68dbu3dApgoHlac0aJxfiS4HBEgnaF90emaCKmbReDJ0AeJypDWgVBU8yrR1GXqdRhbLcTGD07VZ
2GXWI/gCNPb5bWJr9woq7rQc894ClvKrr7n2rgZ6YIFmpCvxMI3DZQi+MqU3AKq0ke1qD3zD23AF
yEQ15RgmSDMbE9B0wTuVQD6Zrl30HwSKf0Oa/zvGnDPOAVAiUDdy0Df+SPuPnlUroepJ5iJdyC4i
fpZ2Ztoi+ToUzMfKA6E/pRvRZsO7P3/2v0gONJeK0JwrnINYCALGd8+W+TKP2O+P0s/9tVU0nuqE
m3IH0rW0eIxnnrp4n1Ut64omZuj454//V8lDCqhYijD6XLhy9sPejeAm23JgkneEjTl0qBdAICpr
06eqY3x5NUiGEWR+Ba9gyxD62DQNm4+TAHbzsE4R+BnA/GNTJm639ryKWXKX0dcVOXFDuqxk7Txu
t37HMtc4NTS7+ostsB8FD8AdTHBQlRSHP+wHwSMzOQYymzlNcNXmJzMZ4MGzvieoWBZg5w6hxdgB
VGpB0zG9BDGmdvhZqsm29Q2b26477VO2LSX+qtpkY5a72//5IiVWiAPqAR+DdX7/nimFZCuq0el8
mJrlVNEs95fdUsO6oHDfBbPaJ9UG0Gqadgcjf1WRlFfQyJGxJvnBNLUFukdMJgF9yHf1F0HwrOJ9
J35JTDkDMM4lJixX8tnMfxC/gNg2QzW2Vofo1HL/LehmMjfbCQ/AUd1A3uDzMbfA15fCTyk/r7d5
dzeqN9vm9JgChu54awE+uLEHd5k3Cp5SjRtOl50d6VrrsIZcXv+5bemz7f4o28GC4a1ziCLCESMI
fb/yoeG7U2ZsNWEOvJe2yckPrh6H5ZAlCOzHboT3Xa6ZYe11TUiNNaRL09zUKffmkgta8zPnhgp0
LGKsO4IENtflyme2az4ZSJrNsxoETIDhxRoSecN5lU9aTS4fgAVrWnYcATdvZddBqwFYepSnTPrO
ww277At0TM09RRS4VjuCZlJsu8weB7PK9W6dTf5KbZQ7TWGWxf9FdJDnBPK9cZiAAGBICQX/8R8C
fAdhohMg6ugFXpO5yayE1iYGu1eFBczkDz33jF7PU4CGarKWpMtd5XV7wVEP/zNo2l4C+z/bk+pB
oi16zNlwBkm0bS5RniQ7djnimQZll8zl2EaQbmRXw6Vkk94CQuqRWks5xUY+DnnX7ufAujTvgOBH
6dWfe8L3yVQQlBNgI3P27AwI0tIPLmxWnBJrq0Z3cu2fEXRdtHZz5x3qhovcTsAHIJ8DlmCBHFKm
uvkvgoh8n4tgBWDknIMbUpXzXH0VZ/8QRLvZeOqbGfhkAwMDx7zGDEDkLoFT+CbpgJkFO1cVM+9s
5sOmnZmeMyuuySdu+NAXbuCWlQTI2aogDrjKY0fX+KFvoAhC91lV59myVuOBK8VOPLZuKEdodq3u
+Z51i+5IlR04A6Ly9OfWJT+aFxR2iqXEmOdUyJyS7+OMm7xGVR4+Q2cyXgPT0ruCRAerB4ZAXUMX
GSttsaAXlWjN44B6oBOFmNrqgKSs6GFVfcDao1y9TMCMlktqmgeybSGBpoT5g4qpucxjDzkFVbxv
ClBv+qlEaMXXdpOiAEoYaHOZaNOWQ9/HAbg8Ph86NUz3rIJmqPjzHT8PHfwheASBHcOoQk4Eg/85
jC18v2OXeeG4d58DfdbVKKge0EP4+Zk7g6mEvpBAPS1H8DF/7ZZ6syfugXcFTA5tTRip2b7N5vxH
ef8Hcf95QZIojikBeT8nMNr1/YI6xiyAiPScSKGcn/s4ZA9No3qh64irsdxonl4v44JByQ2usoeV
J1ldKdVbC2xTmKNeQahuNK65+tIb2YRD06H8RtCW4mMc2u7LZDlIlXwYu+u49KN7QKvcoL96Fjgh
0QzvyTDzVzwCX68TQsDefT2aLXwAsh4tmShSvdilrDPZuuNcZeAiPoy1RssM7RuffUs1HzoAi6nD
81CsIGPXRbVTa0+d32bw6KUHts4BKDdwy5WlooMsEt6p3sPN3FcFknSM1me9iOMZzRk+SpD9oZHk
VawOXkJHCzJn5bcDbdzoy150ip33qXmW2jPSXiU34NezSsAIcw+9j26bSTi9dOraoSHHRU+wUwca
OoCv3Lkc1DKwbqYTjiA3ffW0X8d3bv84i/IJSMzJQs/1bTTl94//9cp38Pt1Bu6fB5+nEP/56fq3
8cUfv/X8oN+/Bjf+9cHP0znfffiXQaH/MAr0bdDxP5z8b84JCYimP5kTepo+2sffZsK+Dgo9X/Bt
UIjQFwiSuZAKYLFS5Bm2fhsUgjkhiZmSCsG5nEvIQb+NCeUvAGARGNuBEzBb9Ayxfh0TYuQFoZg9
zxUJrATJ/2djQvlXLPTPogphKIigFCqNUDmDSbTnvPGHNG/tbEHDmMYiBzB3YU2bHRbn+QXMuPhH
6nF8SybQPIH9Mjqk7QMFFg1GV8L0Us5VdWVXyz5W47AXqrHy3JkEgw3NDlxW3NkV8DS204YJ8Q43
fj4NruqfUYrqbxUJ7mr1s/2y1gzdgZ7Bz9UeshtetdN9NgO1DwzLqlu7xluYdg3XG6glb+Y9q4t+
NQ2kg8hLsons0AY7A71MstdNGFk5BAS6LU7dAPzT9KyKb8Bd88Qe2DTsJ5q1zUcvgLIRxq7nlO79
2TZ04W5N6365hZyfbcGQK9Aq9wNwmN2R56a98vN6DcXytib4UG/i3uHKgmqFH6pnEhCGMKhOYYtg
Blo9KmmsRh4fNohgzWwCgWsgn6u1g7XX9mBdBO1YXEyAZ068DccG7wCacnNBqHuZ16/X5O8z7qYz
U/P1NqaqO3ZqrZVG9bq+7aclXfW9rGH1MTwBmc5OMAnTnWEgxDVIFESjtKaPuDHogcVuPM8Se+X3
fn3fVooWXc2y04oBFxp60xDGTzue+ruq8+R6B93y9QrK5EHkMQfaJVte1Xbu9AQ6ZdQEufXCjGte
hHaObwLduC1W47ZDzUb1UkXzKcIgDG46D9AFw3xL1dEC2LhG9yJUn0BYNadupOGO0gEUUFdnp6GK
SzkM7CXPKoALPtyKObzLlmzVZqTFmggv0AYZr4MBJTYCmjXxZozbm3rIlU4bKuo2fhTU3vOWglDz
f6k5syZJdWg7/yHjAEkgeGXIOWvsmvqFqKlBAgGSQAy/3ivD1w7fG+EHP/rhnDinuqorkwTtvdf6
1m6aq1+S4RSv0s9GtdU7ymQPzWY7j245a6/OPBWiOzFfNTEd6k3VFJ1yL47EtUltNdUXT1uo3xBW
8SJsYIDBdVGf8yY+xppPrxOXzTmo4/lcwlO0aQWVwUYKfNeq6M53g8oraXIJQXjWP0TDnJ6SbU4p
qeAU6FPJGF61pUBrlt7bmwht5bjh8tZleeqnuoBJAx8qmadMJLGEth/vY0kZbAAv/gZLwna9ZiVJ
bc3j3AXB9LDOLGVRtY/iLslWvu6FjxM+XFuXyZBCTvMKH+pmixmAjiQNuo2lk+6XgyZCn4hLfo0J
jiAWpoxLCLihXNKFAgGqRr5ca7cMhQmrnQOFUrhZnh2ZmptXhQeO1q6YWXOmgwhOrtX1bbzehXBF
oXV19CgGSu9sP9xZF7PHxWvHtOH623rmhbu5vw/i8BEzrsjacWjS9SZp2oBtBebJz2UwzcVGQj4Z
X05w+6mfc9ZnhC0iW9qojWAprnHmM/gaeBDM5zay6GzqmO2b1ecpzJaswURwP454R4OsP0ir/L1r
g/l1iijbTb2enicSXsfYw7WqvbwbuhO3c9Z29J9U4mhYLa5RtbDXpttIPrT3o010DtBKpgZ2ak7n
+btboV5VMDBew0XpfDKxOCfa21GxLunIvPdEC3/XmWbLfVP/KTeTR6D1992qDjzA05RjxuAXIcTw
Cquyy0D2fLe1fAy7cHoQlqV1wq4eDY5iHV97TmA4VhL35Dg8l7X46UAkoIG4C1073HFRA4xs2zYF
zXK4YSGncBgZbvXIHL22ca/aU+pKYuqlNbDQlGya78qlbb6pS8wFdN5NM2+3f0b2Td7Rdi76NqrO
DeyK/dREOO6sD79JAjfKhoB5p3EI0CGBD7g5o3ie9DBnjHTb3qyxn9azDHdwu3AaJlDJ1qjmewWu
Jmu2Kip8Rb+2mzDdAr3LBtYtezCK8XmlZjsnzqufVs7JXwFfH4xKPQZ3LlLm3pbixKrmsSR66Iq2
TcSuYtu1beDZJnEHaiGIathATXSAsC7fq1BA+TLWQJ8AkADDbj41W/IYOMmyOJ6Xr1B68ec6NDo1
YXnGG9l43lYkr3R1jFGKCqfD4Gjiqn1WXPyMY8Bz1muae2PQvfbj5p4GotpXu6oNIOh2rI3fpFVF
ukevd4EAOZUQm8otevcWuBUgNotxWP6uvHuBSNXns9w8Cr+uvHO6+Z7BhaZWjDCYPN7mPmjAGs+2
Jpi4BbpNdH/2VcSYZvBWYY6lglZ0tzQtv9GBWj91WxR5mZ1bL97b1bsxeYv3QaHqXtB+NHHeDB3/
w3wvDlPRDdMH92BTJdCZH0ZvcsckafoL6XsvtzCwwJ0IRbqUVs5cqLTVnAWlIS9DhyLlBMExINTk
viY/nuO07Fx5CBo9vBI/Dv+woAd02Az1VqW27aLkAL3U+9STmJ4cIebZo3H3RIbaPqMViVMyd0BE
opuXrqoyLQOI0NLHodUn4XIPdWC7Om2nU42xcR+WW/PSs+C11wK32KSgXw8LhRRulk9cjxoFONL9
77oNPeSdevpX4ZvWvBWWvgDWgN8kK4IT0lUSlrehD1DjezBb2WI7B6ohLHQcmgwsv8irMsGk4lIr
/Tttyiev4ajEfQktYpa7KWlforUt/wkzR7uVegdr130b/sRxl3twj0bmoCxvXz7ZOYyXeV0LJtMm
Kdd70fblJW6mMXNyPrLAfcZgs1WqcFBkRHjD161dPNN+Sh7AL4wayHFpAX/xKS2n/hPMl5ev1TTc
bt9rqKd9wvGMzgL1Kxnd3tuq8IUF05yjjaBXYKns0W+WatfxOo1hphfQReyjk0H0YvA4AakC9fEs
OSVFLFnyUFed/RQGbouYUGbKlugC7kWUKinjYx1ishAU3V81DmY3JnP0G3H7tbZ8e2n1NOPiKLMf
wBr8hGtYF+i9LCqoUdlk0KRBPz6H/dY+h03Dd6LUJjdLtJ/7bdrzOvji0n9NKORkY8Purk8MO1RS
41Tvy+UDI+LBX288hfgJve5Sxf2elBynJJCHdCPMfxX4jAE/rqQ6owh1v06u6FK22eCPh2oP+2Gm
qWxl9aNt88m92MAeDQo5LOGF0qZ7AhXepIyR+iGgPvnQxrlz57n+BVQ0vZ8xlB6idu1yGy1BNswL
2+t2lN+uS8ob3QnvuqH0ZQbWhlag0/E/qlrwRiQEhkcGtLM9eLcQ+viNk2sid79WJ7+ZMPKpPaic
GVUvOqgyEoX06vYBdnF92npiDosdY/g6sroHKgMTG3bIUAD/8PKgKidwDnEIWkM8TtvK30JaJ3eY
nbdUhz0MS+GC/gUqyS0Lpezkp2G9JgDravAfBQNcK/0KXyO5J//Oa3Og3ljwoHxO2ouINw3ib4nw
VIyb3kMZczKNwHscZeuCfw2z9jCo+swFHU+mEmAyhgpukhHroalXdTRmmI7bxMmbjgOVOTTCcH1J
n7RZKKLGB0xg4TZuQhQTN+2aYTayKcD88lJNtoE85csqKYgog5Nhy2gLtjFgu9zxBk8p89CckbWy
sI9xn4t+Hf6aRXjFEI77SnT9+zy28Oe2Vcwqx41fQaQZRYouClQarnIAGLgrzwoPWpdOjWE+Jo+a
FmbpYA2SeQZzr3ni/UkMWOWjB0QCVvXaxalMQnoAzgkOFGbWkLJhm95mA6xfx1SojEVmhXcrJv9P
VzWE4BcJNyME0NIgb2e/xIXz49dgtE1R170uyoHyPyuUqyUbQYg+LZIqaLMl31Xd1uf+CtcaAIdH
8ckrkrkhBlG4Cj2ARmrWP+3MQRZTqe5x/lc7WaGRs6Pxi61V4r70tNhBPTafRC54oD3Z9P+IZ7fP
Bvh4OlbRvIMv/cfBIazSOTEzNC00Ggz4REpkQDJSanrn1YdwW6OLClGTaGPUHXx6c5Ld0P4hGANw
MGGoQwFhmaJ4AXNbsb+4OtNR102U166Nst56824YeHgp7fQxUD/M23gEsJJMIjyEgduOkypx5HUQ
ru7XSZDDUk8joK8qyUY4fkVPPXcKUJxPeoy2PagIH7Jt751nL64ymK7bbrKxfy5R+QpVGqBMstYH
GTIP7oTuPJCYk3q36xAe5QCXeoIsiAoSrPnA4ePiSyioPug7tkeCIXiLZrc1OQbWJ18nXwr3b0rW
Lk3cvKaAH6vCG3WbRQRzsqo0xqJ68XH0jGy9r+OKgjGavTRqPO/sonywzwB8nmbDThDkw2KMggcM
DH+n5Icu1ZFIu3fTnByFEuhxA1jJ/vzUY+JLHZ2TU1JTYNmwO4+4P5pshFHxjhf6UbouzOTYv3kz
SMdGy/EzatjvLOuz60SUbe2cBmrbJTG9IsvhpbIcVGp5DTALT4QHJSljE8HAkLiw4FK9LfHALyAO
XxPrkaKZQKHAW7tudeOyZp7UnaGswwnUxodtXeIyx1wcXjkQ43QtwxzmuP8yEIGRC0NFGqFbzP2F
l+gOabp0YHs9dL12k/TCpm4vuqA7w33OqGl2y9aFz2ZTHvDBftsjUvLhyjp+x0HYHGbR/O38Lqoz
mNM1y6QIvFe/Q0xoIH24x0ff5yWx4QF4/p/ZYULE0QZ9XyYjZgUM9ClBh/TUl6W3pMFWzk0awtje
V4kvZYGMD7+p7yVMtkju8YO6QNbgWcjte42rMa+9EYhlB7tauqF80DzEvKP5KxVd0qc8LOWRJXL6
kg52ZBiA3gRURws6LLsqkUPqyOLdce6SJ5I4TEWmjK8ag1E8jVcBbOE+hGpzplpEO70inxSNCJCE
Jk5nrgfoppiOqF2v5QoNMAnRYOrxDhj5t5zgW+oV+J9qbbF45EyFJnkT6SRfY/0C7vDZeL3JiA6B
mAf2Yxyj+YChEvdriI9DJwnMMRe5g2ZVjHeIgjRXd2UQsJML1+0+WNq/G+D/jFPHgWdhAMXw4meT
suicxR3x4JkvmJc5eGZNYqjM6NDhpZoBXBHySbJSexHdMiArGh4/iNGA4Lc7G3yK0Uw4WMlfGeq4
6GaRyY2afHBTCa6/7Ap8egi3eS1LY6fGIo5ho/Xt9hhM3bMO9FEPuMm8cE1yKgEoaBYMu6BiF9Tb
FCjDc0O+PDK7PfPDdWcXI76WCioRZK5T6/hfbt15RLuubw7sbFCM+yZ4Rq2w9xPoxJPiPWSKDkmQ
aWbnsiTbkZfdgUTQg0NW7pwZH3SXFOtoUjUn62FqQAOXM7IRQYADp+q6Yw29L9Nj6PaB34aPJmJi
35blugOyvuaRtG9zEk73tunAEYv4PWE4VQBI7pty2mC3llcwygTcYmuydatISpV9mZXcgYO49Mr8
AAzltzwQJlW8r/26iO3UWf1Og848Ksv/jGWoIBH36GPnZNx3LHZ3LfSCDHzqYWLaHjGimybl/ZqX
zFRZy6po18toBIE+rkgIksfECI6z1Au+ML59RTyGnTkrchxaZFQQrckbXZZpBQmGoY0uVDPgearq
LqPOX1KhwzCrbwkPD+U5BeF2DCL8R1/74kxUdd8MQUqTCs6BURD/wNHkkkX+dYB/k4dUviwlvfNt
5R/g1DE8eZB4Emcw0kfrAhxB1d/Cbzrk/eQYflZUJFlTd88DWT5HGulUKdC9TadwjaqtScWw6DSQ
UDHMaI46Wkw6dIgC2sB7QtTvVGkgPWXEmqyHhl+1UPT8hohcIvBg1kUfEAYDuR76HwEKzz1T8dVH
Y524NZegarPGb85z171NJpAHJDPELkKIBWkXEEVsKsCsj3ekjEL/dp90BxDNKBeqTPbrGD+i8fCL
CKQ5jv4pUwFfEPxITstKcYz0GDAnPKApWsB/NZqy33itvylY9NQ1q0rnCrkBHFEbjCxkZbSmBx3j
4UQ/JfZ66ry8Tsan0BmAXKBtcWSPTwo+XyLad4SW9HEjSmWqjgHzBRffGx6jLtob8AD/4hJ9sij3
zbB9mBntBPIwaOJgc2QbBIsUM4/ZexF7H0NS/U0SV2UcNi4l7WVw9TdHUUwniuvG0ZK9BwoX3tkq
i9ow2wLnHnsg42S0OzYAfjBNCE9yodAMRDbUC5JTvOv+sEbVN9L0bCsbo3Cs825b6aduopMqR1D3
f7nDfUUX8dsqkH7e7Q5kDmLlOBSBGdCjh2E3nsMp4rmJaXPe6uhxcfi4ktkUpa3ROgG4KBEPLGo+
oNQ2ssLI2RWk3IlI/REReLamReCuxdzXthJxQViEmOkJzJqXqKb/EAYOLoBgWarrkO5AgJjLNPXe
JbZ/fe3ePTbmSSVpHhr9w3XndoMd22zCLAiaS6q8ngfw7mzuvlBnJTr6JpspNYemWz6WjQ95PQJ9
NRroMQEfvdxBhE55035PdnknMoxScOMovoCrD9JU8irmersEmoR/tgqHu4e8iGvYmzfJz544ekjc
dUIu+ADm9LvpFchA7S+XebVLPsml3UH/Rtti04S7SyD88zyhmCx2zdbG6HQDfaFUdK2ntUjqZsPV
G1CmZ7LtSBj5H4Ca03ghYTENpT3QVWWL92v7wuL+B3vDCC/mwOxJ828F9O1/uJ7kArVxa9ouV7T5
XcMOIb4WDeTYyYdos20+Nb5No1E5SFj1m5Wtd6y8aMP9eAFOEPzxPcARHfXan3oiUa466iO4abZH
yJk0l96IVIxvWkj4XndCO1peZjxZwuueuSzvQHPOe3Bg4tryasgGu7zMJTr0sEaqr8LZDxo+jxdE
FWEZvBOmDgCNbNFvXn1mjWyvuPzLzpvCA8K/eKF93f0xyYKTaoim98l7DxO3I+tSmJZHqU+VyxDc
AaTEAvPMFMS0OSYn8HDHBk/iHi3Jd+SJomyqs2+Q55vcD7KGd8gAlTuMRz8JfBgCtjNtW//s9dUe
CTxcsU0WigwQOKLCa0mTyqDPmV9vp2gL46wULd1t3N9PSxmcgQZMRR8M7G1Fo5TqeHa4A9Wc2dqa
tEes9FqVwPwXGNk7jFMtGu3BPhInvaOAY6BT1nZQb6MRpTtmvzZssxXqSrAs35Tj5fCBLR8NHnYM
IPDO5+cVWEskcBP26djuJ9EcAymKERUX0dZU8I+hGUEE4yenaDpVc71eNzhFu8EFhVNNOgpY7isU
FcjiBP0v7vfpYeIUeV75DJ5jy5EBUX/tKM6y9KB9zU/TGOqcIpcLDc++dOiaxHpLCBntMhVyDvgV
tkUXG8j9gn8vCOZlEVqJ1bfeXnIdnk2ESgURzJzZ2hXVjABT1ENA0BwPQqLZWUOYpah6SLCmPt8i
H5Wx61lmkNoK0wiZKMSVHe+Dm/w3XJfNmHPjuw26yYxDxUGdS8vKXiGQIircmcwrNQ7eAJ1fsdnA
3o/Oj4q29uD0MpRJionrsMajydGs/eGTRw+jp/TB8wKBvGGAvocF8Zwv9YykuemTq9UOGP4kEzzX
XVjjZJVlm+lA8he+oE7PU5JkPdqpo+MSefdNRzXIRj511zLocTChBlWFr8d4L1eMzkhnrzl+XfIg
ob1/eb7u0d3F1sv8Xg07Ds56Srfe/wSqePFUlJcA/Y8AVus3YK8kR2CL7pG9nnaOaXkkS1Jm5YJf
gRjB84i6/IsPVxeui2eZ8thVqWqk/wZg2v+p0dsgrl229W+va4FpEooYQp1DtuFCfgOR8i81UJ5P
I7ZoH3Xj/N7zZXltoD1nbU97pN2G9lRHEPc1EATIoYJ+EMaCKyShcC8NGs0JB+F9mYgXtY3lZWmS
7rHGdPPlfKtBWWFOyMPEG/J1ovXrKPsQgSHptrtOq+bajmOzCxarkRMNxXWdp+F94ltymsEd7KBO
WXS17ZhTBGav3WJMrrbus9LmgQn4B7UPLcmG2jvWoILvcENMO4TfBTCuwO+f0fYN50mo8IMgdQrA
Pqzm1yWR8oRAQgCdqWT36wDeEVrk7J+SfmPnsAm250WiH4kQ50Hf0Y1gjhZS3fMW/TDimdF+bOM4
9biJ32a2mB8XIiSnyrjfIYy4gqv0b6kfydKATiiL85arSgVPrEGWhoC/eO9IuF6S0O/PPVCuH0Mg
nUAD6qoggo6ItL1Xqu5n5hCygYzQfNjsy+gFPo4br9p+JtGr1BNBuYdUSpFLf5W28T75MpaYjKLx
gBTf9GgrVuXxhhy1xNKAPfK9yPvaxJwRI15QwtBcNHa+PTwaVHSrlsw69EXo8TQpH0Tp5oNPAnYO
qglMyBJ26BB4+z3gApy2DtYrJIZxybjrAWdDvnwymPCL/8bwIBsVQ73dpOOpckl3LjcbQtfESgFa
VXHeehWiRIaZ/8lp/j9xGPfDb/c8mt/f8fo5/H8AWtx4yP87Z5FObYWH7z+RFref+A/QIsYCFcoo
MqKBH7Io/t8bWQj578gSA7UADRoAjvbxJ/+LtGD/nYA+wr4WMHaAwcj/QVoEIC3AUScAlWLw0gA3
/hdE8p8gGCzW+o///z8XskAs/y8AFkg+BIWARsMjgNjM/gtyxmZRzhPuowzRJHnvKMICoReyDfH1
3t9zXS8Ocd8Sdq7iLPpt2hiOAtYTKESafSvfolhHKGZY43Bn0FqjH0cApMuh9AZlJsm4vcOFQzkJ
sTUMFkbjCIwBfJlnzRIShJ3IYhLMYKV+2ig2NuSJqNBclvFAJPrxIH6cvJB7KVJ7mJNL06P4dNii
sqInwPoJHeDDkcjbvsp6LS9jueHXAhRrSiR5Bu4fOTDIFRGtXxKAvEWoAmoQb3S9M3P35pTa+Ty8
J1Td1yHM/Q2g4BxfvbC+NBDwwS/ms2t2JWLHOMAK2ORFiZxFPSyHEhlnYoMDvg8ZXEldgXUD/lHH
SO1iuwodHxYEsb5C8mqS28jj1+SKuEXeYe/HAOgYe68O1h8+9cjvSm9GyZbnQScvEIQf1xiOhQdy
bAtuwxJHsKpCoqVrcRngKSNpDu1Ur7d/FbriCLDVsY9uh674EbblJQKMg0lSPtH3ive7tVPHMU6G
YOdBdh3j7bAIhlQeSE2CyBf8p7VCm6NeYd2inJhHEfVfMI15GsEurea2Ow7YEhO1ChnIGSGiP2zT
OzExlF5VP9rN341tewwH98gakeHyvpvoVQo/7b2PKqY7afuTD4+6pbBWx+jqlegKOPTtpIeEB275
PdYldglYi8x75T/X/AmbKkA+QMoR9b7qVvQ5yFq2fS1zFMfd0DRJHnXTrkeHFW0Ntv8MJ790sJY1
OferPCLi/MDKpEDBz2ImEIKaspbMaS+ip8hvzxyxSAmUdkZMCVcOO4mUB0Ozj3PB5wu1JxsGBcjn
3SZffexzQXaxWBT8n4m8TNVwtiOD8tbSp9H7i/7p2g9NvW/0t4nne8hHmG43OOHDLUj3YCtTLCZ8
kkv3b2Im2xA2YZDBYEO08OtBe3ttEbDhvhuwdqJv8OCoFMneI1MJL0BYH9vlThCwOCR+ApGBnB0A
yfKpnCEM2q66zLx9gCjXvNRQ8kGv11lbtoeocYcQy4hS7mMs871TVGJDj9HXyUfaBLHnEAOKefXw
bcSD1baW073qa/AL64XH7E+rnJ/7sbyvhNuTLUpXr0JHuvoHwJkDWnVtWaFmOKeQQnLbKuwkEudQ
l2jAtC0ACwqM+10etfwY1t0hEO5KsJ0J+w7i1Bfx3cw0HlYBeSg4+LcmJsYcD4D9gQ/L0YxIzPsQ
BKIS8Up/BWWkLWay5q5EPoo477BE4b9FglBQMyKNWHHkqaM/A2BtzR2JZn3feGPyQDc4cXa6OHVa
AgKzGJ6GW+vnJtoAdcbDo1jnM5oAjHgSWSMPqdbKtL8R4DO5ghCGRDC2a47YfJ9WXvOx+oalaM6x
dWltcxkh9muRDAcNdagprihErgAKdW/Ebm6GfVfB8Ie12SbsfsbkA4gLhho+JEgEAXzpdLLIvHMN
WyiIntWI+68kL2HTZSDOILPhrcfVCRFFaFcW451WKbWBOFPTPSyquluX7YoFNBd/WiCeJnmnSQZw
+oicfGYZOxDERuFhQFeh7qoqHAxTgNB9+28ZsJwArGYUjweYEmmzTVmgHkMBYcpoRMFYX7+v7Xxm
sICJ1acIrXxSY6tF4J9Bf+Y9NLmOySNcRnw8oBmMHRVYAg1jDMRx1/pFQ92ElUN6TOM+/NpM3OKk
wltK/CiNIgOrl+A+FyfuBVc/0CdqEpXx5tc00fA2UBPh5K52xNoczfal9JH+9pEBEPVRoc3XbHv2
q/FaM2gwnC5Y57JkdD6trsft1Gn4AuHuNgAtq3n0W/pvQ/sHhxfyxOKWA/T8e2v9dLEx9rAsbxzE
W6J6h3lxvmBiO1IfXVO92ayfeYZPQGDNV7wvPX4a+fTYM325HUcLZt2w0eSIFSFYxpW5EEsAKP9B
w5z7ncD2lYfQX9xu3bpUSJsarpFGxa6Ezfu3lNdRLSe28cMUy4uk8D1db44TtHmfLnezXwNtUs39
Uq5/CXA3uSFYj1z9w7zQDLAATKXtSQzvSg8L9KnlwPrnGGndORHnsvGvGpMUFtmoEspHoNb4xJd+
wYG49OgnxXxbxcbH2cEz77H5Z8Ts+44pa3gjBsPSYTbYQZEih5k80lbOASJiyJlnSRSYH5NQ87ps
SfvmYysQJhgXhg9IXjKgjTTmf7ETyb6ZVYVfa4dfnYLZXUUOdL+7QA3161RjBRIGIV+H92Up1xC8
Tpd8UzWvqG41wXKVRLkgU4q3W4rxyH7ZapuwoGytEGKTUJT7otYQBXdtJGuXiSGZL6wZYbQti9/8
WsZnm5FhMRc7s9LPWjvhrTt/xZnSDniuL33L1C/WvM3fnBq/vsNH3CNsigUmQ1bPtttrH+RL0XBv
mPZAt1q946Yv4wPXyB3k3dqMLMc/mKUhJSEIH414j+iLSLphnRNsT4R8gLBEkL1yDkunv7RqkuLY
wAayx34E63INOkjOiBY02HYxmQm9T3NbhUgiLwZcBeBrAcLZrB4M7qoKLpuMBeCDZUS2ApgLFkHU
Y+KXd5sde6hEBrJRsVSyLvMSa0XGnGCDWJeyaiOYmAMXJNmMjR8IOkU91pBU3hSMEEsTGqXdgiDr
XRWgochxqTRPZ2shv1Ft2xNsCcharPdbICcK4BZfCcepJ4TTB7uO9bNeIhuAwR2szbw+wtq2Joyh
oilbBUNRo2IA2Z9jlhwVN+W9Hmus4il9NCKHdlXQwNHmRT2i+canBzjr4AuCGZzHeeni5DvYRuPw
suDap1iag/0Iy9hZPJ9tsGHvGpYY9lk4t5xcvCnytsMwlWMABwYO6q5fEv6OqFeyHWrkLLFrZ45L
u9MaLMCR+N3mY7XJLd7kJR1m8TAOPXWi60aTk+eX3XxR1dS1RRnC7oO7H08PS2vp3dqv2DW2Dmas
ilYjN3uI5tmfETXhgbczyCEtRRyUAykgUJbBniLYAOUl2WofyvxSw8xYZj5c8MLqX0gUgII9RHTX
ex71KrpwR4K62LAe44jVcsBJA6d4iGQyAoMFcLgo3IXdkmBvjmnm8Thj+vtEXspdSg3bF1puO52w
PgCmJfpQDLr4QRfsVgfKKd2W0Z2HoWcyK9G/40iBYwR10CgdHr3En9rMw74ehvUxyy0L4TXsr+kk
q2CFOcRewdiZJG+7RcG1ctF5WgYsTJqBtF1myGbYd1LWJZIQU8lumyumBkymg+gN6MHckOLJ09ju
JkBVZQmaX3xF0Q6hhIWPy45iVyIHvWviIWcbdX1qE2r/rhOHcJIM5Tyjz5DYBRHLsuE5SlDAipKt
aHRcJOoEXmON4TvCNW7hCEHXQhxx638UZKOvCUKfyPQ0YasVBIvwIpJp+LW6oh1+OoFpIqCNTTmr
dG4D8qwT/OWBAsuW+zduuQkpBLP6hjUjxRfS3FB0S9Ck5zfGFOzH/0HdmSzHjaRd9olQ5nDAMWx6
EfPAIYKTSG1gIilhnicHnv4/yGqzTkn1p6yWvclFZlIhBgCH+/3uPRcgzWY2WyyQbTLKd1WVYF7C
YIzHTTWa8WlIw/acDez8tk4RFBl5DAgNe89WxnWS+RzvhrAM35T7Eqo0Qtuw+89cN1N25w22fk6H
xgLJEWbsrTwn9D/swI1ttsDddD9NBp68qB/lC+ychhhH4vKOhlKCU40v2HlEwbQ+rLJjriBHhWWp
EGP14RVey+SghtexzwP4bCtsHlgwXdMTx6gmg7jOdd69TgxTXLzEI/5mvzMd8hIes4JgtD5tN3S7
jVFr66scLZVsOxsv+6acnAH/bxohHMbY5fNN5njmj3CsRhtjxCCZISqVsmmfSwcbrN+5bBUU4UZ2
pqX7ULa2hmMzp+0HjrceUy26fbzuamfoVgloSLRQR/JiEj6nJQtaE8wxEzXWzbIHq6lhYDRZFqD+
1n7J8JhpDncTOCtGElOSApPKxzLbtAUQoVUzLwPjypqApBQoKBhi0nE3Va4Xrx0sbHozWmV9jYLY
6BinJtFXnln/c27n0dso6IMBvmYPB0pCWLvBNz8Oya6SkX6A7FNcu9gyv7m+Knkg8bzH23lu2HZp
4QXTdubNeSqzBuimLiIGr+iOeFaDMgEx4eYDWR1s2bO9nQUOazxVs3z3Yi997/gnoLPAJRSU5U0c
rXyfeNu/c1r/lWrzv0Zj/p6M+T//v2k7PgHD/13b2X//CWq9hGiWH/i3tGOqfwlrCcMQ7GYK5Flk
xf6doVH/8hxUG59Np0DCUUtO8v9KO4ofckzLcRGFUH5g9P6/EI37L+kq13ORZNS/VZ//Qtr5OW3s
Am+WPEpLJMdxeWNZS5Dybwma2Q3yyurmeB0A8nExtzpkPHB8s4nexLZWDRMepT9MDGPHv31F/0lU
+llSWj6Zb0V6QimF4/pXSYldV4opFym7bXOyZG4kxHvNUMXdhlY1wadh/eiOvdexR8vxxP4hImou
mcG/ZYf4fEs6UI4taO0O77ZfMoWd3VZt5STl2nfdUizONea7i49wX7baf+6gfX638UHhHExncx1j
ES/3XSvsP8Q5Eel+/Xu4krSshNsFhGBhMf/9CgyizOp6guCYJLM6CyuNXm2rH099tIRJ//k7/zmE
vFxtEniod0s41mbJ+0XGq1hQ52GZSqU5r9wnlhSWJIK6xm3HqthvmLrrfyu5PM3/WTv8/QazXCmX
RLstSLa7v9xgrWYP2hNOXHdYtOIVE0aVHrNu8HPmWobe42cUOPHmVrz/8+/6n75X23H4nTnHoqsu
//1vd3ZbQJGQlZmujSJonDtHJ0FysrDOgl0Fz/aHb3a5Sj/fTbYQypLQD7iZoDj8/GkDAMBep8xZ
0yxTZ4Ahn4ndd/1u1mwgBhOM1jTjV8gwS/zhOfoPXzArCE+uibLKqv3LJ1d9B3AmtXKUUkedB/yP
2xBvFs7/5DNvTIjAy331z9/tctF+/m0tYuyIz7bHFbXdX54dPYsezzCvzUoo8a7Mkjs1QZ/+w8f8
fglt4bJ2AsLhh1Gxf/5SC6uVHiezbD0qlge2vVGLMb+fP2cYj80frqC53Pw//1J8fXwMzHrWXu/X
BQFxIUUVQWwmUJG8uEPuhJhSRL83zbjHclZhk9l0uPGZL/eWMSFBYQYk0aCNbV0WzPjzqBjrP/y1
fv8OXCFZJSUQfV4g5i/PT+qJsOwCDGU9cbLpLAIYWQUMqvE2ZhP7X69FvHBMVkTBG8Fl3vDzFz5P
wo40Bu+1Xy0k0FrgcYPlE61ae6ze/tt7aHm5mTZJapYkS/GG+/vziQ0AAxXAxzUGf39vJSP3UF5V
uBD++XN+fzJhPzEc9k2Tq8pw5efP6QJTw6EPQUCMxXCbTJCg5hECRDbXDOQBwoQfgpjCUx4YQ/KH
z/59vXWZzigb1D5rO9ObXz67AHylmUqypZS83SCaT4SVHHiHoNBlettj6RR/uGF+fzZdl7mtJBLr
er8/NLXphZwYGGfDINMXAwjuCyuvt/nnb/W3VYejMnUmvElY9uDlLv/9b6srEcKZHJCtVkVjGhfP
ToLboPbsUxrjaNS2Vz2aPLz3//yh5i9jKGGytroL8mB5UPnUX2L3MJUHwxoIqnqARvxzYIUeFF7s
6Wkbzd7ByJhQ7AegsJCky54baiL29RkXecEQZZj9YyLc1DqkPZHVP1zqv56Nn5YPLrQDAgeAD0GG
3/YzVpn63TQYE2bDqtx7EqbtPnEWh4cpBw/8hpsAvC+iS5Dj9J6SuTi2yRDyGM/p99gFebxWuEvK
rWf18Z+e698eApc5oGDHI5c1zrF/+eIGrJIkMPMZ+kXifWm6If86+1CQtoR94uucFIa4jTODG5N9
IttAc240aI5ZuquCDeIX5Y64QTlauxi6BnlyXc7XW9zxLpOIrNFYy+eKJTlV0sHsk/RDTWZ0JBrE
ZXT0ZqqK9LNsuJnWg0yHeYejuht3Y7HYdioDJxAJgwnjlQi1uB0d7X0fcrPQhxZLULJ49xdTlPT4
/+QkmXYAYM9O4YSpfhcuzxb5SmgK+Of4S+CNeNCNGV+EFRQ7mccA+wR5wA/XJIIhxjHPkDbzCNQ3
3wmsDGMAjJTORo+z3fLOkjQwx/xqYEfUzbmXviVOwmQFqbXb/vMd/et1YVVnH+8v7TQ0avwGtiCy
qKEVl8XauMuGXY6HL9vam9Lp/7AoLG8Lnsi/3Z/AWPjzJaF7z7dgaNi/rIOJ7pvObyKkBzt2om+G
NHCKmnoqUT9FjHwyNy2ycmFy5BRJ1WHwtC5BTF4iYGJGkK1rrBtHh+rOKcKq2ISOH1041e6yNLqx
tDRWNgZgRIGRPCLvtOBhTvOZkzcPXrSNsJSQuciz/eKmXbkBEdLd2MVfZ0Y0IA/ngDnEGDvbshqz
bawr8W1sIeDpOnkVDUi/Fa7M8RFC4MK09Dh8M/cWUFRRaFew/mdixnV9XZbEeFdDrTsEgVtd6ll6
A7FUGJsVuPtmn3QiINHqRaz9YR9YJ9YDdxMVdsMx2nWLeZ3F6QhhfPTc61g1CsAK2MjUEM6ujwzR
bAKf6ejeSCsQV9Gkd0i3Tbkye3P+YoXxsbIra/7GRTfXdguiZsNsPGv3hmXhRUQDGIG+MTF7Eqbr
g9jFmtpWqbvquykhykkaGVWimCfMRg4EVh9A0YkuhnKTqKy9gj2vHmqbcJCUUf7dbnvEfpBLrQvp
VqGrQrnX+6AP73u/qq19k3kNhNe29X80FaBVHjVDvZKl0NO6NGd8qjjaXHLOrYWj2NXACgiuXRkn
Z0earuKbAn36ZHTWDgnD2zUWHhW+fHFXTMwnK9tI9rHXt2TkTdWhnxW13R2wKnyPGESAWlxEQazY
rw131ENkoJoyX12c7cCgicuaFp0ZtXkYwcuTpg9esI7JSyMAUg+z/DSTEGN8TLYVt6Nh4lmfBpQg
sn1iFUKKuZ1yJznnzHgeKt9cgnB9iJV7SKx0xYc1P8D7l966NNia7iHgm+ldFlTMPxziDuSy+kaO
E4asfAbnO2cojp5lvlSwDMN9AJ9qVyWVuEr0TEJkSm+YrhMXi+ePZhzYjymwRu0QQ6XC6PDgZlVH
04hf7wM/J07D8a3ckz/z1g43Yrdh1YKDnPZ8g4lhONvWMLoTGc0u3xZBCmMojhv3yQyTpwiAdnji
0JIdU0RuHGlFjOvRr9DL0O+yL63uZr7JVGWsGGHIa8SwM8axZX/JZ0PsMz2KTU8G/TbsHX3imO3w
cMdvgxUVK6Six8Ai9tSRmKl7axeJ+aVJFFqgDWbblSBZjeIItlMTiwc4PLJwEe0fq81S37AjCWnS
OTD46lMmUJHXedkB9WqtQt9XZTsEIJdC0GjADNbgH2ZwEVjQ51RTEWGH9nUAhnsvm+hSkpdfB5L8
0KCi50IRTcY9+VjVXX3tpzr+jIhJH4syu0m69smPVbhxcsltqr5VmmAXeTrixUU6fGW38+nbvNy0
MbwTxbRfk4mhbcPJ5ahnmYKfyx+0H94bU1mcRW0bX5JgvleaGEQaxm/m/NkU8TMtKJ+gq/R69qbT
JMJbFilcIP2wdbt2T/VOvfGdutjq1n4LQyjstA7cm0aL0KgqHIbzs4Uuvc6FPoeOvi1CzIamQ7zS
oG9HTemPflKbypNvvqreRRQ/+2oxSjoU9uR97a3bUH+DHsbIOK2mD/Z3D9qan6gNEDujRf+QAEpX
qgJNVdKxsiLBfFNxj2URIPzGfKiDkKkXL16yEiTVzIpk2wCovimTcBM55n1GXqsqEdjXMOxu2H6S
3CErgQPZkZuxnIw7Il3jqs8R2k2btFvSCnXSTiQ20hspgslLJk3Ey1DBy7vC9DEp1tB8O6tiBtRZ
B6NIicxYyVM4YqzTxcwGQUHm5Tnp40wwTQsfpcUz5BXlPXiDtd/BFHFk/N2LIptk/6w8zN6S2SAW
ws+UjQdBztzQn12G7UaRUgdplVU3djlXaxsil1nF/NWZZx+MarhPSTWsB0PqRxB5HVPq4llMw3nG
+QJhZTlkhDFaLgM3Xc1HdhO3c7ug2WvkutnENjL69jaT+XkwMfalwaltsmAfE+ZaGYQZOjgca6Q+
f62UtjYhKuq2wv55l4ENdWkcJBVpCi5M7j7VGHg3RdsDdcFNo8JrtmCxUSkAjanxmibeR+hMw5o1
NgTXobptZUQfrQzjDW5sE946diS3CUGuGBjufJmGtxjwP2TUnMgaeifiQiXmgOKHZ+Bx5bPjHxwP
o7WdBWLrTWX0icmpODeZyncM07JHGw7V8xzUXBQZ+exujHnL9BufT28CC6XfYU7Fnl3zvhrltOKe
+C5znwGRiajRt1N8G+eFd2yq6SEy7YM5Do8w9m66voKfrJNXTQQ6DmNFEoGWFCDuH+aUhdsyyqzj
PDQSPWtKtg5EcVyKjBEyoihRF9/NrM4P2JIfhKLjwx/13sFvZJf61qphcajKfi6JBgWeD+K2Di9J
Gp1qQ90ghV9lVLPQ9cOdtNO71K3gUhDgxRbnHdJx+FHOmN+hQN1EIYUyDaU4g+yhtYdRubIN8QML
ZTVxUaR1ji3CFEqO57RsnVWZSxKh2UiOIdzXeVms2GW4R8yWV4LPQAqI1UHZXi543r254QCombi0
wYJTQ7yM0jtINxgwsC9Iv6C3pss/ONkwkmza0VilsiQFjvDHvTjTGBG6013dTqeu8XFH9/4bCzhz
7nj+GgyE5WCE8RK3nIR9ihESS5Di1tbM0iUec5rB+uuYc1MiXeDfTjPGTjHjC8ZTA7OKjhxMiT+l
CJLd4Mfk/1JG1BFZEdLjtNk9pNLnTa5GsW6q/Nto+Fju5uJTLNML1ABKhXpmLSBvV7kdMV4YrPuC
ffR6HIMnp6ix1mJWCCRONPBv38LRPA+hr+/TIO0PKrTNTWLhcDAm48tQOcQM8sldE4+4KwGIEdgn
IpZT0pI9BW54CMZpMw3V1q7NcyyiWxdSkvAa3sZA5tZjYBCjSGGIdUDsILV8ksv5cNz4SLQxWkXO
/KQAz69gxrrHUTXpumXOvapzZLgGgt8mjSqPEZKzhz+xZ5yYQHmRF48WNiUe6yXmxnxn71jGS8Cp
DTP3Gk/mhZ3GTvhwyey02qBofMpsOLVxeZ4F7BvBvNzoUx/rsrELATUPrndBVX4WefCZFPZOdfC5
HXtr95jLSvdxVPk9HtpsNefpm9vMm9oan0tmRxHGNdRnk64u2951kpyo5WUX9NNspynN2socW1xt
wYwJCjgRZs/lgFG3KXFL3EGbYsPutCvokusI5//B19wF9LJAQh+IcI3NY43bCqhytfPQ01ZqWDY8
RvkiOpKVrhY3sIQfZOje2Tlyk6MNKPhdss1Al5+cycq4pUiGgg4+G3YMYEItTqDOYAhnOP7XGLWH
3AYTKF4FaqP96TKBEZy94iZ19HBHWunDncDZuGNCnM9jR85u+ouX1xcXSuR9Pzukr2XMU+Px6oZA
0kgjJkQTGM8xp5Kn0PPfgWghF7nHQdQPnmM80Xy07loEQopUfsRY5jmGLhNa1/3KqK/BUoHFimCp
SR5rvo09WawlLwG22MMb8vq3vvNc3KJuxZDVe3JGU64iU+7KgmoXPevk5OXWUxp6jwCpXWSN+sr8
5urC67wTkszHXM5f7RG2fVfJdeT0EdZF90HDIFy5AMao6agudHxl9D0xZE4c98gmbT9h0dr5uiE/
H6mlT829x6PtrtvSqXeMW65lnbynDXNMGjzuyypjv9XpTJPmrH/YZkbWkeGlRkdaCad6aYXEkThV
n6U1Xs0Kul4FmvHZMLt8JccOVlSAD7Y3W30axvm+I9G7MWQ4QOxPSJfUU+6uvKjGH9vfyKy6jXmB
nerZCDYWp54N7yscmmiB6S33HZCxmMKfgqR7kU+sc2xHqNiRN64fEyrOsfgdgqj8MLpUn7rO79aA
ynBxBPdFG5/Goe8hXyf+viq7pcQQAJph00VlNhX5bS+izyI16Y+Qc7NNLCfY4FpgspvkL/XcHlyS
SJuIlQWPH4bHHFBGppIZD5QE5lQ8l7nxfVa1dxFhG90Kr55OJbyZHcWPhMrxw28zZwxvraHeERg4
RqPcMxgy3kCySmyrxp7WEZ4gbwz2RWZcQK3vvHZ6CQeQRX7cAvMKj4A04cEbG9H5GJC0dVN27RVQ
O9jjqr6x5mDrq6lbU6SieHmxySHI99D77lOZaBvMenOphXrF7ARuzDr0uViIPHxNhufpTYZTKwnb
Z3s2nqlJFOfaK6+EKB9gUz/kPZandI7fxFDvrWIZfiv7Bt6dBjogT43yT/OMl6QmbCMajiWcYHhV
78jQsUaV7s7uGxxBeouOccxmhspm2BZ3NAVKCs28YrqRjRq29bCE84OraRfhenB1imISUDyQ7zBd
veRZ7lFCBBzO5FCrU4+Tsvmjw+nMs0tiKBKus3UzFzwavRhuuWoCKTizlgPNMSbZrHJTJyNsGfpw
wPSnasTLzOHxEXNSRDhHGGm+MXSFf81IyPDj+TDFfKcyNtAPoGN5TVM+lbUHlQ7Rbd0a6VWHZf2j
hTSPMaZp2TLWVmzdyayhdM+MgVedAmog83VYKvmJkqNejCHXB0NE4x2Z2bDbm9rVL1WQVPdV7Ilg
LczYyHax6uWFOktsHo1J+cURBHi2JfMJeYhHirIb0Y79FqPkUzlEvXmDHc99cqouukhU5U0fUuEm
gyffm64mCv+71tT71dTAeSN46WkJGN+PFHqQGpbJyaFLgHd9lCQZsTPRvRGR6bnDWowAAanX0I6G
q5J5v4PqClyAw0IS3QZG+KRtczXDn1+Df34IODxnc3+RoX9FCC5As46Ea311r6MM6WMqk1si+mmA
G6AN3lWUpPdRQvtDgk8LrwT4z8TbgJR/rxvi1lBsxyMYvIq1vRxtfmgmKG5w7+LV5y3TjOFptpJw
Wzi6vC+L5kyw7MtiTVu1teifGle+FV714gL1WomsQAqvIvc90crgzBGYK8ZU8zn2idXSBfAlShV8
UrMRwyFnLYE9ol6yycse8yp8xYUhueeqUq0ANKxto7SA5nfWil0fPJigLGAzDDOgqjCsI2uDvWIk
r1Mc3HY4Glb9EPfWfTeXMcZOCVnVUu9lmpSQVCb9GFVGPtz0uscepcbwvS4a75IB09rp2Msewkqi
7GJ+gl9mKGYJ4wMCJbgi7xRB5MDSiBkPQMC0L3tqd8wEAzzej4RapFA98oB/a2nAjNnN3xf4Skoq
KOj1SwptPHMQRnENGOw8Eq+HwiJw6je8WJ8qTHE32TwnF9ftpxNhqi+zKIwTaMJLaCVfbK7DubQL
HI6uP78YTs6NwKat3bYAQp6zkhN9H6XRdoy6/Bkw1rIBz9Uj1aL8Co4JTY9J5lF3MBS0csZLNfvR
Byl750NRR/LSZ7D3ss5+qYmZnKMYekMSkhzDBpvcZl4wsJVgio5fVaySGiOKP8mz1xCD0JVSK4/I
l4hMhvit/kjc9pbLwgRtbL4x2c42jaquY12O4MBQn3hidvkSnJepHZ0ZjxTbpq7y41B0/dErMVLF
Q1AdykoNz5aegmTd+M6rNCFI12yi12ylzJ3tkydZubLfpn6ebqlj3+L3xMhcT/KAs4leEY3XCBe2
txHT/OhQ3LkupZWeZtHivc2YC8dEVuFcsJFpvPYVruaPxCp2k2cF24y94jrrpdzGEfaqDGdfsp+G
2ikfQ1qTjE0ucSt31YxiZVmDeLZVwHtBVnG1Ao7xhkgyIag4MHAY0JtnGWux90njrA1j6nFo9pfJ
YiedKSc7DmlQbDpFMd2qbjAGD6JqDzBd3I3OSRGzvBMFxjmV3DW08J3Iw0B7LKOJ6JpjhWtgHuGj
K1J1C8uDNKLMN46lsresi6O3ok0UcJAWwEtO/OWbjNIGdIpvfQf4SqmQaWkCJWHcfPN9GCQ3SRvY
W+boWYSNsDU/qkVp5rxE3UAZYJJb8eyE9loDc+eGnOgIICVAQyosxalyrB3woAEByXO7MmNJo8nx
Woq4KPxVb3NDHqYGVNbaQLXm+YaNug67xP82i4G6n3U1Rz47bi+sgpNJ9L48UhgaFajUaLsLKCe2
v8OJGXh6ux47m0OusPma8GeOrxY4B+vOTDsrfPdlEesbMXdOfBzzviXayVjhpc27v6YSlFtv+5bH
a5VIrxL0+LJ7I6eUIqSYvTD3dR1Y6si7wik5Ajlh/Chy23kP89C51Bz4w4P71ziBrqA2ObI9nWw2
FEV76EVcedeM4s3hZPsDwd0ALNJ4KLu8+1KSTYzWRerwL7CbW0mHHZgpP0KIaySnSOJKx8zcW1a0
biXmyNOIyy+/s2pbX7KpT5qd1WOFjQZ8iYRvaRxe9+iO6NmUtoj3vM4p8suFV37vCCSTkhwI+m4T
RasEozKFAbcOR0PvGk2B8AFZnoy2jhzYQgwv6ezkzWWg9AyVn54srMLeNkFV3TSG3HDc3pszhkRb
o8h69XvuuntLjnuIHw96TMmgQoQRvvlhjAlCYXvfpBUskZaMVlex3PhmfRiQmK/gPuTGayPzzNV+
i9jVRkP/3evEYqse57c2ozWTXrjVBP6GTRDaHScu9IbtNHLy6fTobKYEwWU5xEc7u6xcjppfG4Iu
4Vo4BmOjsDV3nOKDfDVYdGeHzSdw0gOc1q9m2Dl3pQPQJPWh2Axhfc+P2I9I5umT5ffqRZhVcuiV
fvc6m1d3hBG/Zre95QgV9QRcpHuiLnJeJanrcYmRKbdtYxXodekAdgYqC67rKw1CnrtJfFLnoW6c
ad/aA/iJopo0j4hT59YNzVbFe2iPtBBRWj3Yp7odc9iB9PslS9WRTMZD0sYc6IFJNt6miDrOBaVr
cTzh3Nj3qDuZvy/hbts3cQ0ibltXnvLXEY1VxdYaa8c9F7HRUg0K1D3fccN47c4aBi3Obt4auOwJ
bTsHWcaGu7UNLAZBMav01oRl4pzHSlgldT+IE1AppSREhsXcunEJP+O65S3kHXBzhOOurDuZgiUO
dfhEMCazblLajRgkDAb/pLONSZQQpU8guGpBtM1FcNOA1+x2uvDbaBcpuxKsLh5m2bKhYPEmNyFg
PKbW2Jhnv1NtdhAxXcoHL1dpRVjir2Vi8JI+/zo4Th1f7BZe2C3wIhc009i3NE9C2Wrnle/kwrj1
HfBNB/5kUg845LOzSS8tamZT34d2wwkL5/p0UiXIFc9O23vu4bnbNYPVGVvqIUMIrD5IHKvRVUy/
Y9QecoNjYAZPJ7ikomoO+MgA8M7jS9210ICCqvUxlTO9DNl33s0h6XBmcT98d/7CK5VDFhvwc91Y
0z2Ld3eObedcDF52wHhP6X3dL86PES0HpNU+lyXgjjkqCRITMzZrCjQN2pyJTxNNapbh+6SZa5Hy
6a1PYiPGjpl58BoUEns5slr0mrdxNO7ga1LSkLHpSA5I0Owtgf1AaG6qiE1dzL2gWqs+Z66FEBRl
jn+X62mpzfNaDl1+QpZJFcE2gNKWAJ+d2LlTl9Q+LWOVHQl751U3KWH6AkLmR22kYHYadRMGaQqi
yJyu5OnldWhhce9H6p3XLpzH4yzEYy8BBRkKpgz2DAch5y8waNYGZIf8dkdFFUW8LBH1SXMg21OB
8B0gc7IBRlk/ykZyqkGQs/lNphm7fdl89blojxHjk69pXIwbkfntpitsuh7If5orURp8p1NcsZud
kLfmRtiHubXiE3xSfXE5qV5c7ru1L60vNjDdeM2kVr5nqAgMzlwi/kw4pueUQetLlFrlNTXdV4sg
/GY0c2+b6yG40lVe6W3qTZe8CQQrA4X3riyqW69pXMT6zrtP/X4MkPK4TmLKYGwWbTocG7/L9pR8
+e9jn3X7CvbwjUnx+p0VCHDgKJScvpVcOdGy2tXRi4k7++xW/XuTSmIJk3d040DfQPVxNrwxwGp1
dERgL6Kckqv9zY1TCmZNWDPbtCkWjZS4arljmmhtM+J6MdELy37vjSik5d4vanNLZw93WDo607ea
IpIR6pohOfYn8WUhqr9G9tS9jpnHa8ICk86fdGuZs3PfW0yG2GAU80kwOfbpH5jTu5GtyK41iuHT
VjXVgXPUXoymPyWmi25kOiNULh8b4Uo1FkKRmSg7WqflbL1F9ewBePfqLdid4o6OZ0FnHT6AlYe5
cl6bfZLu84RUioNRhwIEMUdfo8DxYNaUgk4r5tqMYKuKddWDIYmrGp0YUDyeMwk5B82QcnmJTJKT
NR0rJVD3x5AkQeN5G0mQ6dESBccBHJV7BpKQtoookPsow2u+IrYJL3ss5h14sfo2NIbm3Z0S6y5J
h++9oBOWsxIElJHmM7cMunhj5YY4FlQwgGxiI6pSX53NGC0rmIXa2/UYG6tuDuyrlu74VrWV9DfB
UE+3kuqjhyIc2Xk0VYZ3vPDuEHA8inaCw6DmA+e3eNeKnspeoR/whBhAGYvu2jAVY/sakwKOK+wR
wOJ2NYCPL62plpNboKxjSDqzXWmN4z6IcQDQ0Zgd/WbwD1XSBweqw1DoYn+TeKI88cge0yKa33DT
oWqHaI8icZqrQUHIJmLbz4mWwp7H3hrN1xGQ0h11pwPvZhmh4zjyHjzGS+os+qqZ58m+V2a8ESXe
Aux4QHfY4HO2a+UBGq21D6K0v8xVn7HNgDnGvNL/bo1B+5mnxfcsKcZ1Q5jj25BI964mkteuKmiu
iHQ9n8NMj2G3huKBK4hUScTGJslOExW6XmYuyRS1s2uCpECBj6AhZ9RSdZJyrNeU6NFVW05vrQSu
h5HkOc+hccCZYDHJYcNVNikBcVMqkClsF/ALBhI2u6gd6J+mzLudQTT2jWlwRlCM0iJ0FX2Tchon
IKejB6Tw4qxF9jCwcx6IVDkbEvLABXvGkRa221OpBTermjgyh7kxRee2AYZJFXJ4xufRcSFYE/3R
5wWco2Flw/w4i7GE1uLDteMmXmcjHFuLrsuwt59ckbzn+MV2ygMnykBwy97LfO7M9IDUnpxyf/pa
gWdZYB7md6PkfRRbI1ECx5qeiSGRsqigMDEuaGcSdPTFRCdjzv0vpAtzBEt3aTyPzYS1cshbYtoB
B4Oe/CRRPxrsz+AukbSH0Xiif6Q7SZgk55DX86qJ+vQA+jpChNftfVt7CEouMVrGxNF56YeF+hf3
dx59Ilsb2XmyPbFHU+QQwrFrXXgWzj9/EOukzqunWAA1SllUtwAw1K7kLbizZ5nQR5TTB472cgvD
Ay1YkKArYmjwZuv6565oeAuqUD2IwCXRM/X1swo4xOYola+GYxyJ15zADwjiw0lZ3qBir0XXfI17
lV/6XvlnByr7iZob81A3RvsceLZ5bmrh3ZRhXX8iHosz+d3wDDCNimYr7vErJ+Ieh5cRbFnPmDow
JmPoExZr1SX5oZowEfresmcsCeRqbaXbKSv8nZSGgiyUqu5CkMm482LGFiEH/6fKqLxLgON0m9GL
eJDhrOf1MGXlg5DVN88iftlmvA537ZKSdavS2ZLAS6CnTN07MGZCQ5iqVxzuWJ5zeXY0R6/bCZn7
AX4Rk+F5IYWuB6TekzEgNS5bRiZA5UCAyEw3gXD1Hs3EPLngvVdRwG9QNBiwkhFlc5dmbXtytPZh
QU/EUYnvkxFnT/Z1YqXRB55q/7Ep0yxcJ1WuN5HbtrBKe6M8TNpkDYizbrskwQ65C+wAbwJPW6ya
5kvQsMVE+/D8ZjOIIW1XKHfirBvDPoVoKnJt9bX7bIdS/Ii8Cc53w56MILgtnivltNfRto3ngnj/
bVO4zWnu5i8JUcdbzRHraiWqgc/m0H+RT0QQqzC3jo5b9w0yupzz9chwbGNRL7nphJ6g/qlsqzgY
itWAjF8eM6dglXeG0ES/DpvBhs0egrBzOkGnKbVUH8D1o37ry/9h7ryW68bZNX1F/IskSJA8XUnJ
siw5yNYJy0kEcwITrn4eaHnvaatn7No1J1Nd1baltRhAEPjCG0z6UfW6fBaYYtBTcdgL4tj6s2qX
aTMmc8GUz1uszrs2Lz743RYGO1BxPszxtg+Jgb3xRo9jecGCRsxWhQYMGHnjAuQ38k4j4hvUEwxA
TkmFudym9p2jyBY+1HAIaQiBjNvjTh7f9RT0cLTFhcP7FICpIHgqZHYdN40VFUcp6dJvKDS4XZ3r
3apaWh7BOofoks2dt+29YMp+urrA+MePgGl1qrz2RYP+4rj01xrjiQ5hxJUuhjBvOiQDd1k1N7do
zqaPvjHfFMRPOvL0vsuQdWzJ8zcIcK9vBexetLicBcE+abPkoP0RxMuVdrsUMdDito2mLzmTnGri
mvv7vFXYY+ZhfOzXAJ+DtOsQCAR11dyFIKayIyA0Vj2i7UsPveFd7udUliZR9PvMT9sLL6t7aPJb
3XJP0kF11DJzZxl9p4yXn5BOvhjDcDmqqRlvqwJhwqEqsfgYoSgAyUYdzQPdUgxhgq/0UF/5JA17
scbfcbgB5ACY8qLuPf1YOF52lbRIZx0q3Q+XlKOg7qcAIUh20crq1+wd4w2OCDzeDd72K9jTpZ1P
BiLOCdlqiseGh+Qo3R0MXQznJnFN/WFuyT0Psl5ij182tybwzDvUQARV+S1zzDXrKj1a1A0VERRF
L/qj2Figx8rki49rrourMWsiXtReuseRRZoGct3DqJ6AqJCQZJezFKiehu4yY0Mj1Ynyn4Ml7hI8
LLQZT1Ao6A9FASCsNXyaRYifnUcUtC/9MLokw9KfDc7hl57oKgKHuFl2DU4nn8UU0lCFpxp9HlC2
GkBObPUtilnFzeKuXAdBX0rPi3w5m9z54MzuO0abxXlsC55h05qrnALsX0GX/4JcgtKRrgtXKyb3
jV/Bv9t2Qi5/aH/B6U2MouZ+qaVEZJxFjmIMIQJrls06dZRebUusv9Ksj2gE63GAIJOQBV8uqH4x
Y9cGgCur4fouoSNJNIZMCNKBWkzW1EMr52etN5ozKK7Xyxk//D8i9v2/2GL9xv27+Nm+/Vr/HP9/
knQC6dD8bPQ/bbDgDQUQTv7vrD/y1Lb7+X/4ypn3J+V/RBQFSYAtputB5obgcOb9OX7wH5QxoQRi
9wqHxpX+fxP/Iu8/ZDMgciAMI/aEidx/E/9E8B+oalAJ+AJF4cD3/yeaThz1t9kZQhHwoF8IaIdw
pILgNTGiQuXQb2nSHbTXRoP3dh1c2Bd31QTDdzt44UTRk/WiRUPSwp5i/JyB+RvMuhvhzTrdoXtf
JuIKA64E+E7V9A6N7gUFnAd3i2vzieCxMJ/aDaTFs5uZ3HwK23IA//Xr+23RRvODNw6NfLvNBGCU
y/Jcl19RC/B6tGzlwO9za2TyqUUEb7tBPMblF2BnODDbOe6Wm2N67A5S4Dot+5nw1htDmylG5gSR
Ofk2xeGbU57/ga9ykYGtLY29jAKW43YzdfmGq+YEbJdD8117G1NLfP58tkytmqXj00vpcKLaw4Xg
UvSTnBHxXECPK3ebtvbK04auPjtBzm34xbZxMO1v9TpBaRZode81JKf5oXm5KTxFKk5jJsmoDPOY
rPMFNycBVrU43HyFTtYWz9MYcweGJicX7fIo54d0ChEhrVYQ2ZSaejZ479Q7U1fg9ZPZQfORUJkf
Rl8x6D6eDrSW3XBKqZejdbzypaIIgaYezvdGcbMuntGt4P9kNtyBmUCRnIpe4JCJ0mXFwRIEk8wn
ZBTb8muoxqZ4RgG8ZI5sWc1nwapVHLADiEadxaBaZUcLaUYOgOVK57u7SJgIoGxDQYErgFqCvt2u
97sl/mEEpo7x0U0LBvw8SyZo4nYunG+ySDM9kZvERdH5V03mOtVd5mq8bDccFpIPLT65HSiinKvD
MzMYT2i5NPxd4drGPE4kF+xLzz4QmsYOiD8faU8uYHSTdUKDIEwANUYl7zIQdU0fFusux3e50vPx
vL6eR1w+kixX7aFGoEG+/fWBZhH23sMoqYr4VDqOO6Lxd56lgZKUKt9SXUZL5XB+osXqdiUM9kVM
OAcPa8ODUy8TXNeF4qatwkHxTLW9rB0Ak70pP/VV2We3pLVbioBuN9lX7/xghmyaCnGN9AYOmWA8
qbu2N2kGkZTIzd/s46CQxUSgKAzCDSQyXSjvE/QGF7UAdh75tkMVsnheegBr5e58a+dju27qMBBi
RnICmaSX4UOioelAtFfBoH40L29vRNrBUSJnoGCEpGEegn0JZ4AP3smMwGb0njvPuJLOC5a+O6GY
W7h/I5m+It+EQWiJ0Lw0sJkl7OjkFSERn/QUK4AEYZFuSYFXIFWX0psstX+32mbBAAheqfUjM3ne
vF2xYcV+Taei4zdOgFnJgzckg383oS/G788/QixgLoq/BAW/E6fOV/rCdxNsCQHMZ1blfxCn2gaZ
vLp3PBSp7TX2XY9/t5cLPFhRUcbO4dhXcAUuAcrbUfvHBgViGjPN5p9Cfr/z0Tg5J4w8a8/IrgS/
/BUHpFlNR0moxlMTjrC8NssCzRlMXwBVymv8bP24hWlQ/sUY+vVGw1njIGI7gyFFE9F7xVClx5pS
PrLQAmYmAL1fTySG9szwr+O28cM/36j3rzsN0VB8MY2FkwVp7NU5y1LGFcrB496lVSvfg/sBZEGM
TiPnOcFZJ72BKKWhdc5zEDWPyNgiRkX60yMy8yb31hqDmk7HrKReDqJqGAvmSJT19lKHxcHHBFGI
oKN985cL91/tymFo7dMDT0Bf8f9N5zWoAE0Luin7ZC7haiBSjQnspDKuOO4o699Fk09Xc5/VRVee
kFlM8JTLQjxY6JIvXfMhlPipZHRNizj8/OeLI8L4J4fIzh4X/06IhcQNPnX5V5N3BvW/yAIQB8Qe
Wi/o02Y0csDIA0HBRKdsuL6gcBmqcGlzzAyWqtTO+zys4+DKczKi2VoCn/uIawsfypDdDS4T1bnj
W/R4uNGuW7fxbR8heoHuvWh5SweQ2NUR/bpw0Re5USu/ibaGd+fPN2fn/v/mR73cGyxqeM28nbhH
WwGHf76YYEm9TBVzs8+LdSsfkSMq8nuX9T392yO2tOXfz+S5HrapsUdrHymPV3OzQn6lRlidHWWO
GYWq8gpqJcjuOyRDXhT7/bcs1owSsKRk+bh1i+QXcYBZy2NSliq/71G1XZ/+fP//emNgyLoR3dww
CXwXotSr+x8DaPr46+4FOHvvY4f9n35WCaHGVZfPWXcbmUzIvzE6Lcv3t7GwyxFW5T4oa+kmr5dD
DLOWLBpQPyDSiSs8NshFLyEjEImsC/7S7ztXmvCiDGp+LiAujO8yt2mRGk+3QVK+iqi5W5JQsD0b
gDoK63MJ7+owr77dBnNR5A4WgzHKOGWYx7SkiTfVX27j33eBRjLiDT4Dh6KSdcP959wp0TtFWAgc
qtq6ynwYqHKgb7zQDzRIzgckxHvknEf37VL4C2Yv0ZKZadfj8SOOf36Kr6yyQ6RjPYYyEJHw2Q3/
JejhRhV+q7mp9kNd+SHeBcHAHFvwn3XeS2FVLrBASFkaiqVh5wFYoIDRtC7zyfFrPNEpWZfq8Oer
ej237EVJYSc8JdN/L2pZu8UTSExwuqiSgTpKZ9+w8eD6VyzJrh82ZvbgC6tL8+cTk7S9mmBU8oIA
nRH4QwGgmtdb3oRXJz61wA9Q6w6y8A4cPlDWy1bIskUWc2qpWe46+t8aKXFk4NGWxVa1SK8H0aFC
d8xzryup44QDQSjw0BlIYpIXmupHjXUDfN/S8SfzzkP5Dtkj2c3C+wB2sp8wQYsT5d4DWF7Eh9yB
j42CqIce2AWuB2X4pfQNsMpDTZoYX4RQ++TlQvnP/4jLTkz5DsdrN6F86K/1twn2jrzberiptsBO
qyDdibCMciunVONaj8cgNgJUqV0QhO2VWqlTgqMBe+0i9ZWOtDY25ULHmdw1Qz4ybZGwZFXJnTip
r1u6aM5wEWuAdOANF5rstzF6eekpgvIEZ4PeTZp/sHwC9dPvcDFMDrWrpiA5YspURjfwbyVgYarM
/XxDlFb2z2wGkxdewkFr0PVa18H/Lkslk28RtFdzW8b0nKhWZ1kHoy7YkH9H/pEbvxTpUDi7uIia
0tC48ib9JII5zz53qW7EnZMsc4K1LKvRQsexnrGr2fu0SNMfTVlvYABJXXV4gX2nRnnWS0ceGoSX
enQvOo10Y34BJ0HJD/E01Dko2nV04x/t6scovFba7rUI5U9O9EhtSTlIxNaUgNOpcpGQMw6D/y1Z
oib4Ms34UIUX5FopTvQh7NBw2PVgcTmopKDutvAejFw/9BmFP/DujQzoQbBZdnRGNn/xc4QnfY2n
0kU8BjHlRpcVYfjLxibE79TfkNjLI6RIkLYIXJ+489XWxgBByVt7suAUmeTP3QvfGmU5Wd6OOSKb
F0Xs22Shp1qangp49+zmVejKXh+iqIvZl42/lo9lmdXdgwNQNrk0tHXhWW7aLcW96/sDGqWudoZI
wcqiZ7wehqER5tJfmrj9WLbk59/rPKmh5IgYFMaR1gWiQpfZKLbtKvU29v2EOAbtsnjFMfiAtcsC
FauoAwSmI1NxYIfe8wpgPyF2A59mBFkr5huRh6gvNpiU1ehcYb8KjJXILfT1vD6IjQc2QM+bgGJd
1JXsyLvRJ6SosAuTysi3awCGCFcT+zq2+2bVnveOVaGN4FiiJrwFvDh+E9xMMt2mZ2PaYtFArIp2
vvX6mDB6BOQiQFHmGeoDftVGWwpuRxH4TGhOzw9qi2RwVTfeZPOQvpDjRROWDjp3dbNmcO77wEuT
8JB5VTdfhyuPi5ffzUGN7Wde8fRTJ1Bqw/6qaHMRHIBcsk5jaL3kb+ZkTumSiBQlN7SJw8jGEDMg
bEawBWhBpJiujl6fEMlkhCsj2vVmhMmspz2hXsNTL/QUzA86HhizNFfIYh9QQ1Ph50kWpOsXuRos
p4Du+vqUvKRU4DEUw9LpAiTagd6mBtYYZOkKVqVDu0Fet0qsBKEDCnQs8KmXrZBrDIqkCli4grmX
pNnMaEd4VXIkWWsqPT6Fr/7bCJEJr2EBFIW9KmdtBOFLY0s5wa6R3YIXH+viEH0E2s2bhxeR30XF
ZbUiDgpgGBZn+LnaVF88Gwd1fuyCBC1V8IAxEFdkdLt5fYr6nibpT4owqB8gfNmWp0x1XIJA04KX
gkYy0y0nvp+Hu3N8mpmWTUoX5ei8Zxke0fBd8xyZ4lUZ9HNn2wkF3KQIGmu5EdCihozxM5bqm93W
uiTS5WOPQGAc7T3IT/by0kheU31gijjBYMa36ZyQsKaU/uAodiBduqu50Dy2uVQ8cbqqov+GeSyX
YJJ+Y/z6SBKrlmO8jmDkmdUgwiCqfjsnc/6K8ySwCxtZ90NH9O3nrBGXa91Yvxi3XZ33mWtIiTJK
OLzz9YKm+DUsOZfnmrogpp5LGhTyIk6WBmPiCIM70o2wy/GSo63QMdah70bUT5p6JXdFf8rGsvpl
hiJcN6kP0tNdfL3lrA1Hg9NtIfYyrDpxLdTEyrK8vCJ1lc3lYyzGlmVEuqMNEjyhWZrwc2H2ZeQi
80NLx6T5gP1SrW/WyAUSumNnwxSOUp4mw0iA7XJd59RI0/Qt2IQy7og9ivyJfhJRDhQCbmhiJyu2
fbf5TMY6XIiOYPRzPoJIew3ogkfcKRmi4FIEzZD+G2ItTBSHxx1gROIRpqdjS5lOuPngvIdKO/JF
x/cMy2aDhpfzXhh++gwjmYfbtorz5k3IBMtmn9tFmI95smHz5h2mraI8ASMFqN1YbVwt2tEIP+83
0Q7FrUHIiVRoyl/ypdT034JIziwnTTA6aIZgrqTqH/UIpO/eg7BeoZjte8V2dZ5kWHIDTbswRenj
1bqggvo2kD49feAAKHAcajmNwOQJdMrb9mV3KNmJpifhUgy+J8fk1UhFx4q2rKaav+R+L8r3VRhq
UYBfHGbnAZXbBl5+ueS+r/fwLDNefDIKF/yE39hXc8TFqHhDkbH1HnoBeh7z537rkeAf8kEd8tmB
uUPqOeYl1dit8N4HMF3KC7Eta4QZV0CFDNCPV5enEesRXtyUwbwkgrRBLdRZBtkMyPBcTs02qOOQ
pdvyNppgiT4G8AZp8m8dsyRXBSKLuwYwMr5zrW9GxhG6XQHxKGvcdficDVXCMvqrLkJXJb8vRlR0
j3Pk9M77RCQvTI56XfrsWEOSF90hHzcpr7tx4RUV+FQvH4cNx3CK0TKTn3uRAVwAgzpMX8skEPU7
JXuZDYjUtrzyYPmIwrs0t5k9ucNUPm6y5YSYtdqhmxZo7Lf0jVk2UkOd8LEbq26Kb4sIeUp0T6IW
e5J+SjcPrrLTk3bvdOHb91JDwqQJXLYTXE5F0NGVR0/h+vwuxBZsjGnp26yp4O8MQ43AO4PZLYFu
kPcMRXT154D8dThOGBK7MREt/0UITdlM4R/lrzAigkDSb0F/0qFg+6uCrAQF23MF/c+n+1fikaA0
ImNQXSHicwCxfj8d9ekOmxec1Yyz8vbRC0wZE+SpmcquZ2yJQuYoMb/982lfF/kiCDq0aDir7e5Q
f3p12qEwANfA4SWLykgzNPx5niwKHTymeQ15l4MM/g29eI/GevYXLaLXpYwoQCSJ4aWQQePpX0pm
eE0kTiL0ujt3Y849AypJKbXvP9/o6/GNgph8juhSUK8KktfZVb7S+4oIyOGX4aCAXhoMZd57qib2
fvvan9svWnad/+7P5/UC93ctKOqYJLlUuqiWodElULT5fYzbZQYItnbPvqgILPbUF01Ivt+PHYGb
WtHfdU7T0IwGkkviGKFuHaNRnd+HcSmhQFbCrfV4Ozaeab+IQjjx45DKMVT7qJlnv7oZxQL3GZRo
pZPtIg5wMJ6Bq4R0bIJ181FDn/skiPr9wnq73ks35v8leR8xlWPBiCN6rUMBBRrYDVDvQwpM+xaR
A0Dop6RBM30hQwytWS1whzZITlkeIcqyV7ErTIZHlYl8lFBKTCXzPa4nA20q3MfDCTeMVc2aKkcG
M0snt40fbQO+PAFqLh3QnIJy686BKEmGl6RjES+nvGPxg9uNshMWR1ECbgQzpBa9rvDoyooY8U5J
xWDu60jV29do3rT3Pub3OEWfX82BFgte9I6hpBU9OaUbhY9mWlUeHN06ZuW9iWdow9k1Fd8CVApt
HoVfKA2vaX4uEPJWIVaSqRdY7vTatNrSVUJtLumdjvK99vOFW9oy1jaEKkofSWyTeRSHDttYJ0j+
dzFaDdHOUMmCJbOyBRrv6IR5neCuZJYQnNEKkA9vkTjZFGerlj5cthOTMU3uJzdD5nlPOtpv4Y1h
IJmiOohzPiiRTeuR4c3CCgveYhoM+jZ+CcPlG44Og8SotIAGhLfLion8BwDAAOcO6N1YemrUUiCL
d5AmS4xR0lkFDXr/GHFAj1mg6UCRzUfXJZnNggk3iN22eezEoJCaEltVUyj1YW1E0n52ENBJuZdZ
OgtBzRw22DQqOeAhtaumSDfqxO4xK+CMUxlKYIBdV1Ya9WG4Hv0R9KmdfGpCnq29osa/sfJDLcpL
uU82NrCAH27sUDs00O1ti8BBHA9H67LXD95MNktTL8XWxeqAVWM0Xod94bJZ1ohoM1ptWSfeN5as
Zf1MoaPoabZl8TgFRxK0xtzNxJXhdh8F/qrXy3YD1pcehnT0XWJVrwlbV17G/pAlT1QDZthEMea6
VXfJzBwrD0AYDu3FHhPBzdkuNmoSor9U01gUw43fCo3Yl6gnBGuouVA8KB7Y4DTfKxdLNjhS5dmW
Q170ET41KSGdvJ7o8WnATiN2bNkeUZqoedurbfHKb4TnCGYezg95Y0HVVzhIWvqVyslDnhhlpX8s
dIrzdr9lbJPwYpKAebOfTDvZNhfapQz3OLI+WYlEB4rzRYQCz3LVFolTfUunhj61VOji5BeINaUL
Gy3tKKc+BlwEDcYZCbMwuhpIKjmSzBuih3AaAS19WeAgdOIB9G3E0cssqFh+wngFloQMgzEL85WN
oF0N2OSgn923qoEtEe76qJN8I8JRlkAUuTb7ffwYXd6LqIV8qsitW4THDmQ8TPAlpe26wHYzNWfI
oVJxYQjMF6xppU2HPEjtHAnATsMHPM/YA56vFd697ZPKSS6oHDZhMy2fNTyp/lu1ouaHqBiPiE9j
cxfzByLeGUNhEPAgzBVTO38EJ5sl77ya0L68DGnpmk8z6B3zKW+UfUFNNWF1hNjAjAmGm3krTFTp
TaN+t0aYqVOs8hPbqFTSob9ATVW5nHYgLVrvz+PfrirJ/MukSogHd4hN1oZys5EGFe3z0dHWts/d
BPwUSci6dvQV609g//HySAoHiA93YZYYP77ByS51A5kM98o2FeVtREc9XMDRunU2XOQ0frlwQTe/
/zY0AFBDiPwzbqMH4E3kx7uOwJap5xSN1c2ITMMHz5HjOR6qz8tWKWLK4ICVeEhRDPlZH7IRjXq6
urG2T2ToqM4h1JYCaPhERlHyq/PY5lh0rfdz5dt+OzVr+yhK1i4Yeec2PyV+EIE3UzzbX/Uist/d
Avwl8v/6vAbdtd6PKPGv9xTjgAD055tBQItpTTvHYSoRNvbcS5nOm/1qTTkJZ9m1Ekzy4by4YoeS
6qtE9fZA54W5Lyr7MuhusN8SKrXjcb75EqNvxvrXwHkQmcZTiNYV02MloCxvz3e4yS3mcSLFwIWh
XGjH+vwWIQcacuwarynO5wx2U4EFbl/OSrShvd2Xe2pRamJzyAmmytvYcQZ2ebY+u0vJKqkZviEP
IRBVfdoH8a5y/cX5qZppXWAa5sLjBq1iK6c6b48KHKXt4EO9xXspQ/o9nC+hYkqtbiVk+v6jV9Qe
8E5CibnGgRoCbvVA/WyFjtZ3Aa0ybGdGeH07gqkRgbo28UeApk4zsfdfhS7muY+ijEeigvOsqJH7
JZaIiICvi1X2RPApbr3zwxSloHRPY9PZXqCWDpvvhVujn/9loRq8fKQQkCgHthwogC++s8aExV0F
Ofx5S+Z4+IEfVJP9gHHLi+oliVsC7mt1kuJbqJnET66rnOExS7KaeXMug3UlZNw7VmfSbr30iS4/
ABKx9bPYgB/C1QGKHaoFLRUyzsZaEXfuQ+lkVdXBy6VGBuusmEh3/L63jfcwQE5z2c2VtosGmHgS
orUytkH/qzgJOjlmZIqxo6w5ryTuKJwYLEmpR/SCn/1q5K8hX/UnylaHNuuGdfiKMlXjANqcWCUR
6YGsSTcTZDLfdBG3CC47yGC2LqOBR3RmIGKvwNRzVSO0mO5zuOUS13XpT/yI7Z8+3WIlO5j7xOTc
Q1fOiooJiJHYZlwidbjntV9nnkfpb2ALkJoSVXs8L5dLMvGW41dMsoi+34AggGE3s7e6eFnyZU2m
SFzKRpTNfRpTmSmPsWpALPQG1f8G2Rdb9iEjsbCiNIyoX+zReMj5w2sXl5NWzFmqa6SafJzih726
Pqr8/Jk+s+veZTFySfkbmvEYH5CxIBttQRulS9/DdUD3oquChTOSZyr3OX3gSx43dC8gtHuUmmVX
fK0CuL2wYqC9IlDj5xZrkbwM/hR54DJwCRHqu256WP+3BpJLfSOBqXHojEo5I4mFg61Ppcpk894g
QDV2+3b1llgcRAZ8CChnCvk7RmQVTmG+L8aestsEa5p1MI4LVoEYN6/gR+lmTUd8PG2GwHEICxf2
3zgQV33cNnpU8MzA84j4mGwRbKVzotTm7ozLJ/oS2DqgjNkhQJVk+FER+fDiMhFe0vh1XJgg5+pA
Gzqcc6QsWT4RrU+QQHs5ZizVBLqMdzPx5KNrH+0sJupQB1u+3NQ9Xs4YMwodAhb2YWk0VIx6tJeu
88JAdnhIIcTYxRxNUuzMdT3JBJ3NRXQU2Zt6ysOrfvTnrbeKjrD5K8CxwhWQxHMaE9ERJFYlAcd3
2waO5GuLAp39YybLzypgQEEKGeKYsxYDGdiLPkm6Jt+Bm1L5Yh1vEvgi32kWlQJxJz3HXRt/r9ow
sl4vuTTwT5+DOdL2pSli+Cf4KM591NBoOU2jV8l6uEUTqavUN0yenEl8s6gqCQDLAdlsE0S8VmG3
OLtl9VgTIGJUUnnduO9dL7CKF+UEtpLiBKFMQYy4a+EVIU10gF6iFuvtswa19LpD4c+zyd4aPbnR
8iOATlpEV1lXx8ns0WuLu877iv9PIFdoWKhAE9bvYjZcFfGGYr0N3r8Zh8j76REmpzhMogLuzXce
9SOuMiwxVUQrDeGEgQkzoCE4X0GYwyFrl6vGK1gzUSnUEMp6XavuMqfpL288tO3W7ED6plN99Gpg
zQ3y7NACPbHHgj0I5qvcxCKvrmKbPAd7KEBD5Ny5scSfCQvEFT1jOo9K8ccyxOD4Tq0KORzSMzON
6L32SVV83P3wlnFx3oPjGmQon+SdSeVP1/hR2x4XgHNkv3lPrTO4AkDs9OTkWZBslyMMk03u83DN
0sduDkvpfVqV5ySPWaD9QuD3HmaaS5klyeAtfbxoBkuDPYO+nVzkE56q1if5/FJKtWJmm0RVQlsj
RGsS2ZadwyTFB020c0KFJZp6GVS3SzK3XnFHCIqdjBU7aHHwxF+2jMW1oSTOoDZTk5XiQgPD8pZD
31CNgw0dKURosxi5BfDpqaQKCwyfjYWCWrgKHkkvvVUnD32JyOx0oQvqm9tlIdxIJbeQ2pMsvp7c
BKPsUwu6zuCg5hTzmt8UMUSd9pRMbC3xqZtKolhrSzY70xugUlOo0OXw9aoQ9TGO4Rtq2eC8IlY1
Vi6m8EMx5/7ljHEuF1/6DD/hAvC2AadJege2OmhC+yKHm8PyTD09ReKpduYs6k/BqFzi0jQ0Ns6F
EDdu9SGgEMtEKgA/Jo+BCdso20NXF7D6+zjc6F2uXT8RgfROvjjv6b2UPEfIJz6+pXOzNA5SZFbE
172rCWIo7MLhmDVX0pSFYlkaO8+t0fJyo2yKLjaeX4hmXj/H04RyVoagaRJ/X1w3NGAsglSaqofR
Qmk4w2vSR3kB2aM4pDQzHKe8oNl4WcyOh2JJtfmwf1aqqKW/K2cJTDUdaj9+CqcY87ObBbPAqv40
KC9ZH7p8onPFFcvBG3FzRtBsWu4WATICF9gxHLQZP9UWP/elZ+ldi689LCI0VQAWLyq876fE1wHN
lajkBQULYZeiiAyfEkfrri0/HLHycdBr7RCF9d93Pt7z+RGeUhU7B+102Hhe1UyVaLqhoK+7qtm7
2GB17jUMjxWOX1ApD2m4Gd4Vsqki7hOIjvU2ezi7xn5uoIBIbFWK5kLWZVL1RxXD+yyugwnRZOSR
e1am5jTOCxJPRyzLXBhhS2UpUAca9o2OTuE4QVtCegnB0RD8XRdMw6mbpxIusqEtvnlHcrNaJAdP
YlHiHKYuajZ8B8jW+XpKtSdQD9kwjlN2Gn1DfxErQMAGUGRmhc32lcyammvRqWtzzjkPO36n0Zqo
36RxCSZ0B58ZAtahRLNkgs+lJuI+3JcWLSJo9wOR3z7xKDU8dX7Z8+U+X+wU7izZc9jnFQSb+ohq
kqVqjCNZEiIpgeaDRQRNCPrGolKieZdEo9g3arA/G1vfftwXveCPJINd8zGo6xY+5dD6scfypNLa
vSnZ2jT0kSKEH8heyGZenTIkLPlWDxqW444wLOST7W1xNbNiUeWJhXD68WqrIFr6VnIxa+Kdyjr4
wpC7tB0CFBXRtr+qY2zGm0Ogpf2dcVoaaz2tOD4BJBpBl0tCdSmf0lqj/HpKxGJPvZ6HsYnncsVB
Mli46fOtTyEBRn0EF6KxPGWJIHPbFWHmLfVhUFCm1UEC1nXgjQ81IcueFBIq5I52doUg06RsdvRf
+WcIw+m9itl5GpSHK88O1UQPE7aciu0NJi/X9t932ys++Gu4dZva584SYSsTeb8aLiTD7oofwm4q
WH36bgn5XUFexb8af6JdlVCq4MAgucnX0GxmOOjXR9XblYIXR6g8wVbZCjq0BgWbtLRiJSnQD1Q/
Z8wqGd8YYIq+wAtMCho/wisTnhz4Cb796x1oyorG1WlVKLgzztLE0UTm2fvuh2rDVByO8iZtcoUa
wjQkexDIrVejHa7tw63O06pvieJylDPHlQZSNFf28n49EcdzfP61ScXUKLreDgFwX1uQrlffOCNS
y2QvYt+GK4xd6nb5anpAPUufogY0GSd8nMHhWNPO0OeZ7DYR5mV9m59LmEXZtal7lUVEpTByZAi4
9Y23ykEgGWSCjXpuItH7+LLCd8for5B9RqkANufMXZVL5DsulNAUesl9odlkVgQZe7W0p97riUGQ
WqznuwAQWYbaUINijDoMsPdQ7Ak61Bv8vZORB9yuL7WHKeaVnN+0i7+wmfyqZ0RtuTT7bMTh/V26
5oNPS1+hcHTrLlNJZ6c1yeaYnc6WQTd7NKyX+XoBggEJV9NqZEVemmVZT3QyZ/Hke6z0zY6KNz40
CBYLY96PdRXAM3QLwDHg31sT6k8Ik2bTFSrP5N2oivTk07XybC7urHqov2+dqqI3qVOPCxU1dxqQ
B9/cPAvlwR3Bsl9tubBliH4Zbc0o7qeOm/Vbz77pTC+KHJQVkE86nks0FXKGVA9YfCp+xqAUMtzV
dbUG36kfolJwV+CvycYQT6mHfrdx5BbdGdHF+rHHDFcCgegxgF3vTEF8bE5Qsb3hISgmWfdHPUrr
MeqTrGmAfedqlFa0+L3PYxsO0EDQXCBHRfLedw0hjV+uGcxOUwS2ttoaMHEocBYGGytE9WydrIkj
S8FQLwM1BKSLMbI4yITlJ8LHSsXI0vRr+BMxJeF8nDrHb2ErEMym2dHADm/H2xkmudT7NBjmdUF1
o87K4RiNrkSrCvG6mKjEIQZ/7HKViZHSxBoK51QiDaPvoxn+tNlJ36PgeoX4o9d9SbeeUgc0RvpF
KF8Hlkj562ZpFPRqQrm8GmJ5GtREx+zYwVBy5yOMIlsocWG92kc119EUn+Dut7yxsw6XTt03Tbtu
6pQ2ctue2nFa/CcSj1An90MJnvQ+6RxbPs3Q1+VI50VHgW/jPR3Lzk4ERVuCo9u1kpEclLb1q6lF
NehbldW2HTLPiJgtSGrBBBcH6iUtak1zCdaHEh9ePtl60WMhwXvn5PSMb91ieam8NULYatXi25rh
r6Ja7XgEOHv4j77zMdK5RI6B2neY38JoXsrizcCNJQ1zPsASktBF+QhnY2ArwAKeq33oIDJJUyh+
TPpsayieUkVGk2w/NrH7v5g7r+a4kXTb/iJMwCXMa3lW0YoSKekF0ZSBdwmTAH79WVmlc0ak4lLR
b3diYrp7mmKhgESa79t77eapoJ+iOFznQ2SPh2aBvZkQCKPFBZcKGy1eRtEWeVm7DOuFlXJC0jfZ
nYep8VwnHPKGfdGqKOLFeaAoDVT8FE1EBBF20uUBZugiG/Rch7lE3xqAbYrSmcU+hvdRzAMC7O2C
LzPGeZw0w2xurdlydX2X6ZwoBlhOE8lOSUmkCnuqrtV9Jnb7uvyIaEfXQStv0CN8utxMx5VN7991
rtV3eMwHQ9ccW+zf/LnMINDsJqw8/SogONTVvqF29MojbT/mlwyIY5dun/EHSm+bEPNsJNvOr7wq
3Rq+GS0PRgbK5Whj3yhvw4hwlWWfZ3PGmQAVDfzpTdcpNX91+8Ga73PMbAQ0ESKhlq+qQa6HhmZK
28S/8saJiKy1j3DE5hB8rvLGec7GeR11LgTsFY5YrwWqS+oqUaR0GPSXvbysbZz5FOqHqlX8PGtL
NT38Ks1PGaElhDvPlHMee+KVxMfBoBj3klwKwWVq6TJvlCQLN4bzUgBP1ZIlJ+d1YiriFIAKEtHj
PVZWEjX56VJ1nwdApPNucUHgLt9x8xV6EYG90yyPSInToPoM2INsEd5n0EA/fALaXU5GAqMYW/Q+
D9r2Dtyflngh20dbR0211s/GGefUxv40kUZnbKueVDPwqFYdCVDFJNC02H6AWKXZJrJni31bZsxx
xyTJfv/KAEzY3bGJqNP4U+8gONDQFQBx9golmsE4ckTnM/yxkvt8ptm3bCo+gPsmp+cLeMtBj47L
2MzPJalfVeWq9HXFqfJrsHK7S435VzH7PF3atcuupGlHXpbLw0ud7tx/Ob90QCr0Xa4tJF81DR8Q
azZNoHjWf7nMNGFhWzw8m47bwk8ODkvVypE53ptNfamoe52jAb2llfrh3fJrekhL3VJo+pkwZOx+
o8f1mUg/dUU60AjvHctxB4kJzxivv6vMJgSVECkEYtegckcJzoptklNthiwqneiIC8cboUk3S4kF
HN1yIWcoD9PQgwNGIFh+seVMuXYXtw14kpva8REg/9O7LUyGLTuDAbNK57pMmjelmw6Vx7a39NL+
a4eyjy6hCnMxio3rSL384kdzMZOrKfcBjgx9nNrDAdQQaa27uEC6SXkBrmv5pejaltolrIaaCO2l
hl/4wElHaGTOMrnhB7UksAFxxSMa/hKVTLEvkkSIYLgLei8hUz6x56V/yh1H+fcTUmRJPmqE8Als
69ksWIetXjCoK9FCQIGGBJV9rJ5pmkvDRcPoGETAPJPh6lLlNoZFTzdjzKmLCc0nLY5mzaWpQSWd
zcehT4J8fKbkT47Hai7NKnI3kJDnjozqhVxgdtWZomhC7T0mdJ19bKzizcIJiPSXPMV1F13VYemQ
gLtIbCDxA013w8tvOVU1RrBTFq6VaWfaXdJOWzrONsHqtI3SnEgG8uOz6kSWZdGxX0gal9qltNMM
2KLL9DZtvWjowYcOkVCwueqzRsh0yTt4Cg034X8Loe8QLf3cApspDJsGpuUxMj9OeS3Tr1MpqQ6n
8dgCQsGG6qRUQiZKCtkOKKPeVsbN1Ln4+ZO451ewUnT29IKBvmISpppCJXKqQOimoDHEuageV0P0
NAWQpOU6m6i0szW9dLlwKOiznaIUMz24rtSvVUHu+fI0FRHih8ma/ebjKD23m68hpRWVvJmG2cof
DM+fuXLybqqa1hnZGBAe7RjO1W3rmlVnXg9jlVl431pgpPY+N5inK9oTBZBTZgrbptRH6Ru75bZl
NRtKhmdD+vEBa1EujV02V22omQAeSU+rrEEou2BCmpT1bBBrOY2PYe12S7zCy1Jan1mgx+ADtRRa
NyuSvaca2fEsqW2sA+ZRpGlzhtTiO8Qjehwrw7dFl2+X1C+sz5YT9/yiqtabfz2561+LEszpy13l
0bz29yM4vhL/azosDUgfHMwDQiOQzlikwS8NyZee9D5oJza9hKQ44PzCsbwmxcaciKI+9/XKkamg
Zk+R665rDreQkiEfTDoWy5+0qh91SP/MO7gs1Yu5nZYqTtRxVNV5Qi9KvfTIEfAPbRjtr2MGtTnz
oi5oSBZ78oJJ/39lJaR+FgsAFw913jgVn0QbmvF8f2le/XqdYgWvgyEm6W0Dz2l0hjtJM5zr++Pc
o2pilESGLrZPUwVdHaxpQT2A1CbHsfutP2B7D/Yk9lSl2vnNwLu8ooMQL/6RsGvgq1TQBNfOllml
UBTRFrPz/9iVbpbKx8JM5kAdFkhdPWgE+gT6aqd6dJpqy57bcLrjmE482cgaCJ9emzgMohevieY4
2QmT1BCIXUUzRy8TypLmo5XEbvMxYE9dWzw8Us45CiZY5jgURzYN7ob6Hbf/0iucZDGEBtWZWIpu
VZu1UxLZdOl5jonUTV100QMtwV9t9Es7oJOwyW0AX+dbJwhe4Fn8Wu0Dtej9wq8NEC+gbtv+WqNg
fup5D3ekvh6RBbpja9La5syD0m96kPil+EzEFh5MsEY2XpesR91BpvJyUS/86gCLGKVzTBhHSKYV
IwsIib0zMqDJ3lqrCdyrrK98qJRyYk/fbkl5msJuH1amYfxFmaUZCb85usDTm+wk6ThaPm4bR5xz
yH5T+PldiDB5SQktYcvp05kymOwLtDKBbjypimwWBnifC3fn1zRnzS1F4xG9sXJ9enFURrSGl/Lx
TNMqYgbFyPu/uhZau3QHsTfpv5z9qiLhKF+wIFm6Cxak0LlvjHzSE1gsRkVD9GI7vLQDQcbT1OOo
h80A8Oy5d1cr5LxYzekjoZsY2q2L8cD9EVEm8449KcDJBtG8fqa9r9jQywlHNUlJYHVs2gAzEnb4
Zw6Y8k0hsRqQYqnAGaYUwW2d0/S+8O21tI+7i26S045nBx7CQv+tl9bPXb9vKUlu207Z9c5cUqod
GOvHjoPXv/8oEFmm9o4g7/O0yPG3B1mi7kHlZgdbp/WJZkGG0a9KUoOe3v+Y1965yzf6/WPe6Pj+
+zE0jmISEip6oMxp9DbzMKAm1oSmSZSO7L3yKKELGCj33AheXzp2vfWXxFnrtapQXw23FliLaTra
C/rWyWcNtELoV8DH4TCjPs1lq8cQOz+OMWqqdAM4CsgUuGutiKFGa4VW4GWs1GMt+dklo7go/7eh
qYZGCw/ev2WvVZcYmiks29qmSWCQFtS+sRu6vhwTx8ehIKJSYw0SSkWgiRw4BsW6cXKoFji7QUe8
/7HnV/e/Zk39uSBLAh+jPcgQ54wt+X1EoBdfvFkMDWAx6uH0EkKcWj+bvGNzUihKd4ihYpLXPi+S
6vmGZVe/8mTk8A+XBvf7F6SHxqvrITjbJtc1cANhWwhCX49QtxGDVvdG2wbRPVYzalogOsZGlPk/
BdXq+bSAZdQ0ijMKJPdpkX54/xL+GDABjiqCtWG1WJysxNsXssVY4KGz0bJeV3ewh9KHXYQPfqna
Tdsr+vkBM1Rb7i7Th98sAuPA5USC6kLddwSYwG3oOELQrb+01d+/yNeiax6aNtfqO8XHMqjFGzky
9A8kdwbsQdPBh5ZRKDhb7ktGao3Xrc0YP3+Zp94OUT7SJbce66XF8+FvXj8azGYyabsgJNeCYF+S
eSa/Kg9Fa3V1c4IkrPRs3Wa029//qm/GKO8t1SsHyqX2MLuUq958MNqIOZ2m3tzIsOa3U/5CulFC
ip4+XVgLlzWA3JJBv6WTyXClcprhx0kcp7H/8qq+ARHo62FzRFk88DXRx31rq6YukycuUIENfUOt
sL9oZXSNkHrKAA6XVe4i4AmoMYP+MJVWTczxkLvmhs06LrYdf9QIU/R1Xabg5lFEIzsYSwIvn5gV
vyFLOqw4799KWw+L/75eXLqPgpw4bAcWITL2t88waqTRUzLgVnZiAKQxk1+saOXM6KVSennls1oW
NOjrIoy1H6gRWGpcbKvTWSySER3xyW9Ege+umkByoZR1E5RKmHm0CsavXT2dpmfxjlWjkGO9t7HE
H+OFLQxa3vOi/P6X+uN5WDwQ17U8jx29b4q3hvO5WnxYz+TA4Vu6CHSQ29wMssVflDORo4pJtJGC
+AYssjjZuqSUdKaNIkjpNLpAZw+KNlV+c0Fl2PFZPYnDTbegApuWmVy7Zo6l7v0rPwfW//44aPLx
KpETS7pzIKhmvH6lwAdSTlWlThjMdYOjyw1UTa3LUehTMNFOesHwEoCMiELmW+kNfPsVISgcsQcf
mdCPLgM98ELfRrjIifN2rk9pqcR4a9KGnK4LkEA5jqJ5iCkwUmWFqLwiOIHokxWiL2E+/HpiZIKw
AGYW7S/Ou7VNZvg2CDvk2AhOqsX6kjdo3H8KwypFtM5bkJXVZiY7iKedIGTNb6hnBsTdWU7ipFuH
Np/3efbxhD2/f8vemOGZlnFzo30DphnaNNs0Z+v3BQtdc4kvrFFrvLUmNZJfW0JAg5hifm040Xhk
tUAEkBfZC21ZdoOhQ70r3cdyzPixvJQkcPzlyl7vM7gy9mjUKdgV2qzlXvBmSracynGZBJe1eXYB
JiRt6bOAlWOWrQIMdmwjI2dOSe6SPm5RDISuld23ik7JJxQG0wD+L87j6mhFsdUSHoF8gDn1/cvU
W7xXQ44ZwGexd4BCCKweb+4fR6yIsge5pQDQ++4zpYY+NykPFZ2Dy7QereYfggh9GPgeEL/2b9iA
P58fazqHW9vG4kFGcvBmyNN8tHkCabyhB9gzedp+pLkBS1cRY/E4M4MByjkbDz2tw+JUGjkR82U2
JFoLKY0GiVppl3paev/O/HFpDoVEM2Bg+VQFQmRJr4eWhBfjJHnqbpYqY4Wh1os0Di9ZwQQSmgRC
3TmoMriWWZiR+XkWyJrKXaIIwMM5GwPeREAeFdn3v1zX20kbcgmMBaY4h/2axXb29XXZfV1jrxqm
I/6ShS606Rl4WpGxaMGMXOcuOILlJOrJLW6prJBweAMxQnfYgkt726LmSKfg/cvSn/rbQMIEFJKJ
TmcI6B2W6Lc+LN522KSwd+jKor34UoQubB3yK89izpQYXCZaDzv433bK9psRbGPD0jMAmQMOW5E/
togqQAVc0PWkGkWM8tNiTbpthdGgQN7SUjDpaBn2qrdg10Nf6tFAVHRZu1WOXTq7AxdFA3aFnNKC
VeBwNg8jMFmd7ong7aEgXRBuM/yo1IiWcakYyXtyS8sOYZRkFuZLd/VnGwej+FbVWrXZI4Mer/vZ
HGdShyVABPoIId33LeUDpsZ/d98h+NIeZK1j+2HyLr0ZpcBKQj51/H7xyvfjzCD9tfv69Y6gIGf2
ff9T32yK2ZWb2MK08Q3opRv+cddpWaulproEUCmdmPXbeGD/1TEK9BoZt3qmYnXSO7COzhTyawDL
/IMR04tbSAnB1GutAlmZ/GBilKxwGNoTagXvX+gbMgIXygQMMyXkSK33i/6baTj3+smClYth7NJq
zJqs7r7gW6sYHiqftZ7ItrswnEHbF9jo57Drq58u1vdOO6TJKXwK0mCKSur9Hj2cddq2XvqtsSKt
b19M2fCLoIuzMacnwzEkOBkzvg6tpBF2RrGa7IF22ZgTqoI7atVaUw+JQO+06trS3gF6unZ5wseJ
gRFAgOETEyCTefjRAJoI8g0U/AnU7vt35u17Y6EipMIgbJ9jw58+zXZe4oSyPRJSNEvuc6Iyg2ja
FvdSucG5pR/qgG1s+EYyLCX4v6w7rw8sPBYB8Jb1OuSRsFC+XXfws/S0CVRM4hYmPeLILgeWIe16
fZA612/e/75vJyj8g0wPLgIGfXJge/h62qSIA79gzul9F7Gur9VurjenddrqQXrRMNv2xEH3/c91
9BL6+8xoA+lhLwehwxUhzt83IxBmCyn0Js7FJnas8gSW10Ged2l/uTl7rAeEn8wnxrIw2wyWqRg7
RkFiO9leeUHLYS9pWTMFoZ7R4kIZe4XYJI3lTETtkm+ALERWUwIfvS57xEvbSbEp316Oo/Akluje
R+U+UTGbS1RAwTzFBIESupmojUKXQ4EULW/fPta5CWFsNaQ8efMWcH5M8ggyqcDq7pVJbEy7q8mx
t4vj+zdJz1Kv79GZlWVy1Pf1jPLm4bSicNiKBT35YqTnfCgMdiufLyKY9z/o7ahn4uLsGNI1FeiB
HPPNfidqR3cmh5Cw4LPTfrGRFH1Aes9jv1QnE8PRcxdnGSb39z/77Y7C5j+ULzkm0hj3Xf/tyj0o
Z259yHT0UXP9wjujbgnQBOLpX1YWziL4lq0q5OWPzuPh0lSLhMnPOJXUXaT3r+qPW0+9ESSYxwZM
G7bflljKgcQZWyAqBcQChp8IqoRG09bDYIWe8f3Pent2h4YbsOtllyD03hgV6euXsO+brCHmoV8H
54kV1mhb3zVdh56IHBwWR+/sPLKdDilH7Ht6kq7ChTW3p95S/q0W+HZOYDawKWAHOBDYvvwxC9VB
jCzNcqDy+HQtbgPeYvWxzQK9dcgD4iNDusfokdlcEI1nNtcOwhkWDIA3DJiZYhOlfx+SCjYAptnR
2DQNjblsj3pPSx+UHQs0hvn5q/3bW0lxOKBWx0bQFw6c39e3skll2ltqJpzVZrzt6UUrHV54FiOF
SdjmW3PJ9TeIYg7L+84IWvGT9lNTOpuQpMjl6V9fEPtSFlldS7DtP2qWiFTxYU2gIaQRMs+VFvrj
q1ZOWmKxeN7CCgpfrjUopkP7ZgZm8am4Po4XCxNiCcqE2/7+Rb2uH/oY+NigUBmj1gu7jc7F65uU
p6aCPRi165lCK69OooUwL4PLOZieDYQVPRPPE+MrTkrePHymWgP7/kX8Mcp0EZOTIC+9XnjebkGw
bQQV1MdyfZHP+Z7kk8qJMiyM+Ytyc9CW0Mf3P/Y8nfw+qVKKCijOYBDg8xkE+ub8Vt7vah9Wv+UC
6ZlAA0lMA/GEb81EHBw/OwkouCOKbrr0zll4MST06qqNk2UMlyoV6F8SCNKoj6Bh8hW3BN6ZmL5d
pf1OzWguw48wTtBD4CTWepABtmJ998sql3qI4i6jkZRMaJtkg04Wf5EZVj0fmxe++enm8qa//8Vf
9xt46Bq7yOxu+hakLPZ/r783HCWRZqHVrItEw1Y46+v1/pcKzSjwlv4IFRMiLH+SOUl7KmOKfNg0
zxbI87X8K676TfpN1l39s///iYfOtC7nDz/itK5+B5wHTCP/byD6Tv5Tffvx9ucvNPTwPwKmOehQ
vcsB9KhPgL9o6OI/yC14/SCIC2ysPJX/o6EL6z8mHSjO14J5w2Ec/R8N3bX+4+hlgt0AkipqS96/
oaG/fgkpy1JSo/rvMYVzHuDNeD0ogMNEMmrIG0PEMiHrsRj35KaEx0qWHXkSAxGRv92a+8uL9h6K
19ceCbRgtu3Du6YW+foT2TU1fVejtEU+UeGAFWQlL0pZJn43KZsdccrLw/sfeZ70//vK873YYwZU
oXkU+r8+N/r3V57YDzK6TeKzJw9N9iqjT6xlYFFGhC4YtfUUN/7W872I1Pe0iD+TIwl0a47dn5Mj
ixdYBmO9jh1neqbqQ0TQ+5f3evOlr46tDxUCGzS94zuafP/71SG88qI+djCD1fMC96LqPEyyS+fd
CarDKV5tRYADjrnhb/sO/b1f3RcOYIwhFiZGmu6uvf7kdPB8vDEGGqVRGDUGksDZx4WzELJao3q9
grI+kHLr2fJuwD5qnVpc5O26cDs4zjImy4nYjSEtPgiSRo2/rA/W68MQ98Xjsrg42hn6LHY+Qfw2
UbtI7UrlIahpIiCFWlTv3Uu3wyUMsyilfVOm/gFTelBthCdnAE9+Uv+sA5exBEW8+zqIHijZUOXG
TdKlsbGZPQNm3PtPj8rX25nV9BxOM6ZPnToQtAffzKwlbE8OStyMDEn8Vcp2ccu3yU7gUc2Db8rv
NTGWW/jC8imJFQHTFQ0ofDZ+fyeDqries1h8wS1NpQWxfPdgsDkgJ7vATzSg4fBQUcfis4N1DXRB
mljzphuF9Q8mgblfo0UlmC/nCLdvEaXQfcQIutyrGYLtgxum1stCiraLZjsaCOVtQMPk90tmV/HK
CGvHecjgAthbsPeIq1ZlHWQ29PoEvRoyeZbIXQH4IAPbxD5qH/tVRSM4zl0CBJnc0DmCY/H7R59Q
Y/ickPBefAOK2kambGmuBgrvu3EWZbXvxybL11Fv+GApLJ/atMgYc7BpanklteKdhNYqgtzFDi9a
mXVvEOgtSVxee/6IdoIN+fRPzAERcqU+CWxwTrr4dlNByQCrGLHHnslvXGCwo4U2R7chebK0HySc
QiJjclGuSRdLb9zFd+VNRVQ3Zhk8Uxwrp8KO10YOR5609Bxtm3lu5Pb1ErX7NpxwOtaLXcOJGqEk
72fDNF9iDBDkX9pEocKhLgc0Mg3B5WRot8eG2rS76/FbFh/Hru9OQaccXJ95ks13A91IMtB0Bi8n
c1hIYRwG34tZ5w4JSdwtWQsT3Y5w8V8AYhNZ6jdsvoGoFNO95/bM0wvgzRP5UhP5RfBVda2kY0rD
rmp+CyQi3l0WhtENGaLuzqMAGq/KeHSIMhZVsOnqcEGupfpxiy95uHIXI2YM2oO5Vv1UQamlRPaA
pSj4ntZKEa2T0k+h9kw7pLSsB3oOvTySW6AICM5EOH0cXHpYK4m1IETPH1jrmJTEe5iWOFxbu6+e
DWaW8UCx1XtsEDJPV8IYg3LF0Uo9BLlLtX+cYogylgw5p1dyrK9a0TR7A1nz0SmCfxAtl9PK0+is
hY2S/a3xIrnrsOd/nzMBNRDNIlOVdIjB2grUylsEwMMJCulJNf3y3SoGKk9D3+2d1B6/CerrN6bM
zI9+T3l0TSGo4hqWqT/0Sjq3ROiUVzFwuGchByzYfRSvENrCfMR5tiaPp96JfuT7s0meefBBvI1R
SJar3CBwKMyhKaxgtDF2qZhZO/SmEZ6tgID5ShEjjcwNuUyPFOvZIi8RD1xOoMIan7I8SAHFdQUy
KdiBrf6ByTb7aGRu+LM1WgG5iD8frjkalh/rhl0eBj0/PVpyMtaw/f2NWznNVixd85i5Bsidtq+y
57w2800K5zLeUtcgqcjicdurZs5jc2sCjiS0rmP+WnB5Hv15EI+09MVLOs3VnZzsaY2FOVrFQ+Vf
tWlfX9e15xmrxhT1qRE2s0rdYntaU4DP+h2cdCF3xeA2u7m1jB81tc+bFqjTdrDAnK+rOkqOyp0T
CoP1kP+suwX1IDiRDN6oMYJsU0Z+P8k4CPeTX4tNl8rlg5k3KenygXuCpJKtp4y01xsi6YfwRJuN
JKlRJxYOPUL3zjbltlFpF66po/K6mQvRoogKkTL36nPj+AzWyCOTE1Wrv0MYFt8HOEf3CJvNHHxU
Dx1f9PZDHi/9hjvjHLBko1AYavHUhuif0K2n2EGT2lh2SBuxXAP/q3cDZ+RDBkY3R7vmpkcy8ua9
2RaiJ+KucK+cypz3WVLbDW1VbMVJUQ2PrPzFS+Clzk1myXFX0tWJHnpr4eQABAxUS7vY7YeS+o08
GMswPFDtSvBRpZF3EmMY5KcR4fN2nKfl3qgm6BEmCsNVYBbMZRQSYNR0y1cn7twBUafr7RZytVh9
4toNHnRmkvFAkPfQXOGZW8IDC7IRXWHhnBCmdVOyaxmxvNu5e9sRe7MOlUf8s22qTeYlBtafbNgY
neiOUyHuR2LGqHV8hGZsX+fjPO+U0e9xEu1b3/pWFsuHxgx/dFbzwarDrZfbL3Mc38lFJxCm96nR
u1dCdu0d8m0cqEUXDLQeYubUxHosGu+mtwjF7YjeEihHjlPZ8neUidZY8OkpRMrCnlMunyJFnHWL
Hn4HqDM7jHNnbTiYO1esdD6ewjT7ETVWQspz3O4Zg/4WA3T/MnL+PY18hM/qQ/CfDLiPbuC0T0j6
I5iYpnFIoJ13OxNfEGmsTl+lR4m1ZCbSLGxOgCsxRUkTrAeNcprIbj78A1h6Z02Vmd5glx3Uhsqk
ufNxwxTdihsaxf8YYhoAUkeB8dikMY7WOkxiDomew1aLoqg40I00gxtSgglpC6kOfaxNJlU7ayzu
cF5uFRnJ0QekfssGmXeEVhzb55qyYhQfS3DU7HV7cU3g+LLD3zN1e7YaeNcxpSZrJ1XTba6yELsY
+bvy2pnJ6U05xzZrD4/9uAnbUYeYWu54sAIpbluvZfs+Oy7Yb4CuXrKeJ3820TEvy4cs4p4zDQrH
WrtJKb5QR07CrV0CUFtacyGDpIjtcUcD1vvEO9teZ7M5q3WFBntaybHyNljrmvuFCWgHnG6utiPs
n+9B3Dv6HvnbWeosP+ec69fqiD+iY8F99arsIBbjR7L3SG/cB98gcLPIwvxnY8XGJ0x16bDF+1td
dUkc4ytzCV3Ofb9bh4RIfELpFiCcdsvh2NZgIdbAMt36CmImIYXtOKs9qv32gPmv2kw6zbBKW3lX
l2WVHFhNirvACKcvgw0oGq2EPCLGDx5G/vUNpbZn4rm7IyJGG0tDET/RGCMBLbF76ysIEnEKPS8k
orawfmad43+KBxL3ZB0N37iz4ktvRYSU9ykjhq8XyQ2qePJl0kLIZw+beL7ypsUhwHMokBvIl8mu
p+2i8yBzZ2gOnZ3jssA+hRNQ96y2hWs46jDgrf3a6IDJgJzqo4WiC5vAyHXC29BZlO7Y897XlNJq
ROezM01Hr+zGPSrBfKPwc28jHW6Z+ez8lsYLjlCgYOD6zcSTHKgv7FxDAIadrFxdj55zSuNsxFNP
fmZE5WsVmcqnWjjgWNM5m0M0XEVOFu+hUc1iy9ylbmvLOSmdzjkQ5gvIPXbGKzVN8bY1yPHU4LuP
eSKqU9lb7e3sN/P93JRuz5GJFNBc1dU20qVhqHtXACTyrxxNk3UXkiKKcd3YYxskWtQv3eUOEmdP
VGOGCxPfIC6ZVrTfUZRHxK+P5JRKo/uk9UIHWuqAAULYRjYCpHuY+qc46+78Jaqum3P8KQeAY+wb
V5VORvV0RqqIhvrTwGYHvIT3AI9szyaOZMik7vauYcJ/x8l7LQfRrRsq2isaUPbOaq3hBuG5vxE6
nlU7u7RbBXK6Dm/NTB3jqgNdHcUZvQ4ArM867tXWwa9pmlt7NTfXiEusbQgP4zbUQbFKR8baOjyW
PhMxsjpQ1snz6Ep5A+YUnTk7d01/JGTb+MiWy9poXNBpPMfUAkEi0LtpZbZpk8TfzNK1n+a4JZ3b
aZaTqogWrwbxkjQJPIcKRbEKy3FbEm+8zyPnR+vKOtwN+VJuUwyRp9ZY0MUg4ALiM9t3JIfWCNe7
6qasTA/Pb5xSD0scdtOzMa2WIVe7wE/609wguCH6fD7kviE2eIHmU+lCJ0yW/GeoAsKPsQFt4nEK
KW3acQABBR9ESrj4vomzYl+gsme7n1Qh3P76uoQgPEd1tGPvXZ1cD4+Ub/eAZPHpf4VAMa/jhmh0
duLdLRpHQ4OcCCk2vXSdOBmcx4qdR7RwUh8x2+wLML7Y6paHIejtjyi/ssPUjtUOJmPCFgQjh5aw
EQoGbHHdZS3jwJEYq5h3v4XsDH/4EkT7MFqsMxD+r8ouMm5A0+f7GVb+J1xDnJ36vlAnFP/DNhmL
p2CJmXOFICe7qFLgKLZ8tmoSEvooO/Z1iORAOR5HK2tk6S9as+TgouJrQ46Q44be3OqC63XUeNZO
9TFR8eG0QqLkbKIk6lDhqacgEtWaEMbiaprN+46MTK1fgktcV3AmS3+fzGm1ddK+bNYtnuXN6BFC
ZtoW0wvwiF2lYILnOccYi7XlY5qmzsFgK3VFmCU3s6qcb5iZS6Iw1QenR93HWhAmz2Zq3BcQjneG
HfzwTGEfedrUXFlarsI03Ye4Q7ay7W/nYlIn5gKObkSwPbJfWw45ECuMWTZr6ZReg2aGIVGBLSa/
NfTJkiXzaA+/nBpsyPJOG1IcKH1FOzbHX0pKt3tUBM5zmfnhTTsDCxFYp0m1XoadrwbmESLpsag8
2mNjrZsok+umsQiysYp659nzweAFWiEPcq6nPMi+V0WhnlUZcAsmxEVXgZIrZ16q+yJDUrhWBLE9
RnPT7Mbeh6ftYeZy2PlEB7Esn1ORLLsOtjaHMTEgjorjctuSybEG2+INV0QHTO6qxOwM764feYTt
opPsfU5NbssRYRWAzYfpWr1Eff1cTFPwvcXYcuIPlnc+YHzvKmoHcQNNB8t7IqX7OQZUc/RQO91q
uOU/UCnkvYJJQgSNmtuDKcQ/bgMaZ+0FsrkZPc+Fg2U2915mZkdi1d0baVfOvYvJhVRwjhcKOssD
B0pxBMJR7VGiNkdY/JDhYiOxripsKEcD8+dNn0rQh0khb9s05B9LVa9QijiPSCwNShuu+ird0Xop
VV9uTJD+ci8qlfurHKo+WdlV7qw6Kl5XtB3hx3mcBDoHbXvLtu5T4y/m98ggnD0cgvk7DL5ur0Qw
7aRfE+LdJVZxKqOqWwviBfdTwSFoG0Z5y6yAvhIuLq1MnEIT5tqV7ErnE800NeBIF2w6lz58rpfC
ov9VmvjZjW4gMyFq24eOvLknB1hrsMlgnTxEvjEfJ+lTCIWQ9A0NYnjILcv5XNeqPsaV+G6kRXV0
EV6sDc/xP7JtfyxGkV63GSfaFTSCB0AM5nPisZVNmmk4mMDpXnI3yH80TcP8Zntss2S/r2ncHcdy
Ca+RtbJH6nO8QWMbPJi+rLYZg+YQZpgNVIY2a2qycV3h29vXpN9+sFX1gGUs2YDffRhq2/pWdBNo
HqglN/movpD2WTgsWGZvrsDqNy+h6Y7mnhlJU1PruN9wShKAUNIpOtBlbz5PUrTwI3PjFHtZ3usb
3qCpiG9KpDAbr4AFCzwg846kVyuiO0rixvBxde4uCkhpwsmFPz103ODQz3KOPkDvw5A6OmFv7BY5
TfvGnr0fvvKWbWup7KaJ60dsjlP9Lenx+5Emb4vKeohLfyT4jLLG3ZgXItoq0SprTRiodbQG2bI7
HxZMIJKJxd3iZpuSp5bqE3YzYDkvVth48y4q1PAVpMSQ70bZhvuoHwhAzv2FZHAK0g9jLikvBdjn
KBq5rhHacHloz8Urf87y9OBIvOA7Knjsjsu58IKTaEdYg7bM5+AAK5luUbVQcLlu7JhSWm2QIISU
GgXNRlqWscn6gFOWpYp4z8oHtgEC0HDPdApXvO1VSpk7J42B7hYNsc8q4Sh0m+Rj4f2kApc3mOvn
Ea8PN7xn8kRfoW1HEIM48iHkaqw7LLoRGNxh7LJdxq7l+0hj+KPNgYAonGL4gBpqik6+q4qnHpbp
E6entmBrV7pfF5l7A+D/QCy35oiRfg9AJtkCqXRvB94yjueZLQiuAgZTbmdOrTcEJk3dVUktcaZy
EXX30o6i6oiDq29XdWWnG8OtyuuqaIyZ5PdEbzfrYqr2mNV0XvwYoxqJ/GLFlEDyeZcAyl5XVVP8
hIIVy40mFIpPVojuY1+naCsYuXZRbGO7oXIIgqdvt5jqVbSCHObUtxa4ZuKMfElXDL+inx+cFsgb
Xk2bn6+WhefaldjJVkvXTvfjMvJ6w71HBA0sEA3m1HX8uM+2s1rnlPI+RjDBeWCjOS+Y9Tslt/nS
W+Rvxok7rv1IUsZLRslmAhbwsgIx5Zm7OtbVkcw2phsv6/xlHRNS8EzDQx1IyCjEB69GqVBEwmjX
johgJnBI5MwsKie4YVee3MQxDYi1cyFBgssw193/sHdmvXFrWXv+K8F3HR5w3mSQr4EUyRqk0jzZ
uiEkW+ZMbs7Dr89D2Ulbitrqk7sA6YsGDnyOWawi9157rfd9Xh4IDPhUn8JLo2zMAAOaKekTThar
m3xM6aL/5Bku2F96PyfnhXQWKjDfrZJRXC0GBFHMDGCTD8QIGjQ1pDFeEmUDhBITCKYpe8kI30w7
BtgTRRsdp7ScbtMYEYifoM6MNvaAMNIbzGSyDwvZdhig9YI1Y6rk99hs4N/0HLi/jk0YX7aGUX6H
5dPf2/ro0gOX7YXZqlqLFlvkycZapnCTkscx7oAPIle3bHCihzi3J+cA04k+bdyYFWDN0WqPbQ1t
ClV+dompZ7Y8HLr5vdGr+sNMfMi5W4kVvI0kFChfV1l35FSphIu5E9QeimXxtNSju1XolLNLT6Vj
bxwphuIh6co10KloRfID1Bctey0WfbZv8dDNYCWSstjShmndY8R+u3OtJpabBKfftOWTG0/D4GLm
NJTQ4YmfrSToJ8HTZ2T6eNIgBviiL1Vz60RGd641Gbk7ryRPCHrC8QmNj0D0dtBsT5cZ0ZJXySgh
EAd8Y+4nJsrqTboUhr4r8H9c5oqi6ZdWLQrjdM7LvNkg79Tzg6InZQ/ZqBZs3AihQ1/QjccfoBXu
KWJVWvXOrLCwdRlj4nzurJM+6YziREViXwac1Xi4x5R637etXn1MyEZtSAMuxhuzg6VM0kPPW6Fy
cOed6wvlMIMLw62EJPDJnJHdO1USgwvmCG4HJFZhL3dDQAr7pSmy89bpXFTGDFB1GhIapZWcCUDy
FGFyCw1v5eCRdsQx8Cf5VHWi+AXIh25DnzbKc0TXOmG1A1PO1QaObxsi0WNrjQbK2NHWQFYAnL2h
n+s8JXWXPc56HROuRCL8vU7RKXlZM+MeBwggoL6cVJrrokCp3k3DhcPrB9iqFNODNmft6LcuzZWD
mowlB+tW4RMKzIQQPxiyW1BKwrSACBap52ZTWs/hQOO56Gpe0D7q+OliDZrATowW8WvJQNnNFd1C
8bEClnS6Z0Nukc5Tvaa1UhyZYc7SdwlqOTfdmlsjvEvdYYlDWmDjXw6wvkSGnxB4FfPEayjrVGSe
4w4OvzHtMIiT+tiuIkt/KAczD6oxn1uPJOmxCnJuBxsMyA5Am4VeX5Suy5rHJtz79DkA8nLAKcpj
n47jsTUXh3Oi6MTyxTaL6tsshNXiZwTOfmpxPoKwHJcR5Wkx6ghR2gWEeeNU9d3YCUnAT1Ex55iV
FCHa6xQLNkVRHPB9mkSYMAR7BifgnqOOa+ZtO+kOwlr2SKa2roxusnTQ4ROyeAY2L5vYEPnm3mfm
LBLOo0537Sb0TQ5OM5YVONDopXX1FdsYUdNViekeYuzGLPmd091bVriAkeobY8ERTq6VVwG9xC9S
myMJc7ortxK//85SHJr8HV3+cj+QhTbtYlCkFdEq5THU9DI8JRavsL/3Ar/bZerCJjxviIYJNxYi
n+6oTlAONh2NEh1PHEyQfUXicbOen438QNZUuPg1yv6WH6hofjTwwzvGZ0pGSla9Oh+nTA+/6vC9
awzvU5gfjFZruic1gcB/r4drdeBoo3AC0qBdETj0KOobM0xBr8Ua0hWtI13OrpzY9OkAJX5pt/R9
hrCGHswQJYkPuCQTjpcjxMiOuAR2imdziRMYBtPYFP0lXfm0vSrqRL9bYMWLABaWAT2iaiOsFLXV
Wxe9oiBqKqPEdwZId6WmX/cRUUQNrcEHQT7etyhRwzML9hnHX8s6bZJoeTCtKqHCbttrQR7Vnkwu
a2NFgDeNznb2GeXSRQ2ox9eBPEq/DBdxpJjjSrpUe4i0lrjBN9B9ywoR8fi4idipcVxfMsfOXzTZ
DD9aVEAJb9UcQscY6usERbR7OvaFc2rL2m58JRvHxFNIBfFGFLMPQp2SfZvKoNNdXOpZvIhHSCHh
1xZPwJ1C6euLjkdBZHENDiiyXsjccwihNIR+NsxpdxBDqV7EpJuLfYx2QT8ZibHJN3klGz+p0m7P
YmDtOVY1ckOrpHqWMUbtTdqPyrRFZVeyD9XxExlN6V7JJzoAzuieIqafTizUG56tKe7JyinG7ZeJ
89glV8KeO+yQU7GEmW9OlqkwCAk14uHi5SZOFITmUVuqJuYbGlzOYk576NzJk97hwEcsmF3wBknF
JyyHolLEbf9tNNycviGjKIbeQ3rsMHICdKCNUjOWTkAeRJx0t4Nbu1lQiSK+WOi34mKWLaNVC1jU
xtQkqQJ6HRY34I3jH8yyWey0gRNbDFQCfqJ0peE1RQxnZYi7FdieocUEznYywjVsyT5N4k2d9xU/
K+FO6ZCEh9kdcyi9Tv+VtIwcGEjfHHVgigetyhmOaeGD5dDcOmBnI4ZVAGK1giUdm4d51H44iZme
Ezl+JyxtZiussmCmo3VkfjpfTDLOJg9eYnJddaPli4aUzw1dz9Qj88E66SZEErah9LcYW52nGZfr
UUNicUkzlQefBINyq1qN6k9WzbNBvLq+aUJ0LyCrsRRSX+nhIReqaXjhoMCTgCla+W6h1vEzHgzl
hMEbuaqNbDwFfMQOmkIL/4EL+qYzpnBsOB172WTdqJNTHFGSwKBSVUeA40+BjfOdMa3moH9p9jOG
P0lo8dkSSvfAATm/Z+JQ+KC6dJpsSKE9Qjlhk5okhJ6SJlg9TsnALjbCUL4bpSPO8bfNX11Z6wES
5p6M8UZ7KDVlpKPbsaUmxDrN1C8EUm/7kUYWXLP81FLYyWdyAKJtpOpkxiryBxySYW+VEhjQKhHy
/ms8wuYzsxA+tuLSF+1h9AZ87WL2rKShZkOId4LTIj+0egrpG/zGJ0aJt9ochImOoeMiQZyM24ko
11U/9ZsGpWG9xEgds+amNSu1A/jhdAn74dto6czb1EJcpKP+qSb6rSzr9bLgJGykXwQmo81/d9kS
14i1zB0D7VIRzqbIZzP0c3reLKmFw+GAqB7nMzWQusp9/ikH4qqvniFd4BlaHWQuorM3N9siTixy
ps/dazD6QJwkcyiVxWuDgqhrtvE09rdTCDCv1KipEUM46Z6hPye+IbOXLohnW32ec5wlHKASlcMr
oEr5YJH1qRxshY55TmMG2+Ez42ZqaGmZ6Q8yoWfCTzDAUrKrJfUBGWjdN+FWjIDA4pNub1QuLmor
r8qrlLaG4pHCbZwPmuzvHE65o1d0lLVXVYPKcaerveyITymGPujScZ5hT4ai9rXOYjyXcjBaw23M
VUGiyIxVlJeOVhlet1s36Zmg1vDgDiquCIWp0lhLj8i55WAZpX09GWnOq8VZ4RllMXtdDIkuiCmt
tgYOhnLFTBumD3xuoSxUihCWMLIUe8VQatYBAhpQy7kt5wNOAs5sE/ldrJ5NLU+0zK6Zm3C+fii7
pC59aVXKC/z0hFpjmoTYMbFKvto5yJNdkg5OF5ihNn/LnSlRPaWZepAzw9SqQTpMCAPqeLH9TtKJ
5qBZTSwBdMeg/KdGXx/yopMZp5mMxrErmubUXTK2GWcZ0xwFUYPghdCgOUO57eLXjpWk3EVFi2Cu
sg2jCFK7IzS2GuOctgCwU5ZvZDPkfeR9c2JquepuYdgsBxx16rR7VVz9LfHobYW+oXivHP02/bdv
lSRXMoq7f/xLfembf2v3Up0/FS/t+79q/TT/++9q//H6x9FL5T91T2/+AdlR0s1X/csqG237vPvH
f+e//PVv/rt/+F9eXv+W21m+/Od/fKv6j0WoLAL/WoP6P/LnpzJ5+l2Eyr//U4Oqa3+hMEXxq7Fl
CMAErHI/Naia+xfKTw2/EWkxhImtCsCyYm//z/8w9b9s9KocouhHoVsVyPPaql//yHD/sk2cW7wR
SFNx+Ft/R4L6VuaHQhqiCwpZpH5YLrC8vlt16r7mYUdg44VpPFxlZZfXGzGkSlDlcvrM2IuP4d0i
h9KSzgZZ96yrfH79neaxtgpiIqkwvK6pzC8wSpNnVdQxkF+SR4hDMWHOj07JS1cV+viMeZW0zXVk
fT6ns23sizIPYcuDPruYwC/RO6IKcn23l+mV2Zu25sedzQsZGm5x2ppdUXlFKcfD0KsleViuhcxp
gn+KXT2qwg0FJ3zbAYklYyai5Kiq9LS4tzhJSeRQqXFFH666dMdi4LPU6B6jLBGDx2iDZDXFdJIv
CHijw8ikj7794hSOR1LHiIorkRJhWFPqLuDNUH90DYXQtnkW8T3QBFvzVHpwDCPomBAdbSnQeReF
Y7yPWF8RnpPJ4Txq8uoBpWxxWo0yvY5K0aQQ5mfqixxwN1vFiPTAQ2ynKxulr+vLYRB6FGg0FYcX
KOW1HXTa0j1GRGdfxADvjO1MB/iL0/a08IYm1+0NfEIMhAo9o3t11CirlbYYyCjKovlKgO3FeTfr
nAkdqdRfdWrsh8Sd8srHTpMLBjJqC01VXerZAzs8PmKcbjV4dJrzoM8shYi0uuK5KOaEAao5M/Du
67aNvFZ11miryNWuRiUqjL3ZWS3V3KL1VynzMmDb1P8dXbPEYScQa197zZPvvZJsglOeWklvt5nd
W4cYaUKTCzqdHPckbQFbEfZjPNmmvik63XyC/avoBJOkRoTuZY6bbdnM9eWMCO85bcbeZGC+dDDr
2YAsrzDbod6YGATvkG0zJsyWydkONTOdHexiwJno8ua7TjJz5f7NVG5s0x4uhnBNd26Hoqm9MEY6
hYFJQG2rtImTktm8JFJlJm7q3YjXkkfmiFhwdGk3O/b3iHAA+Bv5rN6Wkd4mvsoUaAlmObTqXlNR
JNCzHfov5ggqaKOTDZ1uDBZHncaAGB+jeJpq8q5sSr6makDBEc6QrES6GX1iSPlIY4MJZn6wwYLA
8wIHDfzVpp+ow7Dr1qcOJVzLOZNfNg7Tzs+cuWUAQDo045+YwypURxYHAw5kuWV2TX9CR1IxeYz1
nUs8EzrtyNE1SRWqMwa4aNMIJCAri9kN8HF0MCqSt2zTa1lbMPSzx7UtzPhpdHLeZj7GrWWQbbq3
k7gVAfYReg2VwvTDG9WZrD1R5Kj5dJcqqO0aAq1YupqKc4+zZmFVAHcyEoXOCxInGMnAu/m+GANZ
qxrYNppatVsxrBRJ94RaQiT8pRFn5NgZ88eRc1lFv0qi7giTRESBiSvoZTSsojtL5Sza7SSbttrB
oUysE1dZots4H+UY6Igsy61Fo+obhziaqf2AWOysAyNYI6lHkoWKNu4BfrYLwm76+fbjYits6syu
9QvUu/O9SFr1VmL5vo7cOCPvosmHS9r7lhYstaPXPiorUfysN//WNv7v7dEX8qW86ZqXl+7sSf4/
sFHrKPj/9U69eWFg3Re/79Trf/Bzq7b/AjrhsB/jXofow+b1c6PWsZGs+7Sr6s5qJTPYwn9t1HhF
ADBxSFkhR6AifveKuH+RTYobHUfn6y5u/p2N+t1ZSF0dAq/+CdKUGDi+3zkBX0/gnGwLpQHw5HAs
/aLqH/rcPA2HptvqS/uz0PtZH31gFVm/ht8PJD+vaGNbgpPGjv3eF5lUUTUi+QSWXLMSatlTEuNH
V9LbNuxvdLe/cmSPyHs0Htze+oaM4jpN5DPsMpYgxdgiqHmJLevIFuKhWftSGXMetIPNy9U6nzDC
+HnefViNPG74ExRR+EyQcK9f329HxX6OQnsVbGyaCKkSur1p09p1dh4nLroPftNya69iEHqK+m2z
CkQylCJN3Iy7dFnu5gp9dR6hmB6MMPHMoUHtRZ4tJnqd/Hoj/molpdykqx6FQsB4dHqA4ibi5FWw
YiAmO1mcC7r9XQAndduO6AGajoiGoY+GO7Q5ho+fevarMNlzEkxRb0UzUrHufBpMGqQFmE9CgBrf
0Ajs0hsyoVtlutYbSe5jY9S7xW2h/pOld6QSEL7a27C2RfVYkKABp2SV33K0yte2IW1rK9Wu6m5Q
rqIwsrfIqxOiX6Wx7xfKqRoFPrlcagCc61xotrMNizoe/DKdjZcwU7KXtjLTbR8pk9/py7SxwESg
1ao9lk20HU2+jYvyIe7o1ApHfFlMeWO1VGwRkzSoYtlJZibpLu3VbAcBaDmqjuse0jG816YIeP+E
vKWe+IJUl6Eg9hNl1zeJpFHJXDMalBPmNneYwtXrhc43WTZDGWjKoJxlY64/u2af7sLZ2PH7uXta
Jj1oiZrIgqG0zpLCPJCg8H1MlOKS5MWElpHaa34J63KXJCnyjCLOGCYkOzSFRubT67fo7tJjwY8R
mqcOYIRNki/xTQ3pMajCluyiOOUkiyUJfDWFK5mrvIHmHdysXTpn7gEr8BMxuVRulYZKrnQh2pOI
HhBgeWktCYk1WBFWlmAPdbOpzi1FRpzYq5VfCkh2ILfDj/NeQkQZONs74Q/EvdF30E5P7RoCMICp
TL2EvK69tIvqCtNq6heRRhPM5glNHa2i1d8YzCVNBtNDHG2xsH0rxULr0FHuOSYaF0CrsyPbV7tj
2Gqcxlr0JJYq/0JsmHqTzc0KBRdoGUnKbX0Io8hHejDduuBoCiWURlQpZHlCtXvuqqF8rKeQDB5N
gGV3osJvC5EdlESS/gGSd+0SERYr7Ys41YzbLhEpX846W2lKwVivSs/DsGN2krvWs0iWPFAIx/XU
fmq25hRfVlYO1dXCFJCSwLtn7YvuanW6Jmw55QWN8m3Tzfu8CiG5jkyq7IbpBRx4P2wkR4Io3jdw
vwOHlLbr3NSzc6uX1k4vCaBXVHf5Outi/NovoXmVz1oTjE2MJGse4nCnk6W0Ee5VW7b9aWPPeE5A
nZ0RXkVvLYwdPwcGtOsYVBpMCfvnfLIubLhjpBg2gdoh+gn1+YwB7Z05G98h9ptHtxzFrq1oVFiZ
isNMT7sOaWpoeIYit0bjmDvVHp3NOIqa8krT26BNTHra/VR/HybFJZ3BtL+GYXtfUD7vZ2KL/ChB
59taMrEhwIbVPYK/pwX16zkoJ3PPxPwhxQN1B2SlvWqNPjyvWi06YwkiBGZotSCLHNi2gHwuyo6Q
3Kaa9UuHMvdxVsp0l/CsXjF9lUeZlPmlnmYMx6uYsta25kAHP016R6l5eiifUpS/uyqtuh8hgoCV
TBpdWCiTNmYiem+EDPSllvHjXEx8l313DYNG28Xk7Z0yzBGbXlEvKKpvFd18mCz1nvCzwvZGDlVn
WV7HqMgaHXRwOmjXsCforUNTP1joef2cBfIFbbc41XiB97BPeoIDpNYIRuGoAmAHRNqhEDVP4tAn
SHjjcPaF1uR7Q0jea445eL7a2tjTzZ93dco8FjhPlpCiMdfyQtaWiixzqqVf1bL/KrpGS7Z52Juk
7cVxn3mEzqi31VxNfLPNymfpGZJ2uoFcOxTpUUTarhOhz5A+/653M2P32qlOIYNV+4lCuaD5E4pn
S4sq+ldJ6A+uG+vwiTTmZJ3RnERWo3nkQq5g8sg6c4xUXoVNnl2YeT7vo8lUDhEYD+Kmev3bkiAj
DCxSR25biMhe0seD5hOFOZ4jb4pPyLYqr6K01xhDNAfNcTGEZS1VM2eceauo1eL38aRvI8wkVVBY
wvIxQSmggyz3smrCev3G8hPmiz4TAUwrMaA3w604GnEYOcukG/6oK3O4BE7AbF4r9c3CW7NVe2UZ
eOqZXuomnhfGeD3nNZxb7hFG5I9Rad37qmndgPGO+dQNojrVe3OUnBqW/pQEhkwyDLDlDgJuwTAc
w7a/FENxQa6Z+azMrboJgUjtkRfd6HUZnsQz8VoRfIJAYvYOpNu/xEWUn7dTUQU29vNti4GhEVC3
UyPrLltOtdvWKh6ahuATcPsSLL5bxXtElaq3BoX65eSkZ0xzIyTeA03OZCYp28pd9aoClRhkkwIa
NnMc6nriG/kNlemrhdGFxNCFMbC7dYv6IsZrg9h/7A5DFh4ddqAzKgMIhhMWvU0+sEnCBs4A+ubj
jRSF3CpdgtrbGZb2PHSz664wOW6hyjmSNmk8GNQdnkRudGE5tbmfe2tfoHmKEc8zHwg6RUUcz8jx
WOeGdsgYuvzoxYTTgB3jVGnjZo/8r1n18z+S1jEOCRkGpzVtifuk5SFlyVYmjDBtP9fNiYpubrpO
OJwwTIzU7gSohrOfX/VgWMtQIqwisWUhv4iRx3Rm4pja6PYPPW9MpB5k/yBUnS5nq0VhBp9K4OiI
zppVfubkOoISexi2Csy01bfBrkZzmi3Jts7HVbGWr9o19D7hnjDZat+aY3gaT2FzRGecPkSwPret
dGpUPkN82gwT58/a7Yk4qpv0pFyVcWaehKdjZrcvCh4fTp1FVGGMQEhHWoO9M+j5XMPGu+oQl/pl
Gd1g9SoPg+6M3mKq+s4lJMUj4Ap+2mipPoqQbu+w/AQoBWofmF96WmmKceGMju1BaTOPpu20J3gl
u91iicskxDmWT5WXrhJBy6zDrUWY/V7E5Z4swmSLxJL2UrcKs5qZF1CbK783xtkbCUDdD2minWtT
/pCtIsTYDK+XshG3Y4FqneUFqeKgfy9X8SJdr41tFca9HIbuKhqWfY6gB3tx871BEEgQq7YBcZlB
SM8o3+MUr8ZgkhyILJJIBc78xuI45+yk6f3Qs3m2RlSxOtb1aSfSTaoiXS7d1H4JjVaetVOj3ydJ
5D44XcgwPZ1dBBqjM/mojezLWC/HSxAza0zgylde7FW+WY20r0uGvKeWm8I8T9IvogkpHvWRJAqi
pdBkID/V4CEGkZKnrN3VZagVt1ifW0/XUHxNdWrtjN46IYMvucmkfVbnyGHoOYAYUvKjYcxfGDbY
iGrc/JBq/bBlPlEByRu2lhQ3rHSkEojEDSzBTjbEQE2bfsGpZHzPevsJKNvtXMkrEsXEWZ45WB6N
p3m041v8QaTMRvoZsTe3kiIbzmv8hQzaziZsHniqC3tfHR1YHkpONYnl/nmk47XN6mE8pAngD6YO
gCByq98nYWdtixlQa5Xi7xL1JC+WYrlpqtLZ0mdPaYxONhmBGt+XeckvyVR1bs4k4JdrqeOnACyr
Xpg9UQBmFX5XbBCOsp0Wb6DcnJ2Gy84x+QNqlHo1G9gm7Waw6MTDEn/YyluS1uNjhjplh4V6C+yL
yX5N3CjKubPcyvFhylVu39eEEa5S4mFw9Es1IV8zNWMTvTr+Z/j+ezRx4zaV2PPJSLKux0l+BxWo
b8J1jpYawuswMzFwcTtsEMYJ6crqOcAtcgMKzDMiEo9CQmGZmmS6MIvkJB1zUkJSZzldAwpRcitN
fJxBTCHp5sDVMn/MSBCMZqFd5RVrJC5rX5iKeZSNUVzGgGI3BENHmzTNu5MW3ZizVTLaqV1LpxUq
6DGbUGG7yLGxqzyr9TKSgcIBZ0OvZdqMujo8R9la+wojv9E75Nib3NF5UCer2ZeSofOBFE/TQxdJ
WFUO5G7TrQrx0or6Pemfe7dX9mt4FmmHal/2myId4SsQ/bcBqfUjylQrALrKcpxUeBmWzmJPHJQZ
7K36tW5/jKtKfXgVrMtk+jqOg3sxxbr7TcmWxad9jryMConMGfLsNECwW0I7CkSe5nVb0IgypUHi
lftcNupN3sXRibnq55OFY2Q3i5skRuLA0FX7MpV2sgOafD4V9h1Eo2ozWsljkdfzubqudMLN802c
htMOnEQfIAhGwg9+r5g3lPrV0S2Q8sxo4VNdlD5ZWN/bfiluskjPiDGw1J0ZZRc5L5/PzoKIp7Gy
w1j04aZJ+GREap7wmb7a830+R/MWKRTghVK/bsS0Gxm3kbQxzdckkhZbwqrarzBwOSU7kb3rQ1z3
6qqfNdP1qDnh6+5cDbskUQ50C/E9qOP6NTm8sHJ1ReivBomcGwiaKD2RRVZseYACO06znTtRAqvT
kYFyum05h6MHvXbpWJ6Nq6YQacBMN8C+Q+24N/H0+EjllmOycHJdVLej9xkdl0ExbzBiK2gZw/44
rLaPoizCb4KgPpT6SOyhrvkL8PKHJuvxpDXTBtrD7DFvJUmM87mvWKM8Se1U6nRWpXqH41LuyFdX
EAlgSOlWa4poKgvlehG/LKtxZVktLM1qZvn/s75/Z9YHmOhPPcSb8eX7yxtCzet/8GvcZ/4FcYry
WVu1RJblMAj8Ne5T/8LnCtaQ0zcVg2H+c9xnu8wIIdSgKmFOaL22Hn+N+yzrLzrYgLocy8FybIKw
+V9Dzl9NPOaj/7Kp95Y9RQeTDyAYwwMeZBaJvOFdm4xOVunSpPcUOc1BJ3txxfygZflsS5JP7fR7
Wncx1n4rDT9Bdbwd/f28tOMycKRNx2d4TfD4rUOnY090SdizPAQ72qbQTXmWDAw6HKmVn5D7Pr4U
QzQqWcvmC317lypsaE1fSgrV0ax9knoWAJmy9mkijZ/c1Tqw/Kdq4+dd4WWB4QMmW9eNlU7y211p
UZ411EGWpyWxeTLicvLN2pw/629+dBUweIjK6UDTUn57FcyLURrKyqLax6pK/hng/1mVJz2shUOo
OwMCqLYxgrJPJ+2TO3zbeP51hzAqTXsF6/PYvrt2rdt5mtaWVytdC4YRpeyhUHFZDYWhMApLBIFn
Tv8JqOijnxD8ooWEmOu61tqc/u17dXOmK43NVZMuZzarzpMH66bcSyith99e3g8a3W8BMq83qKvI
i4RBWoEGnevtpZxOS2aynUyvZqxWYP2yY3rCWX1FFNbkm3oy+LGTE8btNNNZKFsj+PP1P3iEeHDW
9QAmp2O9woR/u1XktKlGzDix6rB9T3XS5KEoNEZnfXKdVbb07lHlOsCuGEegQ3zfIh9or7lRusbl
LjnakM4AveLY7VESkOw3Vezs/3xfH/yEr3MPXkLTZvl6/70qUxYS2Gx6GUqAPXQXbOuzPd9ZHV28
/4tLMaVYGVq2Dc/x7U9Ij081SI2yPOaH3/JGih3B7R1uFCA+f77SRw8L+QQrOgtkFD/Y2yuFQ+pS
eyZ8ibMjA2GkmM1smrFnjCzaW4T9k+MhF4/v1SzUjjV8Zv/PH+CD11E3cKLRmLeYUdnvlgKhlFqq
6LHlxVJXbt2Q8C8yWWaCkxmyor82cp867DNu2Af7Bo8oQ2D4XRr70LtFgEhVOUU6X3CVcESoowrH
lGNY22galZNMKj0tfNfayj5pfvz5fj96iuBysQZoZLwy5nn7hc9mWvc6OH1IGtlDrmHaWPIM3zHZ
yp8sOR/eI7xqxnwmAMv3z6vWVqyhWkiUBPhqJgMcg4Zunn9IhlZnRT8nl0OuuBnaWZNzy9++S1Yf
Aw8tCABkj+8eqwTBa6SuLY8yTnOYAaRgQprJgoRc0U9ey3fE19f1Di0l+kaowzhT3q93LVktmaZy
rahxsBMh3N0oq62WrRQQ45wTyZDou7Gt7RuMhgS1puI7raTqk2X3FXn4bj0yUDJZdPVYHUCwvv1l
mQoBOonXNo+B6gJ1yt0gSjcgQTiCaFCrPsz09aSRPtJjrreArV7+/KV/sCBSovGFQCwlaGSd9/6+
x3R9uURqbJrE5NLCmRQrOzXoTTIonAAwECXzyQP2waOMkAvmn7oWiLCm315Plos74BrjAaumeqsm
0kBEEyVBpCqfyUk/WKYYWPO6ijWiiHLv7aU4hzQqMU3M+cI88irBqR2h9zze2GPfHMLCsve1GOSL
AGxw0fxdlPbrM2YiTYNvx0+M5uvd82ybSck0MuetjSR9bepkDGJ2c2K59Af//Ct+cKtkNFAXA3hE
ZWe9WyAkLRgC5WLTE2xBF7OJd0KEsNXTMW5pRpjk2tH9CDKzc0j7jOvgz5f/YPf+/fLv8XOygd9V
zeS6E8jHIxup2bZuad39+SpvH9XXSh1fFMxc3RD803tJsmrPo4yxGwUlw4GNoRf2gxB4icDdk7yX
2dknFOK3j+qv6xn8ctS1bDfqu0cVuIAWjRo7nNNnzU4nZmuf4RP1cpF+trW8/f1eL4VRGgSnQ7Ac
wON3G5qqR6Gair4LVEknny5YRBdZf8qkGW5bkglPTaBPPsKvyAcGa36yGr7dTn9dnY1theFyyHoV
QfxWfCmgzVu6WV0QWkyvY7Csm0y32xNibJogyYEaNVZrXP751/zoousBkacW1aVYFaG/Lzwao/VZ
11Imj1paHPJyzAMV2WDgQkf+IZw0uxIQ4j75Sd9ub693CtCUhDk2UdV2zXc1UpjmZD1iOmbWilAu
I5h8n2Dd82h90fXqRDVt3Ejvt9GCUODP9/vB0+vyZgIpomhCN7d+tN++5D5ExFtMA26qLmKCrkC8
6yRWHuDtWkAwsnr48/U+utU1AIxakBtGuf72emBKUghruHs1xOjelETiRFhj7cnJto95ldfkJBtK
cw1/R/9kjf/wVgUFC2dcCt/19P/7rebERgh66k0wi5G+dVlb5Ht3033PhwjSefrsq9V0/sJ/7qI/
f1YsEixuLrJR8YrH/O27VQfdZlphwlyThrstUQgFkoRPjUn+ImlW2bXjSV2o+OlMN36JS8e9TJEn
HgyCfgJtQIf4ya/9rsD4+ZHoiNBhcNhU6Xe8/Q5Q4eW40tomEMV4x/vlbN2IHkOUWp2HeZQRGzPd
YxoZRuCoNMAYDRpboCKfEVY/WMQgESCnAe6Odur9JqSjuMWyarVBaYn5Mlkhf9OQPoVpKy7+/MC9
3QR+3jGWEZo6kHypJ9796goe9Hgc0i7Ai+qemWRk7oZQdl/+fJWPni2LNBlj7RD9n/Be2GUmFo+q
C9wGGKKeuPk2V2ftDjFQT+xhCT7pzxf86Aukg4XeDA0YgSXrs/fbswU2ERGpWncBGbXltgfkdMJ8
ZDyMRhrv/nypj+4NJwb/Q66r/6S8/nap2ojKOe3NNshzkmKlKsr9UhI3bkbIu6O5q7d/vt5Ht2av
mvxVTofQ/t2S1DYzWBPDJvG5GcZtL6xVXONKouDC7JMl4aPViIIPtTHQaP7/3cJrYvbGwBcTsFzZ
ut9aS3lbtQ49cTPSNxmlupeSQYp5dQqzT37A137e+9UBPSN4Yxi5tI7evYoLniV7thNiOgvbObTu
YgZTovfeLAY0gwomuWRuw28zkts96mVX3XdRkjF3rlD2xGEeXnSxigV5igRWzJx56cZU4vBgah39
7FzMzie71AfVAOcvi3jE/8nZee3KbSxr+IkIMIfbIWdmRWVZtm4IW7aZc2iST3++1sXZIocYYhmw
DQGGXdPNDtVVf2A1sKM2R3eod5LUO3RnUWbaq+dOLxMsrQ9eWcbvEe4Z3qNJZPyZdHN5QaHEOzq6
bk9TlBiodeFhhRMra3G94nP6l9Qw4f06MfwjbJdD+zzSaoyCRKkA7cd4LiPdG3ben/gU2kE3oGp6
cs3UvXpIan9NrcX47f5K3byT5OHC5cmTW2bzpAs/j9tftoZZ1w2iRFl9Dt2wv2B75tKOcfon4I7J
Bd4tyrYJ3Ww/03P3Y9F288cZXNAf93/F7SKWNzh0V7wdKGH//JG//IiRdpKQpk7AsqAxWE3m+UyU
cdVhEiDZV7kPS45sCZL+5cFO3R0/jyVXxX2WEqstj45fQi9UUhyT/v+Z+bEfaqtbrlxbqnFt6qj+
18Fo7LGzRfQ8eSECJwZsjvdIHYmv9yfg9sDASQKzJuTa8aakCLv+FbETagtqW+DNlRqhV2BIbFgt
fe/M1XyQvuyH4iQFiMwcbhchmxk3tZBQ2WL2f7XYop/BIXb0zVHAOdhve98VFhHJNy0BfG42+01A
GzNSY0S1VsVrHopqgbah5ApSEfSMH9Dfyu+hA6nB1xuvPTyftrBduba5NjmJPSTpSQ3XszrhZA+E
Mq7PWJLpz6Edu36iRuijxP1yBm5TP2Npn2IR1JXImrTWk1lqL/c/rFw+6yPSo8hMPsynlTfr5qma
hkhw9HpeI8Xklu8ixPdIlWJbf14stXrQ0AE/uA92ApKA09Rhvgm3fbDihtYbromnfWq30QNK3bB5
usnS/B6ZXmQaNdiC94d4+97AiNKDYiyPVWwfNx85NGoHMSKvOI8UmQCVpIj3poVDua4Ln1HWUE+j
h2r1/aB7+xY2K3eeSVzed5u7Z6zQzdbBuZ6dvg+vRo7txWSAgwAE0H5Em9J5ajw0SAMRjV0AgDB7
hwq7+Pv+r9jZS1x7AIwlZQ484+ZHdK5eel3UV+fWRLIMWlRxNZypuOhW2369H2rnu3JZ0wmix0YJ
cWt+s6gaRRelbc5jNkT/4NlXPpWhPkHTUdvA6tKlOfisezMsE07eOLLWA55ivXu6XK+i2UVum1rw
aAUKok0FaMPsC1pEIcqGkNS+N5yoNZKPhXntkOQBoBYh0XS+P/SdWca4DZMsWR82cFRY/xD+zYhK
XdKcOcGBP+deSy9sMrXACBtqjPeD7c4zVAhuGslM2HobI40+NtUwNucM7ZvXoSiMD4strAd+w1+Z
PnkHN5/cHJvzAbtz+ia4h1BKczYH/4S2aDLiyHauSm1+EKMFF9w1nY/3B7VzDlPZIYZ8nVPl3iQe
aTUqiTVb9XnwQHLPvZE9gUTt/AWxB/gMgn93Sqchr6+LG6f/YeWSBnM40IAy3JsOlGG3sTU55N1G
2L0UdTICiBpDwOjmpF1twHv2wdLd+YakEbKZSbmdxbsdbg/KszVC6ktSbTGeUzQN3AyGFOJozkdU
D8uD98XOCmVHQuDBvp7Svrm5aHIUldVipvpXO8n0WGSe+64XS/mpxrvk9/ufcm9s8uXLjcLyZF7X
m8GokdhWUC2jO1RmoN2hnJZhoTxrCaL7kV2VB+mC3OWbBYqhEl7wmsl16m5bUnwnJ0XXsjvraVwD
L2Q/8CCdHT9B8T/o7Uq8tFpbcb/0IcrEUFAPyln7PwDDMjrUcg1tBgyMO+b+4gcAqS+/t2E+vCAn
kp3ccihecBBGHGyCd4KAffU7rLdvb59uWFnUP+ihkqVsoqdDDiRx6NDIdvXl1KPchdh/TVd6HPXp
iXO+OFhKtyUX2dY02KPUePiDK+fjl4QUbUkISIB/A3fJnIckkwnKNGloYU5fyrQ0Hsd4mPx5URRw
wEX62wyy008nrw4axR3fWnrgx9DSlQRzzHVgc69/jIo72IBxpQe2XPSv7ZRaweyG5uX+JN8cgkTh
qcgRaJCv8W5eRwF8XM6ZsFH+dvIFKUKk6pqxPWpNyU+1Wsm6Lrl3P6nt9OG310jFGPUl0vUAYZfp
BBjrB4J8zlVrMaqsYiN6uD+omzNBR6aMSgp3CLAbIGvrQdV4+cUVhqBB60XlH4Ld8RXOq+OLBlrF
m0OR6MGwl6k2GgCb48fDg4LKGwyABoPk+VQryYDMXBqVvT/Bik7P98PdTiSfCR01EhFpfeVsFoXV
ui5vQuhpGPP8hQ7GeLbQo760I3ImdSGUg4m8OQCIRANNvtoppXAKrSdSw7HWWJxJp/ES4z5c2s27
NC379+AHx1f0p7onsD/oWIVdvDyMbauYR1tSRlivHMbKZ7Rcz7JIcOX6/XVL1lVtJeagB4iiIL4U
aaENpi6c8JAdXTTOC7M1viGwiPFchXFBBh4IofvziPsbFA9QeO3BBScvsJsfxJtKU6VTN1XI9Q9C
qHvJtBxbQ7dTzO9uDV0bWY/mgx7ln2alWz4DJOn/iSfNOlhpO5+eLBQ1KM8GvelsAUlFZ3cKvWs1
yKtkfhK5YQeNGvXPGBool1T6Wt1fajvfntoEBQq6J1LBZnMYeng8D9NgL8gcIo5/boyeTEV0Xm6i
Ql7ar8hVmg1UmFrLr14CcQ9zIJ3C3v1fsbOV+RXgPwz6VVBVN1t51pD+LzmYA32e08eqcWq/hjSO
+DrC8vdD3WbdEkTD7c6XpfDOtbf+tLpeai2OEHNg0JM7p248nhHUHZ/n0SwvBe6D6IZCWVwWMQfJ
2Kd+OHfd278yCSkiIJ7EZN3M+qioJQJmxhwMjtY8ViHMTz00kzPkk/oshjw6OFB2vjJFRBr1hgU2
gsx7Pea6dvpuqUADFzw4To4VN6+a0ihPnVsqqDuWhThncK4+gw6ZhI9jBnJX96d9Z10DVZBZDsVo
KnPG+hekYUIhdWFdUw3LnnS1h2QTdsvXctKXf0TFMjuY4r0h88CgLEENRrO3GykC9IYus821bhVu
+imLjPjJKJTMgnZpQYaiBeQ2mLqgEHjqFk37kFBY/X5/0Du/gRcHF4dKesOw5Snzy7EWY64EpzhW
A8VdEKnPF6Sn5za3r7UNo/GEsl77Ocdb7Nro44IWaPwfrkhyC5NJhwZ+OwlmnrZgEtslEGLQEb+D
IVqBNT+7Bi7N98e6k1aZCF+pEi1GJmls00i4wXnm1a4ZTEPZRkFWQwwQrP8XN27xP0oz54+uNNrA
jRVUBxFPMUmvNOvd3DoomFlI5t3/QbdHODcZAmTgDy2ShJ/nwC+TD7VJ00YaeIGFLPtrlNjTA8ls
i0jUkj+VkCf8IW7HK6Xpo6m4zbaoRVHs5U6jh2Zua42ZQToNS9oKMD1OHpzcGp/QmjEPULK3O4rM
RwKO5eqyVGtzjiVQsYw6MS0kL0z9sxs1+jVtkJ9MjQYNyoxD5GAL3x7ShCNb1STixkL6aL2albgD
52xENnz1DFWZEFMqA14y5ihLfbn/7XZDUc2jtIeyMQneOpTIB1dxc+xsuIM13x1c9g12U747Ie5x
P9TuNJJ0cCjh3U06uQ6F1HqCFUNoBVWG1wBC1xcUQyH+u+Howz9MDsLtrUpSOkDA9MpksWAdTtUV
saA5b3PTNfUXoMD5ha2LNrTepZ/qRYlPhWaE18ou04MDcXegDtUttiaWkFvk4YJ6e2mMgjlNtNYf
ayMDbhmrryV2tQ+0S46aMbvxaMeoBrIOt610za1QeKLyFXh0Nh8cWxRfvMjiSZeH5aOd1O3f9z/k
7WFLKU1udvA8Ol2gzWGLHV6SaxnxICjBBI8MPMZmq30RS2FeIg/ZHSwJ4Pah2/bYa9bRE2tvuPQ9
KWxx3lMa2WzHfqoLI8uZXr2ePUynLOMKmAmx/94zn5YpOuqOyy2wzlBNOmw4UNuWhGptK//1LDIz
GqHloPDYvua0sD8rHdQsiFdhYHS9AxM4OkqLd4PyirMpBNKQ35a5jAV8qgVXCyu/znzyIqPyY4TH
zrU7h+gNj81V1L1+efuHlbbLPNd58Onu9nkypYbXiBIvOzesWn/QEswLQaSYJy0e7X8zNSpGX9WS
DGgMjN+T2Trxl/s/Ye/jSh9ciQvBYn6L0ujjWSw9VpGBCuHvqZqM8bxg9YZ9ztIHw9AfPYj24lGC
4jHGNUL5e3NKeBNmDQUVxUDRjfmHWqTaRQq0/qGBqcedI6uyv+4PcOfApeJFkUCWB2xwY+tjCa/V
uioGwwigzRpcjHNysUh7z5Ez/LgfaWdoVAlw0maf4Ay5bWZglVDkWoWVXA3AOu3KP6sFnXbEPTAY
xRP37YceaGuw1mQlQLY0Yz0uKHaK9ICXiisGJSyDSoQzGBqat1MbdH08HiQdt6PjBIIcA0Jflgu8
Tby2CePCVpIIc1Atx0AE30WRKopfpKnwp3AcD5KAn0jQ9TFgg9Whs0t+z3NG3QREd8pdDJUHQ4vM
24/JTNwf7tIVHwsxqu/UxTChAtbjhzhOUSOthya7hlB4L5gYiRfeApgXSbeWHHO4bySwPHPvf215
e25/Hi8cE8IUyThfYj3/qObREcelM7D13H5gZ+KxNefi8X6UvVlnp5ic/Vzk5PzrKF01TrAwUJ9O
UlFd6w5nJKdwvhSO1z32Sv/jfrTbQ5AmHBcMFg+OBmRos1cMun1kjl0YZFM3+jqgct8L4YmqUTld
YkQ6zrC0jhCktxuUShB5A1+ZC47dsx6iaaRdGtsL6ktqrvraUiATkEXmhTTjqEGzMz6TrJkUBRyc
rK+tQ1WjtwAd7Xgbw1d+6iPHOZl2U52XvIZ1LtTmeam8o5tlZ3wW70OOH2gREgq8DppO8USfzU4A
2VlAW1QsgSPhDJ+Lvu8POsa3iQIQAFpBvEIpuAJdX4fC0CuyhkjH9tPuE4SHBuvSKKL4QytCD2nt
SENlETON5uwsfffaWuqx6zURNrsCmStuEgTH5B82u4LXoI1PSpmcnXKq/qntsX0vxDKgFWRZypUf
Y11UZErQunT19gf04+rclVFV4vwDXbbvuX48YQ5f50jErw2Qm4Mk9WcWevMDwdZzJ/Coo+q5nqIq
zw2sK9Dhm0YMBE+tZiRPCcpD79PEQlK8E6iWJ1Ohf1iEXr+DdzG/hmWKwTastm+NUc3vPZS5wVqA
Up1UdL2xFmmH9zq2cX/olmKgLQL079o1eNPd35w/T/TNT5d9MKgRsuatO5vdWZsAfWD/x2ckQz9X
tZo/ag2CpZCmYjSQQAXFRddfs6HWT7iG9VeFixaqwuC+Qxs4OoMfqQ9m8+Z04vyDWUhbkH46/9wk
phI2VuIBaOI27sSP6PV3OMqZFBMzrzM+WWpYXO7PwV5AthCXAn0sWfBZf72wLytlmBTI7RiEPehx
ZzzVgz4FTl5Wj/WIgtb9eDd7F+YbYUDsUlSzOYPX8RAJG0zsvC0fY1Rxwc3YAaQAKmGROhL3Q+0M
jeyaKJATDEBxm7kkEVbSEdFOfxSN1WLNqi//eghhfcbWA2GbyusOAu6MzcNRh3OXziMX+uYwVHiW
dUXdmMi5D+4ZqhYKF/SsfdMchk/3x3ZzLhHBgt8HN032xrdtXKNPkUppIV2oRQusYuFVrc1lfq4L
B0cYV6CZhMvjp1hXxgDRriOA+S3ul/iOxJmQ3iNjviWJxUpI9ddOIX1A6wksfYgQtka43LD67lOt
KMaEo0CHpWGiCe2L14n5NXPq5iHKMN26PxVyha42sfwpwHkgVVLgoKu9XlE1+AfNieC/RDpGQk2t
OQiwld3bNyZJA0sJ5Xkqz1vWFrJzox46iECA6B8vAxJ76AYN4AHr0Quyyjh6Iu6OijcbMs00XHgX
r0c1QxFxpmkwfYOGwqMoI+xeGgQ47s/dzfUt547HgwS5cQpuU1BN0HPLBXa+nLPh324BAEqUmC3D
GUAjywczb36YARsdcJz3dqbk8aD170JTN+Xq/qXclpIFaljEGH6i9fbvqMkiw2HZtXpZzEZDgc9o
j4pE+xHZKxT5qGxvcXat3oy25kDdacaFBmMGGWKOBcxGYwGonob9wcTefj6U/SmdgJKhfkLpfj3C
QncyhAGJpw9oHlqp22O95FiXt34+otBjBKmCqDgCjOsoCDRHMbVq+FAYJb1HXDg9G603vxP1kIPc
nBUvPVVqZx0ACW8nk+wLM2WTrcD5s4XR8RxiU0tBFKyP8ochRKnaVIV7xlxLfUYqejoYptzB6x1O
PJNSjaPjAmJZmzuDznvh1Z0HeLo3EVV2pvJx8HTn7CFhfabzRz3OctEWKhAwvT/BO+ccoeGWuPJT
AtXbHC5zZCoCPLXhWziIB1EvHB+Hb/3cdsj0zmCTT5E2tpipTiKwCn26KLZifFItILz3f8nt3YK0
rEZZg1YUm3V74PYjiFc75ZRTtDE743MZ+6rWO0+2hXDh/VB7n5d1RX2elE5qwq5XVZdEQtFDhCOi
oUeluzYmv9Vm5UG3nPGkdb04SAl241nMreQcyxfqJh6KZQLMKMuJhYUIVMEEDnb+MvBVIcl288E7
eG8qAY+wMy0wSeQ963iDLWzeDeg4ZK46nDQVI4Y5dsfzoOH+fH8q944BSd2mBg4ZFLzDOlTSKZlt
lITCfhIfXLK5wJAOdvej7E0g2AUqieSxlInlgH85TiMxRzGafRZ+Sa2LzFdun2Lk7vHISf9yRkc7
ONtuLw2SKpox7H+2hb5t3iw9squK4Ht1U6pd8wwVW0Vtu6fKKaPzqEXeGVnDI+rgXlAuKlUKLFPq
t431GDXpQu84veknCMtzzevm8IoZfPoXh4b1qox2aZ2mTJ1+vz+18gNtjx4Yw2QWXJPQtjcnbI22
eDf18IbbpMrPBRYKV8yevC+8dGueLBhbK3YtPmL5rv6Hj0qplryGS9Jh0OsBYxheVrbQTN/N6+bS
mfhyJkmFEXPU96ehM8bg/kh/suu3Q6Xri36Dhi0l0JV1wBL9wsxWI7Yhvu3xSY9KG6pkNKCcxUVi
nYBb4LHYKKFdBLYRWeoJt9XyHW5q1e8aLzr8j4u6NlHRLLXoXOFDyfsp6bEMmIYKlwEPGXUhdYWn
b11ia//m1Jx7v2z0onsA6C/V0BH6H/1Zw9wXhWQ7++QmGtaV9ABAbljpMpSnGp3gt6IayEOgBgFn
4zgg3ZK765fd01fxUo0Ln7iZoAfFmS2lLhGlld4nftwMuHF7doMAKoIheV8ewYVutbeJT3netFDp
YU9td69ndF6N85OB4Iua/DEbODdi6NmqPwTSiRgLpu3wudfAop5MK0NSrEgM/UujzTZabX1i/l65
ZkSrPG4b65r1Q/jBSoYmPGEtqQJIbvMGV4PaqR/RamvGU0T/Bf5RXFA3uL+Ado5V+sPgnX5qG/Aq
WM9jOi8FwookdY5iToHmzflnMeFoxAt8PjhW90JB2uHOYH8A9N4cBgYKyrWW4dpVNsAu+X70a7Ru
4cbI+4Mi7c65I/lB/x9qcxmWZu1oyNuSAFiD9jzqdf77Il9FJx6AmKf1ZTM9TFa1HEzmblhL1p14
LOvkduvJNM0INZWEEeZ04fJTWyPcCnlyqBKsFYb6d89LlHNotu5B3J2ZpYWqazhyQMki2VjHjd2u
lMpzBs4ERvGQgYU+1b3bvIS6+uP+cpHbanPccFNRACCnk6jGzXGDMnQ5OWWGQoIQ+T840DgXz2xa
HfHDvHlOPLhO9wPu3MWrgJs0YypBGkcDyXKMjN7nET2c74hf2wfH6O4EohFFJYWs0dpSr021wmVC
R8qdQ7ABxt14nzDzLp+SKjxiS+2F0vhSOk9SybzYLM0UY3S2NPWNQYv691HRirOZdNCm8vLv+1O3
sxrJK+iI0MvjnbgFno4FUrJ6jIy1PrcgoJCzuCiulBXFTvCapY32aZ4K64/7Qfe+F9g2uTjobvEI
Xi/FBNl9pxr5XvlcsB4TfNigIP+HvJrSEE8oyfXim22OEmqmgz03DK1rW/2PqC3/qUvd+YSfwMF6
3/taDIUkBf0pylqbr2U4IwBVTHL8Kh6T18pquE70KKqDZQmVx/tTtxsLopN8pAHg3Rb1aikakXtw
oL3Bw1PEdeYThY38ccJiPLgfau8rkUyj7GJA/6Zxs/5K8axJO3fOR61Lp8tSRXjo9uGbkY4U8CR3
F8Y1s8SaX0cx8LNzUzwLfC/tf58xYMOsVV8u2GIruFW67fk/DEoWRMnb5bNzMyhbQQO+dgfqE9RH
X8qh47UV5k6oHkze3r6CyP//ceR3/CX1kLcOzHXiGAKKFp7p6IKazQAMyFsuWT27Tx1ur7/dH9ze
wQv/DxgLsGGEGjZBYbVEUmuToCg/owocdsm3MZl7TIUd9G97tzrqYeytEd4nVHsszyKFl7/ol2Fi
W9elg8rSj9PCCnKrbP0yUvWDZ91+FFaJpLcgArC5umZ3xODY7ijxFGP/5DUpeH0d+9D7s7f3ySS5
TKVwRuHqpuGl4XuOFROGofSKX1Cfyf0+xxC3nGN8JUL3WaCNfj/k7cAotehUd0BDIqK05SCkWq/X
mmDx5zwVAs+q7U/aaLhf7ke5fenIgg4+mLAzZY1lcxCikI/8OlRbqCROfo1rPCJHzAE+lk1Y+xGg
1xN9TBsQZDoc7LbbKSUyhxAFZU4rWGPr5WEO2OSNLeMrC2d8NRQj+QaqeXiu+gb9oijvLspiuQeN
PbnK1+kHlSRZepSIWphYctJ/WZOUN7s8ZvfBvxKYSSoWVh+Zrj0UeTI83J/Z/VCAOqEI/SyarUNZ
c6XR5gIqEUeDCHKnafzUG/XzMhVHKg63e9uCuUxTwOOUBGC02Wm9ldIXXdjb2Tjg4QIwL7DjLEbD
Osm+YregHBRy95amPEYkF5IEZIuPTjQ0gkTE24XXVeTTvxQPauyaB99qb4GAyKAi9bNis619pS1C
eNAOwZp4XfKOt6+4KiJNfXURvY8VghvAmSuD+19tZ2gyMUCoFZIjWIntqqRa3kPFZoEokXjOsZ49
eyOny/0oO2uDJyfOSrILSd9vk+SYjWMXfU6UoZiB2jplfEpMu3uP2Ff25pcMCY6snfDfUkbddt4E
FajRxrEMhw01DOjQpCc3dpFBX3D803AV8ScLF/U3j8+mUS+7VCyRm3afbjTAoSBBY5OTj7/RyCq/
gYEoggQF94MPJj/IekdLfiw4C/pSdDO3GF7HKmjPLjMaYO4sPuDMOJ0hGTt+bvKKzpta+BDei6cp
iotPbqwfiTXefkkoESQM+BTQ+mOq17s8j8dc9WYHcH4Rie+uHaoN3gJDcV6qORrePK0EkyULPqYN
3XrzlinEMqnDgl+j26DZ1SSz+dIuWBvwPNWu97/gLQcC+RkThwco89RMEWdYDwxfZD2vBmTrY5GP
MH7G6ayyHc5eOszPUT9lL9aE/tEUWxCBlenFHN32w/3fcLsXiUuPSt5MCMdsIQZgaBTbWBDCQYN3
elQTrT5HyRJf/kMUeb+SZZLzmfIL/3Il8AzHKid3i0DoQ4/d0ExjlcbewY6/PaJlcgKBRtb2GJW+
jmL07aRkJTU0o6PGbSTL+Kj3Y/SU2GJGx77qj8zd9iaP8wuxcVhCt9jvyOwQSAY4ECyN0X7qcT9+
HWu3O7jk9oblgP4AqaJLXcvN5BUp74tqiUvQcpn5EE9Q/vOlmtA5m4pTr0VH8W7vBCnL+r94m5tu
rugkw00pA2dWcC+wvG+UYOeHxKpSuJru996LvYNNdzNEuMQ0vCR8jmIdoL31l1PDcqiLCJXXSW9N
LIcGzxem0z6YEneuJdURaP/mRCEehADKTy5qoTzz1/FwC1m6Ph1ZKUqcXOK2pttjAGTgV/YHZ+fP
ns7q8JSxMJz6uUggTW+yP4yPRIWAL+5e7Yithymm6HfW0vTeWYYR2bqkKOm0zTkeFIN3bmrP+FNN
Ur04tZmavvRLrH9dMPJ4wWAcKdwsLyggTSPgYrMs/kTqg99fFNU3XvLdg2a3M05VI5awiYETt1K1
Bw3K3ZnjzKLrwu1Ki3Q9c2WNvPPEdgqSYrJfhIqXgTXywnG77qiqdLMO5cQRBhCGVBfdog+GyTEm
wXs7yO35u4Wf8Z8iLOZrmfYxmPmmS3EQzpMj1bu9qBILBv+Rv2+Yf6UXz9iDT1iJKNp89paphv1g
KacQnZxLgRsQIH1dO98/H/dmlQoJzGP4wUD9NifXkqVD2NhKzgsOEbI21eegQ3iTAmF5BOPeDUWX
B1QZOoK86dYfUCwd3mLAAoIe7NfJii3sfhIRBtiOzW89j/mAqOkh7A4wQFab1qFiNxKmcM086EXh
Xh1aacFo9eNZyeL4grV0+Nv9Wby9T2VAQIsmBAR0ILaYC2WivqYDWAmwSEzxqzQr7wLMGbutVqle
RLR0z8qUdmjxZtXf1EH1s6Om1cGNurOAiALgA+YabYetYItXgBPEdyYLujFxgjYxqmCZzPpkiWR+
54Vegza6WR4E3fmqHJ3kg9TTufi2mJau6KEruqb0ujeSc5iG4suiOR2NF+AR92d5NxRFKRCbsDvI
y9ZftSkhKs+CUFGrRteuy6PL6OrDu85q87cfNuB0pKKoJDvddOaTwhhNo1QINTbeqQoX3GeaZsIt
pj0qcdykuGQ/UsgOUC+izjzf1qOKilSCk0IscMLCC9Qos641GuW+NXreD9vCE27UkE1tJUwBKamj
J9HepALLlgJdPCMoRqzDk8rz+ORBHmDllZ/GQUG1tVZ1X6vD4aCYs3PXAigF7SBbAxwCmxN8cdK4
KawB9zdjVOGPtfVn3OAdprctH7TCyK/318vefqBaSvZng2eh3LIemjFQGLGzKQ/wsqmfCseSjp06
5teKNAXXiuKUxmlzcPTIQWwuXYTA/xd0c+kmM36nLQqawRQaqG4NRT5/hsltX6sycx4zw4gvXuZo
GD5gbPnH/QHvxqaEBeACFDUAyfWAsTOb+xFjvkCfeuN5KdX+RGaIMWdnxH6LxWTmldrTMNlHcL29
RUS5WErhotYKyGQd2JvL0lWSJA/Ufokwsivmr1BvI5/j6ggAuhuKbO3nNSllmtahqGblZa2WOYQC
7eNSqM7nanTweBvU8KBCsRfJ8Ojj8jaRcv2bQTFpkwlXLwtA1GHw1OGlKCbgmOnktJe3fzjeYhDf
SfbAIW52RkktMLVVjhv0QcvHuUhbjKHy4lPTtMrVqOEsc0kqfqy309f7kfduLuqPNFkI78Cb2yTA
dsJL3sGUPogWRQt0LzUuTat2WELZsT+00xyfnMT9NjZx1Z502UgfqasdpKp7O5VWOfwqjgVu7c34
5zDJZM0EP18z9R4HPUahzyxjv8nLPzUXnWz6N0cybjdPKM5dCS+hRUTez8jXC6lO9GKMcLQP+gTy
52R2w0cEfw6drfm/bI8DKCloFsk6BozPdZQevv0Ud17G8TpM70uT7+nOU3jhtvzuhFa94Orm1O9m
Gw2Lg0ndu1jg6MHooovDHbYZoChH9ItazDbNUW9r38SL8jx1WfRgWVn7Le1r90/Xw9Tv1LoFrtiL
qyoHv2DvwOc1h3qv1PQgK9kMfsiaGOXRLLC55Hyez0BD4iENhEr1Ji3NI8r/3o6VNyjZOyBqqvnr
eElu0zRViGelVu67s7cEWmOnl9jD8/r+vtkbGuQfHv1Uh9i2m1BpOzldUuFAXXuJfvIq14bIH3YP
uV3OZ9Et5kFR9nZonK9SupNWGZXFbQ/fNlttCaMoC8ZJfIrabnjCkK8FRmM3H+6PbC8SAAw5KDSS
qAOvJzGXyl6e2WVBkdbDVahsduDx46VoR/NgfdxKBkicB3/RgpY35vbc87rSpBBckLEqeOTpXTY2
J3PAPfnUdmL5PNPJ+1tM+eR33pBcEtsa0BbD6V2ndXEphKgOTsPbc4gfI9VRORLhXm5RhJi0OWa/
ZJzDSpJ/qUpLZH5udeaDLShXncKi7r5GQ11GB0nDblwqLMgMu+ALtr3dQafR349Yx6J++mNSlOQM
3MB5GSzK4Ly256AYLOPz278zvA3MCKTo3w3E3qPfZRYN1oum0HKYgiK7OKlQX2cDH43/EIpbDYE8
TgHeSesltYgh4n/KZ26BNF4sN1nYMQ3W12175Dt1uy918Bko53BjS0j/5sjpEB61BpNQwtQrvNlh
uvfkuEETReoDaDP98e1Dk7cW0BqwoOA110NrE3vQy7xht5TW+9htK5+7vLy4fbwcRNobGQ8FVodE
aN7cV3OZGC4sNeyF7UQKEkFWWBrsbKck6T73uSgPIHTyl69vLokLIWuGhsGrcvvRTH2OFKfC+d3W
muYyOkr3vnFb/ePb5w+oi5T6l0z2bVde0ytq/EWdBkiZjicqHzY267S5Bs6c8/1QewP6NZQ8+H4p
BeO/2pdxTyi3yrT3WR+mV9S7x/+wlXlH0XwExA9ffZODT1yFWoTpDUph2fTslb37GrZIiVrjFP7l
lBCc6/6wGb+zNqS9iNRe4dxiO6+HFnVloXLdJwEdtL/DkNINrqwO/hcwzeZQPWru7szkT4FtEKU8
+hGXWYcLkaLCcBCPe3xwugsuvdMHeFFv8ztDNxsU2c9CGNk+zYrtAmw9vTDjhihDUY/tSUnDym9Q
E/4+xcr0DnTpUUdi5+aDjEBdgUyUnbathSG95xLRkGtxan1oX5Zvx7FzmtND0ZG9UFx4FBaoZ3L7
bY6pemqzKOv5YHlYtAGGD91lLrlswIwc9bD2LllZx4RHRa5Ctrt5MRlxBtebQzfIRYjVLIpAP7RQ
MctTmEhtlVy6xOBMEMSTp14jUeg++if5tRzK0heFPfx5fxvuDV1CEVSWKU+rbevJhGkuLKVNUGRX
kvfakoevHHooFKnREfBx51p1aI/SqaRNKQUQ1+u0w/TKLpY6gZYK3tJwmhYAzgDUOk7aEYEiLTxX
mbc8vHWA3D6AAsAYoTuAptk6aqzTxnPVDKZViz21Pg3tKZs4EKw0SQ+eqLf73oBEDCYM5jtd4K3B
Azh+p1azJAmKSeSnpGvGMyg1fFoqOP2eVh9p5dxufCB7srJKsY9Bbt9pcIKBhvWo6S9LG3+j1luc
4Qoq1zdPoDS9kh43rFfOtPUEDtlk57Da42DqhREUWJejlNVhr4Pxy+l+qL0BwVrlYYZi1a1UuyiR
mys1JQrI2BWQbnCSBWX+4H4UuZvXVykRqApDOmcVsprXA0JslLbgGE9BiSDVR7X10ottoTrV8ja8
ZvxnJydSyo9dMx8hYnYWCJc41UWyIdly2jxT4Jg7k4djbMANjI1L7w2Xzujmf8olxSqizOaDtb8b
j7LpT3oFW2CT6WG4FHZWT7ywLWZgU1XuF+oQPXp6M1/tHPbuwQe83eI8Hsj06L9qUiNm+1qpe9SF
CjLkLm3Caw1RF3XTRffDBLF5mlXmk5EM6UHSshcUZipnGC97JMY2mcSYGWTm0zQFcOTLs54Nztnp
8LfS7EF5sfWo+pjgaXaQWNyemxIQ/L+gcup/SV9UvQUjAQCCTqgd+lWzuM80oYTf9nn06f563R0f
aTrK/uyMGyJyn+WtGGvWK6a481+aJvDMcBOlvCT6rAQdpuaXsnLeTBnjHQj7kC1PLRpd182nNJEU
qqY4n4LMgqRC120OJjTIoSClHvU9y337MUM8UjTMA+RDfvMV62HxMMwqpyB15sYn1enPJhqUvnBS
53J/QncOAJ52P2UA6XtxF62/XRgq3VgN9RR09G6eF5QVzm1oQDRK01TTHlDCUa6hppavlSHCg9g7
RxztPdkNowxDUWSzblBUT4fGWwT3nfjc9d78fmrM9Mv9Ae4sTvyT4RujzkSusS2HkDVpJd6tIhhi
QwosDsmV670OsmRuDt4lO4sThh89S3mwITiwSWe8JMvmyuP0dEu68202LlQk1fKpsOj35XXa/aYU
Y34QdGd8yBtQwpPnqMaFu/6As6oslGYSEdje5J3iMlcDBNa7h9QR3en+VMrvsb4s4G9DDoeWTvkF
TYV1KNvqQs0TUPxZkcl3BRCcb0KQ+kQVrwhSCv8HlaXdeCA1QeIAPqL6sY43g7ioRUs+ZM6W+1Tk
U/Ia51ENyXiKir8abygOAt4uSAZIb1aqtPFo3nacOjduxKQtY6C1OKNEzdg/J/DxDm6inSjozkmA
kRQEQgxjPaw4XjJDb5QhYMHCZwYG8YQ5UXlwKO9MHkUb+ItAcViV24LRMhrdoHGrBmNsCIOMWozX
UETZN6UdkudFa8ODKsDOsCQ/SqpDUJ/inl0Pq7JEldDUHQKvMtVr7YzKOT5m1t/uMdJWGhHI48g4
W3Ty4upZ49nLEPRWl3yI2j58Uto54WQWGuXkwfmAiEl78MX25hLVCdIUpJzk03I9tCRRBvIVawDT
VLh/ofyb+xF8mId4Rms7HacjkZvbPc0LjLqjlOiEE7CFaXZeA9mrLkZMoIrprMdJ89SaLBiqt0ei
jztfjf4KyCbqbTAxt6ifeUi9petLlnw5Nk9NamjXLOZJcv/k2BkQuxg4GJuYGuL2QlusVGn/j7Pz
6pUbV7bwLxKgHF7V6u4dbI/j2J4XYaJyFiVRv/5+9MO5bm2hhW3gzGAA45hNsVissGot32BDS1yW
7828H8+53aAsmB5Rq75cCbwIGGum6IHJ2FufQbMq9ca8IRbx9f43e9Cdz0FVrWaYzV2QHmzr5TCl
GuL5cUpQJeOCN68nZFtThmLeEoksbSYIwGsFy18z3wshsyC9WumyPIikktPVIaaB50dmDvxRda6T
wra6U4YxisR/j6vmDKciGJsv8yzl35o/ZJ9lak9/E7cGAPU6eNAeJCVmKyxn01qj+wf08lox/EeB
AX4MRZSxRYlMDDMUVpKNUZZQrwnTpWq+FLSNkrCCoiSEWZ3Jq2A+uFcv+Q4oUFIdYpAAelZMfvN4
BXjcoUrbMZqY6vq6xKsG7/HkrMa5FUKO10zM7sVW2rqXfmbi3JWx9Z/m9a0brkVqBwcu7OU9h3ib
3FFBOCBW3+p0Lyno/5kOA4zjQ/Y8kCmfZVKWJ2sqxuci85KD92ZvPXrSoEZojWOz6nL+FDjbSLwX
Rj4SfFWOeapgxj0HHZO3KdjJUKCadfAmvLzslLnRIScrwcG8eFCHibZKySBklHlZB9ah5wbWxVG0
vLeKcpV0bOm546pvd4X4JxBtwJjRVOfBtUH+9kJLqj+w2JcXXVERKUpDHmzikU1wMK290SRIy0aJ
6Wdn6m79BzvuilDnDr4aHaKWIkaFsZlG8BZDkEuA7GXQEf6jKYbadDX/UXkIsRKSLw9u3CS/37+M
e1uDmwLKJdguFTf67Qds9cpifIm4uLUX/9RDS56HZt3AVGa55d+vX0sFIpgfxXtKNrdrDVorMBgI
quRgp8+8fvGZ4lPxdtJkfaQqteNkMAhiVaXVRKCw2Ve/LDWeICF504X+oC2BF8Zm2oQtIKTHTjrL
ySRNP9/f4A6MAAoTgmPYqHkYQJbf7jA2uiUYdeWjl06AVszST1Uxi1Nac7986YgHCUPYo4k63Gno
9PUyyMn4dv9HqDVuI2eFvKN+C2YLitYtlGEJkmBdS05UdALOvllRj/AUzP5f99fZsxwCZai61EQa
DHm3e/VLzxPZzDowb+ZRRUsxLFu/RTe2XQ6+657vgmiIdXhmSVM3S9FLkLMmY5jNuIdhDpXcpc3h
Mcj9/tkt5un7/Z0pO9x8QaJKeGJU4GcBJbzd2boUGZqxKk+tHQO9UMCaIgvaLpzW1XiQI4yEaSqC
cLLWI561HbNVMRgZCB6AHW+iP4Aahln1BSFFshYoiFslfBEZsAHLHLVvdAvrcPHa5Xp/wztHebPq
5vtaZSLXdabmYEH+81D4pXw2kmQ5tYE4InTZ36CqRCvuUMzm9tuyaa3TJf5t0ZPsstiuBNXSUN4Q
PMdIp8/PfmEciV2ov3R7oAqSCqyY7rqzhUx6cbNAyWFA/VfoMEUnffIuntfXQ7N5XWlKquCKZGHL
TVousw6TbMaLFyTfxjL3PparF196S5hHY6c/0t/tjij1UfcmlkILUX3mn15zyAvidWwAy7iDX/3m
pKV4nJLYBkWcNe+MZdH+GWU/RubgDU8QQzcfrbkY1xPOofiYTWv6wYzdf5LUjk+EG8N/NFwpwZaO
jAI/EUctx70zZ5SOPI3uNxJfm3JonMxQE7Y8n2a6Kmop2MHLHoRlbmbxg6js4EzLyfp836ZfLkqJ
GT+o443pfGwNbXZHZyw8D+4qvc1k2PlF+0Gv9W4OKdhn741V+sajYNwnOXjBX14myjFqgomSKDoQ
WxTDNFlARiTF31G67mUdu+CZ7L4M1ymOX+0XWUrN8EHpTBdpS1ftjnrsLguOKpdazdyuN7WR1s/u
b47WdENYDJZ7vf9Vdzen8kTAIYBjtiTkutb1ELYIntXRmaMsC9xLhYhGmJm9cRCwv/TCbI6+KsQ9
QMqxm42Jx8LM7RqrqUbPvozmWvxbaLX/GzK9w7mdGPRzRoZAdb04gui/fG5YGfdEc47iCbWT25Wt
xOo6N+Aiy3ZdTkGxxG+aiuctjWeYDeqi7T/d/6q7C6KwROuaiheQ1dsFCV07GWQqVva97tljhC8s
m7w5Vf1iXtIMcPD99dQDdus9fFhD6WAhy6Iy2M2nTWxD2HGLE67QQH/Kemt+Cgz4dyRyTxH0TOWn
BjDHtZnaNbTX/s9Xr257qp5u8QOAQW8S2cQsO0FPkPzPtekrJxlF29CqfBxX0I+ngvmOCyNm9ds8
E+PZMLsj1NqOEd/8gO0jO3eaUc3eGI0dTTzaI2BIxmp6MzjL0aDTy5eHSILWFb8XQCvd59uTXYzC
C1AUEhFa10MEByS0pv54hETY2xDejgtJJRFW2K3BzrPjtlMnos6lZR9LHI2MBTLwaP+c7h/ejqmq
zietCWIURbV+u6GMP2wNW4hIL5BIjQ27COsZcsJWVvop1Q45pPa2xigh0QI7I9DbxGJT3S+t0+oi
coqkfvA1HGk6NuvbFqTmwdZekshTYCHrgJCDPiCyVFu7sFQXtDcFmD/GlU/p4jbFKba7tQ7paQVr
iPivc0FmWdZXaerIiKcQ7vzmi9SpaLUJuIWASxjiTIm5+VTI2H1j2kVXHDjG3U+iVBsh3bMoj6s/
/+ntp+VGIagcRWRmY/8gJiiplj79nCVl8On+Ye/UTIgL0QmDTwA4IFXq26WWyU+CzuCL6E07XPqh
QZROo5rb9nl77vr0U86o1BW9nIVrq/snH6bcJ6a1+oOj2bE6fgehA6U2EoDts9NJJnBFiRU0ogwS
XMbqhKWJsZHVWowqJt6rkxueOJcPTPRPqLptqKZmNrVVnszRkmbi0fMnSpXTRL3NibWDve04Y2YG
gJ7jKcgYt50OvWrA48l5imrXQoKA8bDHNa/yCI2RMWKqMGOcQJ8eujVdI6vKjkCXO9ZEiZtCHGur
LG5j9MJlijZrfBotWaI/+aX1V4Xqzu9Tf3i/dnwh6Rv4Ry4YReAtEruDkqXWsxjW5rq1zmIs2s9r
3GUHXAC7+wFjTn0Z4SSawbcm63SlnZKLTlG/VOtTvs7zOS0zg3qp1h6c3E6EQpkG9gtGXcB3b8Ov
zgvqiubLFDluWn0R61A/lXFgfTTMwgynFk2qOjOWsBrt1xekwHdTRaEkZYCyCzYuwNOwKMDmU1SV
nRExbUOY2zX5WaajdRAr7PoAReNHGw4kD07/9oNCZiyG0aHp149Bd9GNKrlWdd6clyL9NDZO8X5y
zPENvqiKJnctQhH4zVWQCx187T0fQETNbDljysAkN77IEL7f+U05R42EES8s14FWk26Uy9e0tsFK
pxK+sPv+byeHAAjN6DADlLR1rc3dsKXplmtOPzfoxoxm/2ShSOV6z75EX2dBeuykxfBD3V9075qo
g6UHDr0qifLt95ZMEQrTgU6lJ2sKS3fRPlqyyd/fX2XvmhBUKwMiCmOI/HYVL7cyx+6Rv7PGxDnH
8dSEqyy6d4vZHA2X735F7IZnhEIRmIbbpYJE5gJJrylC1RjSRCNmujYTU3OGBPLfcammL6VuH6X8
e/vjvQJEgcX4vF23i9qV4Qi3aeZI0+YFoxRDE+nCNd+J0jkSW9jbIDVuHetUDYZty67s19icU4nL
MabUf3SdMcs+djBGO1+sRb1SSQM7rmPO5VFTaO9OADylDIBL4/XYhJfzKm17hGMhanUI6RPi96id
BnERmTGfgRMekXMcrbcJ3WMjXqw2Z72sHfNI76b0XHZ9c9Fl4F+SyTpiEds7RQZZABHyL3Wct6co
NUTrhWymSAO+9hWtPVSxRWyLM0rg2UGD5GitjZlaC5P/hQkCAPSJeZ6lEzzVkvpXI9MjeP7uUpSJ
6SrDSUX38HZbyWh1sELS+7fayvkyCvRX0qnSz4vmvn58j+YuYA06biqd3lYjiinQ5sbENhutD66w
2flXswcAEHA9Lvddyp7jggYHZURiaLKejXHwAPm1Y05TxAyVbZxrvuekBhCOvPKeEZIIYO2wMoG7
3riutMgosts+QantZh9srXRpKDj5U+vZyQB/8Hp0v/eOS6m2MgZJ2sqs0+1x+QjDw1WTgJUlQrvo
rrAvXY0QW7wI8/WxPTmcok8BS/FyRoSmblKba0ygq8v6XKAW+hnDEJQDnPxgqb3jAphLd4SiKEnj
5jP2sW8iAJxNURBPw2NNWvdJ0w7VCXa/HTByl2eUhu8Wp6Qo3QksUzxUMsuH3K1QvnInwWuzmEf9
+D0/DMDsf2ttzmm0GsvPPbALEA2UV6aY/GdPW/w/x5KZTk1PvShnquwXrJ5WHQQLIMupcqog8ads
rMzbsRM5LoqqRvNvZfQMbyWjHx9EBbtG/2MCV800g7S5XWayE253imF4bQPw0CgT+8lPbC7xgAJ8
xKt0xI60e3LMYSmshsIgb96WHohXk8iWxGAa7Di0Wid9kmOvke8ZuPrwvvPYXQ1AAKSUcBQhxH27
P3tKhIPYJ6iNZnLfukHyKLpFCfaIf16/EN/PVFkkvG5bs4+N3DM0RuwiN9GpAPnSe0AG5Es6NdoB
LH0vPSD/II0kU0etZxOCuGvXu3XGB2zRtPqqLRALeI1ZKNrr7DyNox7Wi1ae1qX8en+Lxp6xqDAZ
qUZE27l5tx8zcQOtqGYyLUi012d3RuW7cWRzzcUEybvQnGtZ2cv7rp2yb9Anxc+9mWfrCaru4tyk
zXB188T6Q49F5b4p3bT+V1iT/O/+j9w7cKUKraIW+pVbg4Z8vM2NgDcw0GfnU57OgGtLLfknmPIj
xZK9z0FfBpAFeEnVhbj9HE7NXGrn8TDVcQApLT7i4g4San8T6APyXUcz1XtbU8gWol2ACSBOb9cb
ayPjOVl43gsJmVjt5l9tRYDejP6vJIIMFNI2U/knLJe3S3FzU9qTbM3tcmQYUH7qv0KlPbmnrEVC
5PT6M1PPhQ8bENNd2xQsaZj06KUxRV1rm09wEIwPg+N8V7HMwUp7RwYGTqVeYFZAm97uy9V0zS2L
eASGlgzALtCvBnfYgogI4KHrk8R4tawzoQuFTSoHoLVIGjbubrK70beyXEBeZmuPSWlCAl1P6col
HeOD5Gvv6YV5DpIDigcqPbndHQm910ibtZrJnj4WhTtqESnh5B18xZ11VJeVyTEmGGlJbd4mzxxk
XUFQGzmzlT46lezOZdxV3+9bxe4q4ABA4ZBrveiuMtBTTagOi0gTSbyeq8SPP7tArdvXByw0gv5/
nY2tU8UBmFiyG5BZSyj9pQW5lWYH7buXYhF0/WFB+2HjNHG3OYdjB9lkoAIbtaaVyie3bBYjbNoS
tzR1ZfFNH7Pmz1k2vXiwmtIgIREpw/Y2oJI/EbMyrbMuneHR0BMthaPHM4uwN/1pDBnRGv/wqyB5
nySiezdmdWlGooZkC59U1sm7qS9q5QWlNYVTXFvrSTBFW1BpyO1HfyCbOPdNsX7uZdnHBx9358Kp
YT84YshJKJxtqjyzOwMcs5HxTXwf0oAqk58st5ke7CavYeeXR9NNe0ZDRMhx/gCTb/sIRVzbQQsb
RDQ4cfBBWr39CO7COgrdd7fFMAUzI8TtnOztTWP+OJvTkoc+bm3/gkfLPxOv6ZHm+9NzkmVpdP8u
7Lh+NU1B45nqI8ndxvWvdBRXa+QzVhqcZX1edw9WN6FUWi/2wYntfUHFX0nDByYEQtDbrYmSkgra
1yN2WjhUv6riq0U/+CCI2VtF1f8VH6ea4tt8wFYzJ1NLapp1na59A1E65+FMafzgu+0gpzgkhxYP
PpggevuQOcFY2IPpj7BNZ0KPXH9J3qNLZUEaK1Cqedf1QzK/nft6/IRau/wrd13NONtGgbDJ/SPc
2zEhG+UcVI0YPdjcBGPpmzVOadnFdi7DNTHMh0GY+kG1Yc8woX8DoKVGKRiJuz29btYXPV6RQ/ep
gn1PnKp5WJauxq+N5RL6hThw0srVb1q+EPhwr4lI1X9szrFYkqIcLG2IgLJTFesmS6bXkUQUAG5m
1cuJNldWfAxyzS9DWP+Wv+5/1b2LQQEVB0M/hWdiE5LKoewHA3HbyMtmrUBPR/OeLK9w3jGNLg9O
cHct3jwP9D7J9JbTJnU039a0CaRvifPVPM2DShkK/9Y12wO73T1Goko1tE8Zbku0UKJybRezM0bN
aI+PhV30DN65K5q6rXh0FOfxL3xGwLuwv4EWoMdxazY95WDCWfyLPUzxc9poFqI5gfFkpcZRd2Nv
azSVlRw61SMgNLdLTfATjRNsAYwND85VTDI/pa2XXbwhHn/XWP8gWNlrNDDFS5FA1QqY5d2Y6DR5
M8ymTD5UdHdO1ST8IByX5bld6jUJ52pYvtSrLf9uK1u0ULYn7hWUQ/LBtYq6/oXv/PNv2VxPItrB
TqjCRxPfBhp8JjYhCnagQUmT6+uPFH8HxOUHX8IW/JGm1tS5E8MzMLUJNMBqA8xmPly6frHP95fa
c21wAKv7pwS/to+8oc855GjkvqnUilNhmvMbCq/6t/ur7PXRwUkrEgbKKQoKtbEc3+6HRVvwoH3j
uUimlellKfUmAu7PjLHrz28cK2/epDVovKFzJG42Fst46QvhMcJAoeUK1Lv5XMeO8ziSLx/E3y/V
kYkEAMcCEIbsExvfPNMmpIk17GKCSbJ+/LdZc++trUu5XGvu8bVtB8SQq8IbpqtpFv1n4PjBt9S2
iguiu/mfWWsZFbS4i28dHNCe56JnSeZocD7kj7dfrm5hCDIoeYM87b3s1M2x/wAk0/ljYLD2F0xc
UQKQG/DSAYu8XavPBUwPiyQ5SHLxKfHkv0haBY9dltkf7hvEzq6YZAImDPcAM2/bi92kWjrQPIFY
FY9mE+zO1oDoGSEbwwHw3x9sbOepgxSaSW4cCW3Z7ZipDZXrPPmMGeWxb4eugDe9tmcvnLu2fguM
17xkhf7dXObhIHXY3adib6POzsu+heF4Q8NoaMnkEWXIGRCJU507WCuv+uQfsSvsxUtU2RUmmoQI
7vLN6dUMJUnL6LjKtZU9dFKgLuW1IgxylIu10fdORjzMHxINJ6LNGYoClny1ShMr06JkoBdeN7KD
rcOOATelI60tIQIDejH3T9ps9XmA3OJXjpRkDDyG0pnYquo2saDWvlBKq9Hhm0IGu/ynYEYGRU/7
IoRh1nwMkIe+jI1eHTxL6sptAidCpv8tvQWv+gxk0P6HHr41h/7botNpdtEN+QR/Qf00L1nwYcir
I4jPjqMm8KTjzGUhddnezSEOUq2qwIRMwzSHMGiYzzHTSwcZxM4LryYV6ENRHVA6LLcewGpE03UK
eSLmXPuapHmTnzp79N6ts6QZJZgUPTjH3X1xfkqFkZ1twxddzwYRDzof007lGlZBrzehmQb2v6/3
OAwq/2+dTezCCGCKKjLFRdoa7WVeqvi8NKZ/slo/O2D12t2SCXQHYRKSvm2wWRrJmuiOoOsFy2GU
I4lwYob6qKS4Z4XwqcIWgykiGLKpGLkWbJRtro7KJoZPzFjFtfZyFrLvopSM5aGS7tFw1Z4/I6Sl
DMdcNDQPm0V9t4F9U/wo0Tb1ky4hqB4d9MQQRUgPbtmuKapSADhmyCi3ebOxgoUYR5pRbgO3eY0k
shGuPk6NAboySuph+PQLFqIohywCAVD75q3tzz680MlCKGR1VgVT7GSf8moZP1qIYT7+ylKEXSQj
QIq3I1aGXH1NqkabMRQFc7yyiTo/989eYx0NYu+dGCpUMKfzD7Vn9TT+1Iyye5jhDU05q67pfhfd
mvyBRIfzZq6N+PP9Xe3ZvYrS1cw3hCPbV5b8fPTErNpDeu5/ZiS6/F2Di+DALnY3RGGLlBWyN5Ly
2w2Nusa8yMgzR1lOu6DW0YVz0bcPc60fvTF7JsiICKhkuBvgY9xYRILqyGL4vN5tKZIL3OnaQ9nn
xefVEv0F2q34wHHsXWl6/2xKcdLwGW+31jNanqA+QAyay/YceEX2Lk2WJRT0rELEZUWouWv81/1T
2/uenBflTaBFhCmbwNfNtbZd0DyJkqrwPzO2P6PyLdrneIYh/f5Se2HYT0ttkw3yYqCvLXVU3U+r
5ZKlmfaubDytDd05DU7e6FRvkckE84i7C6L7i+8dJu8m1KSEDNTAN3aztnlmtxpFHKUD9JZM8rfS
6fVIN+X6NjPTIzH1vcsAUoupAVXKAa9+e5YmkoewvM7AvG2diR/bQS190I9omnYPj6xNDYjhKbcx
X4dcU1cV1IycbE3OyJrV5zltO0rP8XBw7/aME6NUfHPUGQCJ3W4ojSFmQgaTpHQVEvSNlGcUqetw
7B3zYhUWUh0pfNP3D233KwJJo/8BoAk47O2ihVmZeTJQAwSUV1zbEW0J5jyOWmZ7q+CHsX3qjeA5
NqYRw+phuVkJfHqpWgACiMbIMa7O9/eyd1aEqhCRACknDVYG+pMnXlYGa50J688h3vya5VT2mNSR
SegV7hEqa3dHSkRMtcvonW+sj2K0VwqXYoXX+s4ld5qKcRn/aIpr70oRkOIeLWaTiUJud6T02fNU
6Ez9aOMIfbqtogGnurZVUT16XpNE97/gXj2IUIASpEIgsObmMaNJpwOpYBYSEWTQl9kaXEstc9/Y
2pqe5xhZcmttnUu35lo4Fm59It2Lr6spX60Kr3hhmMakygfvG42h251LPUhcr5K0adAze2PZZX6q
ALEgZ4a2RJLV2reySJyD4HzPgGAqUxohiBYD979dVJdtHFfuNEd22WhvJ10witD52Uc/B/l//0vv
2Q9NT4WKgBvhpTx6Fks/mJlYS5c+uCTBUHyZ0US93l9lb0PQSxFvQQlISLnZkEEVyDIWhpza2NTC
2siTSGo+cawW/MKUGkM3TKlhPorWZONImh63iGI3c3HuGIe5EzdhZ8TT51LO8qA/suMo6RTQEgeV
A0Hntq4+FAP1r0CRhKWOe7HyoQ5l2c4X+M96phU8/0TH9YiAcOdpVUKdJDjw8SvBgVvbmGKRlb4x
YpCWlv9h5r710PSTOFlDX/xHL21l8DP7EMTCej24npYdQEIa12T+2yZ5C7Jhhgt7jiYtY0gLCq1T
k7ftiaTuz/vW8sImKRapuUY1iANb8jY6cieE0GnPtZAll8NJDgzxNzRUP95f5YVPU6vwxnFyoI5o
+tx+yLToaor0JatMYn5yQc28q1EBuRAnfkwn7dX05Wo5uBaYKcdgyORul0tKa+6nNmujJvX9q6aL
PtImO0dr1bBee9uYkyFKgF8KD8LLsHkTTEmTMm7GNuqCRTzZQbVGg8yrZ4i0jmJ09VfdVEgU/R9f
hIkp0lN4Rm93pY9J5VUJcYjlzkomonVCr3cLqFy14CEGwRtCzNI9tpS3wzlYXk3Tp5YnPYTflDkx
Coy3y1cwdzXZALCngsvoTKWs+9hWamyUqCzq66452b08ClVeODO1KP1Qhc/nQdjuudV7FMOqpIuU
lNFpYML80mhIdlpZnFzu2+juUqTfgNUoemM+t/tzVx7ewbHayFu99TrkJs7FJW5ve08ePAQvnBm7
IoSARpKyuNLbuV1KSVO5mTm3ES+e3ofo8QzfTVqhS5i0tvahsUbnA2MX6Zf7O9y56wCKFBhAJZQg
X2+X7fgp/ZwYbbQYDfQDkkcvS5rxF76j2hZ5D484cOjbVWZnSciCsZN6Guur5Whm5Ge+EY5zEpx/
YUMKBoALo0S61apNpKcFdsyGTN1rP1oVl5TCmguT0P119kyD0hPwTF47KNG3Wxopdael3cLdlVVn
v8v/W0SQRtUUHHWO9lZSw3fw8bEhavm3Hw8K4UCjYtJErrH6Dz6IlLDLA/3NlDvta98YjJAOFWcE
tEHhQW+XSjASbfYokjhtNofNNOtXf114TAe7fLz//XbcPx0QZtkxCmZgtpOUmEA2wU9eR0njii4c
ZKnnb01vnh8BG/iT4qMoqoMz21uT7gBwLqqFLxvxiL9ZGTtE33SYs3OGhlKYD8saGmhhX2vfP2qG
793pn9fbxApLGXOaE9KfjjB4rdtRO+WLKR99EVvQMKTpte2KIxYjZQ7bJ4GyBtZv8OS9kCCpea+d
Qe/qyNTq+kx9XD+VVFeel8V3FcN2Fc6l7hFq+snJWlzz4P693DPTokofhFSSMXdvs2cvc3q37fFj
NVxij2WyWtE8MtkxJeX4SS/m7tEzuTD3jenlFVEjqtQcSJeZltuy2wXmbNOPgYGBf1vhutba00JO
EZpQQLzalWGz/I/6BixKLHd7RURDgIZFd4z/Lc7vw7TIcHHi6lPVe+3BFXnZKmXCwmCChO4diAoG
jm/Xyh231FZ2FkERPmZoSQx+HtZaU3wvl7ph7g8l4FM3VMl4EosxvAVPzpNbMGBm8mIl2Xc3LmBN
8G3ArwdX6eW7QYKtpDR+DLj42+vbTQ3lENvlM2hW/imnWnfS0VL5cv9cX15YOk4AIWBVolwAadTt
B0AQcixTn/Am1009LDLNCRNvCj6Lov1mzqN/0ETc2xQLkrNTNQAYrczsp8LBKt3e7ih5Rr472pee
Qe/uN4TH3aNhib1tqTFZJjphKXlR7qTgXa8YTseIcQez2JiWoHJcNwnrYEjeDUI7KvH/CDlvnQK1
MZIkNQYI0GOLHoasSacGh9X6eZo8LsnSvAtICj+PGuM1iDK29mdPxkwIxpM3vI1FIL4XbjBEcRE0
X/Pad5+HMfGf9akmn7OCbn5su9RGJTdPPpatkUVG1R0CbpR5v/jRCOOqIi30DdvxDi8mYbbsrGfI
dqy9UAsK/UOH4veThajmu8Ab9Te1I61v0tCCg9Ry74RAKCgIGpEf9K23liAh01r8ySKuHu3/xJIE
74K1q8+Zb//eA+w9qi7uLQesiNlaOo8KmXy7nFVnQaz32RBJFIj+qTVneRCoW8DxYPkhLD1H9Z0d
f/mDoczDWRLBbEv7We3a9ThpPQQc5vQuHXsjpIpqP7b+fNR23HkPWEqleIT/CuZ9uzXdTke9QAQH
sGk/rRe/E+251kkQnpKOC1xagx8NoEEPKvwvK1iQeCGgwUsEdRm1o43v7BskZfsC0P+KYipEV/mA
xJoRz32Yl0n8JdVa+bHRRRPlcxx36FoGw/LsWNJvw95OyiPu9JevMj8HumjV61UPxKbyWQ9x6Q+N
2Uf6LMS3XNjQpvvV8qY35vSS03T7nnpLU14ac84+yroQl/uedOcu8VbhQXVqr3TdlAX+5NqCYY2Z
sx4G8Puy+NairBF6aZY+dp6WnPwsXz/LVswPbeMd9SJ2bE3pq5OdchY80ZsMg3lBxxgXMUStr3lR
587Je1NP0mcQDOWH+5vcXYrqDO1tVbbcQnhGBqHpqDSQvdRoFVdrYocC0N6pysBz319q58ZS+1HM
Mr6qk26bpo0wGMmHbCMSOsIz11Xr55Gn2fGK0BhldR7M9Cjvvb8k2KnbI/RzC90lyDzRSPbom7p+
nJEcOq52ylZNvpkGZzkAyu59z//fJDiF2xU7z5W5psU9wPR1jRK3p180yvWNUwAi+oXvqS4r/eAf
HFe3S83aYGSxXQxRQEr4tm7M7N06tRoi1DJjWqgM3Pf3F9y7EEiIUOEmJ8U3bfbWpm6rrxl0pakp
sjBu6uYxmLJ/MzPr3zPxLJ+8wQneQXpwNMizE2RQuQBtBeMH48fWJkCG0mAYrKzvo1gU7pUkpz9B
o/X6pJEBNAoyChykmuwbtyu7SlguWXeU6O2fTV2uby3DiJnOlOP5/ofcMRJ0+miiUvCCjWNbEB2G
tlmTiaTKjdGShHqvi+YZVQgIbo+QoTtOlDCIbdHlYwJ52823pWEOwCirqLcsMZwWI++ee8GkHwxA
2vDkw5n1ezrN9VNt18WbXACwu7/Xl9Av1bdifepdJMhc/lszXX1v8mqFWuAvXxDvnf+ZJop6ndbY
196ibmOkrn9OiIjCenSDK2G7ffAbdtwAXWgSWMISfsMLArFcl8uYIdJuV3N5cXN7/m3uAkDJyzmr
gvLh/o53rPVHEZPZcq4K2MjbDUN8PixxwYbhqkify8ZNv0xiyA5W2bmMrPKjBqU7pN2bN6IURuoR
hLAnxIK/T3rhhoFVdW8Dr22fCyQOPhLFtMSB65Hf2TMpgjzGy3EGkFxtA73Fl+nc65QEEsN5SPvW
j+qc/lKS5fPDkA0ajTbDjJbVai6ev5S/3/+8e4fJZDEdLtVko555+3nNvCjVdAz2ZFgrLsf71hEi
X0rh/6drqXngZPeuKu0f/B3YRQLbzWGC8bHTOsMprJjNEjZDPTyZNeCHlSbAgZm+PFL68axCB8Yk
ENvOwTZ+0OdTB/FaMMfyQ+o68alCNCMEz+dcIWlv6d7FTDvF/JD73/QlBpowGhgT5Q+4gYChbs60
i5NBpEk7RJ6TIOlXpE52NoXW42hR/C5DXZr2g7fOzrn0e98/S28oLwOpTXEpmtQO9bHr8zAXhWeG
i5UO0WTP458HP1J969vkBtwvlQokzykgEh7dnrzvJnmTzfCE9ksin81VvUSiaEIxLjV8V/74ZnU/
0uePgsSe01BfXOchs/pXg9v4ViB8YDRS0+Z0Rm5/BkwSbstIHGxXjeU+jtr0PWGo/Swnu7wYsJye
83g9Kp2+NHqmstWMiKKjYgZH/flPsWiymk2WxANzTWjP5GdtXSYjLGHM1K+zIeF+DMZe5tf7H/yl
7RP72rTtAPzQRdtmdMDNPKsU5NwCrZETzcjktExu/NuQl85BGeEHjOH2bD3SVfIKxe1NY2RztkJy
JYIK5qlYG+36ElvWFIQFvS7Mv03npzGDf/yKEmRHMj2DkjlNtbv8tfbaZJ0DK4fLRV8d/60v+r46
aZ6Yvs9mjwaF5kv/d8huW3lBZjgZw6HWh9+aqfSPMsSXZ8TZOHwweCNUp3MTpayG1sRljlGKnFzI
nl3vBF5K+y9p0pLRyKn6/OrjITshhKDaRQFmm66hkcxf7xV95OV24sJ82QYfVsgNP/fOHBz6wZfO
CTgbySEtHRwv/3FrgW2R547sPfTMGY3o3hamFTvf52JGqd5Py8p/BxTGmUMN5d0x0koNjUmnEnl8
8eij55dyVjzUsi/brybtxCFsGtdMQ19v0rdJlVEwF1MaU0HR1neWACsUpkEbfOlaM7NCCmrILcSz
773P1zr9vIq1NUPdg2r+EudO+psX++LN7Gt6EjUN8VDYlSlt5aK0IEYEWzg0Z8NvHXSKY1B/p1kT
joNOOQJ/DxOjXvK0tLPMLmta522YMCubPFVFKaywaOAmPwXlopehhP4teEbJJcmRxc7y6TJqnS+e
JyK89FsPEhSNAnNMTKgGA1hurUSP31tLYbQPkJKhflEbZe9RHXP9P9YWzqNX51eAIii+gMOmbEU7
4vaEgJ6aqelSxU68LAgTFNhPzpRUcCQHwbmUqXd+rf0xcgRn8A+AhJpguF0PaRTXGAB+K5xJ+m2w
u/Y8wrP0vp6hkL+/1MurRW5KjgptEgkAGfHtUjD+Jx1jnV1kzl11jX0jffakAfLKK+QzYydHCfiP
ltetO6Kvh1Xh+NRLs632WKO0AESB7ZWxg26pNPv1q5mLTFwL/g9vasuK/xrg3E0iItg4eV/Kxq5O
DaWa9eS5cRB/afxl/sJTnTVhQTM4frb73vinabu+C3lcuq9itPP32dJQPUmzZPXfQe5Mot9NyfxY
aTlscWRb5nLqC7fTw9HMghQSu8D53Rv+j7IzW44TycLwExHBvtxCVWnfJVv2DWFbdkKSQGay8/Tz
1VxNuzvaMdeWharI5Zz//Esg3iMStV+NZ7syj+I20ujY1SryHZXMJ1u1U19AktE/OrJJX1zZOV/G
Gdoc9hFL+qkaMLbJbS2GKwa5aj/U3WSfhHTcn7DQcenWWSn3PNk6Cvbz2/jsT+H0CZ+3+FoNjf9z
mwknOcThXn+nvrP66K2kueRaEdL7sFdpy5hEmuSpmtXwCQXnDqDulENb6AEZ+U3beOnbjqxO3HdD
5UZ5yzrVL/tULdVjUgbhiJfBIHd18IXbRY9li014kVF2sfGwBrhWabZ+CsYqGgsHvfK7Y9t6QJRl
6w00KDZYbuIWBHhFKGVzmGCYtaAaZfOkmnPAdOiV0/2CLZObo2ff+tybQU1PPdjE6+RI2teOhJCx
iMtwk/k0W3GzT1m/PE7r7hyFYCb2h/X9+0179kWnkmVozt5FvvHb+l7YZvCEYYKtsdXX3pipW+Qi
Minsxj/84WG/9yfnhyVctRQvKGHgS/51M42jIHRnijyiTl1VrGpKTmk5/Yn08zc08TzqOSf0cTOd
Abwo+OtjmMaHBvkeYnLZVc6xS8V6A9JUHiPBuZtbP1tfShFNN/FsBmxyVRouuUpdRyI/98yfOK94
e5w/2P9uav6i8/d8Zmaf3cB/J2xiGOjX65YQL9FR1r0mk3JmhnpRZnEkj+vo8yJIsw2HMGVG4xkc
E8QSdfslpikSR9POrCPMAt8h2V2PVn9aCXkP4E8tFZwK0S3Vwc9sk+SDnqy8LEllANnSo+sX8EvG
8klHsgmO/eC3VV6udekdmzZOTsOAFOPo4Zb0aOdB8NOqOh85mRrydEl7cYK9uM8FwZFbl0/RnPxa
3Np0F1kw1+ooncx74qRIuqMa1+xBjOXy1Wov3HNTl1F9YXoxvisXLWoxhw7buyoHvvBFxMNaVHEf
fjN6huVZm2G6LxX6+VxM3RJfyU7W5bH0tfOl6UV8n2AgRhYxutfsAEWGbSYpQ9mDAiD8GBq/v5FV
tc63oTul77014UbmjG2vhmofRNHslXFPrk3XL0z+xqvNrhJeSFN6r1OYjlHuIPC5XxvRPzBF6uVh
FTsBcCZNmzKfprQPCuEn8g7NN6uKadr22miZXJMLQFmHgzTTlBbtVZoTiwR+PSJxmS5oqTDabNS2
3wjVdpDISTwpEmx1vrIP+At9OAHXkztFAuFsS/CJVk6/nIwIN/Rp6SpfsF6KvMPcRIZitCKYMbeJ
bfShnNvqUXRUK89TauzXSrr4PQsyB98Y8XVpvpb+8qXDUdI5dP7afbjusMeXPQ7Fe9E4bfq+1sI6
VDqDaApYENE7IO32Mqsxva9Skl6LzRmzHzt//MtqNbkM+GzEX8bek23hOmH25q6I/49DXJX6sHW7
l8AeKn3ceOtAdwdoKuVYbEkpHiavq/xiHQ3NHNnEQkLNCdY6b+MtGz71bTp8zI5ytyMceX0PzYzx
Q1B70W27G785ZJNpg9waVL4QFLG7OWRDL0+2dbCEsrg+BCeGi8lHN6rtJ817wq82/hSMVyqNkGLv
ypt+0Ux09lil6/4WoWPZ3pJAEFJK3LozFHVnF+d22WxkiqRKpTzMdRI/DUNfv0yIIqObqOHby+mb
0dDtdqhxG+3iur1g/4hnG8wpiWGd3UfJXTjOt1gwt9l1JMJ+KeZ6jdfjvm9JlS+jVN2xMww7CLrZ
5uCqG9buncDbYc1NkjgXlRzJCMCKpvper1153y+pUYQbafc96vwxydsgEE/Tsu8W6wM/RJLq0A46
SzQ8hk6k/CKutuDnbFUy5uGEdidfMWS596vUskSbWb0INMf+BV5S6qaZyzS6TbwSgqTYQu1eEYAR
RoWUTR3JXHRJ5xcRIbK35yHi19ZZffbq2sjnrjzDamuzr68lGWklDF8R67wtm2UushX61Rr42lB/
eCG5Nz0qs/uYRkhclnOtH9Dgx990tyQ2H3dSWopzHpU9YVczzXlgWVTXoQyaR+GEgnI8mHTyOWtk
eprdc4x8M2xxEZaNOz8gvVP1k0+ErykGaXuFAy0z3JyWyEsPzjivz0ng2/SAyUw64tyq15eEgUNX
jEFVws0RqeoZqcY82FtlrU6O7SokTmlZ7TdDuFh13e6h/OGUtKtXSop+O5LjU7knk2JTWnhCJtmh
5Cvb83RdBXlQm7M8k3Aq+uMY1s09FuTwSfyKvLRrlKexri9kqfsq78WetXeziMUvJhRJcoTVvwUn
J5ywEUjU5n5bFwa8Od4lS3SwXhN80GlTA/WbDC72CbixOPsVPuI90paF0eUINSdZEvjevlQgjGE0
uteO02eCrbgHSyF3hDt3PstO869p9qwrP3mYEy/8KupsqS93rZf4EVXwpE6mz6r21CnjPm1NtG9n
i8ruIVkq3gmhPxUZKLXaWda+0lfSj9pvbitnXZBBOj2Fc5tWF+TVduv1Nq8dIp2+9T7trR05mv21
up5x8oyYU/j9O1hdOOMf1S2fmg0P83zZk3Ek5o0o6MUGbJceVYo5tWGTPs3WI3pr9cYkOkAo3tOj
M5SVzYNuqRkNDl36y65TZCEfmO4T29Kdc+JcHHW1+KX7Q4a70df71HpP5GYE01EOfXzd4KGnL7RS
Q8qX1NvnMo6pGl3rx/vTYqW4cShNqShKXosYsMy+SoRWr07tuAMX4dB+q9e593NttPsdsW3t52W5
jXe2ZJkflhUPr2t8q4YeGUAY1aeoyrLLeJ335ViTR2vzAZ5PeaqWcc4KbSmNpw4xyQF6nA1vssqO
OMdLvRqIXqY5w2LZ9tXMZ1545o3j57DfxgdVeZubx9Zi49hMpauve0/j5k2WWP2F6jIkWt7L+r5I
ZkjL10s9V3URkvitqQo855ryNEJYxarf1QUhe32DhLeeQtJDtx4j+UjqkJDnMfhkreEsrPep/oC+
K/zcMaESV2aqNz/vg1l1j6XhtVz1++ybO5ni1vK2U3LXtz2TlCpnqrJnRFt28sx+qbyHZvfaLI+D
tpyOG9t6LsTsqYCOYExR9qp9s3k8bwx9psXvjzDS9gGUYxi2y7P/THVQSd9+cpWUZd6YXj8MTpN8
m8KWH5OxiHD+We32oCVSiUIITqqTrjOZ5TAK5OfakfpJM4Mcj3PjJesJ29TFJ5SmGWXB5VTibZ9o
lCN9vPiyoAW3J6XFBvgg/MrN53RlddghWu60Z/YZGs/qLbeet9IhnrUoYRFpUz4Tyw1c7gldPjuO
N3WFgFLzbRUyCw6zcUvs3rXLa9pca+8907vJxVLb2l7rCCXF57quqeASOUWfB+k6Y0F6ZfKe7qAe
Bz9Sss0TfyqxYquVuMPSvUxzwONpuYuqcErynd8KU7AHt8hG31E5Wt8AwEPUTrgdpj5l4J5qV9K0
k8/JPWr55IVo/fUhmTZJmlfpxo80VOnV4E+LU3Q87YN8UoG7scCKYwhUoE6h9FcN1akctwu9ZwmJ
yzKKvrnA5llealv+gFGABrjVjVu9JI0egqOOA/1ZeolqcxnO3m0WzzvvpvWCTxXoAnY/TuNcYkPk
pIfJn8PgggPd3Cb7Hma52Tz3J2hBRAzlOlEPLGl5MKuidnKDsiov13Sp3UKaqLKFjpZIHvCs8D6Q
KzjnVyI81q8XNAd8lNLphI1L9xz0kSAqdPM3DYemNnvuI2T/ilCWy6MZQpjSniLpgKui66uiFzJd
bgJOKXmTznLt2dAD1BOs8pLrvYWVnW+LseWJfWlN0cbjfhd2g18e0kmoLa+hynG5JqEF1YBmthRq
nnR1MaFenhBlGAblsCKICxZTOl/WvuMlJ6/v/M9RBwZ8gccPO8GsrvtEb1Q3x8Tr0uy2aohezN1S
LXcqiJrmSnncWLkOapxmS0YmL+5gvfFYTbv7jTw1655K4Vt7IdViPifuyhyJBkI8RgtdVGEqDN/y
KMOyjqJlY14wuuQpibhLrymvAzTq4KTtBaiVEx8M41IXY/aADdyR7LeeGNY4VR6fXdnI8SEam06u
j4lQNCjoQxoOoCqyD6B9RChSCmI0htcyi/h+BlyF3geBqQ8rtNrSwp2qlKqyi742gz+aQhEGxInE
2uY+Bzu5tavRnDPuAFXLZ1LlAFEkZssbfxzuulU1c26wQoCpFw9KF6ll8RbxrqLgFArgg7yMMtjj
vHukXDxZQHNd9PR9kHXccf602ScZTyn+ipkNyzonHieWF2W8QPtjrKNTajFiN/MGivMb1XNItRbG
c5qbRQQ/dIddWO4TEzWcUsdo+Zp2a8Y4AwO0JI+ieZ3R9Glw/RYjx+OUBM1w7GEYRjmkdJQkLZoe
zrQsI2rE7k47XCgMSa73YJV8DFxdvIs2atqwCBCe7PkedM1eoFVcvSLopvkx2qsFdilki59GiFjR
FtTJre0NKSl+l3YJ96BbqceSs/zLFI1cI5J1uefNHu+3HA/U1kFvqU8I8vV/dk1VPtm2M+/D3jrt
bdDMm3PEaW5FehlgWXNWr5SFRL775s7bZoq5XPyYkVKa3UixRU+8ES8oLL3ACf2Fnxzrbl4/CblB
cmkgsHlFOJeBLNZIJDf+WkMSR3+j76Jl44a3ddrVqNsYix7KJQ4VFZd2DtI601Zkg41/xdEeZTeR
HqtPFSEjvP1pXt8nHDlIuhsd+9GHGZiWN4fJldeHs1+kQxA8roG3dcB9Rt2ujTtA6Wwq/Rr2glpz
FpLXvIxkJBWxIWo+t4HfjkW36vLGN/jOFUsjx+BQr1WrilmY6mXGLtjAerXwXeoMz7YbXU1LSUZN
vPQ5oOb4Yvs1whlrqML+Gh/56GeV1GFzqEdNLx57i8CJF1VYfxjqeFxy22TO2975ti8i0ML+wm/1
hK5qatM86mLUtfwEkFjr0g4Mc9tP+Z7MK0OzINP1geUZfuf+K79VjkxEblc9kRLOod6S6V6OH5EZ
J/8uaXc1HINsjH+upmwJCN21op2mOs2HRtbysGQSuK0h/0dzd7f8yB6QPvbhObv/YzKCZexKefYr
QA8wMB6pt59bWVfXAicw/RB1WMIUM4DYZ+uEkCwJfW/ZaG7ncDAOU/jmBlX6K/G2iAwLb0yrg5zX
Ibld2nB86qa4+oI1W6wONV1Ck4PaDvv1TpreT3z/x6uUsisrlHLVD89t3IVLuAZTmGw6vfh6qcXl
6EKyvEzLYGEDumv3q138RR4bqrMGFLQL3tdOzd+mRPZOQZyJq0Fg2gwERi12vTwL33Qe6T00eTSH
symmdEqeHBsxIsEYOoQOW2JiB2tzSCZOvtS7Q8wCo7MzIkhyvIfqX4rkgOp8XWK/3cFB/xjJL/o+
yaFqaKOYSh0gS03NYfMCZIFMffrvY0ls36H0lLyo1mo2ByozJcEUsc5ckjLkZRB3Bx6UzD6jBL7x
5eSaOXp39cyAIM4klptB3Sc9U9Qk6I52daNfJo7pKeb6PO7EiYHeW9Zwm1lezZK33bB8QoMi6kJQ
RL04q3ZGioPVuTQMZ9Ic/Zvlbp4nmTsNVhZ5UC4k1w6U+Z9MawIC2td5+nA6Ye6VqcWPtunLz+tW
118nKmZwasye34yHK3NRdmJ/20gq9/MqdJC2qjDd8gA3EVH4igzvhP6szr1a+Hd2o885IJdI3OO2
euJiJln52W79+LylNZDLoAfZ0FAbbkUL+IwXa8UFUeDfrV/TZFucPBT9+sRxDY4gV2f5pp2w/2X0
0muUS3Vii3kPmy7f8el7wr0reMFzp7miI5h+RfsYPFdsoJ+r7iHtKeCTnrbfBbbNqiBGKWTceMlL
rHLT3KUPJb0+3NI3Q3c45xWQwzfPG/rqAKMlkUejCdbKsTUemKpEu30Ey9kU9fUo54KBTGefItrQ
+jrIdgQC0m+DL7aKu8fJ9+dvWaOb+dZsKl0YSy5JlLsmFvq2tlXaHWnBsb1es6U/1IPJ+quGscFH
Dcx/k5H42F3jI5k8YUx2tpRj5KiLcNs994gQUN+mozO+Nouz/8BXsntFgZs0p67rQIwnZrd3ybD3
gnSmGFtgGFvNkA9TF31uW7xyDrtJtT7jW8MzSWCln3uh09lLjl99GsO2cvLYLznAV+4wZmJu77hF
yzn9tHtc1eibR8BI+H4Rnk6u14OMStE9e7GdtmtgjfBlp0xmzDfTMR9hkZo6F2DuOzCjWq/mFpC0
ULU7sGasA27ftqTb5dJunVdUqZOp4zYGa1vYSeFx5sOqe1A2MNulyLImvQ+ZGf5SJNy+9TiyTcWy
nUvoamvSK1G2i6RMc83yxBYAFSIOZ7ofhOwsPtPx0hYqwwO3aBobvEVhz7hiJAviPHBxOu/WVMF4
XYFglPli0etebFbs5ljWXaLopb2VKeey6x/LttZv8HJ7c8BxT8hDWUUkBQx2CikGGJz/Kpdlvd3M
vH+ohnP0zu29hW2JAny8oPydr6O994fLzSjnMt5cMTEJiqfy1IKwdhcDNcu3bF1pYgO9+yddBqY9
tKGRT+TCOg9hosOXgeFpnU8mTp6QLLdfDH6V9bFrkkjng+PzK9eNyPEijuaOnnAJSzCAdeO6sDSM
URFweDeHaizPdONhPAdGdtv4lUJWfq6mlMswKR0t2PQpg6vayukSUGSf0LgG7IqmkbRZyeZq3Bbd
Dq+MxlAcZFH9owzmaMjHGUYWvmKrUIxg/KHNUa73a45Gw3+jJImfQ7UmQzGpdL0WvfayXCeRc6Xm
bQxvlhja/Dy1U32pNr96a3cQpNsKO0dzEsmoa+r7mbYkDHT0ZadZqY6kDgxcCXJouEuStMyKjVn/
G85AkTyhPuujw6Q2U52Y2oonKFKK3BQPVEr3XnYBfX76Epk1ubOr0zBVa3z3CoK/7BkpWTZC02bN
rccAa8z9uakfHd/jPrfTPMhjN3blNwHhT+dmtpyGJDOjCUvVHra5Swn1UpKfTemoumY8xnM5fN5V
B+nVao6KHFNF+4Zw0fkhWQA/RqgMVcGQonwPG18+DCNVQ7EvJmAgjr/LxbRbwL2q1t10nGMxEGg4
t+padZMjTp47ONcpp118xCwl7A7DnJTdZTOovS1ichHaXNcxt80wRN5tGI5TcsSjgHqL9hcJs5/U
1SmzvuiLyhrvagehZ6DQm+lCMgqL8om8QUrcdl5S0HUzdgBnccjlzBFLhSGg82UcPxvT4UzeJbbP
KImi3f9oIWF870MMXovGUx51wIivRYYxQa4mXOEL5m1Dkmd9aR+Wdq+9AzujTfDy2IjyC7NpCy9i
T7mCxqHaP49BtLhFs8V9cBgdwB4qCG+SRdKv4edeQeK+qYhX8nMLs+Ruc7bMK0zWeg/zfm4tOXyi
6gZyaf9a7ml1ZpH43nNE8YznXxgxx21Vc82UI62KVo7OS2KwE8EzS/oPig6neyr9dv9oYTmkV33Y
TW9pXYvH2KSnWmh3uFwdD1isja0PIBBuTQi/IMvuxmxb3plVpPoSdVR7QxNkPhwlOBlIUeV/NK3j
P+7LPmTUk/MIOZQW4EFz/5BEle6AtiWVA2hOEirazCaojucmez4I3aQHDlaRgdosk7nsYXcBG2nF
AGgj7V3dWhVUHJbhIu+3sFy/GO7q54CXU+fKGf1ffVpR6Z7d8m7HIOvXCz5j/xBKqSld5VoCkQf8
m1sTjnW2HMbVeVeZogVNWOY5MRYhuth2hgTIi30KlhJQH0w/+hqvCWWDb8v6B2QInJ9GvD1lnmDU
kd0x0QXtS7sQZIr8msg9bKzQiONbOUiZIJbYh6oTrZv3MfZhJLnHozj2nRlfw4xMsJuJicZw3BTC
OVrgGHWujndNGAhJ19+gjzT6tDn01UecRblsfFuJ/SIDbX9DHh2c8eKIbmWbmTVdbsBVUz4ODSqy
ynoCUpFI2jAHAE8BfxzuDq6HWHTHcO8wFaTS89Sp3hu4j0c3nTLX5IFZtug0B2Pr3LeAzmTW6kaN
+qeurK3uV5Eu5eUy1A1VDjmVwcYpWvuNf1RqdWCczAIOp72faubRWxEPgZnezGTMfkHVooWTyzKA
zJStsDXxqPMr58Uf1zDFad5v4ETloo05B4+J8Tr5HIjYzGXuYiWqsAvdTPAakqvb3ZvOWV3AFy6d
8HJwYwRVxGb6VNad6zif3apd2iu5LoYsA9xT6v6mwrBieom9eae+ctI97X8mfe1TzzDv4xmjzpAu
5FPvRAut/b643mW0Nv5yZ0LQc0YFeu5+Bc48733B/Jjm62R1LMpfZbYnREPjKKtuho7k28+NUGL8
SD3uzns37cu4WHGVXz8xZ7HuazvHzSyLMotb70vv6MiNT0oxHLwsvXlmijwEe7p/OGt/ZvBQw1Xf
OriyzQWPsYwRxTlpe+NKJHjgPQgdl83tJdjiwz4DOvOcPLXhgOtTDyMB1IVRCi4PDd8OaolhSqLL
Odon56WN/J5KY1p0lHweytlucJpH17ClIogW6ffYBHHyfYrTJhkvagakosrDNZZ6AHWqw/Zdp9wy
HxntKu5/6RrUN2tdq/Eh2ox35tRWCmtvFC9lcrNaNBoXdTDP7a1LVx5epKRnLEcFZr4/xZq/v8/d
lBkB/vwk9H2IWqzqNa5cZ/1abivXBkOSLbu0rG8+Wuw12QV4+DRfeePMlVm5PjMUILXFXm/OhHdz
PCTNfDm0CzkhY6fqhatyGuQ9DKjKnPolmfpru7u7PM5RGzRfsfYoDb3tkNojcGfoXlq4JXsuO+rX
Q+BsbcIQA4Cl2KKwS98bdswz9oByvR22iBZmd7lfj+M6YouArfP2ZRJr9dOuu2evYg6B5rCGTfnF
EbZ3c+HMy1vUgQKfVjcjM75vgylHPa8IUeL6C48YmjX9VzE0ZUKDFWTrpdD8UMG9sZVXgu3yMUVG
ktsBuXm7gInpvaE4AleKAOuzfMrA3nJUNM4jI1ShDk0q96+bSfpn5NDe65YKN6FLGurjYKq6Y3pA
jZhXBqFtzuykuuvotx9TGI0wl8OhjfIyLquvI4EhXjFHdpxzzEK399bft4VCdnbdgzf55semIvd9
mZr12sHPWsGD6eOracDTns4sPjoB+4IQy+YqkNJAEhj3W+Y/szr2Yg5venbPku/+xNxGbyUBvGG9
NLcqIQRzCUcmDyLQus3nytcj87kWEoYG+Pne7t76qnudAJkmau4ORsFnP+wVI99nyYn46jp2AIxu
NQy5KUqqjYFGAOtAeTEsj4pv97U2yEkOTT/bd4hG6XPZtF5zEl2ZJM89od6fDYGVMHTCNfrI+rnZ
AGCigT56i9quiJa1OVqRrWdvhybBi1k0wGrLSsrt7TB6C3YdyrRXs7tUlwvs5f4uQrtU00dHXN+Z
7cAvcJZjUIPvJHjP4rvVLZr1SBV6KqUAbx7I5+Xi75h4mjIJcxMl9qsR3E3HdWshcEj6dW7jJiPZ
dtrL7RIoS4SHIR3a6gb6lNOSXFi36liX+/S2ww8YjvSO2/c29qof0iH+KqfAHK4DoUPvtBlTf7Xj
Aj85rSr5OOqwZmbppz1ExW0fGa+Mvr2hX6JnxXI/uzvrGUThtXE1FlB7GMAwVWXMO84d4Qa6JVc1
J1B04LKaVejkptzHl6qiHc7dpsceP6HSsYdw3dbHUQaz5itZIzevOIH2XNhEceJ5GQwrMQ8c51mG
g/qFB4z5mYk+lIe5wYC6YFkCVsu91jdipcQ6zmh1Zg63c+hgtNfmS2OC8NXN1lLlHPusG3/YRv/W
0dbWucsI6F2IIVb0eAMc7n6wjJI5jNLqRFhqdZpc7UxFwtTKOykvG56iQexnsl/k3/XCxo9Y6+D4
2vYc4rmzN+l2rOpte6zh4r4EtTHtjc3ivjqW4SxFYWAbjMcyKkXKkIci45RaxuFn3AAof44mocEv
vcicPL+V7WnSYQbwQwMI8DquczFt3vS14+4NC+Xhg/MZTUW3H4wL2Q2srUrE0a2yGh/0JBhumJ5s
/bsn97Q+7qGTfkv6IQ0KQ0bCfGRzY54gW+yACZIbsvDKuP14N68kWBVYIYGsp23bXfu9A2xdeXRy
JwoE/5OJZvuTM5SpVlO7Z4QINNul/Vy9tLCSsOc3Ke1+KeFQKHBXh5ksfKDmzVY2evVWrIlvPO67
p731YuqBf2dl/o1IBj0cX6UU1yOXmu5306NOjdtEUQX2qqU9tWsVXc3yj0/5XQ2L3y92R1h+40+X
4Xn0G/WdJsXE7d6lhdbgzoni7Ue9B9mpgcyxboEoauzH//DR/kbIOz/0v/xPJJigiOd//x++/SQ8
bqISW+qQFOEbLJP7l54kgYuW2f3//yhSkWHn4h7FrfK7QgsHHk9tjU4K7UEoCNJ6vBBxM11Unun+
4FXyO432bJ18TmH/b/YDfnS/UfKqRXdsuzktSgmvvikJRWiStr5gLzQwNrvv//f6OBOEiZzG3gwm
4G9vrtn0XkIdyeANbP6V2uf1KuUc/cP3908fCgYzGlYfI9S/rQ/k7G3SrDIroOyRJ7vA+A5Krzmo
OWLcK230B/rkPywNj5h2nzoedQQT+r8uDR9G+DAg8i+y2HyvQ7c5iAVOeT31f/IF+Yf9RW6Zi1kV
5zqL8TdWKJI4o41TZwUAiH2BCJDcKareP3x//7Xf+AstklWRoctjQcQYK/yuy9WRjWgOeU3OCG5f
dlN05y8lCLRP8hyhApyZJp0Lz0ZJYUqXTs7AeWmbKriATxOeB4zT0Ycv8/L/L58sgvcdco2iqvmN
z063lyDV4IseLPT5os6grcDYCgjZ+fcH/Z2qisLrvE7xTQxJfA5+e5IvK+TchJwWMHLcw+jVIIRO
hbCBK+eEda/P2/WjKg8gEheR03sHC/sp3xf9J7fPvy+uAO9IBl+QczlYs992qFN5A/MVen6natbv
DFmYgG74KLwjxav/FDr995OVh50lisHZqZ6P/9eVLOXglcxCQMgSL73TSfdN69hhcMWZivoiPDRi
Xv4g9PnHZ56NPNitZ8Lzb8+M19Q6VP/snmiOTprgrsJMYXJqM60Pjoi3wvVa7/TvL/j8S/+6wvmg
xBezmqAiI8/56weFcrKGpmHwNIJ8oHSHCA8TcDudwzvzMWzM0fcMfNNu+lP47z++z3OuyFl9m6AP
+uuTu9BgxtmuGat3mN7WYV0/bYECd13WpX3490/59+MCge85KYTLksvrd3+ZOhiknk2WnWc16YW7
bObC25k0/PtT/ukTRbS/CI84LbzfvQno4Usw14Tjdo0seuKeydbUtTcb7Pk/XFf/tFYiH10YUtPk
PC3665e3N9lgEtyaigxO1/06buV9CEPoi4dbg3vcu7BccioGGR3//SP+0xeJWR5GtEQrIrI9fwX/
c/k70gUsnWiD98VvvyqfuKuDysZgOfz7c34X0nocO8guE+SeEYPG4LebZHA8MhO2OENogJAQ11h2
nBy9A+OLBlarpGRcpujDQpW8X4K0+sPH/PvFCbMGJQBWMSEuqr/nwE+zz/yW6XNRYq5dhJi855LM
v8O4SIwQ3fFPdn3/tHIweDw7twaA/L+7cVZYdMgNkWuR/oe58+qtHT2z9F8x6p5u8mNutA0Mw47K
WbohdKQj5pz56+dh2dO2dmmOpvpqAAPlKgVqk/zS+671rF4eNiTEXAdkCHlFbFjfTOjfXenkxsIb
XeK55saGRoljNVcIikjSwMsJAt3/+hl+eak1rFUAtQBNdjLAqX0FYRNotqtJsfYDjAVJFGpcPVRx
9F1g+VfPCzvFf1/qZJViO2L0dKVsd4hs+NYiDclrpFhE4LeObJOQyV9/tNNZU6AZXC3eeLxXKLR+
cj1OQoDf+rT3R2lUtniTJrRbs71J18wBVZ2GjRlS71HnrP1mJju9qb9fGZAQjsN1OT51Niaix/Eo
RO9bbWp95GVp71P6wwD1lfKbMfjVpcAryszNoAl17WSOMQD2Z3Mn91hqB+sD4b3mYpq464ZG+u5M
cfr81k+FmWylCUMVZtX9PK1kWd+IOETrKqnTOe0Z5aHJx8ahk2HcZFb2nWfudPbkcqt1F44Mykbo
mCefTOn6ME8se/AnKUZJaVhb/XdrBU4LOqxlyd9Bq++bJ3c6pa0XZTphx6atp0L7ZMsa60PdmSX6
TYuO6JmQ9HQ3ACq5b3ASb9ht6D4VofIQ9bX1Gs3TePunX1m2MzxFzlIqn/lk4A8hHbdmzjs/n5tu
26WbsrxR87C/yiNL9+nLlmhKyu8+9BfvEL59hsgawmriqfr8YIeerT8X6fy0SWjqGEJaXPauxkfY
xKgNfv0Rv3qsq1dfs1ZaLi/T54vVPdIR9madr0NmdO3cGC/KJmqvAmWONl2NGk2qSvmbx6p88e4q
3FeTF0omFOQUbp7FZiiHadWhV2/EhaDGS4vGMrofWVfau3oYxzszWtJD0rXimvNg9kgFWfVr/Lw1
uTn01QI7jyljYerwgzJQHYWU8e92z1/+lUjYVs4gItTTV37iRE+8dIJ0Wca+V3fW4vCW6Lsmk9pd
Y+jZ26+fxe+bnX/fWK6vu4kjBr86Sgf5D9u7FkljM0+9H2Eiw7o4mfed3Q+3Y9mrF7GgTCzCIL6z
W+q/WT0VR+JWYw/bU3BM46zdDWY52ptv/qj1Jf/DH8XBVIMpCV/mlC7TUCQVEQR2P62M/EjZLt+Y
ZKPvzDBOvaqdF7dsO/28lZfK17MS/TcP3a97kO0kspbf7Be/el9JrbHYekOX0E7ZPSj/w6AUtKiX
McqPCM67TdVZwyXnqx9pFZr0qKb6m9f1q2vCiGA7DGSWBexk5QLWKS/SGHY+lqIExYwY1lZWZ14n
szWkDs0/yhF5oJnfLCZfXpfIgZVxiazhNFFNoYu+RJTpCDZXDfoPXbGCZ3uSSunGRPhsJRlyWVpr
3zzyL68LFnGd+HB+nz7xsoumuNeLzpdFpu7MJDUMpMhdcgywiXtDOSs0VXChfTMVrbfx9EVjtLGq
AdQG/XjCbBiRBPdCxSICanO4j+Op9URv6Pe/fp+/WFLICMJnzpiGNHkKHkB/mumdvbS+0ZSJb4Mp
2uMnQITRhh/4nAe3FZNw2S2ooFp79Zv93Re3VvAgyfnUFOR+p1sRtg5zkyoRr1KWGMfEQG5vEe+0
ZdPa+l0hkP/V7XeEnS/mMS5KOYaNwmp7P3l/WdwA1dosY31PD9qcUxbsmaJ8agaxa+rj8OfHKGwk
sa7bBDPLp8um1a7AZsPqfC2bpWNrtM11hBq43MiYKmNXzrpwM9vmfPXrJ/vVvaW8wy6PGytIa/68
lHVYLXQU+J0v9Uu3nUsl33V6JfvYcq0rgcYdZ2EzX/8PLqpR7ViTjNbt9OeLVnkby5nOYm2kUXmc
NOrmjaVLb2FVTVu5EBfk787pNyPlix0COwNeYcF9FBD8P190DhLTyLSg88sgbymSq/1tN1uYcFW7
wbv660/4xb6dZAzMzry1a57Q6XakE2Loh5E92IwZWcV3dtDHRb2V6IM6HXZvV4XxvenSpXn69ZX/
UEpkPaSRSsbsStpak3E/f065WFj1Zxs9EsUD+htzfVHTxPzAtDFvokolQFWtGv3NqoIKszu6ZsQg
kpAPGdng93RzxmMlxiLyUEXhMfj1X/fVqGKlZmBR5eRccfIQ9GGUJWZu1kULsZvVlSj/0USc01mX
nSAc/iwK8PebQfGbEi7bNMI2Pt+MObIUs645xUQILB29A3cgqGRuY9GJP78ArGRhxKaEtskE0Hy+
FL0mtY0wkvkBuvQtu+CHglG+ZYLhOGM3+qUt8tT/87eTyFxAeSD4SfE5GUh44UoD4XfvEwZO+UAp
+ssxLmbfDhCmaMTG3fz6el/NFkD5LFtlf2cRKPX5M1qFvJTDXAz+oAXybop6BdN9291jm1Sw5SsB
z1AZv9nhffXOQEIlBwZE5kpZ/HzRIY6AK2JD8KmKq65h1wjTsljy0BVKK8JA/eZBfjFRqKiKNZXH
SZbI6fUqiwmYrvXo63OYnld63Dw2Qpu3VNjS51/fzy8+GlV10HF8PgrAxvr1f6ty6QvVz2VJRrqY
qDdNqzaxHxsYF6UewTik+eWbXdkXF9RwZ7OG0ypcWYCfL1iUGqYV/BV+WofBpjDGn7kWix2ha6ia
EXZ/835+cSvBb0IGpkEMg+L0oEQfvqdtLI9+y5zlIwxMt8giNBTpxnfU8d8pcCc7oXUbRJYaWDDq
yyfznhGhPDPiafK7JJp3ugrtoI6l/prQYsUzxq7lQCoXV3Hfyoe2wpKjt/ZyKY99+BKD0P6BG1yD
jKA2u2HNczFVPbgNg6a/sDgGHngfkl2B72UXhmn3Hc7sd6zcH/749dhKGVL/Y1LWoqiEcSKf8/Wm
LVEYBXi3dDHpR8LuiscSIQib2HkKn2yW431Zx3BKUBpJPzu1jPGRABJovV+/m18sYfQHaLMpbHVM
GmCfXxVZKgGpNrwqitFJaJVya6U1DVBcEISBtkh3i2S3mDJL9ZsB/9WVqdZT2qY7AdnodJbRe1Lj
o3DyE9l8J69CY7++dBc40XVf6UT2aLRD7Iyt3X+z0fzidaUpQguKExuvqxCfP3KIYazoKmXyoalH
qNOM1CFtUPX1mty8X9/dL2ZSON3rdaiOw0M5+Yxql4Uqq+EE6yFYtf3amG8R+kxO1U9oI+el2Zm1
GL75gF8M/3WmIcGCfYEsTqvqs6L3TVpiiK9miCgyglqk3mA+dss4FcwAIEEq99cf9A/3lLeZ/aW+
diso8J0eUFAOlMpk9TOjL24vWiUqtqLUxi1KzO96iF9dihcWsgWbGOsPoXZVkg1GYsLPWDWbB+x6
sZMOFjIlatzf7GO+uhRkKpUnaBk6G4vPb0qhVHNiGdLsYyGmZp83Wu/qaF4iVE5j9s27sq7inyYH
oIOUKuGsU3JFt3syEi2sNQhpwS3EqK0vEHAnBra5EnDLrx/VH8Yd1+GYteaMyDDdTyMpMTSMmF4E
WIeZBF9AzeEh1ivCkDCM4Z4hOzjqe+NgT+icf33lP4yGFatosFFmAucg8jsa89/WQSO1IRmsFXWM
r/Wu69vKb/Fnel0vzRtq4/OjrGTj5tcX/eIZ6tTv1JVGy7ngNForArGH3VVBwoQYDvyGiG+KmaKe
2SG1/Z9cSiXKYP1w7Jw+vy4GzjkFDeSqluqIv9Vb+vng6xDY2+Y/Gnb/8Tb9Z/izvPrHe9H+/b/4
97eymiGERd3Jv/79svpZ3HbNz5/d+Wv1X+uP/ve3fv7Bv5/Hb03Zlh/d6Xd9+iF+/z+v7712r5/+
BUMFLqPr/mcz3/xs8QH9fgH+0vU7/1+/+Jefv/8WWO0///bbW9kX3frbwrgsfvvnl/bvf/uN1/U/
/v23//NLF685P/W/iveyaV5Pvv/na9v97TflrxxvVfQpMj0UNq/rtnX8+Y+v0MJYMdrEZjDjQ0b+
7S9F2XTR337TxF9XMYIi86U1w3LdBrZl/88vMaXJ6y/ixI7dTv/t//xdn57Pv57XXwAQXZVx0bV/
++33NK5/G95UGUjFY69JhjU5CpzBP78cwi7AbTZpAiajlH/EQ2JeaRP2nNlAmL3Ife60TVbuA5w0
94OZdbugr6X7oK7OasDxWzsDN96BT+R7knweLk0Nlaw2TPHD1GiDG6Pt8DFPWRvKSIWL3fAtl5uX
JUT5P0jzdVBlOAdV1JMTSVAulFO88QbuIoJRSuTvWvPSKPFLPVnP1bgkHnW14zwF97IRqZuim6Nt
UCOWtHLJpbp6XxlKTxp88jOwMX2V+GBLpJpyNuaP9TwMKHNn8yBE2W1V0c0+QgNzpYZYTqdM3Rvi
b5oFGTCYFEQk0mffHqcW0wbq/KaaxSWQvniTKzDhinaB4ASPACoqBr5AKnEvj92xaxRpAzCl8BfL
WDbd2IR+VaqYmpfAi1dPekoEKWrH4S7JKhT51XuQSo9YqgV3OoacMCkHa4qjuyBt8FCY484uRbaT
Urt22SdjpR2s4h+5D39q1N6VOf87HYifBu//dbh++q7tz3IdFO3pr/r/cEyv1YtfDOq+7Zr406Be
f+Cfo9r86wp4pSpIj5LdIuPzH4Pa/isHKpsqLOUlxjY6jH8NavuvlDCJQaIfRzeVYua/BrXxVwLe
EJNRN0F4uArz/sSgFhQ0TldtdgVo0dlPcj3+cTKskzDuQOROBAzZQ3Bo+xyE6exPo/kUhJG5Uc36
YDftVkZvWMm7mCqYr00vZpzgvhKZgeAVyqqNr3J2NJRI92MC66XmbQ8nZ4zusOKlThTp20CFy7jK
hZRYN1ysrhiIBOHZ8V07q0BqtG4/KOhfNdVBmRs6CmYaKxz26NWhQTx1rV5CtfrRNP1hFuikI0TL
2tSkoNljrwxTjxQeJ5yqw0TCJm5TcV6sMKzWuq5t2S20R0nBYmjPyLXMfZ0vKyVmuYzGkRieBXla
AJBqnDIETpKPPGWUbAdKAyaW5CBn8zNwGDzQTbqtlWpT0ypoitzR2uAJasJOpB36UppJsR4QAfKC
AcQBRKxUL13HzjW2nozUhzTn9OpzX7xXlUIT/nGQeuEBGqQMb+feQIPIoZ56aHr5vs7yLZbt+z7V
3pYIc0CKULdcDmLGr2Wn9sZKu7OshRuVwMenSXy0ga2YQ0Fxxd70WhoeRsgCrp1EO228UafgMEbF
9GDWqtuCM7Qvzbrhc+oWgkGqa+V0iURYdQsFDF7KjndJzOi6ToxNE8k7STW3tcA/Mr1EQ2JfI7mW
H8rKqu8UKe7PaQQ9dB1EoaZ7wV3vy6P1qHQV3er6WWjVoYO7XTa3SdS6VFQBj4Zj5uQRDgEj1DIH
x/IuQxBp2j8WSzqH3HbsOMB5FcirdhkPnP4sL53V/bAa7a06fmj61q3HPMciIjc+mUs3xTLfjlpS
/1jqfvxpVY80sRx9ml9ZrzxM/Fdwlq8aAaOlvmaddEjdAD8ceLYKljXP2TzmlQmVHGbCmVgyVjIS
mzS7fZj64n4Gnu1MKLJ3MSCvTZ2QvNDJeIT6UgGbpri01D2zGFy9uKeC7Y/Kebxk16C/j0YAUSJn
fVzFAlFiXwQK9UNIOsQa7vJEv4ZR9YBm4RqbKcaBg4Zks02pMRIcPJb5PsgT7G3nlbEHVeJSiiWc
XMMnSDgzjIVG5PcW2FfdfE8wnZXlEYnuJWYDuNeVZ4HBE7BxhuEojBKtfnsnIvs2zt6W8BjOyb2o
jnzruaGi2wDQ4xnDy5L/QE1vaMlBjXpvKrc9qZKRQhBKeqSh7Uw9Dhrax8dR6n4o+GPkqZ5cLcLZ
yH9XQQFBzIGqBIcH5tgMq6+o4/t6lq+aJXmcQ8i1i7YhZMpRDJfqL56QqXbXugVulzMbe0NtV3eY
3q8rc69O2d4McAbmuoKBqjTccLJqIIx15YiBbkelTjuplT6m2IyPnG+ulLQ5V+v+YwRLkDd95C9z
8gS1zdxG0eosVi9skXRUBuKaHAJ9flOWOnwCoWZdj3AHtllQYGxh3vALVbmLtGE4LJPVXuaLjems
LjSHGAeGVjNFbiJhaSho5YpWv23U8ia1xvPUXkE8SfGRLrP+kJG3qDg93JBaBHe6CqqWUiAPrIrb
mzSEKdbC0sD4OUTSeZ/KXkMXGkDLCyt35Ha5AZ1C/MD8uMuC7tjM0m3QWejak2fCKVw89J0/WUMI
8a3tXUiXih/2FrHakha5JDOH9Wsw9XhIQcOUg7gs1A+QyN6YGFBUsPuwL8mqfni0MOusruDofQzG
yaHLJGHVbOCV7aZ09uXAal3VbGCO4al+wV5knilNFKCvtUo/bmnqmalsb9uC17S2zB43nC55bX2Z
JvhzklDDfxt0kILUGsuSdRcpjbxNbKllnVjkNxTDwBbKTHPbpZ59dNvUNR6FWT8lZob1KXhq8gMB
UtZNHb9XbcZ4zkwX7zgwj2sBlZvBUU1OYXiSeRnLB60LsWBtO/WtbNwuZGhAuFPr48zGMw+HFyPJ
Iy+wgh2ljUPayhtOdTi6eWXV1zhi4sanqaI15QDopCMqZ6x/GITPM+yJUwBcwVSirTw/tcxnwpSe
MbJ5Zg3TuIV2t8Wmb/qQzbBCWeONElgI85ozYS1nVZ7ckKR9S4EcDIecldmxgoVuVvELWk98XP10
Rp/HgwXpDM1tLM7I1AJF7PCSCHnxFuva0sJnPPyoyNdMFrhaLXbs25r5tRZYuuXwBTOkJwAlSV26
BYvhQge4tA2oVuW+bc7a8Ank4IvUMqjrwwDDRM9qp88bZ2B7a+eZF5mNl0rhRT10W5N0dn3KnmNz
2hv1fZ41T1Y1Q74q5yN65BULq86kjeEvtoISf5GRbSK7My+MKowo0mAbHgABLLivnJZGpDSm14Jr
78HPd24ehsuumhY3Ny+KEI9ghPI1jC6AhUCC4CnP9rs2N5uwFp5FkASEqQ6tcZZt+wG/Y1Lve6Dw
YcU2g7qOq5fDsLeLNnTiLCGQTEuxeGLUHosfWlZhgyQ6aszR9SUCPbp5Ji3GpuzK4RZq3yZKrXcx
pQYSDO29M+zHTrErPl530Bj5TthiyEZRbmxmoUjHQNICp9B5VWysJjKEJSl7ngyJCY8gEx93KEC+
7EkJ52k/1S1jUVgTVOuFAgwfRh7u6inZ4+zu3E6KN4pp+4m5ut7yO0kJrrEmKJu6qzZRHdjOENez
Wy1ZvNWYqqJu2WAQIUgDgfKiHitj2gTTtsftUvbwnoz+oTOGPeZjbn5Vww2Kl8mRaSzFS7k2s45l
WVz2yZ6+SeLIo5C3tcndgbJlFCm0y2GHV8YJtPEYF1t2B4hT4j2LmICgFmySzNwuOUTfKb4sG+H0
svRzUHEq26Znz/E1MYW3lZpf4wO9FMZ0I0UlEscgf1a1FMe+cZvW3bMsf+S5uu3LD2VWD2N7VMLX
UO/dSC32o9y7IFyoKWbbtGuYEc4q4GJhcR5V54P1EoiDPDxA40O4TLsq98fqQNWlsAu/luddmuzs
hVlWKdzVgSbZD+qcutb42uYWJetpI6B78oMgJlweJ89O82DncMDS3aKcdqMSsVzkL8m6wQOUJh6b
TPdEoLslSYEAlh3dmuadAK3msNU+KkuGkRHHmtTfJqNl+JBanDJIPmSLodSnR+qlZ3FpQcZohosk
2isajtxs9gojly+mCbtqr701fQ2CVdbYyZQ7pZM2Mng+Oah2VcZBWEB8qvVCYQhfG6lg+zb9KKp6
Ny49RJxBcvHVHGBREQYLaEZepo1ulPcW1sLOqm+U9lw0vAaRuO7jDxMHyqKkzLb0FiJxUJfiCr1G
7C2wP52mQ9Vj9g81dD3bwBAHdtpRm8Av9N/Riw/a0Oxjtk4XUhZXudsGtNVSJk5Nx3PPWTv1oUhN
BjS32pWn0pl4FolVWhtEk06OrVE/7/NJZtJRP4wAHMvIR6A97IZRb97YiRqANhk5UiTiquQg7wz5
tV41P2hfd5498UyMqTzGiXSDBeVlImsLauylaJTLbk73Y/muw1cJdA4O+UriymBGCVbbVk9u++W+
AGSCz9MVZbtXU9uLFqE6Zmmdy1l7UJrmodOWXWzPj3oE1dQU51msHFknXJTdTlLKR8oYXiyic1GW
OzrR06pLO05tLdxKG0bm7MmRDBMAq9A2+DUFE7HAXp9Ex9qQ/UojCG0xZhiNCs7E/i5pl50tESvf
xXczt1wac69dvajkVpxBYCG4scsyEJrdPVGG7HV7OfLHZNkmGi50OdRJXexeIQLKztjLb2xdm2ej
YP6HHyNfYOfXmDyGYhvT8HWHXgHsIUEcIeeavEj4QgIru1QfTWhUu1DM27pS1B0FKn2F5sIuC24p
rxBXMIFPHNqmum+WhhkXs+5oXkrzlF5OSzLhcq/kjTYUhEfAkVkWWWMvvcVRz1cMyzMKewOYhK1/
zc2ICulxwpgPC4Wj3gD3N1u6aTMH6n5p1Gpn9vrdJEkXllXbvPAWbyQ8MGvTICt2dZnkKAFkvbQ4
9pUDml8zkh4ji+NAUpjBi2TYVwlWY0fAf3YUkV7OiblAl0zbfZYCcKrSkulAMym0lIfUDm7MRoUQ
UVYXUYw5AR7SFSpp+NrFe4xVIGs64RlahTgxTgmXzotXrJEkMSRh+67oS7uzEOO6QlbcMWbrBm5l
cUczkbYAlNuzztQKSAwZO4M4psnX22fQVCynoeltwVs86IN2B9Qz8tDElW7GSUsvCs+cxOsgWkIG
CogcsSYkb6xHm+YZSQzm0Kh79j/bSmmY/KrEhadTOLQILR7SpioaBRTXZVene8hX161sX+Zs/6IY
Tl46vJsLzmZtAWbWhF5QKx+GlZ0ViwEtFAbaOlgEmg+Rs3uEZ8Dpr4wNrA1FdDkVS7stNc64Xcdj
C5bCcEGctpsZgp6r4KzjTNS+VI14GhvlRq3Ebgb1Vta136nF5cSbjY7xo9as50bud6NtfqB489Ii
/dkMOri44BUNzk7kb5b9EI7Kg6q0t02m3elTHh2COXqTTOOVtuNLmbfPptTfgC1PXEkTl3mEA7tZ
AFSHDAU59mfou7ts6mCeVp5awiKK33MO8UcI9jH9eJz6w6BiRW51w5n71Cmpai4gvdWkXx4bWQ9X
cBi79jmjqlBdSJKEjXe5FjCUd2r2Uik93Ht5KJ1Y7y5LTKeII7PMM/r2HMdfdGEmBSoOmJe5VW6I
73MWWX5oWULaLL9r1yNh3P+IoCfTt1sqJhpjQmSSbMXUHcowfIT0c0uq4EWgtxfgOTw9YzNVLe9D
3CPSIaUKT33gEG7u1R3LNUkQHJBHf7Zg0kCV41R+k1VkzqQaWHhzfqWmezCbYDgzrfAjZpsDUvSY
1cNVIQ/vAAJrjyfLoR+YYLYU4GnNDWXTyqXizKYdAnpjPTVJzg2SgRkVFZkMwgxdU3hhorzESXcV
w2zVF8NR14VEGDXcmQTWjLYeVkMvE8sh0+xt0+q8+cqhUNQjHW1Hzvp7XeRg7XNziyJ2M1hwkJXR
i5FBmjGhNGwlHZuZCkg/BIrJMUPqQ70qHpcEVkGsUd5QWo7ZxMqO3T7qDbZS5itJKjsw9Yc+ZiXs
qn2vUtKARZM5dp/WzkxmRsgWdR4C5Uqt1IvOysGLSw9U+gcXMghIPj2x8L2zbd2FbdWfmSWS6bCG
RpbNK8kggeDMjqg/s2vxRhnc6aTFU0a2fsSdUEsbQv1imEdiVtRqUvaROsew/dbNiaRGAOWWypqu
zRHigjfqxnidtEO0VjNuVcii/B91fuoqgM+YbUFRKzqG/ahwwQr+QLbt29N7MuEAyru7KJ4uhlj9
WRZax4w51hehWoH+1IGn3IcBrTIKUjmFppqVV/P7WSaqgPcp3JhJXe4oacs3dVAc+bM7FzfTbTHz
BBcGid+N0uRM6nQ5lECWi9bVQX1iK68uQUKwucqpfNfnEKI3ZFOUW9q0hWcRYulp3XrPyWSxxtoN
wexEWfQQ6KVvwdmHe6LrZzrFnAuILgC6OSKryfxEIsye0jkURYhdnl6N2sFoy5umT+Mz0iBn34yL
zUiXY5t302EB2+mkE41ovUjSu7rBXklTgciJEfCiBNdo8igFOXE+veVl6+uEa1wl/Yy8mSpFYWqc
RHZjZxLMMEBslUP0iyHmPriflduBeL9gkk8fLUFhL+EswHz93M9dDpiO/Utn5NtGjyOHRtN80evt
dD9jT3wlFSH8SAuKnf1FnUu7uA7faB/E27BSyaVI9ZIALA5bFEUOWQUqQjIOQ/agK5yjS7jNFYpj
q9dvezOi6z1R1EedS+oAGMYPNab2kaIHyfX4eiqLjZosGyQgHMjsejmP+upRUmXigJqbkUHsDHV0
08oAdsJA/+iiZrvuUVR0EoF8FiVHSZFBY2uupgNwaLI7S31TO5y7WYVutr+xi4Hoklo9N/vxnSQl
VtG63A9NeozNPNuJJbhJtPq8FspWhkzDUOK/Dh2vfrbelyiLb5pcPs9Ne9rIwEXAZ6jxYxY8w4Q6
E92Nnd/URrErl2YfBEZ4SWHK0EPqnNm2SibdMc1aeVkAFrttohf+ICdeVWcXWjudx8GPSr2de21l
oQDrJ6G88hv9SVCWo6Q3AS2zhuQiniR3YVWSukjypCLwtbrFhtQvT9Q8DjRad4pCBQQHzsEsWf1g
/nuTUt8OAZApLdafJTnvYccirjDYoFOlJ8DBuokr3Uk642We9I5120ZqLGJX6XKY8eSlJvodFEZP
Zy7rWGJ7aglFGJPsSa+GkASY/ZLTyskulGd35YaJfKSKILR9yKmHYDtXYPNzEHw+TkHSODo88FEC
CRex2FTSUDtF99xKxOod5BlgTyV8g4UHCs6W/bdjtImnmai1CDiyQxAt0/hUaAqQ7fBjHVUGsH+5
qLdSIz91GRPwUCw3FdBrTc0OIyEgxZ466KE19T0AINAcwLKH7WA/prw7UyBf93n5kqIqdAfMZKLK
9lgdGdDdbblOFdJdadheuWBZ5cYnE9iKQdvWwKGa0d4W09ukZC+tHXlL8GRQlOiHzThbP5OVaUvx
M+1BFi6RC95wa5j9IQVCHOXI6fxU3EZQYfPXzHoC2eUE0TtT9tFuBh/JqGukz218T0VDBlBQUWqX
tcWjpnDRZvoGROcxVpQLzZY2xGlQUivaYx5+VCWripLD+yeqM5S3QIWcYAaZEtWaB+GRDZvuIteE
nQZ8RIoekdlsOORyA7XwIKKXSBAHkuV7abjKFCrIqdHvmlzbxRIsW9240otbS31dk+HEHPnYUm/y
jAN9o0nbHkqbQy/1Ep4XwnuO6GwYEDBl3qQ2HspYQGZIwoxl/EE6/XupsApObXWVWcJL6vBaH6zD
woxXF/EewBuNiTyC/ykLBE+YberHerhAC08M3oOixpsq/JjoJdSp24jHgkDbDrBg/lDOEze3dTVj
ya8WqZcPo1bspekmHWhFTK2xNaYOdoZ10OLhTG5KCsKhN6hP8dLt42q8y8RLNs5gb8ybodW2CZRP
Y4o8JTiG+rMWW7uiAjLS2eY9uVojf2RxpqXxFqrnsewuA7sv75Q4ot4EhTYxnZX1mLe2Zwa3cQKO
WTXgMkv0X+cNCDZ/SUc3FYJF33K74qqOTHeRAhbBm1G7K/qVjCPycyOGpfXSi8NMsbfbSz0AtqZz
kcW5g3ygxwPnlnOUphzz6nyRuXUUJ6NDCiA/XvZSeCjYHUdAhNkoAscsHrIFeF++0eUXiSU8OavK
wwTPOWH/EE13aGnO4bUQOMACEvDuHGzAdzF+S6uuvYxXZj0WalK5i5f3QCV8M5muM+Bg9fRoAdkL
waiDLj+nvlyOa9l5uVB0jpCjupGL8ErYAN4UdZuou0iLL5r6XE/pYJUp/kpyWmIqa7E1eER37c1a
vyRmyQ4emf6dgIgnuT7qxVHPzg02n9Ku7CgVbQjqcUpwt8WD2j6KwI8F619l3sDXPbIOnQcx5RDa
yGiUNpBzyKCRHhpiRLuYRsewRgxogjyV7Vypu3KEwp71NHcuGsF7G25re3xWk+ulJWFIInWRgnlS
nRXF1op7l/JwpzKxxMxRYqPZcH8n5YeyWLeRWQAZza+QSwoaFbQ/LN1RbPMoCan2wjynBajRbM8S
G4C6+Yj4m3Cspd+lHL/YPvlkL+6RuZMOp3gtGsSIh5jVcLOTXDZ9Sw0AcNPQgKsegK+yBBNeT78m
YvGB71zLVr7X5pbjWXZWKZRss/6sXbpyV0jVZRcFr6NRvqgSx9uuf0SnUD8mEBYPaDXYFCppdT7b
zXM6PQE1ax25bd/INT9r8sVVIT8XRg8TovLBX3eytcmlyzQgWpQSuT3P24YQIakxnGq+DIi3U+YX
ObuJ2xmTcOX3dRnfA1y8nE0NOGyQb6Z2O4k5dma6tmvR9y6lFVEvre7neMDznsZaxXfOryOQTfth
Vh7q5EIV5P3Q91ikGldB4IAV2ATiLFeHK6V9G1VpH5fNXlivdhfD67JdEV9h6qYv0/jmMm9DHQuE
Bhm93EfZfkalHjyJ8Vjot9S5L5ocphHeDFfoJDTpMmWotu5ulyyJwISoz7Y+Yol/tobqrDJUz67o
s9Xg983aYkKBFkh6ujyr70X4Q6N8DDmrJBtzAlcamPGmNosLKgaocmNih1JtOBtk/shWJnlv1He5
3qaXRdCkz8YSGJt0FleMsI5c3c7yl2hrUZOwpef/zd6ZLMmJrHv+Vc4LIANncNjGnPM8aYOlUpnM
k+OAw9PfH1VnUJXdc7qrV91td6OFZKnIiADn+/4jmzY3lYQH6oe3Yqm3abEcqL64S6qUuo8g+4x7
0q5LcRWNyXJOldNeEwrb9UT8RaY+JaHV7vJ8Df3CzrUBEN1Zs8STZ0VQywUcr7J+NFZ0XS8wuZbt
XZdFFF4Q0DM+jov3Htjc53Vk7h3wIROpr0F3Z3MeW5u5SDTEF5h/BEC5Veh/LWPuoii337VvBad+
GcLzgAhIueBT9N9nqPYNDiQDWATIkowBzTbRfNUPbrcnjjDY1TH2a4esvTvLj++Xgf1j8NOnCL8F
tZPgHDSA2dxVfXLKqeu4I0MjjtDKyexmSslepg6JxPDMfaerJwNITQjvhgC56TiVNqGep1MjPIj0
xM7iF1bDiEsoWi5ysj2P4RRZ51U3OP4+QJZ+IHG0pUpdndCMvlAGQdzthEDPUy/TFJ4w9r1jFjsU
SMA3CM+fE3thCRMHAtqpfVhugrE7gyM+JGF3UH161gr7Ukf2tUzHTZlbwaYRxpzTe4AeNUrJ+1f2
rlws+xhxJd3KYL4g85wGh5K8v7O68MuD3Ur6Qca8LF/E0Hr5XoCTkKBAIubOJsVmYFFyhcWpkjxm
xUB3LDmQwJdFyuvucoqTp6Dc9y25z5brB3t4HPdi8HhPPbwDKK0u4ngbh5l/iCmNOvZ2fe+7or5v
HCjSaI7lTZuI7ujWOSbgIBNPsm+viqly9yybCKkkPm+nZbsZW9vsqgawAqOgfujAXfZg+s4tnsWU
euU50CeXyll4aFMtqCZENt91YwdL7pEUdGgF2zGi13BTuc5DEbcfxNs7xXUdE9mxLZPGfZtIkv0a
V5g3Ec60bSewprLo1NeS2dQUJcvwyT048jhxhxsCI+XeLRT4SpVDB7dWd1Xxc2gZ5pHFarH4L+Bj
PIq5nMjsITN/juTDbcq0FLcqkM9jBEjmtfEpR7xxSIfafYN0h5pu2uFmEBRmotLn9KgnamBauzyQ
FRe9JkXKqFvq6XsYis+07jx9whGA1LOf3HeVQHsnKB4+mWPpxyBC+xxzFZqTyTpFsSY2Plo6sDaE
90wfS32abK++DCxgpyY+8V1ozkbjn9ed+tSjQ61BlLI7Qkjy1DVr1BZJ7WtqpMd0N9lnqcV0ZvfT
cE0Wl/861lHXbJ2+j77szNCn4tnWeCQH8ADwQQd6ljfzLmWnObapBfIbp12PkRVGi024nMtP5cni
YaAT4H6sTQ+FspDvPi3fdVxXB5sOh8+IKnMSt4GKIGPHlkyjKqvzO1IxJOF2DHDk9Ud8yRH73UhK
HOOF2EbdJN4w2ogbSorEm2a1OWtRlJHXtHRHoXxxXbFCMOe0zFUNDxixc3PH2Wo8pxsg8BgGtIw7
jIyO01xSAwFASJn2se1MtvfCWvG9KSiVGOvwsbavCNnDvz0YL/zZ+mO1h9O21S5A33JjN3X0o6Tj
6pgvltyP2LquYjzSB5sp4RyMmlFqTSzuR8u8SKxgW6FEcNs7c38IyJMErmz94EIpN7oOC1fuxlaj
haFLBFMcrYIb000dS0Uw/iinxFfHzLLYXGKqtfFJ1Pa56kOenyJx7h1NSQYjmmz2MfVpG3aweddk
RC+iu9BQfS5dM4hCaHRCyZzcDkDAhAE4420RGN6fpvrlldaj6RChwbzySc3hZwoU3AEJ9gD++li4
Cf2QVmu/hHG8qENH/PzJq8rw+1joZNzaBT2JO55i1r0oEP5Iaf20YyLxNvkc/0SiLahrgHbCZ+Ts
M+RUNSBFHF1HCbiJKqNhp3MZ8rVk/pnT+7cm7iqemrWT7eO2SAA3AodlsZHOi1fG7i0QT0RbWdCW
znVQFMMaBRyTTgvevy2QkewtkgQd7lnRXIJugIDnBPUjkd9R9WPtXBTkd5LmrKOJp/zCpiRz30yI
hhIZyFOISvU+Lk1217JldEJW1znjJLKPKf7KWjVPm5jKvqu2yW4NaZHHFMGkU9NaRBQiVG68gBO3
gtSssU1ep0J65/nkv0wkNd94uja3gqpAjmtsObwtwWcdxydgJH3RUQb6uh6FB/z0xY1o6/lpske+
BK6J+6QQPmH89OggMOUq8pR95lG59hgMxCwUpnKYCpHRZCAUd7YSwx1YFYHOo5ozYthtTIm7dMoV
CbCW57e7UldPKVxCHE7eBuHndBEXsz4Pp77jjkisnQmd8NPL6EKmCkQfmhbel3sIWqVj59k4DPs/
8ymdr4DkfjQDnHkftsdowaFGGCOATGmI7pFNxBJFIP3MfVh5Z6nCyRMYXI9qco9zhHamj8IzKRsw
/1B228buzkmOrmgv8IYraEvv4HRmvnLnft5buuQey1W99noH94ZC0CsRTsPNPPrmRBlB8Rw2OZhT
S6IavXqTGa5deJJuE2d2zLwzFrdGm+yQrnisFun9XCn3Zua7JUHUt9w9hJI8UUH7nOVheUew33A5
ejJ+aazZBnMrXh2ghm1l9c5uMaY5qaY6RKM3HZxRUYrK1PgU+cNrJOxw304rPNrM5fAc0twsN02X
BNRsBhpAacHxcVKd8bdrNvRVnntw/0ljHxh/YJKwwh1D6kz3CxTpjfQdhFkVQBBc8oUpJve67wK1
VcXyHawHiKaZzI84dm0ycA3qiwkHvgmEszetoqNAw6WTPTrHYt+aCnmwZcfwxVWDMKOW2V5OZb1j
YNA8NBhE6qInLJxA5Ao8j2hNxNPgL99FUjgeB3aAbIiO93hHmHvx7tR8dbFAWuBWRFNtyHbg1OzM
1CL0QnWiuyr+rBMnvFzrRjvUNbvFpUm6y8udHTVya9uTfc4FWpyIC5Y/KpKvjja05A0yDpcXUvJI
x2MAz+MI69oWFKippjjFelDgMIkJzuxphAYybsICPev4hquN7ZxOkRK1U5zda6SNjJjh2OzzVmQn
zfxBlyqqvpIKlVOHto4Q0gzDI88xR46UQYg0oAqtMjeiGDTAETq2a2mXzq2aanOWizhH8jlQZevJ
Pn9p2RFQfXWZ2LVOYr4mSrtvvHIJiJceQaeLFC11PEXmHP0rnA4lDnhkIn+hZo4U/O628GY61Y3k
o2uCgfWotLqfs26Wr6Ism/NosWf61Cgjhb4YVw7WJN/RYPg3Fif5gSjXkmrHkRhbcgnSO2uuEWEn
jr6YBoDyKdXOaTFj/6aprNklkc807SLBptg2uwLJavb0DDFFp+atZH/gTmwsMEONzONxiM3yVRZ5
dbWmzB+aksbQjRAW7RO+tLeDjfZvabBOzTPABS471LFlOi/09HToWKlcVzcmiU4mL9YK9EKfBWHt
nAsi1hAjmfqq6ynrzfJ5vjENgh6VyXsag9yDkW7+loZFF6B5XfTFQEPyzjLBXlnp8r2LTfvY6wiB
Vt5Aukqjn4n9R0NlMlsB02l5QbMbEsXpzg0SQMMeOYI9K8p+cvdIeMFwY+wYhjorZPSkgqE9NUE5
HUeSNPdWM/R3rrU+GAxh0nErK05SvZDhrUI8K/1C7eJSI7vinqGTw3W8Hyrhw0xdQex4knQQ7TVg
Xgg5hDV3me4WEgf57gKb2OE2yOutIdNiX/i588Jh8mOAVzyDGI42HgDDfprw39SZya/iOeceiZOc
e2Hyl+k9iOboLkyuyhjyI72IfCri0+o8UVH/szMeT6f4siuWI4j2RgaaEUDFy0E669N8sS66BLTS
Q6QfmQt/RHeoNI1vHqLa6sKj2GanVeSzTsaL4aYP3YSCXAu0gQHF/4CV8N54csRH1IpUxU+N9D+i
zoqfh6pOTyVwBvw5JL3ZlMq2GOzzYCfxLHq7ssTUYHud2gpaWStHnZIie7YBAYdtuDjJbeieh9K6
GOIafE9N0MfkuZ+VVHZpiqJJSoP2pAmRIjiiq4vlMg6HZwuT686lA6UUYPn+/Pmb6P1/zAH/C8PP
qs7/9+aATdPX2fvf3uuffzt9quUzacas/oNXYP35v3sFom+4LR0XPw+yfxxuGLD+7gDyv0n8WL9Z
Ij2sdT4/8w8HkP+NQCEfvySpZKshANvQvxxAGPKERI0X4kjHIPtXzAIs3H/0CpBL4RIaSSIf/jds
4H9OAUUMDeU/euTkjKqnnsl4IBgxo+2VYy8lj7m65dQ0Q0LrNqV/kL1qGch/7ZKVITWkBR5y0gEA
/vphek/05Dz1qRypQ5qXGpFVpVS+N8tEXrYefSdB3qpNjTCh7MIz5IXTsBOjicwOOQFbqQniXl2v
zW8oufvZ/lrdd9wAYxCb/TBSDrfB0lY+U3jNKYTNIqFQ0V9RHFL43HMptM2CBor3HFle9qKStLhU
0YAc1KGK/IHg9YC35xerqGuhQDhGLgt/5ksS2Rs235OTjRSod3XEExm5p6KqpQIbrUSv6BQFWEOv
Xgb7RA7qIvPK6MGuIsThc4xWIEBDSwVyOF5P5MtfZ4ByFNDlIwH7tPBVDOgDi5oubLHnty9wYyTq
oqx41DASzX2xzYrJp6JjmTPk9bR2tFDLeXePVEZ/9WldxRelx+dO5q4FckGk1hpAPpUqRAjdR+5p
8Xo7vixUkY0UK9jx3ulsAl7jgKqTjWyj7PtE/su4gSWNbty08AEa9eSDwI501Vp5H3y3VEVT6ID2
/aMpbPlhee0yo54pugvtRwbtLM+nUxKTLbdxwyrttmMZp08S5ERtSF82rHJ2UVxXYaWve9HbqKPD
EROGTKn1oAZGT+OG/VNcBkXLRKWGGPlpnYlnoSz7jHpl2DhnRiBdEV6pkFssg94uBd2CG4fEgCcQ
Y2YE7ov2KZdV8qOGewcviRtJqycGgpcqVAAsVdJW1l5iHV1f2rZhAxGmgGPYtn+7jFnl7DA9BwIs
l0fnge1QUHMRDOjYl2aFRcI4cC54KANUtCrLfHoR8tTZZATxP4D/8at1cqCba47ys5J2u/ysnbvh
B/2/07UMloLyeFtfmyBgxKywBV8uUwnVMfhB/KDJfQkYPHt0BwzXkNqlwod/LqwBxiAgiJm6oY6J
Q9M0+NRrqT0u13b63lNNgnrH9BhBvLrCir+EffpgkXGwbOh9Dj9oRbZeQkyAzEkDxIRoEEQM6AT0
1svFmO4I6sbPGvDDx5oatHZXyXykkyOKA5qb4txdIEMC59nHg683xdjrx1AQqr9VpHqYHQ1tkhbQ
KoX0Bi9t8p1v162iScVKmlssc4ZWDWLOf6JaQZkVRdZyS31C/ZKZUnxEcaU+wRw7hzm04oObizuw
oekVlH96LW1R3LtUlc7HEZANmR/U/XSkGQLhhkB4fR+PpMXChDi9t3F8w+JvnBkqh3YJFaEYszUg
okMt0xTMTIpTsthbqQMqQVcuvdfLR0qTiUTlmil0NA7QIdRJjSfIH8cj/UlNgubJ885135aIlPEH
/ESw4b3pKGnTvZhjZ+B6nqS/9VwV7cyaI0atoJ6fVE4E3z4PC5K+ApeXP4TzwGBH0mP9o5wr50dS
IF3dpLaxSWX0BkKtAYTIkeJZX4cXfhw52GC6hZ7ePqDVLaaB6blyEeZugrhAG2ildYBqBZf+ZhId
yEUOf/bBc8KiG7Xp2hk5HQYQi+ItKqqUI7OtCPIy3Vv0w7z0xLBNTNwZXaQk9zfLpp1MBgxEW4UP
Iu6yiFkmt37rnNXVdZWoGuFWmIvNPE3DnYlAPbYFkrV7hPz2Z2+KddlayIfAsO2uBDVGZhafaFl8
6gzZ4M8ln4bZyjbOLfRqTepuiHFh5Q9bILRt1EakMiLMsE69NGrCL8rVhVg/Ec9OFKGISyWlYqfa
TcIHqywUiBiQh3+wQtu+5sKqyM5VOm/vugwvzU72fUaZRZI4XzPNviWGiQqd6ILUujxX82JZT0G0
doynPLCirbQ67ewlmbfhBRtB0u6m1oms/cBD+3s0UeuA8iRbvQ9SanmwBktc20Gx3DcN3+kuslC4
4hYIzI+hrkmGGLxmODUNBT2x55Roqijl+KBiZboZLfRYEHcSA80Y3YA9k2PDEF+NrGgFPrd4SNPv
v0wkf/f6/urt/ZOjnuc6GXQk77kkD0lXij/FBHgwKZzk7EORzvtbWtfSM57bEkMFzhCR1/6uHKP6
Yobp/d3L/5dmxv89t+h/NIuvr/dP7/j/HTbw35JI/v1YeP6p+s/5Vx/4bz/w+xxoiW/opGzXJmk5
IP+YuMh/DIL8EwlDpDVGIZHaRDswo/1jEIy+iQBoPVqzyzGcSmbEfwyCESZUl1QLsi34uXVG/Cuu
USbKX5IefA/rW7iCymQPoYCw3T/lAeUxoqwZ0zbFkPyC8IpNz1Jpkcsze2BwG7xU2C8WLnEqM5Zo
M+u1BLGjAnljT5P52RdT92ZwHKK2sApMGqsFpZt18ErzWvIcG6WolIoq9TZ11rtHzszHX19V/v+8
7NZ7999fdZvP8h135K+X3foDv191rvjGDENggLsms5Fo88+LTrjfMC8z93skUEgXzuifF50f8E9c
BVyqksUlkFyPf7/ofIfrUQSEXYd4mqhKj/7KRYfJ+Q9XnSThgMRBEfok0TikDP65fGIEsSqyWPiM
H+QgH2ceEgrAa5nrA2K88ZO8tuJ7hbQ2PWShTu9xyudfXWsPcP7+jFSQ4bywN8gHMwyNyp3fM1kA
lCVU87wjtY2CTSdFh9YgH0HiIurpw02kQ/dhwehCdfvieODHYfW4OM2At0yPI1EZ1sojZCNmN4Ag
0X0fNJQrg0KiFgxzBp9N5Lay3XeQekx3VgPY7nUaUeGAjqe7RuhVXxfo1svdUnTNowmG6S3jsH5N
p7F4RL4/xHfoo3MkwHCCC6Kkwb2wAEUyXMQZ+iJ+Gd/f+OPQ3ogJu/kOW2PwZnsgAptKOO4jxNPE
hzD4Mj16AxvD1i0L7Gsz++SRQk6THakHDO5K3QNvR1WADK9yTJ5vfDrAIAycyr1cyISgfRpXFb32
YCivPvi83Jamkj+ArNqHckjwHCg14AWWJBN8RMFi3UmmGax/ji5fmj6HBsc0DXdkUrSmEjT7K0gc
/9pXY49cjmz/GrePrcYLv2cyp6CpstNdQ1hySI/93DanwZO62IzxXDVbs0gm9tzVkzmrxIzekMnL
YpKzRXfjU9D0Mjo0J2710PkCtXEzN/DZyI8Extf3sdTiXFejJsJMdHaAbzF1v/JU5skbscOd2bmA
grdYyaLxrF1/6+0ychZhA+/DEFSlrFxUXFVmgxxlxcsc6yneFwUdiQh5DExXr4VPIMMY6G3S5D5T
Ny4rOq1pXwBj1414roMgRZY1RPgHxRIqb9OzCVj7oG51DoSZRNMujzBcb2NbTushm1RPKEzzeBON
FQ1qij0s2JhQsuzSsjDeJE7qfl+KGQZ2smD3UVsFFEAZp75mgIwfVoLsFZzTBo10JPFtDmLZVQon
7fY0UortbhanbbttPMzV6kXqzfUsE39GOFeaY0it2nhWlKTmcxH1bnqCJVob6vpcg7cvBcw9WSQ4
SDkQSlr5ZB2/tZVi0FWYJUinA0I4G4JC+RsXqc6jsGfv0o+0sqC92uZt3apei0qWyMwm1K+TZyF/
THrnXVGrmGzHNnNuaV6lMhBbUV0eIh0PjG+B3+Dr9llfactT6WsWBlWwSYHnqMKaOjRg1IMhoExb
pxaH2oJA7qM5AN5b2uKJNjsUHrEYKXhOc9FdWE5TKLSyIMToazp9P8kKNIC2pYxP0xOA35nS9Xts
pdBdEC/FvTM1frbrG0rncba6/s+FxsxbXXfIkk0WOueR1cGbBVY8tvtFSfJonTFEp+K6LBuH2rGp
Ci/aMg15GdM9hAm1gZag1A+I1B990GNU3gev0GVDG1pQBEcjWYf6qJu/KNvkKNOy0nd6mLt2RyAY
UEKeWuWpSGskv9q/G5Wv72hfosypTx04Tu0LFy9d46hHUa+KQWMT58JRQvlIOQ4Nvdu9N0xbWou4
vpzRYZVcqmX5kVGIeeF3ON83DettjoAg1VfUG8x8FUNrWNsDbOGwl+59YkTbndGQO9xqNQQtZhlh
g3U0zbID8GC5oHYTfNtx/ewrI53oIqeJDQdpGtoV8WYAPFteOT3xfMDWZkRF0W+V9vWb3w8WNu2A
Q6QhlmrvLlLw1rq+qnaN6cuHXiOJwn9p++psxC61UqvNHLK1Z5hp5tEi3MhpjeWf0E+HDzFC4Gsm
kjTbN1EoxT4F5wXFKiwWSVGr7gMSobDOFfYltsmx8354tik/IZDC8YjatOQKadL8eSKvfjjAcHK2
9EQrslKEIUZBlA4INNtYdVQnFnSKbLNayAsd1QiNMCeH2Dzrusn2HUTAZ++1fbAd46YhFbXk+RCB
kJC6iMIJA1iOs/9QpQYqsQ4Dyn+6dMarQVJuc44SC114QGoCyEPqDHIzLWv/ahpAcoNWzJw/od/z
IODjp5BlKTCixUhCqE8MSoIIAVooZY3dHqHHEHQ2TB9+kT3hDJojn7Z2GGa3Fl/UzYknmNj6qbCG
HmzIidQHJyVPPbhv3qvx7eJ6jr2g3yVByV0zhwOSQTz59qHsVJSjpbFQuyBV5tKhsG+ZtlBmmNoq
Pj3NKRe31pHuR/MBgMDJ3xccGnmi/GlrdB2JCz3bzaGHuEXyx7rOWyoGSIlW2QEEd8h1cW45gT/s
qySq35K0LeqdaARpIBza0ibBS3pmW4sZJR2k1kJSiU8v+hJCpW3qeELhHOjIuw6jsvUO/VyYqzjM
MUIh8gnfynqk97ByreQTXVcU7jqhsh+28vznXndlcigt7nR8TkRr4a/wvMsaSor86YyEDUzFWaTx
3Az9TUCSoHuwTA+wmruJi3m8jJbHaa0V5NPp8MfDbWli2aeAh3RtanHZunRx3vQ0Fl5rHL00jbqp
+GzNPFiQDeX0iBIQ8z4Jue7X0DN0IMqGh66zEVVQ0KmcnKIEL5MOMWJvTELP++r9jYM95tIJZW5c
Dc6m5NK9bl0PR23O2TmQVVTq22BMkjdGyeXUp0Elt8CTHUM8eqAEWdKAiMQEqXoDsC7VGa1h/kuU
kSWTzaL5aWOoFtgnLSjwauB3PB9UrS6DVkbTIRUDkQiIu9DEUXcbTVsPN+G470IHYNKps/DOFu5w
qZJ46ohLGEOs0hF35yremLjbW6e5dQtrppeR9GHYoLF0OPfnsQAom0KGMMZH7H1jn4buZrSR93Pu
NTRJZ+WMeAt5L9ClJlplpJpUlx9lEuFjj3veybbJa3SmVt26zzLOBwFelWCdilHvTdula8pXmnAt
5Nq2zZ9hLREyChAatWUwGJcb5VYC5xHmsIJOqcnPztivUrqHTaLvncEHT56boQTh8aic7SuV3Q6i
TZ4YQ1uMgkYLD/GnQWPuLb6i0LAheHcbVnb3maksugiLMvtJgw/fZDASO3A+6jQhSNhw9Z9Eh1xv
T6N3uQoufMCdhpHlVlNvr3dGaf0osii8RZTlFZduMsVY2w0S5S2zLD3ufL5MB53nSeSpibU6I+p5
wg/TusCGw9qvmFL0EJ7n0HC4u8iufaTLeviIwVFTtEo4qrdd1Zk7V8Fb7LH4JYyldYWIJiPGR1wP
Fc0AKWan2DdgkphlNG+j56/cAY/RYWoH/Knk8DGJIhHCnlY3Uj2xDOfj6g3rsTrLie+cFTp/qhnT
82O2FEtM9E+FzeI8CywRMPR583hsQfDMIacsrkFm5MygN2O/oO4rWYbv6bGD7/Pw/p+Lop7Gm8Vz
s2nnrmqbzUiT7WWfew7OBTVmXz6dOvlxHEf5EUcyaTaVkjhYyQ7BdTraITtwHM6Qi1HmFti2Rbmc
kIKC1LakqQzkJ4yczgCs4X3oh8PDbFkJmRxTXj+WihyCbV3I8G5Iq+0CrYLPpWk5Xwra33e24ZHf
1csScmxgmd25xVR811EE3hwuVf+pQ4G4oGjH6LwnMn3aKmVzUvdV6dN/zcmcn0Sv27saOYWPF2oy
TzXJyuGOjmPGTK44H0t35/THJRjDYcsTscWjbdVDuBkqnw5FkuNEjs2ntNrXOVXIbwuv43E1QYyM
hzpyExTfLJ27EZlDtOfTNMuh5QOxcPfoNgIUcNeZPqKAe9PpPK/OEFX3VwTgjdlBzxFRS0rxTZwc
4iX8U8O6kQIip+0qqkVitnFFlqGp76PGOlXFWEUXWYC8c6PKIXsnLtTv9l5WI6iY6iIFwCSZ85Wa
ZgYLwTF4cnDStRc5nudgq397EDmjVRwGmm77DTXEHGmDRQDpuaQSg5udIdDaNmnsvPcy52VGLqXn
DhnksEtnWPbdbA/RWSfbGc13RErAfhpCfocpH/Ob0bGhBgLqnoftoDAfb3QivBe9kPu7gQSEZhhC
U4bvpZKeOs1eTU2x9lI0jcMY6QUAMOSRGLWpfymHYbJ3dRsGnIytpSwCPCp32rqWJd7E6GLVs0Y/
ObLUZAihtQnN3nayuVkfBCEguOt1d6YjY+M0NriJN15k1vIJ7h5ko567EO0RpFya0HPdfecEOLlo
UQeRT4gIvgfrdaxtwLN32lY6KaaTzUbd7rmJ64talsNu0Ym+kNwnzZqn4nP+V75/ovwGeUMz6epx
veZj0qVUwQMDUAIomwNcnxG/jAWah6HTHq1cgOn3ZRbr09DXOclhJiWQJOjSVzN5/U+yAcL1nI/w
hFb+ELvH1sfveqWdPE23sYqDB6vNxolmYh2kZ3k2Jo9Vu3aMo5lp3xc0m0/W7AUPxDajVFAoNzf4
NriwIivAJxREyWw2yKcGmqZ1G/+QM6k6B7scmQ5laRPdI1s7zQ8z2c7c026u760yxx0/IJK2kLpb
+i0eJusyQr/5XtotGQUNIX/WdihGF0Oc17xWGWdKgCOIXufEKwJ+7wmXWIndqONvSkz/2JeLz4Ku
42JbjCnkiVUn9t72myY9d3IUqwkijHQ7mLL4zMQsEFs1FSQb2jDazdtxmfEf6dxjl8vtublp+kJ+
Jbj8cdtWsKaEFSMt+T+AeP/fA2//I6d//l7/7ep9/vxD7qfzLx7fkt/IY/fpFVrrCImGXlM5fyfy
LaL9pHQoZVprp3g2/xL7J501KpAfhFH4E5Mv7W90tYAG/47r/gXwVv4x8M/3bKJkA+BbEshtB4z5
TyGvmZe0fYejfVcFq4m/R+Z6BqnHaBvI4pSWMdxogjhqZR2IFe8Sf8gu7MXeIUlP8oSESSvLZmyl
rnQQPfluskmJomVU8FKFiEZG2cvoo4TbNpmcvpdOmslDqhFGEZFnZ+yYjk0mQi6SAdG/jxMOfgkB
v2jd2wAN9Zdz0S3EiTisNG6LynjoZXZcsPfgfvTa+j2HO0IHx/T1oP15p+WM2rcgB+Np8vykOo5Z
VBFQZi+r2AVhELFSUE1WjQ5wX+EiOAcjyz/QQZ+xHPTVNhcmOW+NR5H3HLTDcwC4Xu3SpOuOfTaR
p0LAQ3k0qfdATQj12jkz8yNVnWqn/Lj+Xs4447cmaNhVU8t5J48kmjfVEBaI0Xvxbtg7v8Pzo5ia
PETUuqpO/4Nm63nN0g1gHv49mr37rCsS/H5Fs9cf+LuWxv9GpmW0htWSpkuO5j+1NCF3YIgKGOMU
mZwRdZr/QrPlN1L5+TchYMEo2/wFzfa+8d8hfeHm4Q+aIv4Kms1x8guDEqzsDa/MK6HZCTxuav79
lyRp+BHoUwAu1rRVtdmhzYh12+3nDFP+L5/Jf0PureTdv3J7f3spCq8RDWF7cFzCg//4UkUmYxRs
PaOOa6FbIa7jkKEfuTTERV6SGdYeJ1WVT3mrEPdnY3r2n1/eXQNE//z66IbcVS+Eztj7U8DogOg5
rhLMSxmxlOmtI9JwLwy78yF3ccJvrAxJER/BnObbhJuctJI0cR6kyzCd5DK+xWykJOjhbINnFYBO
AJSM1zgPLKxLYsFXepTkVn/hApAE/zJaIVUJ+UiVVVYk9eG9JV6N/L4vE1PJDSaec3QlU5c+cv2E
CXheF/9I5Dy+jKMvnihcrDGCzZbeT+BeT//5A+Gg/e8+EY8Nx4Ooo99ivTh++fLn1o5VMOcaICyy
CRGwPfFej77EegU4imUd7OzFLoXzXvYBWAH6LkTpbYNulnAXt/u5IEAVYHsx9HZaYvkiVrP96B2D
QoEJo4qJosxDuSnBDfNjCab74RjhO8fEL/RjrAW7fYoF6gcVBl15oENJmRNBGc2rGUJyWrMgnu/9
rlIFAk6asljlLfTHUaj0ByEK5pG5oa+ISSWu6Zr9hSgH03fiHMAq9W/SeMgLrCuS/iKb6CrS6HLU
2HT7tQGhkoHQal9MzO0M9TwydikGCUkibK3f7dKuyO8KZoe8uoEH4tUSNpIwwd4l/MvpwuLUSLrp
9yTLOcshU0ZK/MYgC7imB/1AL2GS3OKtouYr7sL0XSpUASfRCBzykzTViAhAQlb2fb10+0LHbrtp
e78n9nHJPPrKFc6nXe5nhP8tbNhQQkj0B2JX6ojG53k0drfTy1S4l6PFqnfRxzgHt2xRuDaDKLP3
0tCGuhNDgljNC5nhT5ljIvHBGw78izlmIthKj4K9uyIO5XRFBU4UH5YsbLMDehynPJRcFdW2YFku
z2LXxd8fj0Uv/ou9M+ltHOm27X+5c16wDZJTkZLcp9OZ7nJCODv2TZAMdr/+Lbo+4LNkPws1v4MC
CpWopCiRESfO2Xvtbd+YfvUlM1BybOoyM/sQmw4h1fTrWnBrFcYhC+SkH4zo3aDbREMX/VSLnaQ7
u7fgtfAjzTSXNAnwZRl9Ownd3LdoJVbIuEI/z9pmS6U47rQ8QvWvw5MZws8f/o8WI7wGyMItEP7E
oBw++sAc5nzQEWnFtevvBU3osBMdqEjDRNCnxn7aLoNW7wA+AN0oVPT38+sfJku8LoZA1Ne8PV+8
DjMPrw/UKE4ZQwxBAz5z27e1fWnCYr3AXmzsa8PPTsSlvUYCHK1+jOPpFXNuY+dw1mrszbvOEYXY
a4PYhbEa0UDajILaqUIO2NbeC7r/9iwyFzvsnYnGD5OC80I21s8ary2Z4/NqacbHtFswW1yisMbx
9fn3cZTosn4h5KkhJ3B0MgZM2zpKuiJdgdOWLOAxIoO/xX7irDRBezvqwBLoO6Z0LWOwR9WAU2ZT
T6YRWIDSdnWp9Xu7jfUTu9X73YK9mhwJm6DA9Rh+tDFWWlfphqV0Wl+2JH4gG2N/41JiBSdu/P0i
7FAf2OxHPuoX6NeHPwxTL2fUPdieST0Ot0mRdRmW1dHKOPd27h9tqrFZTxlJFBu9TVrCa2ZYIxtb
JGj0DDUCmcw59z5JZ7GMHa4iySEQo8Iet0tUhoqhWHfiM79/eAn44wzsmhbfDEXI4Uf2iC9xGXzy
kYel+WlYdQc0CVN46sKLShfN3p/4jo4n7rrteIzwdZzbyDx4YQ8vqLl5rWIy1wLAP/aDRDWLzYOs
HTTo8WKFQkIGY1BcxF8yP88fxrGFqjXKTtt9/kEOHwrqFioXNCvoNA0gb6+l3NuXKFmcxmiMTAa2
p41f6UczzB3y+fvnV3kXSbdeBvmMgwQC1QKvxuHtWsJgZ8xRqWr15N/Nsiwg9clS3KU4NX8pnKu7
HjHlPc2/4SqKK2xrk15lOpADjHWs4QzhIJc4KGz7yTyRcH+4cq7fAbFRlI0kQRBUSgPu8MM1aOs6
G/do0IIxPZeOp20nzlZ7dKr3scoz4EooMyOgYJf6PHTfPv9uPrq6QfiizrgEpYd9VESmrdnF9jq7
w4XOWJ4J5Ag1LYWLhj+8w9wFKxZsCAYRA8HFlhz68YRG7fB9/ef+TVIwePRZuLGSHd6/5+oJRR7P
wFBl1RLQhQF+0Wdyuq1Rhm+irEjPzLkbtp/f+NECuV4X9RUzUd9hlbR5ww6va8lamG0D6cLOyLDa
RgzO74tYUhoN6FHQQQt3q3W18cUpGSpALEk4MqZOmhdh7RRLsyNTBkPx55/qcCV4/VC4K9ezCzoY
2/SPVm2eER16gaaCJQKH49pxf670ST3Yhb1cDknrPX5+PeN4JeBbIB2SXMrXIp70z6NvYehUV9cW
HcvCR0e8rLl2jLR3sFucbW7kBfR3r/9WNiv/HLn/+YBC+9/tpa937XGOYSVCAoSJ7+iuGcWLwpHt
EBRNUp7F9AOvrdbKGTgb1Xc6XPj4lfZTdYa7s8sOqhxR1Pd+H+vXNirji64kMiRr7eqFYbp34gUx
3r8hpKKQDg/73jLWxs7hN1TUMXVsW4yBY+aY2KseBRAcpBYykOO0+a/UybBCmFm2fKHhYDA+drEB
Bk0y40AvNRMf9zxXs7ZRyagyOACJ+tE2BS3uXmqwO4mSSKug02fan5QE9FY//4nt11St/5Yqr1+v
YTiCZQYyJ4HhR086036zm30hg64Zb2NpeV9TxpFrHDIDW4r8NnSLpkem0g+UiTeOKrd+XobOyrtM
8ikPYGPml8jhEffHHETp7ljYaTcWzmxE+EUvfpVm3adoDwDihE2cYeVOSMx9EmRiZ9uio0gn7ZM2
pmyXWzv2HzOixK9cNiZ0NZqXwJrSU5fN2kEyS3Gt/jqJnzzZGlpCvvEkXWiGNiTqlZ3eVrtqauZf
WhLJZNuPnnk+KqecYN32wxRGuUlUQ0UnCNfZ3DzbctS/aA35MMBjwU5s+oqLX+YDM5TAJvfJDfU+
Sr+Y2si4r2sM81yvG787pzKnSQWoR+AbzhtsI7U/RoEaJTqv1l5/42pGabDRXUE8G2cQq91XqdF3
F0jk+12Z1kYRUqR7fz3acjgrJyHpQSl/3EiOh1MYM+jp6BsBKDAj+vuB5ZTOEjaFll7Ae6Vmj7Vq
QaKr+u+TY9VPRZR2f7zYkkswOSXqXbRU2Z/E4KDBtJEXDOXNDHRzbqfxJ8VhCvucuuu7bsfltBOL
j6GC5QXJVaYjJt9laPo18EzG/KVShfGH8cT0k2lscsMRfLC+czP+w9BVOQeNtLOvFSp2Dt+1mSCM
S+uakdNkWiUlJhMVdE9lngcmMqd8KzAyA1+PWSk3Y7Pwydh/pHdTNFb6VBaY90ITCkAMjDnJGZRE
qpUhUy+fWZRL3DAzC3T1RkVQeYRY9rxqC3DcSAEA546cFn9D91we7IhVezNgl1l53OCBtBFFapA3
84A8wtF8fr+iyzBDz+olGxj2B1am688m1e9vDiuzDBVchr8id0FwQwKpwlyfjOl8hgBhIWGtrO+t
lsvnmmnMV6QF/letGHUMu7OVXZQ1BPpNTkIiXAMfVysdimW66aEfdmACrNk9577cX4bnFD7iOzfn
Hatt68LJPRHtORnRI2hZe1uIa048AJUeOIRqovPMfQdlIt4NnLc6JDG5iPBd5jhXZieF993nE+5b
L8Elg0Pa4jaUp6cXFuqrPESyqHg2yS3EMhMlHH4NUcsXUeY9qEewwGNA3wHy+dTUaBeGZpJ/sUsn
L15NMC8+bMA0wZzm3rAtdcUYK8adYvBNkt2HUCQGWzO3wmYgn+fa+TCbiRbkCd3STU818ROKOtwz
gLSiueDOm+lGzU5s7KF9UN4p0tTo+TR0jMM+MiCUDAuT0x6KLZX6HmEM8Dzq+0YP8l7YHYIVYBJ7
msAYanOti60dJke4B1CczCfaAvC/vDSybnIe1gndMgjHM1MMgKUZiDCyihYwGaFdedZ3XzHLYpqc
+zdomDuP4WUMamLg5W74BdP+Smp1vupZmChuZGZDd28hoTzFqYfVXzp+IzmxZeJhhChEQh3yw4Q5
TpQ9wdljnORqntLOc9TaP5oauygKv9r4NQmGsNoguzpQmGXEXks1n998hs7ZLuwuW5o87l0t2rQg
7aHiVSp6y382Ncv7y7w3whdTLUQ3FchPVwggr51F6Mc8L7iVTYij1daYNB+laBqzRXaupz0bTkxR
18PDpoRKHOs2NtKl3Mkscfoz0zLM6z62G28rFr6ardOQvDA2g6RVwYDujlT3yQnd1usW9FZSgn7N
1fitmdlegPgbMAhslAD4cUwH93m8DOVVmhpOwxPbA17ivvVLS5fLLZSG4puuj9W8aQorQgfXtw7N
oiKJ6zM/I9wtUKg+pq3nNNqZ1VeMubpJGDdNDaVlR68pPjOW9clfRYK/CZaNi2DKJ/0i5YnwQ8IL
DPvamG0Ob35fMnolWUTTdl4vKOe6ghyaGHHTV200qz/6YmWP/A32305jahdmk6yevRLrN1KdnPyF
FD4CohwrRZIxe3Yd6onArmElukXgZ9Gmd+hWxHIpfMS4yjIBIHtm00dBLS0aknr7SmOQ80NWTYMb
0DwgDaiop+Zi7nhYztAxYGB3kOsNgdfTXgi7Zi6Ks8lYBF0fQBZqY4zj8peV07jxs4g+gey8keCL
IYnBuSOJbTeq0cW5GidXAb2TEdA5HT+62o1dnQMUxMQCK0GN6PuukkR0t0USdQI+fC3Q0GUFkxH4
LljEm6opfyAwcNE5RzqtrhUoQBWIJo+4YRinpXVtYILENpmhcg3j1CZDyTKXYUJtCzEfHmcTRbta
VwPGMhRwrBtG0l3w5gAEK30xfM1rR+2MPBUP0py1u6U2YAwuRZlfm1PHTpiYiU4n11JK7cHSbYux
1q4wTsIutyOyQIKuvcPXY1UbORCFg5keLXDV/SmLonk05AjVRPBnlnfRxGWdnjiYf3BI4JS8ln20
YhmvWUcHZTkZTVlMYgp8qTO18qxs38yl74eK7spv3ZXfIIqqGnlc3p7T+dF/NY49fU+tiZbuoKMW
PvWJyAF723ZfqzlaBTYneMwiBIwdF8t9QjlfgXvBVceidjHo7foAjbX1IjyIIhiqUrJ9CtAED1jr
SSRp2lx6AS6m7KHULYVd3TOGr35FpsCqqKapyXsgVog63dEvnWUkfxxTJHDfi35AiJ947cwxzByQ
zvvVTLWoaUTK9AIuQJSMsNBNZfI4wScufqL8i4yLBXjS6uRytTOlU+tuBkPTUNcMc/QNKRA4rJHp
5PeIp+UFs+pkhX2sSLGhh/pcLLENdseXIIXzKiIGSx/tegoZuGA9wxUw5TAkqNbP8BMb6aWIS3Ff
pBNOuiSy2ueEEQ9ZLHnpBCUaPizzC5EXhRcTLmb1vYtihA64dmnVGYZlJ1bIt4WAr1OgC/ibdpkE
2odMn1gRtmMnJHMdZVkX6eJqTXX74Q3t8jIADCu2bQ07ZON2vq4BSXTWIJ1RGyDRF1UWhQ4sP6jT
aqx3TlWW4GX0OtoWsZKPykcDHyLbbyz0FTROg6rzix9Ae2JeRadGZ2w6g7H33C7/Kyhz7LNCDfau
p+biTV6QjBHgUIJ8SzMMtEEh5v6Lv6xaEHo3BThwDXmg1JumC6c8idF/mH5zTXnnQKqqtRwtvZ/U
/omm4/ujksM0iDEqbTfTfddzVIDy0iKqoXIaXbGNDfbPnqEqZ3qIBjRnq60JuSbMs0y/EVVvnugm
fXB4Zo7u6JycGfTZ1vrmvGnJGrNZwFsim6pN/PlmgYa313AzhUIpfSdEmp1oab7vXDgWp3XOhq6F
EcY9OrYirfRIIGAHq1DaPHnNbAeVoaadx55472NtoPiIiq+fH+eMdck5Os2xzgiaWSauPts4Oo8y
4ADkNAgAyn7aXBVIZB6hJg4Xs4+cCK0fmQVo9vGJqojZX0X/X/NEkACQufn8k3xw+zYAAhOqgYns
YbWyvf26NQSbnNRxm3Q1zs6u7AVhmeNwNtjOjNvaAEk85/r55xe1PnjGaO7iPqJBQi748aABUKRb
4Esnuaroht8VT4ON2r5lSR7Tpup3PQlJxAfQho/2FZxbHAx+Mr8kvRmB/qXgqMKlMdtqO/VLvJOG
Aw04KpS6RmmKtMF0W2pgEkzHfpc3BilQVkcVZjbFd1wqeRgnmR0obBigSX3r2neG2ggrvNlohd2W
KDOnG+ph9f9PzWYu7WK7VGYFNZYxLFZmOUcijJmGdXsfvw2jJR3A8og6ItrWPQzzE2/k+hscPSwu
tkASXslS4ZU86nxm5QDG3QMEhw43eqTFkDuojStET5//LOvfc3wdGoguAco+ljHrqMWgcWUsuBFA
1N5A60ftRNVqCGOLGeArymNWKorGNoWzAmvy82u/f+0FLwQONV2nrkBIc/gcLjG0HfDETADNxNhD
9Rm3sZ15QeN784WWYbT519ez0RLgWGMD1u3jSYY+tPWCOwjfSewvK5VfpoyTp+hLz8ufEgEzowz7
/JLvf0aGWiSGCotxDjnV60vxZmVzVc1/b3oGywLhfwKQH/ExOh154jrvXy6aBKiRLPZItAuvvbA3
1zFU3ZGQyALuzl16yzuf7VTM8SI2Wu1JkQG5cSj7zmnjDVur1LLbz29zHc0cPkUc2GhF0pOlVuEU
cnibuh4liz6gKBim3tspZfm3hoIOW+p6/fT5pT54aBz6rAwF2LBM59jpqntdXLBCc6eAcL8lKgal
W8fQAz0cS2AS8+7h31/QY1LIzTF5QXFyeG9Fr+laWxvAd4Ed7Tya/aC7RPkdwMJ8JcWYnbie+b6z
S1y7wMHJkHKdhB29knU1i07oPDNtSQlPrl5l0Y8sywong+fujc7wl30+qvl7IxwNmqf07QctzxBH
Olj7yWTKs6TZRdgPb7rJZ1iPf86GKeBM6i7rNSeD5TnTIJ5rH+zsiJPrVI/+g8cRNyiPPisFarvj
x75USUeUGG2MmH4j+alEE2ED5dQpHR1DixPHF9MIrQ7pqHVO6OzinHgf3m9xLGo2ig5n7ZHTKz/8
0WIaN6qyI56SLkqC1iPeDCNV87ePcsFhlYg6oSMx+PxJ+eBlZyXFumShD1lDUA8v2vjurLqWELnJ
5KFcmMZcWEm2nBg7fXQV1EMMHnnX19b74VUY0+MOKLiKqN3lK7GP2MV8IuM+v5cPXjNh20Q7Ek9L
XXb81LfUgErvoiGYWhJzjLnEi5dZHK5xOnL+bMWJH+yDFcSlPHAgH6Dx4qk5vCsU7Lozth7nXLNy
Ln1i+B5XNfLOsGsO0Z/fm/HBScxFBuoyVMS165lHyxVrhkt7gsROGgE/aMq2lwgwaSdz7DhPm14G
lqG5t3RSaT33JGBmaWLe4IqYd7kuIvhoA3SwUx/qg9feMwQrG4c7dEiOefgNDEvrE2o1KRIyteiL
Z1fNmQc77aE3mlkFQh/F1muiEl1mlmbPPOArhkmpU8fU9TJHSzkjHcZr1B3oX9yjh7jqYytJh5JT
qpK2i3LaNu+7vDS/yTmGk6u1nfbs5qkH6Kiepj9eO/jzLTYy4xdHBBM5W+558YmR3wdvs8cI2FgH
fnhI/KOvphs6rwTogWRDi15QX8/nVicsggenZeunHBJHNAonvoj3hdGqDWHoQieMGZt9dCbxCs0r
JmLwAPUs2XkcxUVorFxxuqwycNnntks2ENwyDN2vzx/PD+6WiD9KBosTCp/gaMOJCSJrM98fOGrn
+m3CNPQLntM16EbEZ7PT9j85pdYvn1/UfH9VYGbIoB2kF+zhx8tKnZbx2m1iWRF16wWao8z+hpot
bcKO2gFmIEbFJcAksaIgqXvBk+qYAa6kWfWPLq56jsyNTSbSrCdmu6NZ59norVQxbegTjxmNwca4
QSY2f1W5Z/9Jeoel2TIi+jOxMzm7Rdol+HWqebFPcKRi2Y+7+brEK3Sihni/2CBIoGDREa7wqh93
YrSi8JraowunqcHZt3ZebCkaCfqL0vr88+/13aVeT9UudafvolBdla1vC8A8ysosqT1CVc3++yK1
aY+JwGHIiOnl8yu9e2CpUOgqrZNmBhDe8UuSeiW+/pGOF73xNBwNGZ1XtH0CXTMa8GxGFEqr6e4g
n3e7z6/8XqbBw+oZq3rLsZCzv/75m+qTjcFyIiiRgS8K/VtlJIRSzXSWW0/UZ8u8iNuiQrGnLQzF
GElYN13W1V+NBEui6mMXbJjsbrp6XT4+/2Tv9krBJ6MLzTu8CoXF0V6pE2+P69hYggwy3TW5hOLS
geN08flVELYfL5qcXpAvr/phl066fbR7ObkioQ/yPbntaPR2KSAi8FAuEKqty6DzqXeL+kmfnFVF
5Uwt+kHQ6AwdrRpfy0z3b8YOrHUFiAv2ZBwhSfvDn3LvZ53Vk0FII4ipa5OmRLUdc13/Rkzk8IU8
tV7uViJUvKH6k/iQzKyO6CACmggMqWGssUdp4sKtY6JbNWTHzG5oQiVbcH2y3RmD8q79jLQxptv0
izd6ntBbnO0Uvn43thy886Wjbwh3/7kzDGSaZtmiPqKjpzDFKPqR0Fkb93tNoJh+2SZQlC5i4o/L
zdiqjlwgDp3d+ZiLAceaD4//vPG1iOEXa70WNqOlujPFgNG9K725jUKE/H3815Kjc+/LafjteDWA
+KQsM9InXatBF9i2c7Jh/QGxyqGc0VOLhrgKS5CpP6MiMn8wk8FNN2gxtsBSTXS4oZ/L277sI1rw
ZhkhTnZxBztuPK/ze5nSehfS/pVK26xB40gSKerI/svo1rxcJnPNiGtzfHKi9qsqKOeiumaUYmQX
S5bjhAMBpKO4seL+GyM0BwcgJ1iUBWDwEj5HBstYF3NhIevsOPm5qRDgqUcLo15nN+23ysHnu29q
hMIh7gtkp2NfLQ9VU+n3XpfIZ8aiQBwWngVvw3gEyhaiUBmFqhubL7E9jb88s5r0LeHn849+iVJz
I2VT3mtKkk2XAJAG4CVyi7gyTqvlhpcFfnIyjBWNZAS5GPkJoc33yoyrMx29UHtGX8QrdjnOLz20
Mx2jsqtxliClOmGyL/N5qimre/OvnfZthzOqoofAfiy1zYQwoGUXMLDBV6CDN/5o1tdo6Eof15TG
5LAs8xFnalmtogsAis257KGV41LzRoysmVJ2GCWVDiUuil1rnxTQoQl9SqyrxIz8na4ENFw1tzK7
qjUBAytL7fapZZG7xTX8Gt0p1TX6oOoxS6T5Xa3GQfIgpkiFCptsDIKt9e98nL/fQb7i1x3pxv4E
YtH87JZhhLuLLPippFQjj1IaCzp3tKBoatIRx5b0pAOMndkddvou0sLWoAGMMFQz74mgIPysXeQv
zjYKArVFvF1HEl4eJonyf1FJr+zhQfbk6i10nnvH5osZuh5Vdzu65GpAZKcrZc9aXQQVxTkScg/1
Mlhr3kiSGaVPrq6QT1jwOfP1iWUjCTGN5tLA6vhnHglMgeSdDLzPGHUJZlWexEmbVglzWlsAVbcQ
MFVhD35D33Ux4mqyJ9P8hpMNQTitVqOj40wQmye2qPfL8Tr2AGjkE85mu/5R3Z1CUC/w2A14leUQ
5r2Nv0FrllPb0fud0GXNR41JGUOj4Hg17qOo9hn/MW1VI/PHlscF09NCSGSkeRc8S92tWXjDZWOD
vy+SWj4ztF95vYUXFCRHo6Yy5dk0ozwx0bHsGck+N2A+72t+hvbEFvXR5unCa1pdacyG3vUXOlqK
A2NSPegT2612sVm595VYTfEZYqVLJmgg7F0xTXesOxEu6D45r2Sefh2rOFeXq4CI1BVltI8MRDB5
f763fVC/cH7XXXq2CKnY5g/rF0rQosLDgVGzzKyf4B2QeNhV94zB8UQF+l7RRiOQeheZscfhFunW
4aWQI9SFFnUjlvUxJuMbjT1Fp5f9oeEjvigIhvtaEeHK3Ci+TlKCpwdGpf/23MuHoCNOf5pKxkA8
dvghnKa22DMRjZWlqe1HiPMbT07PltPbN+CcjBMnm/eFA5fj2MvIBfQlp43Dy00DDVbPpc07JIN1
E+tl+XOyl/wc7wBOJD+NTrwb7xoz3B5nbDw0VGvYdI4mHzmbjKavuU2mBo7ay8sGDmhZzdcVCTYE
cETuGYwB7474YnfbehFb3+fP07tjxvoBaN0hHAWjR6Pk8IZrL57HZcL7pNdAOFJVuhdWu7gvTpb9
GYCvPuHqcx4/v+b7Z5hrUpXRWrBNZCpHNw3HKwEAXE9BlOYZs7S0OZ/QV6AcBbh/4lIf/KCGYbK9
O5zdoE+un+VtKezPWmIzfg1oZqRpkKICwXPc2uJ5JGFZXZKT1D3TdijivZ05NKAxWKZXSxSxtfNm
23cNcIjHFIP1t16LkddgEFnUfnAa415oBoylKXVucCtFX3X0iuWmdkrsRlbd0g/Qlkb/uVSWnQYC
sd6+oIt4Tzhw8gIUJkbmxDH5ciQg53pJBy/ZmfbgoEzqs/LWi6DXbMTUVdiSDbnsJ8cv0jAroHdu
4ZJUL7OLb3Rbalbz0+mobxm7QoKiWERq0msZ7pBUK3UzGHVCpPauFQ9/aauP88bsFrAY/Qg1l8A4
NcmvQ5mQ7zsvWVrvoGgMMpB4/051DT76KXjKBKdakx/j+FTCVKUXDtCwAHjIc1kK82oieTvUhhFN
E1KJ6sSj/cH1WDPo2XLOY772OgB789NDXkkXRD4UML6Bm3wGxY3CyW3KQGNlC3mw9VNL5gdPNjhK
6H/cIP7m1Wt5+LSlDhlPy4T+dlluJjY04PxWfYPkpHup+4RMp5qkDzSr2VVLChuSQbThEAGeGl+f
zxCAedsh060w08qsPbG2ffjh2OgNDr98L95RH0OTo+dXNociaUzpo5X4OTmtg0sDS4jlxDH7g2UF
+SrvNoIPJsjHRoFelWOiWS7X8uGOpFLKq0Yt+iVyTcLGZZ3sI0C5J27Q/OgX56BtMc6kzviHj/jm
F1d1lqSawx0OiY+DSc5CRJcE1Cb2rrHNQVCgR3G6I53EfEykhtvRJ+htY/QoCuENpcN8xRvJNjdn
9LM2xELnv4AvWAUzzkw+onXqv4FysZeghRU07ZZSel/4O21iv2xTbQcny0m7Acf7F40t40+lDb13
Ykl7L6XhXG+CqselZQuLn/LwIRt4cQkhSYzAE6p9SGlI7ehNQ7+F2+Zv46gtsc9ZWhAPSMCSwqJB
nGu9jRNGdFet9Nuzz9fYD6pIPg9Efp8jt66vNuK3D31rNETp6jFyp6ohFLT3GD1tmIrFJ471+IeP
WqEc5U2b2oeBFtbk4/lki13Ub7pxDPR4Ts+UoZO6PaM4/Tq7BKKB2kENyWAvS14WGkB9aIhpJMtc
lfFLNtG4JvzYSs7TNnLA1tSivNOpLdwLaVN+cybvDJBr7kzquGFPj2lBOlewYG+PATImGOgdM4li
GHnCvYQyvNiwJUT9m4Ov8Sc3J5ezuO5Udzhusyt39pPbvECTuxFa30U7T9cRO2djJB+NpUH9nrsI
wsjbkeIvGWLFsoO6GPNqmJlzaub52j4/aCEjj2PKyh5PP9/G2H34A8W962WEQzoBsmCjDoWGjVVb
ImtEHLMMSPhc45HenHnnaWAGWZ2mqbxoSs9+SJ3I+poPdhV/pfTo7B2colpdadFUvlQzxuWwyV36
FD6fXm3djlC4by6x6e6WHTVt/7E3/B8K+X8Edeb/38V/3gKlrX4fuPj5H/5DQnb+dz1ScbCiPy5Q
c9is+/8haRg6aRke6yBBGav1Yl2G/4NCdpz/ZZdCduOtZRhmLv6v/1JpGcev7vtVC/BKSf4XNI3D
NdmhrF0n7iZjcObhzAr4CG9XByOGI45goaGkMJ+F4Sw7v6nNbbaU2h6Gdxm++WZu/3mq34K6j6zj
/1yPT7466RGRvdJ2314vh+g1VQnXQ21PdI4W4U5ozNjcDehSdr0Y+j3COsRmloOxOhHOE2WfzU5o
1yBMq/miH6e7yWnyi7RQRqgpMyftlsHoierkcDd+/ZzQRfjJGGpwJnTW7+3NXuX7NbzBrEB45rY/
ZD0mF4kl/SCdpTyxbr7/BTgtcsLX+aExjL7umm+uZKiO7JGO3WjwE7kfp0nsTbzvFBpe/cOdkDt/
/hMc7v3rnbnMqVbVA08Xk9GjXzw1i5SmJNB8M6dxM2eslHRQIOom+XytRjB0qaV5J373D26Szj5X
w6DIkPm42CPFokSjDESuslwtgGqwutbzPGxBfZ5Ztfb383tcMRdvxnL/3CSPiMmLBesbwczhz4fL
MWaFyzFcLhUmDqBEwz3aVeS1NV3Fp4wzHxW5MrRvltsYfgjrUXyThKb8dvUaF8NoNRRG8dwa1VbA
BHDBJKsmC7iHBe9NZovvhTFYv5Kx0n8QtE7YQAP+9ltG3qk8+/xmPvrueEAsmkGrB/t4ON+m0iic
pJHBBIjtqmrbfF9203JVxnlN/rkpTtRp7x99GkHsqesDQovhtcB580A6GVEhesIoxNFTOLIw/s/N
ItO3rQQU8PmtrT/Df7e+9WfC9kgRStmr888reuPNpXyjmDxcbRBV5wxcHqHBZ4xDqxNXOZISchmW
WIY8FHmrXRo54eHTwDxOM4uWy2DMm8ji8IEGZ5H3cxosA30b9iEHYEBYJc6ydWBU7lUD1BUlnfhX
UsLXD0JpiBKB8Y+3IkUOP0jsilbDw9UE2kBr0ht4QBuavmQnkibYEb8Ksdk3ThT76wt98CWjiGOk
A8p2PWJjlD+8qDu2+B3oUgZVYWWBxdsPokwzAxvg2aYzRbwf9N4Li7Q5KSs/LAn/uV9OM4g4ERDg
vj26X3QQK4qU+01sy93ggoPYliUm+dOleQWlDA0n8oabTLTmpQJmiHzQBToZmaf8pu8WPb4DnjGd
lRzkPyfOw+/AUBFyyTprgrxMMS2RBELceLJJOlIuYVRrF4vunSq833/vq0xvpb47KAVxPh9eU1Sc
wCqJ98vFHbSfB1MGS68T1JvF0LBdzFMYkRgRD3F14hf/4IFf463YzR3uG2XU0QPfR5orCX+qySN0
s4AcguayV3itrSpOH6Ye8xSCpmrTQwrepqJttwQQY/lvzXj/+Qv+bi3x+CCMR9APM8xl5Hf4HUwk
xJA7yYRhbWdsWsCJTJdkF4BDL0/sa+/WEi5lgR/jKhYggePeYDHKwewdtw7yCsqKLIpoi/Lo1CH2
/VV4inid0Pmgh2HHPrwhhPyJTZumQnSut3szLdM7YnVF+G+/Niyh5Aah30AUph9XZb0xTgAKuipo
8CNzXC7zfWIDXteHyjyx2r9/M9hTHJ9GADP7NZng8IaiTA6JsriU1iYY38fG1nY97PFtmWGj8ReF
qKnAwXlClvX+5WBDo3kN1Rcvk+etm96blT+VLYZNE4NE5wKqnFc8yFRE1dVgjJzye+yOZa1gp/an
VkO6xPzVB+shERA65fZqdWEEv6Lt3l56cURvyaLJA05W3QVRiwSaesx9b9NUxw+Fpj+lcw6afdOp
KT4XOEmfBmaZl+S5Kn4DuLbZjT17GFCzZQ0xIEy6GWgRixQZbizmbeoKig6JieSPVUrnSSoY8OTA
x8l10pVxx8zPtDsCtUkNwmiYWdt2NqoH3r8ep5ADsWifeJ5XBDETkGvmWCQWuPgILhqrjb9mkc8I
rwPZX8GTSLxig2MTmZVHLNfdpJbmS9MN+ov0ZpuqxCC3ejP7LZERULP8u35xeIYwoM3LFjMzM7NB
n7CMTHYvH/y0gm1Uk8I80vtKhx2NRsC3om2gPC9ZJJ0zWzXaryidnAcqdozDlFKM1pqlu81V59SB
dFP3DF2lTQSmPmYwYEGsdNQZzhUM34JJCBgg0ld1yfi59e7t1ndB+SUxwnaL0AHk5VFvh5NCfhmO
Y6T/IkDLfLZxnBS30kxWy/XcTUzM6xz+KoJkxuxlRIzZJi7TdU0Xre4EAx19XKeGY4zbGiez3BpN
IutN1YzJtVu55n2L139mQjnQc61JKKCDUFno3ed5xDkGtN671swVVL7AXSY4q4g9uhpDo7lh6uRp
u7UzmsAbv3PV/Qgg3g+SKdEIxehT+7kDzYIxqtFnXPFdMzhbyA7tj1LHNhakcd1xfJmwjCeDWwNP
AvgDvBmkdxIsiWxuGpKy+CbMChE+K/mokymx2BAOMfaMu6yH+MOQ040LHLUWE3T44GkZSKrVhzFl
oMk+CoQ2FI1PdkiJZ4p/t/Xq0W+aZQxbv9XgfvsKdNcU45K2KsX8xHeBQsGbR3ri6dn0CDSC4Kja
w6GEPkUfn4nd5SkCeT69uPBJm81Y9fI2AcMuVjZr4wFA8jB67mxbLjczwVNiq/c0TcMMouc+UUL2
Aem75AYMfd2pUMxxdCbmZRY7lY1dFzSOdHHYpZ3ByNGP021OuIW/iaKEpHdFutR1Ohb5X+gxMg4s
YygeC+GMt2LRFdkNOGy9AF1vfGMioCHxjOd63MUYB5nhwwj60pSmda/T+lRbPLrNeVJa0LriDvnG
/2PvTJbjRrYt+y81friGvqkhgIhgkBRJUaREaQJLqkHfONzRfv1bUFrZE4MshqnGNU0phQDg8Oac
vdeuqduN+4CSVBFPynOfp2Zsbny6EsTtdY2xpadIBm6KTkPiTm7yH944GGsYAAnHqsT7+UR+AtQt
ncTEdOcTiiuA2WoEMUtaYschXQG/+cvsNDvCpnFDpEWm/+Lxs+1SqsMQvy4TYV7A+7fYd2K0dgps
SxCv3tq3O6e0XFSGjqFdoYs3mniyk7SOZzLGUEtluQPgf2z44jMnt69dB75qOA7NIGPNdgkZUXWF
Qxqcq6bielE6zmlHm9Jdo1XOFErVLc+F5WBa6DWR3ymN4MpQoZhQpHbV+hS6fus+mbi+ehh2FZHc
DVC6HQnGwgbFTY99MAZ+bEKJ96FR5fKxnjhGHMbOTQkS7+qLDtn7/fZt2wd3aYj5ZZYav5K4GHyR
Kx9UaKSQBMJhaaYcc2swNtDk6uBnQJ+H7I1Bn66wKZIGm/kLDPEsE7jApsmkgCBJ0v6Uq2Gklo0R
Q2O4mvKaAh90TW3QK0QJbu9u2XvMDO5M3jUV4qx9JJq9RKoA3PuHo1b1TXEubg/TKB11JL8xiY1U
R3imrJETg6L2aEUFRKF7t8mbLkqJj8GMOhYNsSa+N0LLmGZ9PGZSJLelnduSCaBAkk5qjQ4B19mm
aoNQdpLeEgteeZVaX0waXw/dkujq4Czm8I1GoqiOcOBFuTMmzYZH3ZrEgGDz63dk4azYdrNBfFBL
D26vWWX5M/Oy4ANfZfctG5f2uwtnZ4KY0KJk6gyK6Sic6vGK3qm2XHEiy251XxBsolOQNYEKpOR8
OEgoo1zrzG9DSXpmlMmguy2UsNBBNJvsx9AM/YMx4G0LM47y5X50HWlhn7Bn/xevc2ruJ1U68Hvg
n6iY6PeFmBi40D+IwqggGjBuYlgO3qPUtOrbmnn6GgMbBboxk4qqX7ZUwlRUqa3toepieuIcWCas
JqtzuzY95IyGVOb2IhlzuBw5hKAK+5tFzAIV8/m6K/2pjih1O99HP8CymCx8DCH1W0zxeWeOPm7Q
mVN6TUCKd/TrtndY0DSkLQjdtaMYW7xCk5hXjMhGC0Iw6zT0dUmxNteFO0l9R6kM37rwMpuJ3Vuz
NZQE5WgH027LW1HOyRILnO0a1dYkeVyowchobkRbhAhnqy8sYIpZeHJI86Ycghe4S9Znt2xktmOE
Lp/qQRc8jbpnKV+MsUv3q9ta5Me3YC3iQVVBz5+67QZvLwVSMwU/GoG5lx9rlKiIHurSe/a9pLRY
D8hx3JIQmOKNrIcTzbs1rxH7mH0kq+0WqI/0n4VNryfOiZ0owzxLECkF2sJHmdIXCZVs1yfLXQkk
smy4hkhsPOtXPSa1pFTd4a3EWcvUOmhV8xVrllZEZdX6ZDSmWUYAqNd9G41B1EyOi31vgzckWz63
Chz0Oh4xk3jL757w9J8u/InY09lMocAZk1/pCDORtHCqfHu3X9u7Xjd5FxghOyee6jK5zv3B+mGt
k9pVUAO/1ZAXbpMMyUO4llZ/V5Wa+QEGVtGz7FVfPVeb7/ycRMnIAcFNGR92x44JptzTxmORIcBg
T6OiPeYtAZABOZ9TJKwGsm/aasPPtsvXr46T2Q9aa09XpocEjnqp7LNd4w3y6yQXTLgiq4e4JnvD
/WBb5I9fFKszfZlWg1MnD07/0NKEWCKj8Ae88t36zzwE0jhmYiVArm1M5lWT5YaGcLUQG1UpcS0c
D+SCk1C5CAQ6VFNsTDvVEJGAqJ49L3hucNuxXlbDZd95AHvagTpU7G9/J2IBXn4Rdl+zQTKsDhDe
KMBYqmI0Pq3tklixqJf1C4AoaDZydpabohUQ0npwLSkAmA79dqFIBbmf7Yk4b4JcvAcxdczMmNpd
bJhe5rRwDIxUBvuiSdQcUx9L/hlMq/8hJ1k+uIGhd8gXB7Mj8KWVj3W2FXmIPXaeGLTeA5Gn3SXr
HGBAyCGzFhuzj3WHraEIYlvPXS8UVZuL2Jt8ZYS6KVS2T8jNTXYF3DYH2zZq+ku98tujkDpBYFqh
ATEwiZ99gkLBguiSjIQlEte9x4piZtdY8becGKc0nykWdKAIdJInCFKui2fhzxKtWr+Ae0ENiLkz
r0V+ZS/E5OxwoAf3OirBAMKBSXoqLSX5SSX8j1jGs+nRgJqBE3yEESLtov66tI55v/V6f3S1vjwY
nlqQ9Ba5PgMlIv8YQAi2LA4ievIVEBYYWRYCAn+tSjPTC6JDmo8yb9EnV14NLqPQM+tWZNLG3IwC
AbDflDK/+2M6PebA3bdUsoU9myoGwY9jIyCi1gm0ux7w4maZNpsjoa9MSfD1yx92qbP5W9XSfVyM
xAS3CsTysuu7BY7/MMJ/ZkeQB4Q0FduWraY9tistsPtxQ2rdXaElW8KJ9LofAJkQMbeGmeSoRuQK
BCMdjaOfuu4FkcDygDjXBPOzNGU0Got70VKO4M0Mw3g3Lxk7dVifHcXZWdplrJtyudXcaYRnbVKc
+Yi7B7NlsmYTOQrjavy02S7+pOtHwE0HABCWUiqooM91UjckceBWjp2pzaaLtpzmnbRVPu/cqqLt
4A3IVfveW6xIH/WN5sNk+lP4KUnONrE72EXKtYl9PPgaKXFG7u7dcci8OG0IsKZOCBggUgRqMJb6
hAw2NkNJ2Cclx+SA2Osyanpj6iO0rN4HdNqltffGeWYecHOUyp4+L5Fm9DNpRetWjtMWXf9o58kC
h5/Gu0XE8UAzo1rUYseTEOqDZy3rEKVBzzJaohEuLdZ7duj87TDpHXLxEs0af4LcB/2YEi3csDPe
ohjmfu0voKign856K8lDZ0TbH47uOD8Ufj1d+2AwrBCZanksDSxuhH1b3lE0IwOOqHD7fiDv4jKg
P0IMnQ4cZeDTBPasxPwtMck8MilxQYoR7AdpJHTmXjpC9RzmWKp3nWbPHxMPGTUi3NJ7oNuvjeHc
+kZL4WtYyeumrQKpB4GmG2nsCyAgFON8by8NMxs0W+MubVfnpzIUW3yRZEVI+Ez9K7CU/I7Z359v
Crl2X0EFD+wHce1R4ErQ10Ipabv64yBr62kA4OVFvp2hvfERmjRR3gfQRjJd8uWQGDKUu4w1NyNv
rIBKlMhu/SJVb89XZk90zF4Ws3VjVI1TRbpFaTyqiNK9WPuFk93MsHfJdfDsZCfZ84KTz+t6T/SV
SRj0vJKfoM1L/1lbzGCMefnGLRiXpaQG1o9xNcgCCpYunUtaf64NW23MuPEmyK4DCRglzloX4S//
XMnexGibh9LJXD8mALL8LsjU+zAXjboGezyNoRC9u5Lu01Vf0SjPH6c00X4WvoC2tpAqV15aYzkB
v6lHRNstO9cPa7rNKVNSTMaOfVIAVBijSRVyAPUPpvDk18BrKnmBgDo/KkvOP4JgsZYDyvMBYrOv
5WlMs5zyQmA56bM9WDovrEXy7bI7sqJZ+GBZyS6ayh1aeh6owCfGsXkzXRIC12AcG0tAR6yIBLxT
RNSKvQJjeJGBs27ZMNvlPytfsRMv2lBfEx3I086IVLlBiWX/KvrF/knoTn+FbMgbL9i8cZqbkQF+
Nglde8SOznzhJjWRSF3WFLcIQtcASJ2siJQSTXbsVd4itIdW/UuUsoB37Kk5/Yppz6YUbRqmHY+y
1y+pUzg+CKuUOBFAWmwdZxwEx1bMhH6kEkDifiwE6oYWrEZ1YGWFeawQ0wJMWcEM7kqv165mtN/c
Fc565p585MysgS5b2cJ135WZFYJc63S6Ka1y/TYrpa5lvmjfxFxr3yqqzH5kzy05zxlxMhauAUHw
XcDKqSJt6npxWRbDku45MXb/9I1KvO37X8yoUy0koaGrU//GNhr8JgR3LbvRn2Br0AvQf6jZt+uQ
CDeOzK2VJfeVlG0aVUa1xUH3RvHoqMl+knzEpFQqYf9c8mm9F0gZ0iiobLDnvdwoTASDOgqFXeJT
ixGcQEihX7SrkkmY/1y2/iOKpDo45LaNzsEiq45qDV8BMUwGF4smQo3K42SN/nUAi40nPmbZ0erx
P0a2nRFsqprBevbcghYGhDHZHMFdOiPZJX1xKctm6Jh9W7KSmrbyaGknsw5XmwCbAFER5bdQFgXN
nSpw62jAZ1DHPblTNzTCQHtVdg07WKhVfk482d+K3KJQrZddllANcgkurAXVmqipzf5HTuIcOZNs
9sDtzvrwkQgoLYvdtCyf6P5wMs0nFVjHno+ZNaYFXbDTh64Ul1mBP4zNbM/5MnSk4Qh2hzXBTPyp
r24JHHSec4OWTdiphVA7vRmKL2QToh2iVQtH3q0T3A1pit6dIQnI62BQ9PtFB82/XtnaE/gT5PUz
S9x8LY2agMitPJmx4ZicjHFfJE5M98vZpbBSm9hWLXp6pqXEA5tuJ3eix/9CccL0xSW1lOKKA8Ui
Q23gQBkJabvrtQb4n+D7kZpCWI6dVFu6ec72fh4Do/w0c2/Nfhq0jVjhSfw5lsvhyPIBkKfWmE1w
is3xmfV3UHuMDtmHuUxS5whozmuOxMA47IA8EhF3WboNysIF0Fu1xfz0X9AADb1RGi+XiuIdWsj1
fvJTdfNfTVLinKonWr4V4PFYZ9G+6CtqJPv3a/OvCuYYYQ3Loo3+W5d7Cr8nbkkm69SCWi8BFk/U
WK41zRpiWXjljai15FNSuPJMc+NE7U0njasCQnLIqgahDBzhZdHaFjWwqBp6bGArLIK+vkzhVFQ9
djxR7NDsJkfDBGtWURaO82Y29z3poH/bluBH0LncwBc2LQP3pKOlOb5srRSI3DoP5mUuBoM6teXc
VM7c3L7/lF/1WbZLbewTkK00o08bR+bQu1pvM8XZFPWu7DJriYccujONsjevshnvEb3SyznFeUgH
473w2OQTlLvuKtVqnxpiU88oPF5fhT1owFEC+/mmvdiaZH/0OvohKAiGZXszjmOOiy0BZ+fURfnX
XSN4RLwXA2Oq7ZLCc9JtbYi+saZMESvMX7oQ2420KWrIWi35mZHwxkfAbsUCzrOhzrm1l7e0lAkF
D7G1r3U3vVxXbAgEbBZXhldTVl1VsBswSp3p47/qGdG4sahTo2TcWm/2yf1ZiFY7g3WAQjfnt2Fk
bz5BsTr0TvMsiKGLJZ3WKCm96kyP7ETT+fvr46EinLGQ6uHcPHmDupZsFUW+PqIvkTKm1USaLF1V
dUQMXm6HMe9Cm01KZC7C7r7rh6uWBo1O8q7fxauWdmcexe98ldMmFgxtg8/QIQzmtInlgCFqOWOI
iMCy7r6UBD6aIzU1kul+DuM0XqM8h1iE4w40qhqPo91XF4GNk6DMtgPcmHdkCHu/iEvrrpagS+jy
JBX1A6txz0yYr4Y/ELzfHxcyVLrvm5juz+FvQBJNfDW0YALn+QGQE1gESy8v/nLC4Cqb5haVwW/z
wsngcBJIv25Xt5Fdm/4HUhWf5kLrPv4/XMQztrtAtGX+jqb640seBz4sfag4wFilfYFpuLqDguqf
G27bcHrxcrd7QbeEsXyD+58O9MGa+7EGCUdzdLBvLFLU9yMzzDVbbC2UdAJCI+hBfUkSiqFKAluW
QwkpxylMYlGK5qJ2zPzKx6b12Dqj/8/7D+HEgrWpOlykOA7mXVDmunnKPDBhXQLlKdqoq51fep6K
r0Mn7t1pba8scGCXlSSmfHUGqiDe5A0f4AtB7vSG6cZNMaO29kzVlLybL+//rlfTw++fheQCpRSC
H/1E59IHw2JTam+jujPqfdrmFLVG8HNbHPzlKkaMUQ2EjCX48f5133hb9jYkNr0mZU7/ZHLgAILf
wGBQQK+l5J/47B0TSq6TXp+b4V9vAxgRONRQ7zkYoWigvfyWKO6O2ioIIxRlTW+1gzJXVwuxYBVN
ZAWGLBrTHOwrvpQbJ8CHSQTvuTCD34Lkk+G5AVvATSEj3HZDL39EFSzstBVdgdE2AUWbpbkjfbQO
PR3zc8VrPxrLHFxS0pn/6TRlfrOC+VevXAPJDxUjYWrZbenLZpcJ4d2hP4WjiyHc/ZQtlLAQ5mtG
PBlTY5BOYAd7o9+S68lwPidGfWPAgOHH6+77OqKR0xdHLXXRO4NIRGHYw08H+u09STz1zlEIxVcv
0RCDI3yYLc427w+Z7TWdPEHHA6awLSWMmlN9DtYW1ekUU6KaKz9PhFAfcByZ9wh39HuxBOc+jTem
YFhM2DuxCvKV/JZL/jFvNTRegTCbNcnXwrhH1zbcLo1tnbmrNz4E7Pwm9AIHQTt0xJfjAk1HXhjA
h8lrFuITUFDBjJXmt1DFjTPbwxMmze85CJsF9gqUK0D5TvF4MzZgZhi8FL0yssiwamAAgF+uyD2l
faUgQapJNyjo63wrudkdAFF9NvLkmq1KcmWO4szk8/oJewZTDruD3zuvU/5JVwncpWMNal0zioNN
ECz9zTo9s5S+HjeodBCusIlkGkAg9PIJB6Sik5rQIwyp8Ag1WCVikIDTRYNk96ZtKJq8P05fv1Gu
h7uUicZChP6bvfXHuLG1EuygyfVss8n3EicrwGEj2WxS5wAyb16KCB/WO2yAyOZe3lpOObQSc1dF
3jCQt70pktYSBhus1uLMOH3jXW2iNKT1mywSedzLSwUl3SyvYsSMFY46Yi/sQwa49cxV3nxXIC4Y
psiqaHu+vAp4eb2cJ24oobnIa3L6q4ZaUKRmm9acW45nNkBvPsA/rrf9+R/vipxuCIi94K76Yf0k
XH8MUZYX+2yuz8l237qUxVrHQmvBC3NP9lp9IJMJTArDsOv90MZMFElV9Ve4+u0zJ7S3LsVC53Du
DLAKniJJUnPqZmOkmVV0yj7Chk9Ca66Nm1ZXWvz+YD/BkmxzCnp4jhXkEFFSwsH08glCH6drTIwx
dFPTeBZuizIWwOJdB8Kv2Ldt70ZDbQ+PpbnS4pb9grGr6O6I60uiwulEHTYi8WOF2Jy+iOpEjLPC
OPNJvh68249kUBmI2ALnFP6qK/aN3cAk684loBoDLnVKefnMRPP6seNix/0ABYZNNSlbLx8FBXvE
2hBIoXJ09SFL6uoohLvGNvGFZy716ijpb2ZM9rusw9u59WQwtfngVlgRKnqza1PGtFO8z7NP63EB
dN+EeoVVLRr95dwu9o1btOnPsS6Ct0RjeXLdJEB3ZLOZjsZlIjm4SVNJbd9QF7NZXnlogu55+fKS
ob7emKM9XuFlaw+dmxBRUKY6Zam2aX/oNFUeDDGtZ17z61+3cd1cfuFmIjROn0pK1HWnKwQHvUmc
uqan7YdBp4SQEZVxZqJ6vQ3a6GWMJzT/vADv5F3Pa05LsCXSIvH6EameBT5fyY8suv2NaZbkv9O+
nuNJt899ca/HMp5EfAaOwSwJR+Bkx16AuKpFh0K5FbZ89Cdruff71e3P3OB2Ay93W+zu/vUkMtJe
OY07B9K0X85o36m3Xq5zjZ5toOyJ0AxyM8I12ogjJNwjSWFuGFT0yN+fWd64T+oybJdtD34pSNWX
XxNcfvDCGA8j9tLBLmiHYldmc/rp/au8MWTYTlID2g4iGzL45VWYKHtECaqg7m2N92oZP2KIqJ+c
ivXm/Su9dT8BbhQDIw8rtXsyUS4iBeyijeg9dKIfk64enz096B7ev8ob50wE4/gWkO1T7zFPudND
RXzH4HFDPSr3CsGLP8ceDKM4L4N058pqiQFWZ9QsgA3P7vRdORJECuqmPRUZZIPFotBbqCJ+/4e9
NZ4YUdsBDMIeh4eXD7o0JnoUNO8iMQvnWqKYipqSjsYqZ1prfNEcxd2k2RPrJQDDCHHm+q8eP4+E
AcOs7HqAxE7nBibHPhlgz4RFMZaPmRaUH+B2ng0YfOMy0NE24+Lm3WDDeXKb2lRJFmTiHlAxkN2u
suyARRaNXlNR1ScxzifZwkckYyBP29XZ+o9tZOOhRIm30/JB7Yiv9R4z+i//PoD/7zT9X9sY/787
TWkit03OQvezITDkd8D09j/86zQ1/f+wjAFLx0m1NQg26+W/RlPT+I+3VZPY6rJj2MrQ/+MzDf6z
+VIZxZQU2PR4rIL/x2fq/QfyEJ5tqotM0nQY/yYv+uRjZq/CaQ0bdbDRTDbqwMlHs5qdqbbzYdxQ
sbryVvnUpa48aEhmrtW6BJe5UTdX23pxoJjiHSDh0s31EJh2NFG9gOZoMlw2TVo8/vEI7/5dB/60
pL7cp//+YT4lNn4Y20tOBSc/zEsKrZgqW485fYirBjYC0hk58UP5zCIHruVfzZ7bBZnRPA5VQN0x
Rm2G4D836rY+9Tn1WpO2JRAwvff7y97S1Of3b+vlqs7GHHAN13JYDpg6XxXLbbpFqc/2PM6tQb+e
k9VSoI9zPQ81y3wk+jF9JKHBvOuWKTuz3p4czrdrc+xx8SbQuNnu9OQOE9/iyOPN6c5a3fIbeSXV
pVw8SjsjjIOwr6zmAEV/Qm5dEBYtfbgtazaYh9rW3RvmFvdWAZb/+v4DMbar/s824N9fxYaZcgvV
QXZW1svn7nUwXqwkTWJyOLQ9aCnvAqmnVGGjbak9wZrdF/N0S1tLXnWLV4YZbp8L1x31L2VDBA/n
8Y/oEJCK9JZHB/rMz+NLe/3zqPv+jkflgLH9+R/nN3/10M7DhYvnNPD3imDjWC/s/p+5HeYLbykN
JKRam4cuNY2DwbIWBb0DqGN2W3i8qfpLshPvcKsVQWfBpsPu8ORpuSuUxWyTODpohVCCoW7cdT3R
516na0+ZEyx/V9L5/X4oijEJgQcxoSmfjBpklRWePBg/gWhJDJ4HmA1l2+ufemJqo6zJseo1Eynp
vIKQNrq6IW283GF+6S61JNNQ9s/ndm4vDye/fxNDedseO8wMlJtevpRZomgyK5fYTM/1PvYqmXeI
UcfYTpOZqgvxDF5fB2ce/cuFl4sa+pY1QQwSW8UN//TyoubQWQNs1WLXekl68C05HlZsqWee9xtX
sbd5D3Qk5U9KLi+v0tBfDXL6eLu5BPrN8l64UTVY9f374/rVE8TgBeCCVgE9IGzuJ3vFJmeaIAjF
jUuYjh+I1LOPDZ0mlCWDSg7rkLsHaDru3ftX/Z2m+uJj57Ksd9waVR44/yd3p+wmcCiI2HFbr1py
AWNJ+2Ubc9bs20Vk+3oykLguVuVAdNf6pd8RwIOuuV8nk9g4H4R9rLE2jlunRX0qNcHmp7UQUG0u
KwcsKRH0YW8v3X2PmwhKJWFw90XhpNfb7vy2mArjo6CK5ew6RbsihL0pr8kcNuaoGJylChGEbojV
pJ0PAx7sg9QLs73hMTpOCBlm3qnG6vb4dEcsN7OJZjMNJFFBRI6rz1k3uze6Vk/NfszM9pJxAtV0
9oJJRqUNqSAq85KEW3Pwqk8SD4se+oZIzbiZhm4EIU+Y1McZaf9FhzzTP1gGeXvAS8fqm3IcpHmB
tVSfSX3PEzj+mjaiGMkMVIG6QhdraZP3jDeq72MQVgUyTnGUXZB8mvJEfK7sAiVJ3Tfy313f9/l/
pz/bNxbqt0YS05GF/oHdCpPTywFLwOFK5dokr82stbglgeeAC9TduQIhj7VW401WkeHw/kB6tWhs
4wgTJtQo/i24WC8vOsHpHawU3Tmpl+5uBcq5E03XxSZ0mfD9S71xf+wJuBg5XFtv4GTISpmWbJ0C
LsVXAZySDl+SZWXUWZ19yThfyPbRqjNr9VsXNeCP6OCw2Om/cs2m6ZjMK1IEow3UBzil6Og94jyN
BFm5x/7EVb3+98+U8hqYK1p1+Gitk0mVaMhMwxLAjea5vafJjRco95u9JVLv4v1nuj2zk2mAfSdb
EHc7/7MRevn6ZGEDZCBVJJbuXMesWv1Rb/IcFnewfjDqej5zvZO+/DZ30+ujQL8xkNhXOyfjpfIc
0Q74BePaxakX1H7wy1+n6jnP1vxhAAz/hFt0mA562xvYHnv0S1omyy9OkDH/6qVjedHa+e3B3eSD
MR+ZfidSvItEO8rlKBuMWWe+qzeGOAR9GIcOrSEW4G2h+GPjkeD1mTTVopSDaXw9DJuTsEv0yO3k
ORv+W5diU4rQ1qDYipbp5aXQv0iMDGitjQyh9oSE9FhoGhhRpuYzb+KNgU0JZPtsN9kGfeqXl1oy
U/rFWHgx5rLkGrmxDFc2rl3oy5yMd4VYhRy8vyvC/379ABa2oHPKIpsO4eVV2yDIMYGuXjx4ZUOR
B7Rgj5odn8ZsHv52aHOMQOlDCQIyJFqpl5fK5tWrMJW6CJchxxekd+zEOvRwEmkKG6Wqzji2t5/+
8lOi6oDAAgHab9TnychOMqsk6ZCWNixdZy+1RV0HLLNnBuPrD9aCakqTm6YBjadTXYvI0fYhU3Hi
3F0ClPL5cCBxcrix3IAeMAF/Z67HP/n6vpgeXOZA3hfctpMxWZVBwGGsAfXtjhpov3xuSDoz7JHO
M+aXBjEpolhK+Vl3KWexklE5KexWiTRAQPp+V+Bq9Ak6lWBV4Ba6bv2AdbpoUC1bSRlNyBmjlmSZ
MRyFsi6CVa0PbN1FEyZLV33Pk3Y5ZLk1/ZJEKd+m2KTMvSAKaQoriyjtPVF4g8BESgzMzitFfoPO
uf9GsCx7FwKp6ru264M0bBxZfRUF/KDQ1lP4yoXeDz+zdsOb4CbDMjRZ5vSctOzBogArj+JcXYgr
Tmr6dxs22xzx6utHOQziseRt/yozmdzA4kAlPo5rUoZ+r/SND6g1NTk7Xp3xMRl2ETr63D47ra2S
y8CrnO0hJsudo+Ugu218F8leljn+gqXO+htb62dgvdrgIZcvicgMNZV7V9aATjgM5nT+aSqBWyVL
3foft1Oi3s2Ymh44MYxfEBQvKTazyUivh8oC/hYQQv2cjL2Lz7YjyjSkTYEqG1i3+oK7uun2arU4
zKGdriF050KukZEh3z3ks+ewf5otZYX8KCYkUPP193WR2j3Wp6KIW5FsLufN7R1iJHABrGFUgk4X
jM73zTTwyzXHifsq83TY9/mU3ldLlRBWi0vqFgVj95n9m1JgrnLSF/NxbXzg1oJMYoSiEqx2qVlp
mLf4zPH642eGKCCVFo5qBlUEy1j3rsFWJ8NxcH31WLXIeSN81A3Ja2JpLpWJayEsVx84N6yR4CAo
g17p2BWIaUMqt0RdEKCvDnIpibLGonXFG5yNiC3oBLsdwTwu21TziP7uFX8RGFIO/j+xhpvBx6SD
H7D3Hgq90bo437JKPgDuaI+a02Q/zNYMykNB9fW4qgnsAbkEzTG3GoT9o6WnH0d3NR+4kE6Srezb
z9PcrPeM6xzjStaNPwUU1uFQtjO/1qxZ5EKCM8Qt+cBnFXwvS7bbvMwuYitZ+5QQfCxKLydLcAVG
BZrKjAU8xoOADBizDpsfBlebduw96tDSpyn2kqmnPnGuifm6IMLl4YUAnAA+xPn2pJQKbVwIs27N
uGtwIYZkcYu4rzaj3oL4tFYECg92l7JL0Zq4IxTpNrBb79bkhce+Q74tCX3Lme3m67V4kxJztmWr
skFHT5YqpdX+BA3RjYXPEQNJfnmn+VjUBXDOj+8vVa+Kfzz+rX7PzW96Xu90ixGUpH/jrbAwVbjT
cW7HJSarp7ne2uZXCxjdf0BsNTjjcMAZPc4rTiFttGBm5XMm9sQDE3YF0qHZv//DXg8L+jIomTgD
I2l+1XvMK5y9RgHlVu9bda0PE0m9qH20fet3TI9lw1ksT4wox20TIaOcdu9f/0RYuo1L+C6oOJF1
bfiV0+VuLTo9dzKyTutkTG+6nKmfqmB3bKBIIMh0h/1KNAiUytK783LlHck/lvUWKCO/gYKvn97/
PXTvT1dD6scQCelTWcamMjvZMONMm3GTWSl7iXG4tLNqdfalyykxFBZhxRH+tdw89Ig0blIABmVk
dgwkvHk6nhRG849xoYQKN6bxjnOJ+TOqK7oDobWShAIZmZ1mlDhl3x05QTPrNQCfL9PODwZSAaCy
RF1qOZ/LQdcvTHcD1DWGgMxfS6O/MIssxViRtFUbDiiNyMswmS6jaXHcL5mTNmygl8XA+1eaVsJn
NeQ32EAzRHkmJN+w9ktdog/V3O9dMzPdqFpM89FyAaZjB+2nx9YWFjYojcyBqLOn9GjwHp6szsJl
Y01gO+JekLzBXwaK8F2kLbmX9TLoYPKXuWKFyzXfQGPrzegB7b2Ve+atY3Xy0V2nVe2N1RK3AzOw
FZGJZ6R7u1jQ7Oaz2z9Ij8rCbjARN1xMvqlBiXb0D/jU3eYOTBn8lXn2LCNqM736LIbUAjcCf+pA
j5z6V9ZJSeAdhiIrbHMFHWNeNlOyNQh1N7fK+VG0fqMdWCGr+mc9Lrp6yFfG5+MaZI55IZY2IzJp
6eG8WTjth0uWcHlcsXzebMLa8RqqfWBHpQVoNF6qubWPxaREf1gyVcLsxdFmfKRZPOwBelsClpSv
J8C3/R6uCvJQ3EGVzG43UgSxw6qYHvR0xlTlZvQfeJvp5mUfesKT27wzBG4wGNz73tLl9yxJJtJv
lvQ7MAAik0kwd57Z/oIA3nKaTQSlWveEToUls8HX95Xj5UAtq+iTIsrwDidHf5lyYEJyGindYSA/
AFLNizAvpWbvJpGpByndbRGYl+qgltaXJF3W5LSIyQPM1lfzvssxh0etR4I3LvWkLHdKm8nbXRuG
KS7YsiNrAsnEbbHkvhkRflgv+EJVRhCFqSRwn0XqITGdqR+2fV4v8crXZ+x7cIyPCgRivUumyWGj
p43dT2Iz2uwCQPUAWh85CoGjbllVIAt7PB+iypzrggS0imSX1DexS23X8RZNXjSznQ2h0y607Gxb
uocuUVBx1IpTJWYQzt01GRw6NMSGAUhbRHsmlNHzwiaopRf3K5KIixbDxVNKwuiFVgfkk+VJMOux
Z0BCWslb/DqoYdHAgySba7GktxAvEg9sqGa8/dv5VcPVtOiLYEg187dJo64YW3M1P63aCgctDRhp
ZAra7UH087bHSf0nrdXmPMQOFjQxes0tg6OT+uMARgJmDoPqcl7t4qfjSe1jKjFZh12Vj8+QHHs9
mrxK/1qKQHtAnQwZg/2l9rFWFkCTnKrNJz71RMWTO1Zfy8J3n0YzGB4coyh/TRhiP/Rph/Nfkx0U
iBpE+yMx0ulzpUi+CUFBIbcpSmUDL+szMw35zoZ6B/WCAOtKGLRAKcgJYsN9h1BN350BKSTJ4jnh
BEw9CLe+0860MYeR07CRhqyhMm4rttcAJfDx1gcgldY3OO+lF1WlWC79cQI2MzjYsI5belGzG7D0
05hCQfYdq346kWykyvmKkGB73K+cMe+SWUxPc9249n+zdx5Lkitbdv0XztEGOPQUASC0yIyUNYFl
VmUCcGgtvp4ruo0cNI0Dzjl7ZvfdWxWIgPsRe6/N+rl0XrMhxlnaNJrui3yciaFJ1visjeRPeRqA
42VDcIOT+/XUCZxaWWE3BwirurnjYmGnPVUTfnGUhmq6rwe7UaDxFOmlKFsyz9v+YaLTHXb0QWvF
a+GXGpD9uq6qNxhp6ChSF3NjIMTY/dMVhfPMiaVyRXObxUz4y2Hc9DxYLGWtxKOqzJn6NvWKC42I
t7LduuTd8rULI3lTI3DFXCmY6TbVTAhJlapVgyAlY5sVO0hXrrbRl5ZPpum8bFfXJRNpaYiunKpB
eeebbhvWBDrQ0SaZKLjNOIdthuYvfXieNfcD7GnvwRSSwGQdyZAgh36WBG42WK9jVHJnxUOV/0u1
VcVdrdjZe6/GzVODMSTxURCXp2ZJsbyC9DBMsGHGHG0A3SSprxq90gaTXgIAJxpy/o4tQW6yoIL+
iAgO+G4TJRp3SVVyi/ajnhHbLLrhNEPmYOWEoUX1sCUtNvELhEfZLWwDp3/UaQMhJh9Fi3pll5S6
FWObh83hg5KeYF8TDcJAuGCX8F8Dw/+/e/8fD8HM/333vll//ib/bffOv/Bfu3fN+Q9cJ7jUQEsC
nBMPkOl/7d418R/Mgliwc5gRT/ufnrn/xXjW/oPlDutZmxX8f6oP//fu3XD+w2TAjegCgeVjFab/
v+zeWVj990IXEC5CPtxhVLlcK//HNCzOHIUUy4f7vXLuFWZoCLLuDtfaqyyVbo/mHBS7ZJjfUl9t
2sH+ajK98siVf29LtaEC1rN9rrjSb51v1cieUhZ18cwcoDa600gODG28cV4rs7wQXHq0C1lu0L9y
ymNFsIdExexa7ZHIbIxRJ3ehm4952+3qBLTWirfVlLnnVhzE1VkBgEAKIKHjxR+rUP9WU7Qz+va3
U1yELvpBre3nRIzhYARJ/pa4P9V8HN23flV3ZnSIJwib6UnjAGx0ovPUxWsMzPvseKNl60KZaHTz
r1t/87fDLXFWYfB4Efa/Ii1uvTvzHmWBw5GUsssYy/2SzQFlDZvjY2ey7zOWjVzva34WTAXQo06e
qfyVmfq6EtMwkZTtuLU3N8VOcV8mRiRsLK6y/VxLYgx5mWsuxZXDIE4O8VydF2PTWukW4JiBLWp4
i4uaPZP3APe4KdaDi+gPjbpuegcAS2f+KLHy0jfkpy0KeCqle2njL1yBJH+hCb+T2rDJhdxppB8s
dLts2m5TAtQ2ETBN1HNi1LtVjQ0swoZ5rjq5XbP5r2znbTG2hTfOWO3n6WSr0zVZWo8N8G5M0++s
DefsCyyg7mXqg42XszNPfSG2aQw7pNR27qhwLl4NwtE3uO77PYtN+RTzxyZUqpkOfeDWijfJKInR
w6aebnl/eISglOMYUkCXXp64yT4ZqtOYaZRPqPjNqH1mbLWxtVtU4gW2dT9v21tsjffWyQavMZdt
p9OigewgLXEpPmeEjGQ/LU9x5Rz1Uc1hajhe6ayh2uP8x00S1pP63Jk83RWnNuVevxF0msaq/Wrq
j0HUhM/xfF7km9oVW4JrsWDhMRjfa5rpfQ80Upp4siUlX7OI1460GiRy3lQIcu5Agqx7tx89sy+P
sFfkZuyqq7WcIbf9Snu+dG7uly14mb7aRiD8zOyTRCF/HCafyNZjOnSeUR6X5M4NS3p17w/m1zLk
r23s7mLs4jmLLlMdbx38G69y4GQOONE0pHApnot/ibaGhpa/92K4R2kJtZmR4+qwyGwv+BQDIzWf
oLWAycr3uaHsJn06L5X6183NT7QO/A4+3HVH9+NHPWC7ot0b5OlW7XEsfbgOhwc4hk35cRQzdBEX
B6Rq3BZr3DlZ9BSNxW8Sm3wtuE03xqRp/L4HLjPzMqxj/2WL9q/bVofkP78N0twSFdI4hIRZgT6A
hvpAfO8nl+G76/B6KKb+27nqjyZIq0id0cVixAERpQFDy6NQ8mBoY1/GxQ3dRqDOztM8KE1YmCvu
5EwtQxCqd5Agn66ZrT4Zi/ZVWejtlNXZJxWm2CVeGEI4ShzOSX5ldVr52ti+AsLZwP04q2q+UxmR
leXnWgepaX5k2S2b0l0TsUlodHBzf7VogaZUrD7xU95cJ9+a01wSoJKCWpsx3Zp6WQ4xIAV5tlEj
Y73mgzk/c4hOvmYvJ63knUZSYXlOBdzFFkeR2829SpRTSugWjalrbJvldYCasxpiZBFkUzQUjTdW
xj1DHmGv7LKMHiqMAzDJU6PuvgDiKfDXPxVdeSXHM947OUNkK67XXdTCZak0xQrXhHcSR56kjEz/
ZKI7wnkMhook5RF+npKdnMpYXsxCfW/z5cYC/yht86KVZBcax0EhMq8e058+UZ7pEQ2KPeunJU9z
AxjDYVYuk527CHqr3JGH1ihmvzDn2ziYyqfeu8w5iR0E0GjCqOsWOK9jK5vQgqNrL7xGhhKdkF23
l7RpqMdHiKm1kZ9sM2oIk1+AFtVMGS6gKNJzWkTIRNwhcFLd8lRdGffCAQaq1vorQKxiLyPV2juU
q3elNQffbueEE1s9R2DaPvoBS4tlzekbhdQUmgz5n/hhSJR4cXqCyzAfY/LI/Lgzqp2Vd+AfnLoJ
8lhp4GrCJSTEJuIelBkmsvVst25IPjZfGtBLZUi2MUEvnGd/TXUCMwWxxBtSNbvHzDmDlh45iJO6
2pM5kgO0+Ff38V1TlJ3eKFW4iGfYT/opgtPti7Yegpaj6gb2j9dldK3y0upGH+pJP36jAUVClRuL
tkerTSIKmh4OWlFewGZhCl7H5oolCeyl9aKYM4Fe0uZgpOHezNTKjwsvFn+MUlX9xBG+O+nFIav7
eZs7Pg+5pidqIm+Zs2zf26URWAMFf7Jkn/2cqGEiCQNW3OQ9j3NvUfVTPNfDHlrcPc2W8mzYMvvb
M0L2amWSh4hxtVcVprNhWVH7C6wiz2io+4c017YTNLKQ504hYInvQsoGtpPGD9ZC1atU3c00lDEw
yzzaGHgLA7MuesAcj/8aOjcwUm1xLUvxpYOW35okS3hdkuwIAnph+3E1VYcU88psToNKaWC/oZxz
t/Dp9E0r53WjVMu3kPXA6TBjoAWutFE7Z9ll1mqQaDM0G6U5L/OW1Nc2XX/jPtV8JuTqJrfa97Us
/41W/IRFQg1I7OIIEPlZW+Srnnb7Ll7OSaE9rYod6nq5683hRbSFr0Eowy76d7azPxWZM1AYty2P
PU3zLTLvreUM8OrCyDix2WFL/6iSzEPamVs3azcJHYzUJlQu0WbqksNaOCnjhWGbRw/NSXOuzOzg
zsU1dodNPl2bztyVJV6xut5GuhXA8wRPQqkGUyxQMl4NQ6svPHtKB9JZpXuo89L+hKkyHtdxjQG+
JPz+E3Wkf1XIfuyKSa4wexmsQfp2af5VI9rDDnC2WSzmsC3H2e+TStEx5BllGvTNipFznVxCpNeu
hvTRjeYutlkVgWVPJS225h6aWrePD5rCd6ZQMiZqRHxha2X4H3p1W9Vr8oSYlSsR9UsediOCECJz
1K0V524oCmNmY9Wbgd4JrEkrF1LpNutxhAL1rCWu3A7Tau6GJNNOY1vJPzRvzXNVdRUxDyvlUQfF
7m7Q34NBtkDpwMPVDdgp83hFdZntm9pUdzKfm/fWQHNmTLqVeeqYAixTyhLUab28yHXRwHKawwH+
mPlbaDiTq37qn1xV+TLh6UH5amR/cXrkQ3NcUcgUNJQXyRQgHJwyfWEere51Pro3Jqr9BA/b9uUI
KCXX7HoH7ZCuVhlJQYpEz8mX6L41zeYG62xxaFPBrWE3+hJyfuj6jiHmboZMexjd9EN03Wyw3lTN
dy0X6WYdtcTv7EHeIOAyZmAUBPrTgizqSRK2Xq1xcPeGUq58qQ+LbhtRnzD/2GhFpxDhBUJ5la7+
rssi+ij0Lj/o+gQkvShWakTElF8rww1PaTQYaobdDduJSOTzXCrygymWs581k12emApGWmVej/9W
+GO7eQQhoyT9H5DdKgeirvi2MhhnUTnPqWtuTSabkHBSv7WcsGmFj0Xm0MTjg/M4F1ueJOjKWDmj
7QLlO78ZGTaWZboIxpf8lMZ5PlKwdz7zFZZeiwK/OIv+6MYU5sh3Hznsp1TVTm7CDbg4+V4dqhc4
o686gVCyJ8LEmDmeqhfu1YPeOYEKMtKfWW8GDG4+lUEj9UrRQgZSddCo1RpMsrsJYIebBtexbUJQ
dDkv0fFH55zQ31pL9i67EGUlXjWb6sC14rcqmxGLRdcOLRiVH/nQhIkmB8j6rpeJEXIT0PFNERvv
66SKYBgFD99uN0TtfLuzNXIPsHKyljQ9yMWoX4RoyFRjlPay5umwwWxOzjCyfoKENRHCcGr9Wrav
a766z1mWIY+NV1yLuXUoUGEPqR2HUYQasSG7xaszfvgPUquHWKgO5lo5xLYRitp9XrQ/VcoEun4E
SrfbiMkJN0pgo7IjthvYkxLUcX8SrIEtSUEJTdwbCHwnpHeDZei3XNKggckMihi2FSnRrTw32jvD
4eafq43/oI0/0Kp96Se52oY5O76NZqrKxFuWklZo8QBoBqbsqK7D6M+AD1E0ZSQaU49ybygFYu/4
gL/iEisd0nJ1uNXJpHmpbTrbHMocU91kWyutb3YGAgAmQmz9y24O8rFgW5yj/Au5LexzNprZdhVx
ujNTXX9XW46ILrFYSWtZZ4VGocLIYUAVEILTXBM9HQOAVylLn9g5dsRIx/RvoggFCJWwUnNjBzI2
OShpXr7OiuIG5Ccmt5wUFlJvdftdx2S/tdS23fbsZIiQXmf3vSEx4EZw+PgqUVrebXMQO9xpfTgw
hU43Tu6a78JEFpKMjTznpeLey5zcdcS2BjsPh02gKqdmr6lp8T7VS/vy4CV8zXbef4/UG4d+HZSD
iv6wC4dG61+h0A/XISvlQYFs/Af2FZjpMRvHrVG2TGdNt3Av7mT1H70ponsGhPJZG1IuppHB5+oB
iyxeBn3R/6yWQe4yHiCNHbwgqVt363k3SADAgnzfFxNjU+iU2XzJzFo9rlpKL2bzQ7XsQrtHonnI
AVvlXEKY3Bet3VwidgQknFg1Rz+hnP0jyL2xTlwC6xGQOu2bY7blOwnLET+aZdmMamvcgV4kH/AQ
ETbqQObfB9fsRYiyU0DKzed9G0sjQA1dBYopWXojX5rjtO3xkLXiedZAjNLQDqYvyiXj0Yxc1E7n
bpjaJm+5NIygscr45oox+R0QmGheFxugd6NqHfhp2QmCWLMhSiASWrgONi0iAPHliN2JO8LNHAQo
I1uVqgwIFtEDOZWnhF9t6s577eFv61b22CzAgPNMntFbL4XS3rh3Ow+GSMviDc/QYNzVIqGPySI/
j+hoyOVmktsQUaqXq/bPLUbL0wmXZwCUbpgbFz/LkPaXMZf7NCrGoKRTDwYTDE5EHmbmZh9VJPKt
sJNwco1A6pzhNoHLktxTj3BiyrDss6xmkx5dfLRFcakf4pcBU+OLA5bGU030x2PZQmG3Ud/W5Toe
c+S1RfK7Mi3BVAfJXH0fkmjvDnkwGdrgiQ7YdytWhJEYMvtcP8BaZv82rfx7+XSqRB6OYPc8ly5M
rwufrvTRRz4RH4zHj23IzooG18clZ62vEnXGkjN2YKLkQCCthuRFTXumBHpV+VSse9WudmbbwidH
ekLXp9VnUf/04rpWVF5sSrxcFnTZtc0k3TJZzgEeUCZGGnYDedXxXfeYNqEumpx3iGVUp8Y/UitD
Wdg/9Zzmr2WhnLt5agP7kRnjFpGx00RH1S3orzJZX+ms9jzKfwrJcRgYIyWIuz7M4vnLEtaNQ44z
H/cyn/Yf8OtArT8iBbgsHjKGwuO0QccUe33zaNIkPGwnz8wt5Hz++kywuaiUNxYtAfIUGlO3Pg7t
OhzVzNLCh/a5iyw3aB1ScUGmE0ZeMC80I767li2mc9LzMJbys7G0a5zVf5XEnXyMveQWKNmyYRgN
tbKsjC23EFi/vMyCtiqGMEmYpjRLDcCkKhoIjrjwC1F1TzHYZK/pHI6WAop594JK5BQNDlVmVr21
ceO7tfNFfgpbhLJMt5qancds5w72fWAv54kMeWerkv5ebBLpnuNI1TFv9wTDSJajdYQwu9Nr5i7u
Qg6FekJwb104s6cgLrujgVQHIULlBqUrCIuCqUsE10llIBQAWpVf8Sr5EVpN9b5W86829SZpozSi
apvLgI3chW3RwSXTgqHGV85S7GTE1mnolJIJmqZdh9KC3jnp8xUfub0l1toXyXKswBoPKWy1xwUI
oJ1LxnbPFr8DnFB3t62rN30iatrIGeWySp94DMAA51G2nprUbBDy2TwpjJ7uus6ziUkB2vQ4Jdps
3Vpp/FSUlPj6KN4Wem92/O5FFzHPqyxWldFMRygKIotiBGNbxa/INvItXEjraAH8gb6Y7LuVDGJU
MkGbzDctL8yXgjlj6uCoiQuSCIw8sbdV1dihqBa5RVuRk7FROU9KArN0im9iNQ78Td64E88PCVRh
O18uYRQ7XOwchZK7kRBYsA9sFjXkk3NdqoGpVLcmAmoGMI6gkyzdskdDm0z+RLAYztGlAmrKefnD
ZaVR66fByEjoNGQaY1ShEumgLu1tTLX6Smlw1vruaD3ei3Ey0KRM8ilzFRurd/yjjUkWIFz6C95a
eOzonfucr7z2WfXEHI1DsgX6T8R69YQaMaP2qIYH+Xh00Lit4lCbtXlayK64VopId53mpmE6Dcxm
lhISCcwVLq5bbiESS2vrDdXbdlqQ9Aq7rm9cPNuyUd2dxm742pvsbUvOYNuUV80q7o7JjnzU/431
+p+3Et9IRMgEP9FsA9Ei80vZvJr2nO1igxN16UOVbVQBFKofmjfd+pMC+7jGs6pfk2FPLoZvi6cx
YYepfinM4+5OZT4aHsCPGuxgj07MuLNHzrZOv44vZQTRc3Xm4SpLXYHem+1bdB9nMxmIvJHO5+A0
FIopWHnmYgzaOXhZjaGomfIYEBHajmZJ+KSsoKUKAdmN+IeDSLJjUkd+qV5HYc4H+Yhab2F1O/YY
iFFhYtoQVlAZyGl5IaSlu5S8S06hwnQW60HmRntVU85TjE6RnUXtAJdPXymCBSwMtA2tIgPT7OFn
0iAzf31H6d+RxJOYnlHYmDkAGT7QytuWMzeTCEMiw2k2gu5fL3YtQOG5tthYfGRNX3oIvM1j+Ygv
idLB2JWGmzBBoOyq+q6DyFuYBLst3IOy/k2Uxp+rrEFipiasSlYZWgLnMNNuxTywv2QnYdpq2PXF
X9LVj1lTnhjZ6ftsyD7aJVaP42C1hyyb9kUR1zupFrY3RCTSeEWd+2wtwEwNnfbjqHm/ncRwyh+P
naV9TF/dHMY07wNtAfcqdJ5l++1qkWSrE7GfLM3pNDn8yNPIPrCoaUMiZUdfJwTsUGjd3wEj3ouM
rJ+khDITG4eBUfKUlEoID5sbKXYnIKoDl2TZq5o/Z0X33TjmV1YThZO5o/5SO9MLP4PbUMCkrPX4
h+pHnIgSOuiTZR5nUznGoyzIC2YU7CLRCLC8wHqYIxIRMkTM0vCSQZn2hHSXG7HSUFaFfs7kfKNr
uFpx/K4M0NMLo9iaayy3jRSHIk5Lr22oBfIC1LucDkZhQScUKHmBZheoumhtZxi8Rm4GRSFJYJpc
T5fnZDjYxc7OXsrszFb1StuKXs0OWeRb3P1WHtrk12AT2pS2Apa+Rc9X0A0zQwxxWp7J8LmOhvZE
qjQQ5RaBSLsqFDfuFZjp7K1Ee4Zu/qM4HhTTifCESmGdDT4QavBOV/sbKdZ3sy/iPYq/qwbSt50e
8ehiuQwZi6NG/RdZKSd9miJhTPt4I/k/XO2BsKbM6guQayBuc32BFv9HbdVfSu2drTgPITKynMW5
u4080VZd+2j4VxqpfnI6w0V+WtSBiM3puijxEZlr5kGlf+9jE9dQXXFxXwolf3Lj3mN0uElX96Do
y67sDemvbre1YH1Nbuf6PP50A7eLYIzlaXTUKw7f06S+EglFeUfiRTFti6xzfDOPg6Lt7nytHoVS
sYlGiqQucm/LY+lYY30cYXTHRZtdjWo9DgtmWb7NOGZARuZJ7NkR+tMENQPGTCj8goFwXu1j0323
uTY9AF4Xu1WRHNysx5BeU94HMwXBu8jrWEHddnRe/kFW6xXbsY0yuor8bLDNPTOWD/yHT9XIZ5ln
FyUeW6l426xEOyWA6wrT/YTI7g38pic9Y+s5/BuRmBF55bdmmFsX14U+ZyUPsu25iRrIZUmY0zXW
A++99pkLPGAFAUNJ9CfmbrPqKVhLhBLay9KerVI5G/NwYDW8cVSFwCn7mqbRsYqchqtYSkrAdFOA
TAhaZm937Fv91qiE4ydNwzjOQp+eq+vdZcf70qAUuZNyBWYewOmLXk0yYYkYR4SRm2p1pFk+GKTl
0aqBD4gH+jtsOZOPa+dJ0n8wsTY6XzQokrVV2ROGEWOZdX7ckqORYDFAy2IlX6ZKuLjBqHiyaRHp
F9pGGAvqHekARqAJqocSfkwhfXccroipqajUxaUOzDt6H+UpG9qDksdPrYSk4BjXRMmzQ5sUW/hT
sP3d/iiEkxxcQ5lCgvHeYTJflzbbazFs+zqf7YBxnu2RZTxsZEe0fKHOR3Je7FcCLX5VlRHrgkb/
EdeWUJS7d5sTED1zz9CrzI0tTr/6qIh+J43cr8b1uRBElNGpPI3EODwlfcImzVX4THVKMSVc5VQn
XVhk/XVtBD5hSY2zIhz726NfVs3nsop2QzFCecXISiF9cfIqFJ3YwrZ/dtraE71LP/evI8yCsn7X
OxknC0fXPpUyRBuzBeUWpozfSB1nz22FLqKdSmtJwcGwiPhLGzd2dezL2k+MFyvrrmQ3neKkuaRC
8WdQzLY+1Y9vzfhEGd4FyKqMTT9k4k3pLbKzrJhehng1qM/rwKeDjxOm1ksSL5usfTPyJUSleSEo
JozbvQRWP59gK26N+K9LG07eCijohzwAbWUrPDP/xd/PbQtOJXPJqko/rH4O9f5vYoSqXn8gxvuK
FuWmTg+Zge7H4yPpjIkQ4Ii2P+WZAIn+BcF2U9NuSo7hpg/BKAc9AFPMml5ufRYFkZXQ30FcurgS
0wPiGL+28Vw0xLq81Biv2OMzycsMzd5YQ67uV4dW24tqS32WuR3f27hrbkhx+IMBQu67VnG3qDrE
Ruht+g3MxNgShZazuuEc2rQdZHx29fgSGkYL7CFT1TlmTmQ81AR81CVZznU9ECKol9O2H8n2qYrS
eCtTQfM2dxz1EoWq77YGNtukvsLF1j5NmzfYrJeeQW4e/3aGHe/VjCNaGmr1Pmg96uhJxQHaSqd+
JhXR2qy5vOax5nhZCm/Wk4azHEjlILtKkLtHOfAyU9Rjj859XetY7JE56EY7ApPuslVe7R4xEKPV
TwwnQU3mgW/nHKIAvZ861XC4rN4eCKBtteCfiKaSzDjahDJVNqBAcSnwcz6QF9z4WZT/FdK6sbx7
g4m0F0nyiz2CFgOYfA8nroeLS8ny3DvOwY2Y89azeXVBAbCb1K9kVjBpQp6Fk5x3KfrglE99ErWY
Eet+Qf8ymqwFUeETe6TytkxoINlqGKKawBb0T8uEu8Wpils79bvV1S9xblxJyfmjCPNZn5SD1Hsg
6O1Wmgj5oThkfJWrsoszecvJQqUujO+zKg+F3n8Y3K6EeKzc4EaC6C1XQualk+cayb2Z9Vuhgk5X
mFJXur6ZZvaPA2sbLTtHUUUElT18m9lvqw3KRqW439CloiVh5KsTn+PRif72aCx5nFxthC0hY6gR
qPE/lpniNCc9MlGSi6EPT06P2Dtao60+Z38GN5Okp9Q/Q5R862pFeU2uJA7gkvRWZQcnvfemBPO5
om11owntNT64FmsgIEdstuMj8ZBvFIYXXSOQiXij26zCd0+WCzQbb4lMciCL4iR1rtNKd3j72pgZ
weNM1sinQs8WTcvilWhld+RoqB4W8Y96tbdOMh40Y34sGCOvLl1frep8W5u0LFH/Z6mLq4w67n4n
uauJpWwaeP3WGD0PoBDVXPwpjWVv9MO1L2UYM6vAAvIrDEUNY+G+PHIYpq5h2Gs/DPaqbwzN1ikd
fWcv5RL2xawHqxRkLOLy9MB1XGYqxb7Qb2PR7S0CAUgQib+wFTqeail/yKLDA9Rpv1LDRlZK58AW
HOGmM9ySWbsiZ70INb4qU+RbXU+uXXctxzZU7OXZdr/dIcQyfWF9SGBMnwUkV6c0MK6fT480OISQ
6rgDVvBjsh4lrL7ReCdVAuAEfnFFO5OX6hkdI5ZC7DG3b1CDPy/D3bH3iOd3uE2e5uIuMsXve+uh
BzBj1mZmi3q9pW2Lsn3szscGBEWQTIKwiYTAAIJGH9SUPGi06CpTMktJW1i9leDLTUVny0SZ4lbt
O6TKjb2VNnFhSCCPlkvWmPpIso8L65+yFidkIHdzSANl1QqvGkbdU5nW9Z3OgkYu8AKZmxNEIjda
3JPsuRyQmP6L2/4ALOKZVZtvS+fMjONAu7p4+sKek/7SqyworfFYgG5pADOV1RY8w5aMKyKGZKv5
sofw8SDrIZIfa35ybCQpw+DBVuNpcNR/hiR40tBfm7r4juwCKvX4M+TNP0WJtuoQxcRFcn2Lof3b
O/JJMcno4G59dkyq7dHapzWBQiI+ubJjLYXlaCCKKflVsW0Ehv1DtskrsTsXXHuPiVchLm3enIjZ
uCbTqm4KAlnq0S02bsU5OoAyJngEVvGMP62W+QdF7l5t2q98SD6mLtK3dI7HedLelrH5LVnsEoZT
KIy/lReVV1tjALVdl5/V7CAdVJySsXA2g2N9MT6GFpAaQwDr4sZdfBDOcnMcPHnECTxUGnauhSz5
J5TqCSrxIVuJp7Uf8YAnWRZXRnY22QMA8d2pPilkOT6SCCDDactvOrDHaqlU+8kZ/FxlU5t3tR8r
8antahy+TMy8TvQLqw1svvbABK8i/s5pRpW8Ff6kRpsPKcQW2L5MbhGoaGFtuVeQhOopypJkwzPC
I2jlm0oo32vfo4xKXgbF3mrpyH9xlEmgZ05yTJOFx1ezJYuFXvF71I4li4dNi2ti07c1827eVa4H
TAlofLatNRqbSKS/pnTvC/gaP5eCuV2xdePxT28NvmOcypoVzNLyoBOZ+jaJqiXhfwZ9QhLWxhJ5
Ro1EwzLfkPf7LE1NphzdGCyjQgpOmXwRc/hqIpA/lrAN/Ezk5reuqL8kIXKmal/TRJ9V1PWnSEmp
w9HBNiJ+bKW++058VsggTTapsjc3Cu8CqiJSHceP1UU2MeUUUbooTqiwETake9JRbnxdR8VFk8ZK
6SZzw69J0asFO4kcDQRGQW9JrkN3dpPL3L+ltjT83rL2UtSHmOymphmfnTyv92rNq2Vq0YvZW4gl
BkQxi4as0Z0Olj5/mLKBBjELbNW9el/rBVREcdTm8YKx8gXj2ZZwgtBO2tBgIuZNhaVse4UqJ9Y/
o+qpJdGWhd0aYleFWD+wzyqS54bZNCM5z0jcJw1lYx/P77GV/2nWRN/2k7x3SvZ3RHkY2T86ZUPH
0ncyiWmk3hf9Vpm2dbZfTNLVUrawWX5+vBayCvNk3cBwGsQQusNzyjxgCjLDX1r6WpUlRy09fCmh
vqA5hEvPGZ+KQ2kSEelM2SmxkYY5avCauBvtaj427kXJyPmpIUTsJW1Ir2lVPiiiVPUglj79wYe9
7opBV37IBciCPBnL+4oO8ldPHG4YgSsn4yYqpjS5pIU5Lb4gsJrV69K/YwKdLghq0ecTuIHCYJDH
Remd/bI2eugkZXdaKIFOhZkl31GZtP+TtDNbchw5s/SrjM09ZHDsMOvpCxLcgox9zbyBRW6AY4c7
AAfw9POxpBmpSt2q6Z4bycIqM8kgAYf7f875Do90zq1uSp5IoGnu69RWRwtk38agkX6YIPuEMH2r
/OIz7NGSnKHVaC0ElTZW6OzwBXaXKV/VbUW06i50a/sk9PSmGz5GO2UKunOt5i3sSmpQHWd0b0QV
ZQia5Q+VqS1rLo0p1n4V1/7kIMkbcd/q/J2qasxswZuWeEyFbPrrIeohhAGVWA3rG+yM7qUvAutx
jBl8up8tGwuQDHQwjvZt0ZUPfelvshGMCgOII3Mk64DCXO96yjmOchoeehk+YWSTTyboElLl+Kec
Zr5ReKapOdX5JqzGuzYQH1IO59b5Xow2pbGcQFBmyOWYAX2+KA/lgmcdjYp420dk3xoYfpO5iCDb
h2guWfDQhtMRkXzTs7ELxU/LoC3m1rEYLSoF+q9u8Q3zPzPkN+7bLfPgGPPQ+pWO52U/Wkz7MlqV
r2AAHjTL+umG1zgs3lM/aAN6I0zHbjG8oQmSgEJxlxXXkBoi7pJhHHTku4rT4Xp66VlVqL4q9M4j
VUF+EHuW9dBGnBhY+ByZeM6JzuGH/hrNiOS4cys7/aAtpt67LRtrintmCiSSeW3f8+YwdfLcyuWx
uA6TaPRKd8aK9GnRMSfcmWJoNT1XY3xJpyjeZPQ0kRyS88lZi2xXheqLqsPPgaB55ajyW2pb0Ruz
wXzvrjE7/46IXmzs/dRclQCcbGVX4gr13DAhsLoT5XXXomSw7SMertUchJuqIt7h57dZue6nWbyv
gzrrAZtu4x/kkmFYLuIfscMiyYDF+hIK8sQL8bvbIqB1MLLWs9WaA0GPQ2mRk7ckCFFZzBM7LYcw
FHHmTRinP3IHDXDA8mrF020/5pdw+Cm1jVXHY5Pk+cu6pTX6k4cuN4/BD9fOH5R97toGt2vEQx2x
vNyYuO3I1bM1q2kTLb6rTuNEd+JbE3ICGPnBxzy68dlmV50attStMXOtqoKlxEQ76Xb5Hd66Dasz
KUNiUBb91Lsszl6WIWt3sGvDnxR9kEhi4paQUb7BAHCrpP2Gxp1vR68ymK/9mvRzpWveBULtbzGD
/1Lg4r772TwP6ufP4faz+7frX/3eosDLLB/+/fc/6r/+DFEn+Rw+f/fD7jdo4OP4Uy1PPzXFYP/+
b39l71z/5P/rf/wbevBl6X7+r//5vR3pg+dfo5m5+UcqoXOtrPjPsxSvjRx+/vgfZ9lkP9r6n/7i
3zIVf4E7TKoCipNNMpuM7v/JVFjRXwhUOISJoRxCvAYn8n+BhoH9lwg9jCUVgcslVkGA9W9AQy/m
P127Ia5hDLp+/P9SpuKKu/g7DuMa13A8ug9Ch2iFDSz5D3wR1L7WizhJbffFc33bbe62x/PjOfkV
J0fzJ0lt8Rtu+fcvRhAa8wrvnI+CX4438w+IlrWkAluMgO7pJAFftQlaFUZ7s1Q4f5vOiq3DUlbx
WVmZbhN4pOINl7DcR1bnnVh7Qnm3miz6lZat+DXrpsVagjF4qZZwP9ehfIkyzEazplHmeV3X+RA2
fffASsLxARfvR2MIerZxB0jWHzrq9Fp/sb/KeZBfA1GEdNZ2VvDuDhX0OkLajk0/7NxPCTXTnBB6
ZHcXno3lPRtK6uJ7An5tkZQ5FqObzJ0AUsWcTQTztCL6cMaIDHw78JTZUWa3Yl1OaQHv2jQwR2bS
3JRpankuD2hbzAdV2uCmFg3EcquENjgjmCX3+6yvZ/8EHmOKnpw4h36QSjHPJy/lJufZo+uSGatF
WR8xObJktTsfmtpE8WvqEe5NQLdmR0zDmD0V/skvebtW92Yl7bKVVPv4+yaiRXBl754mxB0dyb5x
mW6xtRI6NWtWsR7XTCYPtUs5ZOoots6NycILE0ks4QL3IkeUdAqcvT956K4x7t0fRFh4/FVdQBNd
B5hDPeQmFcOJZA5ar9dwqOP0hLunNXFw7zgYB3YzjVW3DnGQeePn1SxoCY4tIuPSa75Mri+7GwXg
x98u6yr2Wi/uN0FzdPRYxYY91pAXvGFf6wE7JjXLe+gxTPAH9kT34eo14wsCdztua4ScfheHdayJ
QQz2N5sj9sFOwfJt/KUg5NGoIjRnVajoC2PDkKREmsE5WvWSHYHJkzQm2d8jArTDI+lGVyVjG8iX
eAjZB4TwtL6bzjfM0oP+owUagW+4wm7vI4uNVlmTw8ymMExMPEWIODZb0rjqrJcy1vVTPE896Vaq
PhNoMf2Z2gl4aLIKneeuqtU+7Z1l3RHsxTKm2Yq9MUrtHxTydrBJgaYdQQVFNm4cuG08oab008f6
/b3tgVOS6tTrgVp58szXXc+UFHMc9LuxCHvcUzWBgchams+arqVjUFjuWy8wDiUVbDc88XjHtl0R
4sPLQdHZW2XCz4zI9bp1BZtvqXz8vnR59TuRh+F9HzfOwoHcpgx7kjHDhdHO2JA0mFroZHbT4jOy
yAMfcN/NB67ugaFgMDZmT7sfuxHF/u420j4gA+hAOOuJ+3T+KWj96paM5WLvG27Wb8EisHni5AA/
8Q8r+cNfF6V/xKlesRF/X6ooKwImCEicZRmCJG1nf8AE1ZCHyDwGTGxV0tr2MVDZn5Cd/sNXcGGx
oVZ7nhv/AVyhdYn1EF8KCtxGreHRzor/z1f4w3Ibk7omLMor0Jwg+R3CQf93XsGjO4lbCg3R/yNm
YaU1tLDwUI1hwiQDV4r6k1f4rZvj718ExE6fgR4NeoIGPkpm/tjdkXV23rtFynUw0LiEutlxNtR1
9C4zzxJnW/Vdw2+WkYAqowbvnEx3ThfiWPczjAZgJ4tg389j/T730Jq2OrOX9UOJya4x6jRKHFJf
2vPFtuwCG3tVIgD860vp9ywofgOuHrApISDHK7Llj9QUCuzmPuhDgV1LXOzhRxSXN15r71oCrv/6
la5f6O8+K17JiW3fJaTJ9sD+wxdueUKDVbAY4izdCwVOxXkK10fGOmvy33khImEB+DuXL/4PD/Kq
CWrZ5ByrOZ/VUkGVaN/o+f741y/zz59c6MAz9kKBidj5p5twDqoWFgendztAEZiwolXwdOcmOFqm
/JPXul6qv//srhByUBH8z7WP4g83vAyxOtmSXugxmk/MdnsMBnO3bskU5eGf8FrE7/Ek10si5Jey
XYhnIf8vrr/4P2yEyqDRXjRjP5hrl9DFm42UFJ5jTlR99BlOTwpDb32hPOZPt2De75ed31464heE
a+xAEgLN8PuXNl4HJKBRLv1VRDdCMRUBo6iY3to2GrP7xsSzu22XKvzhVFZ1kw3AjlwztTtGsr2X
eCqX7ZGHvLwvWlA0tIV1aOJ5C+NxE/ij9dGZujqgIaGHOzwOzzjMutcldrha/LEYXtJFii/pquOv
aRSQT9UR5QmUvvWpTERQMYK16jFrONMETDE8ulmsbRETxym6dTiB/+BP94GZvlWdoeQvpFvlNcAs
EzKTE8Gu8nX05I+10U8ZJSMN5jGcrzdgSm33nJGb/DZ0nXyoyhSXKaMi1GYTWOs1jau9jStj+eSO
2U+eD9mymamt5bA649IDATF0KO6BI56NDqRzHqPOCUilZP1zvxrVnmZUhP3SWZpe3Wx4AC7Vnmon
p8cuzIiJDDW97Hmx5BS6dZOjDihM7i02fT3x/I07e5uHEUrFNbp2naCFzI/mVnTfCmmBPcNb2xX4
P8t6vkf200mHY7i+rdUyfabR2J7RWN2rfG4/xrj4H4Ry2qQNveASrbCHrImtFMPzESCYi2p+78Tt
VO/Jl9jjczZXV9hE32vMYqVu51uNDmHOWaCvRVQi1XOAJD2U40E7+YgbqwzDJaE8zzx3TZjlWy2j
8kuMp6JgvTv67Uy7UqTcRzaF8bOhScs9iCzdY2YJt/YIGgwDVPhmBSK9WCrGkFKnY3bpZNmYG75M
Csv7cE7mKJ1uxjajlQ2HJvKb1xXNi+Gu2VmoAvO+cVg+cD1eO6pB5IRA2DNTHdYosN46Z506FKxR
44TDL8xVHaicCASD554WzGgfFAFzOtqz1e04TOtOWxZn8QER9eRQJdk+jQPVavs5XeLxXPNR3sd5
1J8Y6PDwaJrFLC8l1457MPxzKIy5qMEBk4fxo/hl8CTpTidbzwrPfAJ+xixHwuNcyxtJ9IOxZEuO
mN2hwThFk9NNb6a8OOCcNhU0GIkf5N6UmS6+T9c63R1up8E6Ln5c4Zewmb3p1orpKpxTeErNtXRm
jtsq2C517KOlN0pe4I8jb8cShk7SB6pg7Im3d0CW0jH9LzzVDx4nsXk7FHiP641QoXVqlM2YumVv
+Y4tRXl7iQKZuKlL2tVb4ucc9AwRQ2+iPMF2hk+H7uy9Z43maC1GXXW6gK0zo0lHGO/q9UKSL6zo
CGh3/Ix62xArkYwv5rmKIPJiAlXExPoR/MwIQ0KTZiWRXOBdaExth5siG/Mf7RhTa5dOiLmWadZ3
RTIHd0BXrZ8gRx3myiQz9qFhbKudDvfIzKq7x6E/fASMSD+XhUnwJpxH92AFw0CGs+B9WJT1bBxg
SDcyUML6DHXuigOTGWs3ZhRSoDSkVJJ2zpxZOypdcwDeLHKUQ6yVvnjr8t4yy/+soe7hNi7W74UM
0uhg6jpudxyAgamgftjmMMMZzreqS+XrIlXmQoKy1MGvU2IZQGI8iVXMrn+BIooYbbkmfprALwT4
J7rKP9sjTcj3eSg1+pjbySUpfTWsFzBCeIZ6KLQoPz5JqqMl1YoEkjbzI6dL098qUVTjWz2SAQSs
RCajlzQ7dR6F3BKVbmSJ3qdFbs9bOTvzC++bLm0nMp82o67uy8BJaUtbFEtHE5g82A8TAaOzS8O1
d4RP1NkbVRcTdk9hMLMa0R/CsGh/4HOs4EsVjrqpMS5isSOWtAurWKJn2pAJczukVs6OG/m6prX/
2oyzv1soGL6JmYxmWNezLOmjYXmLyKyvF6GlfWst4NRfemXjs5CyaR7IDOVwp93wmxmpK9+McZc7
+6BcsWLbbR65r1VEaKSZsw5MQ6bCYzsQQjlRs4v3t2yXldS7XJfOPHPuK9abyoaPtA+H1fEewsHT
9QdWGNPvmeWN8jGwg3pn1wzxR85/4isqmmiSSPq992DYP156UU2PnL6IWYreOOnRMVmOS8TJ7oTX
BE8MwGHUrOQ5nG0kUhg2FGxZPOz6Bb/kZ6D4Xu9Cb1yYKYLiivbFuIrsOBtS+m9DeY07KsJxZxqO
smMLrDq7XSbhgskiMXpaHKt9rpH/4BEYSpfO5Nj9KYnsNn6oMuPEu9lZ6u5mmWuyW4RrMfyIIYMK
NKZK95iYyHTLbbbgEcR/hJuRkdFani1/rVCGmV08TTF3y3EqseofeTaoo8+4pb5TcasP0s789zpz
sLoT3ZnNPhUT9gZEyvfMMusH8qkK95knmz2WkqVIWG2nU18FIHyg0DJeL51cHHBRjg/DKqfwUneo
3IA2lkzsS00vECpf7D55w9rwyc5oMxg2PomvYpEnBy2fYe7YHAlSdxcUTrpbx4hU7sKu4gDIg+QE
agbbkY3yA477uc8KFq6iPeTrKudNtYbuSREJFZcyZpivN6JNmyev9ci90YpoP9e5bzUH8AeAF7St
YspJ3SV7oheZtcd0q/e65vkTy7QoErKlI1GAFP2WzD0u06v7kOok3fR3fWcRNpDQnxgRqUpRswxJ
h5EHDgB4VI3Lu15ttfAwxePLSKawtulSzDeTTYVcS/KUgPpQ1V+tmSn3wZkiprcLNpEK66kkhC3K
2du5pPOGb2CXxK5GGw6SzO1sJtLVWF7q1BT+8ep3LxOhiN6y88xiFFcr7rGY58LXZpOmn5zie9x+
ninezCAkjzFVxdFdINaiPqs5wr9P/zmRtzltsmtGnX9CTat/VROZQVBp3x4mcJKYDyxVimOmG4ma
iRrc3OiyLJKoNwNSa63L7Emk14Qbcz0KuSPYTUltNdk+9gOUr5AoKl2renq2fQJyUhY3UdarBJp0
lpjMPfa2n2P0AoiamjjfZwOlRelVc8m4++tNP9oe3/A8H8FnuLsq8tWatFkQXUpR2fpXb03hxpk0
M7QeX6quLKvhWVsWAyZNXU+PU236cpdOThkfRz8c7vK4sb/UtK2ULCRjhw9hWs617mZvEw0xqBZm
uPOyN4H2qg/D7AS9p62JQOh2ERdn0Ff/nPSmi70MrXNLnSOywjzG1beCh+s1MhVnp4ZgYrFpSxOc
58kED0W61g8zJSTRJ2DtLHuLbbxzjl7jgkdaEH6hGETtc7ejBr41ZJZ6y/5iQdiLSG/F+nF2ydNu
6loHZ5q8IoYOUdHu4tigRfcFoXlSERZMviVf51M3sV2kMLCbmxuP+oFvtVOyGaydBvxBJBDpydQv
1nPY5BHgtVXWLUJGvnwORVouP5ywSftvxE+E3I9hbY2JXUlVP6MysoQMfdduRxXn7LUY3iZQWTHu
MOeLdwjtC0CFac63s6Pdl3GpOSfUnb3cLAwIT+CU2xqPBbktrATdtAW6QlNq6PV4GDy0bxw3aN4F
wm1ZnkfaBpqlcT1CMEEOcWZV1qmEq7UP2zw7FnGR3s/Srl46vR/YymsmQ4AgJm4AG6hufb/6A/Np
UdK0R8RzXFco/RmGQ8Io4aNxih7Ozaqju6gvmh2nDEghNkn81qvHX5X0q1duueiA2klIMu6cPaqY
9Utk3FlYY9vlZDDsmRvCYz2ZwBlI4471P/seQM3Dr7t21uvolu6M6hylzpZkawNx2AWrL1bEfcgD
hT+9QZsWnMLigjkavsmd8i38+RyzVKKGsrzoiqLEHUoAdcRD3zqHVFGmc5LrumQAka6Eb6Fr+0AX
A8k9U02mOFmBCZ2TImnUXKIqgOfjc9F+SAKj1XasZiRvwpTwT8txNRhNHBeyu63yE4cqkHCVdm25
oyB7+c7T4MpRWmsMSKAWnBs8B5y7oE/yqkD/9kE1hcciG0i92l0AT6nIcvMUzR7RNxU4xcNSVP23
PtTTLb2y/iENabJJ23gkI9WXaXsZqXL7sKdhUpuwmc0INGgMBpbNbPjNV1sVPWG6OA9vyJoW9csA
ToetP99nuOvdDogOh2L4JCQDn+apch+tOdVfIy3seZfPwXrOcns4T37lfYIjQ6XOiMM2t6sB38Zt
PKj8KQD1GPCY9AADu6O1nK0pWwzqsk3gMxyao/YmZa5nE6LQWR/4G9lN6jtJh/HeslSjT0wdy29e
5vWQREgD+uTX9sTv0/LWB3r3xRfszxNnUMCSXYkXBMZz8V4Mwpm2Lo/da2dqfnUiTXBRoLABzQTv
7cSJFRAFRRzueQRAzrm4hTH4M2L28YP22TOQR4SGWfJjTFSZ4s9hv8xF9dQJ2o9suw93oxvhcjeN
HR3iKc++UhHiv3RLR3C7SUmq9EMlH1ul7TclOLI2q12CqaisHVqsJsAm2/QL9I+QAZ3oz5Ej1V2+
kjlKMMD13c7LzfQeB538VbUVLZTQuucDDsblLpgWzuVDoBgTC56JSUPs8H5pPedQ+oHQwE795YYU
jExWusFWEtQ+RrTK84JtbYLvqLUWyeYe13qd2c0jW9L2yzgJwqSSX35Tr5oNkAcXa2SZyHCdTMM1
xI8U5Jxc3yNcOM36QhFJdeGKFolpvWLPW+8fXacVL8aDV9WwTfCZbmwKV9ox10ZFenW2+/UXC424
KWITA90OcnNa2L8TngOy8a7V2NHG4hXe3ZVT3lGjEOoNJ1n3e0QMamdU356IyQkyjx0e3k1BJD9J
qUj7EvW1dYQheA3BzHrMicxaPDIqsKZE070crpLAk5H0rAdvllUCk+Ak+RHkg9eeHG0hcJekWG6k
0xHprFKFQyELykeLJskvlsrqpwDGwda3MvBmCDUXo1JAD64IqayNgvo4LW75RCA73NmEZUiSkKQf
tATFRmQGtB+H943mvIcVk4asr+PoE10NHR0ci5nvi2KO3r/mJu0y3HU29mWXB4q1MZBWOYn0Tfra
B3N0WAU28EClAs1vYf9N6vOcS70eM0SCk5rjMd20RNwphJn0Tb1480uMjPOYC4G6Qp41DXZSAqfa
1D7oxok5/PNYmeCwUurebMEKUF7eywVUqEMDLUQlXE/pqAMMhcLshbF48IRLm0rgJuNUJnVOXs9T
9hKC641hbQIf4/dtKjE/Wpj7OSb3irpwAApkaZDo80UefMO65gvyoRvGt/wljfnsrVoKB68I68eC
8l5le7dbYrIYdCRsw8CZLg2dPXo7Dcr/mWnC2jzpm68j7LaBLuknuP3udNutxLSvm+fXiF7XZ6wX
tIKKNhzL79DUu/dFWZg3oEXZ1QMfB7fP3NGDCjihxZM0Rvgpydpa92INAgS/62zwyrOJ7ANm5XA5
ymKwl0uTCf+zlZ5gMWYumiiXg8VeSkuR/wEAvrMXKjSTWEDX3eYQVMnaTjyOhn76PkF/3sVe8OCJ
Iuu3uuMkhbvUYJacuHVCy8Zwzz31oBs/+hksTKaW2jEEDJ18/Yib1PtI9WKeGIJxlowLvzlH3F0Q
hCM9RlQVlxyhaV1DiFsRbHZGrvI5jYmowZgMd7FoUrnvUKOLzVxxEewA2I4uqby8x/8mRXjxJwRU
PJwqewzUUnkk7wKX3S9XHm47UqnPKSnC7s26IOIV9cEWnX3SLdL+voS5N+qLXXXUfdXWj2Eh1bZR
nMd/pjDZYdGkpEgaYfI9GLj1bFSI43UAmZgfTaP0Z+jV3oFQtpf0I+aZ4zIIXtpod+HOtif16FiU
zs8VX1xc2iMxdQyVdi0N+yExpHdeK0kw9z0FvJj59erfEu14abvxM4zUdEtwYHnyQKVcKAleWWWJ
I6sb/5A/llx+xyUdIEIrzEXjIVT++LHKJgxvbHzKrLbYpm+ZyS9sDymfuXoI8xNlqh65NL8P3jgb
mhsTNWbnlGaejhlWjR8dm0ryVbDPEmCKhOKFwaYfMZ1K1lR4eDxpDAfGVjvfMLLzPSgKMfSuHHDQ
wmyivGcT2pzJbpuoJUyrVCHHTd7N47Rh29nf5iZi9WXLRgK1WJfmNQZIIxLJqP9+zqcYENnosnD0
3gApu4j7KbxzXVIr0TSEmv4KzhZYDXzzzRmNlIdKhyP2/0rHh5S9/mc5FsEBqH/5SZgm6pLQOOIm
Xa8mOA4PiznIHqi90o9lzuQgp1prA6PFJ9GvRs/fxxrWBSlkDgkYFR33tisH2E1Z2sVJ0WXqo5PY
Q5XWCOAV2fh3kqcjYIUxIirQ8pW9BQxhQ5SiQrtPbotQnE6Fdwpq3v/eBnSfJsQp2DaRk9BLIvPU
aNLS0FmPhBHVbZot0Q8Gmj9bp35Mc/ARGz1Hzj29WFhgV2T4apeFafXsDh5xBYVR1aWMgqgoZuBq
F1m1t2lCHPH1Zlni+rIUZeFzK+QY14AuNegUQbt8Zl1U21uOPcBoUlwWmzQqi7NwG2IqI1BgF1tX
Z48HQgsAciOjcdmRXxzLzeiNONErMnHFvrBgb+0U/UX9drCtKX3BZKeGJJTZOu0Rl9NlgyCY3kZZ
TPWFll2pD2VTuRdLDg7Y7Dpb4mNeM9+/y4ETYxhVPigbUFfyu2A4PgFgrOWl8JreT1KoGuHRXZbC
OuBOCT6xNwiz6dg5BUmcVYQ82mYtHzMBZasLanvajlzZF/gVvA8YbHZ5imm6sHCVMWQhiZJ3QfHg
xKQoE2b2I6N/PrINh9TefNa5Ng4wr77/xF0q1x+YvdvqYWLfe2pYA0k+YBaAn9A5zqPI2qCEz9CI
F+u62yX47Ap9jOmk2A6AAXaeZdX3Kg308yhKn7l5b4ufq3TzPdj02drEflMzg59dmF92kBeXis99
P7t0fY2OsGmJHOWtNw3peqisTD3qzBmhCgP3Jh8WryQpbfnAts7cNXCsKCoQM6ZebYf8qWBOf4BY
s4kmAI10t2i1Ge2XTeEDEGtr451dv7GSPNDpGx0+NjiYRkUXzDLkUqKBKfzT6HBjU6YWTW/12rBl
zNbcYmsgsvoNA0CJ66wfq3y3TqAmMEgwP8WtnBVvUl2TbVum+SAEqjRZAyit2ZCyMFMhA9awilCA
2vmTFyuJ29L88Gytlnqt6s5HWeOJ9dODvvYACDlKGtaK4TAFUbSrgmDgHBzpvD63jAufh2X1zLZq
S9e5SH+Mf5HAV+D30pF+qzzV2hxcGwIXcUjACVTOdBHw0yGujnNT4ntp5zA/NXXpWXw0Uwtgquy/
1P7i36ajhfU5Hsyz7dqULRcVudr0Z9x1kL0trfbYEPGoLrFPugChk8nBzAa0AgtAtBY5BqKnFiam
jWQuIvJMDeTrc5nX+XtB+ETt5FhxNLMV1zOacvzKVPCeOPxLKvyyTdwgT3ush7rjW4TdNAzzyEGj
K87Y8oejJk6ERQV64XlpGIRcADzGsDDipVc3HZyv7jQWTYNkwFd95w19AzllnIClxWk5ORvYJaRt
iXmiENbNOly8FGbnnm9cMj/jSFHd27iOSdogDCX4WfKUN5mDCpoXVCvcJKo72miGT/31oZsNEVde
EHdgXiLu7q8IfRSO6wZz54Yr1dtJJcCr80RxXjRw3nu6cdgJlswd+ag4ve1nZqP0uYQVz4Wmjzie
GamW4kaIKfwQpSPPlqn1cq/ohREbf3Z72hlyMJ+4pGEZmZZwV4ke8a0UfSP3Sq2Vee86NIurUz2X
B9W5PGyVDNvdZKUGqY6pzWNnpvUMk20uHxvkOX6zaMiqBzH40aOUztDcVMXSWsSQQ+t11Z19b2fZ
2m9sWgzOftnX9q6xV0jgqxM4bHQgmN3WBJbeXfs6Cs/IOzp0GlTBhWuJJqJO2nvM3WNzMw/C+8aO
k0/I9wUcbbSuV4L9K3oOzKBwo2sdrgenjgA0FNRdOLiks550qysEhHfMabwezKotwlFGkYod0A0R
kBkjfB5M1ltLGOBYhDxSN7Wslm98ceJWhroov5b82pTekNZ8RhStEFcmDHEM7kL32QzAmjlxpoB8
xJUR7xfKFFftaToNRPvL45p1nTpk2l9fCl9ORHAJl78Oi0vOHrcyrvSlfkRFL75CyFBH3JvAXMMa
fu0xVw0OsBn6B45BZpQ18XYFUEQXz41YyGyZrmzXhMFE/FzbbAduq4Em8KehTUMwY1G1cjYGmg5X
bgy6ak8KOGaQ2GSVzW4kDH5ZmF6q02C6AbEGAzy0+7jSV7Svbr/BY1LLqxU0In+isrwkshNfw3HL
4jHS9yNlXieQADRNzrJ51YaYxs7WoGo2qOuWRSaRsfl+nWIrfxxSkJ1kMksaHzJAn5295kcvb0mQ
04G2vkntergd5/I59zvmSl5qUovvLsBmzZyDsEHRy/kKdzCdfRlMJiR8KSu3n/J84QovuLbCs88j
+1TXiwCfhsrMmRSKPmt85IyfmESHO1GaHjOXjoNHCa7CbE0/1A8RYeRnl2O/B1kHh/cNhR+gRTMx
jxcD1GpflW32JWAjRIJ2Tpk1FrZ0OeDoBfJ2BEZozDTphkzxcNk6PLfnM2hCgG3Cy2adtPMoH9ys
ctdTBRa1fe9XsgqVDGxO41lZvTc2DoSNLfTwMviBelmC38CgQWcx7JftTbT2Kie/bzn1JgZD4gMv
5gyxrfvSYZjUjfWFgV71yHu3REI90OB9LwGGAgP21YMI2Jg4Xr++XZkeUCYJoLtI7omgh/MmYGwC
StxHOQigiFhLdliCK/OJwtUINBtFv+FMW+qA8hnaynksmtH54dldnCcUIUx7vNSR80WyB2T2ueCL
2CA9hkcK0hir+cV4QXMLv4puBPMceT5jdWWDBGqAWh2MgvLAQVC6e8cr7MepdaaDI+GHchMu3muq
K1ZYGBZQtwd858eRMzGqJRUzR2f0OGTJJoYrg2OWJDPixC8eWSIZ1o4y7RRM+aceFQkNKhIe2pme
jw2XFSDfgPlfm0A0DDG5Y5Mdn3qnh9gnRwgw9TTfwYl3PoQaxCWYhb/riZV90mU8guIA51nvKIJo
ksox3X7R7cJV4tFIMhk7mHbuZBVEGFEy3pkUNXt2ziBI66UbzsoFgxD6Xfhmj0GBzOCMd50Z46PM
6FxLKjRozisiY4CPMAZkMkX4/8G9lO6o14gfCjUyqapS3lAWuEB8hH3vSgpZaNcYoDaxnLyPNpt7
m0tzh58xmsHO5E79K83Y+12kwedI9Y+jSY5WrMdHNum4X3NT2KfKpPVzIbT56jYyazYMRskdZ1ms
3Idcpp2GrCqam2LwAniW7HNJks8tV7Rt1U8L/gbkzKIvftpOun5xtI8yYqO0qSPjyuUVkujwv0k7
0+W2sWRbv9BFBObhLwCSoihZkzXYfxC2ZGOeZzz9+eC6p0sEeYlw326XqxzlcmJPuXNn5loLTnMq
gMyFmhbevldaum17K1R+KRxDSAdVdEyVJoKjLRPi5NH3TbIONLJIjz05TCIpsm52DY9itg0Eyp5W
2sAD5oeK+ZxOXq5t9K41yk0dAbx2of1r3TRSpmzvWb4QQP9hIBZFRFFUYCdkSDESf0q+Qic62B3y
vDcycZ2FPhxebptzpR3o+2ulXTKl2b1mEuSMnqRAU5hJcH6xtB5xy7xwW68mqL4jz2n63ztIBjgo
lTYXt6giuH4Kb30bwiblKhAhdy96Tphl+WM92F4paMO+hWZphj6QSOOIlzwiQXu6Bm5ScJC6gbOA
ku6UgKLQx2KHv4iRD4G07Tr2m/gxmBUtSK0MB00zpmeq7X79BSZMLyJ/qPhQO0f+VzSSOFd9C1BG
0klS06jn01FCnB5tjUzgCcujnnMxMWGtIxA9A3gRZujaEFTvVRf3qaPnTfddizScllcG6X2dzwT8
sE5GiUPiG/wFVYnsscXqI9QJ6cHDjX3hCaPftc1QPUjhiIyPLGZULAACby1P4L1iNnEHq0EBwHQO
C7dRXqvGJpC19Ko18cOOaYjiI4UzEr8lfxaEphqktSOXTXcNAK+968uO/sakrBR/W2mz/vlAZiGF
KgdWSTov2vxeiVR5JjANlAO9dfmwV/SQFBcs+/m9gFYLxZ2Oo0KlP+StUVZ3fqVqnI0+20XENwfJ
C6YfXhX3T1VDI6XdThA4VFY71Zsi9T3L0QwCrG1h0eRpw9je7clcyy86kfcr7eYjGXpNoeygltIP
eLsn5A/JR+b3QzHEG1WLO2hmhlG97uHbsF4RcaluMm0aULVnWZRtpaYlxPaobYJGbSOqXlDu3EUd
E7QlTJBMcktZrVMzNXWkoiEOGZ/oJEiqN8IeiD+EtAyuUMOJf9eiaEKLYildcM9T3ux2LfGMCwks
AjFip1oGOtm5mW7mMq5ml7o5kKWnDecRNxDTuQTGHTxBke6qqZGfDakdqBb2Ofxso/iN1r4CL6hx
/8kuLxkCfm7unkfspJGOoGaa4JbTLvKoD9XUdK2cco0yNAKQpoYAICbRdxNByHADUgD8aUpj3DM0
Q+qLqoiGGxty8GHKfMpVpQ4FaLw2NyNeixKZKb54CA6jWQ+vFqpT+haac9SQ8bgWjVhchj5k9ZX5
4Y+THO+hCyaNRHdilW0I4IfY0Ypcuh0tdKhsyezHtyZTo5/hkCk/0NwDiob6ovk9oLMJdbGyAMOu
6r75EVC+sHDx1F9IofYGpNP0VOO60CmHVjQCaN+MwCAk+jJgKzBGMMMgJ6wHUpi0gci+GT51aSUW
X2IPUUOOYaQRsKh90d2lajBdB1I3vIvcq7+UvEQjsotl/E5uyfM+j8zhTS5m4q9SkGBDqWCfuZrD
M5SJUKmxtuSzAaEiDSRFN/SiZfIM5JVEN5St5q3iNXmIhiCu9nndeejg4qhHyGEoJgOykGdP7Xdk
D9LGt0S3UEsfCTlV0eLNNHnkvmO4WGFFG9SfATwdo6MkAdC2gKu1uQ69Jtf31M6Hhwa+jHz3f5ph
ylqAWLjwEMYOV+jU7rcJ6gtFJjLQj3GbmTtJb6ObcfD7H3LUlORgRfHb5Xbb0/ZhtB1pTLWkmTVO
VBetoXkvdTUkaAqME48g/G9R+OS5O+0vWznTaEstUjQphJqaqaoLxJFYRB6iu3BiJQi4igIMyJDb
5V+o5Rbq/WVTZ3pdLVU2LHrsNU1E0fq415X+rAI0GxndKeDFJnrQL3oPl02cmTMLLiayPArjEZeQ
Jk0pkE+LMaEUD4XxNZs2JPEvmzjtgjZFFY1k+ss0UF/yojMZiDy9MEE5qxNAVw0DeRjvRNpkQTCv
tAebzMdxD7QpIorMbQ5oUtJmqNrntuSsNBSkKXJ6SQoYVknr9aHIE+FKH95T8zqEeuzyyKR5rZcG
gTRZ9IjQRQ7Y/NggBOhxRZ8tTOXJ5HQkD0XpOqt2oXUbhbfoBHeUe/WV5uvTFZvbnulhkzVTQql+
MUiQ8NIARwGVi+5RzturLkN9oN1cHtmfdvHjkVkiGXCd5QIHR03ueGSDAXgUODH5Rbd36o2+g7rZ
RZHChjdiA8uB67mWQ97RKV24PzeDg5aGw6TbpEocwaX8sDFczW1XEAKnJ4LPkkgD0P1t6OpyuxZm
0oaVzmdJ1t3QvjTmzcq45ZMVxQAzC88XeEYgD8fjhv6KLLUJbKfczOPu3M6FlsghF2RP9r/jBrvm
UCF16I9x/xk1vZaO73oOuVSnWDlB0rFuFE3vc7M9mB5DF5VZpGqJU+kLhARSaQAvvQ8pSvguFU8I
NvSneit9ARCeHnS7ZQWeA/vpY23S5ZMTvDA/n7tP7f6dGHW5F2Ee3k3wbTLsvU62/34HgwScOo6Z
2eHe2xZX77Sy2JkNCnO0f0ND5kQry79Q8J0nwpRwVABSaGDX8fTHX1KTdjeGSkdbG46xUhKdLn+N
NN2pxiC0EalzhAKu+e6HXL/U5FNISUPlZaxIsJ+4GcApIHm4Y2TdlGR5uRp5ChrAmsh5KtpdHhTw
3TePIzRZTi9I93IZuVSgvlzemH8gFUcHcjZqiiASRQ0FY31xIPXEomU3kKitRNaXqnwteoLIWu0f
aiG/GTMY53v9C3VcUttaRXusCpGhqTi1Et9kJXJCvn9b+MPjylfNvvv0qxSNO4TJAHZyvB5Vjbyp
DPrL9pqfeaEeREJ3LVJnaZxbU28dfzBtIWufLTm5Q2uP0pLyU1alFezL2QWxRPI8FteybC4WxJAp
8sKnChlkSqeuJsDynNh96bskyK4gy3JoGnu/PPKTKGBejk8mF0dCrkb6PtAFR1t0W2gkyiAI6KnR
tlV/lQcrLv/E6y2MLdYenUka43uMdTRVEedR/zZ4hV4e0cm9ghFOlqHJKpcZi3m8lPTRjlGbKYYt
jtqGWhPEIfRm84S4bObUl4D5NoB9478tEyD1sRnfEJpGaOCu8jXzfsxgfTE1Umpp/TxNRv5y2djJ
xJkquDvYiMGI0x8ozt7+k+OStapDngBuyiz/pqiHSF8ZzLk/n8iJ7c+04REW27+waC1FjsskaZf/
bEhpTL2xMoST+WIIn03Mn/BpCEKEtIhP9QddEwj5ye1HveEYrdvQKHF5sk43gKWKBLZET7qqE3Ie
WypSyOcbDa1vIRR3CP06vtK9cORXgtrTw4oZC6ixrCg6yLh5wJ8GlDe+3CEDB/uE9NJEW/R5VFjS
SxAA7ZtRaM7lQZ2eU4J1CaDaDIsDIbcYVC90QWOVPilrrNpq2O47r9vEQwrX9LSZBUcu2ztZLgN7
8C7I+Gn+vnRF8KqTTpdkKJDyn50ufUmG5jEbEwTl/MNfWuI25AAxKMTcdUtfeCC4X4EbRBCFBLXx
wO/Mr/yuosodKZCQorRw2dpJBEJEJCvGHMTD6AAM9HjVxGqoWrpd8Xewm6pP8KL3YK0ykQq7sUm7
t2xVlP1kO84WVYMtYhHxaEt/1JZpGvsiFvNIRUgGGgLtl4e29+VxnbHCEw4eCQW/Bx50MS5SuSOU
xDqNHANcdt80BBfieCVeONkTcFT8AQFbKi8FUV14CYrFhQkUn4ePcGOSKFOrayN5RWXy8lAWKvZs
B54EKhEi1Uok7HVt8TLtGmU00RHiLVcL0g1Y/8YtjXLYJ4MCYVKr/faUvqFPnnxu0WVX8QiksaJC
upEjb1jZnSfnzuS5qlOPmL0uwfrCbfV1mViDIcE1Jas9zTn0tJipqnxV1C5BskMm2ae22Ur0zvli
Gx7FI5iFiUQ2NLrT2aeLqS7phuwUOJRs13UPrnvrHm75p+38Y7u1t/u9bfO32+12yz/Ze3vX2Pvd
zn7c8dP//k8HfvLTfrR3/Os9f3/k9/F7N/O/5ydn/uHwP3f+yXFs13l4cK/4cbjCljv/xF8OP+bf
Mv/W+Rfux+Hl4eXwcYCZiV8dDvz4OMz/Cd95WDmtpztOUUUoVjQDJhITEpbj06q2pI4pq9Lh06BO
VL3L4rT14htP/3p5y52usqIqOmcHQDBty0vAtj9qyOw1dA3n7Lqu6MAiagc4vCDodQrr92Vj5wbF
IVVFXTVU7C4GlSpdH8LjDx1WUtwDFN+Dr6bJuL/pZOHqsqnTbaSouFRZZGA6EcQ87k93VOwrESpr
mYGGCSok3ktdli4JQkQx6k3WvNOBcNneqRdCX5jV0qGwpLVziacOpFgplCgw7KlTq4PopYlLi0J+
jSRMt7ls6tSRYwoFHdEiXtEIYY+HFtYIZ2g1vP5QbUBsRbEB+c8xdYdRz6G3FEMd6aixO9CG84LK
V7fib/9M3fEJpZdvDjNw6sp8gx3b71DBEmFzJC1u5/b3f17Vyh1NUzbqBXa467bgUN3U+dVvwRco
G+8JVNuuPyBRYL8Urmj//jAdmMjc8VpYOTWzT1p+msJDm5THfGbkeZU+rfpEh2Zk1DkSiEpNnQJW
AGUtxjo1oWgclPk2MGT15MAM3RjTENYavFGR+xKABZfXl9f3NCcF0cRnE/Mx+jSKQjJbNJk69m4o
ZVd5J4yuNubtvqLB1ilH+lwUKfuIha50+iy5U1qxdC5/wpmDOjseXqsQMvE+XnxBmnheoHZ8ATyw
gQO5yU2uo2uWjW/oqq6s2TlbdGxB/kQ+lqf44jkBImOkbMLTKIFFXEIYy7pNU6Kt+v/TzuIlUQkd
mHAJO3QYuL1069FBFMJKUyYrwcK5HWJJsqYgYM71KS7OR+klaPtJdL2UufRQFv57ZKzt8zPeBmAz
4Y5ECmXe6sc7pA9ieooRL7QrGn/tWoEgXYYrOdD+L2faP3Rl9/8cnc8kNNI8+8cnioX5ZGmxEwYo
BMwgZ9ZaFYRjeD+x8YJfjfCHq80RKnLC7Y+aPn9dWPEz0hkXjmmYDQ0KAfzDYpBRC98BLYy4Felr
6N/RaqGKV2V938s7kUYGNbzJu2tx2BVggqvHoLqhsaq1tlpsT/mPy+fhT975dBr+/ZbFNKhRE0J7
xTTwLWO+85svufjdgxNG0W4AfOsQ+g1PiXfwoo6GlI0eb8dxJTQ6s62IDHWZjl7Sm8oyIpA6XYEZ
mOkoKhG+x7bgvqZf7fJAzxxGXVK5MKF+I0W3TIy1NOTDPUG9DKzhbznXtmAlfgFS3pR68PemZgI5
BTcj8/aZie4+e7nS70sVIXQdws7qtYO2sai1A721715crDnt0/PCCwGiOYo93ArGsq4k9HIJA/e8
ixVhB5/2uxLLsDpY3/529jDDg1gWqflI0p/w/pPjHmEcLUYNM0bT3QRDSrcP6I983JB7WMkmnruF
55e+Tr2EdBkA/ePpQ8KhLosuIDlHOsF8KKiw7iEIFvrXpCnKaKtE1Ks3VCLNV1VphojmionbChLJ
fkQoZgz3gOL1lwQSDOPWq4r+F/x21nQDzAvskUEjROoiLsxjp5ko3m7pXEh+jx4wUlefQu1FBpR+
j0qXdc2WGRreI333tQgqIIODomfkd4ss2alKNNAEGITVs4Gixtc6bKJvFI6bfZQN7S/PiJo9+LAh
+mtnP5c9/g0EFucVlaW+B0hogv+FnzeNBzRecrG/mqCP2NS5OHy9vPJnHARVblkiMCNPZVAlO16O
PKNxG61ZxCjoyteV4rpAg4uUH6wndDRBE0Vf1VdINh7VaHDMAGxSnh1yoPkGqBdJjh4uf89pWK9T
cIRIwACoZRna4lK1qilKQsQ5bClTH1XVB6VcwUdQXyHd9GZO0kr0e+qbGDcgH4pavNvYksejR6lO
F+RWFGhKCL2bqDZ+91MzrWz5k0NMXWd+qMDtT+ilL8dUDk3WRgp8eDyJXKm9nhr2qTn+7c5ZWFm4
pRGKrKmLsNKNYI2oR7Rwk4xUzQxxxQGe3m9/Cp1QvDEoIsnFHtWKBKrdkEbRtPwZWpRazI8yhAqx
/II4DZI3f7sj5qyWSblRNvC3f4LOT76JN6ZCDyUkd4I5QSPoPdDLY0ttd6sSbSmT99cRJNog84Gg
xEk+zZx3zCdzog49iFQjRh7UEtpTG03pUViAxydbMXSyK8y5tMXLlazMXFxZPPSonXq5TxurrXY/
wlwEFmPAv52vnO/T84QVHdQQKS0M/qlqfRpOXMBqMIQBgoe19N4U2c6DDWAQDFCLFWpaUm3uLi/X
uWEpXCWkB3lrcR0fz9/UZmMnQC2IOM3XrADrH6KHqa9N3mlNihKpoc75HbJa5AYXBzeRhyrNBYQN
Dm+pHdv+nDR5f3U2zsNKNkk6dREW9TbI2g3QDQq2jgcUEG149OOgO7CrXNI3u91N7SY2mZXLE/dn
Zo5DtWNDi53XKzLsjCF8U6Ar/tS+K+rfkaNvFH6lMMj5r5T/H97e3Ftrc3u3tffDPPDd/btq36h2
6WqbYqNt3u17cL82fSL2627z5Fw9fHwc1tKXpxHX8ecuVgDEZuxXPvMiQPnvhC0anJlUwN3jx4+G
1ksrUeTpRp7NmRQ6dHjCqBQcLwP9snAi0TLnRO1wTQvxViwNCOHL22FotlyZK8t+uo0p3ZAkUHgu
kxmRF+Ygm0FUlA5hB4TCdV1CER6P/aGQhZWSxGlO5HhYCy+QeILRmCXDCkzIRb03oAebuOa+b4cr
heqRriWoYweae3mznQyPRo651kJvDz0r2jJcRuG+VsyhjB0/nxydVIuGJq6p3P29FYvx6byOaYtR
5sF/cj6yF1gkeWmD6+sbbebsmGJwoyvn5uR8cu9JKjU2ibcWZKALh1PGZSEivoRoUNteaSAEcIVX
fz0OhqCzF/DWCB4tXEA7+a2SIB0Cx0H3AvJ6W1NeERPj7/cc1xvvCjgG6SVTFiNRYYotpfnmRtnd
1mZ6XPEmTt4uj2XeuAsvc2RkESYA6B7HhEeRM4TMmeQDUqoTByY9Z+KJkXi/g6F6umzyzFvcojmO
CAs3qkonL8AOYRaAAwOaV3L4gKDNVgXsPFTiuyT5D0PcgewRXwHUzFpnbqjGKzvkxHVYbHIR/nB0
oiX5ZBu2EMMk3UzT0YtdaTe98W5lhvajVFrJkWgNcJMyG58vj/nMAeNg0XxGXYQiqrnYMkMPWDPS
8xCqfIh9dQ1mP6LYcOP3HOrLpuQ5b3q0pIyPMAxrCKRTFZ2/5dMxCyJTo/1QCp3RR/mBHCaagtn0
4iUwwsUvbTIAXboBqX1AxI6pdlL604ednkbbIhb3Qvul8n4Zxl7rV4Jr+czRpFlGheoUUj0+cjEJ
UzX2canqoTNlFJDIK0dEUVZWg8+hYzy9jccc3QGwIkDWQkFvm6s8l7X7IJGFjRhWyE2koekH1xU3
AzpD8Oi5wAvkhx4sQ+dW3VjA5CIMwgFZz0x1pBigkgN3D+/AMi2Vt9YI6bqnJyRqV/zn6ZbGgc5Z
LEmEhH4+UMdzXsGZF49ZDMc1oDGoLWBmn/S9mDndtDVk+OJa+BOrTZCtGD6zr7Cr8v4WDdqyTpKO
ZZB5QgG6Ajy9o8Sam9cCBKjSZmVPzb5msafmu4F0NLEwkkyLPaXXg6WlVcZrImGx0HYTwgfLfFah
foMHgFRVE25K71rxd13+AgfAYD5VsHB2P4rioM5d+xtUgkkkXP6sMxuKuJx+tPlQUcJfzDoAeIT+
gKeBn94BtgQiXzuXLZzmsFnYzybmT/h0mNqhJEVaY6J4p/gLCSqUNN31+Nb/HL6tJVzPOCaN7DH7
B2Ai5BQLX2xN5VAmObZMiJZGYGH1XSOrEGO49Voh+Ny+4f0pStb85qC78HhYvqHrPnwHXGGICANm
dv1Y20OZujJ9J0EhfzwxE+kxtid38kk4I3eDIFYR6oqpckPCanKLHqVrcerEKyn09ZWb+aw9Shrc
mhSVTi7/uJo6qdZp6reCBNGhb34ow1qG6vXKI/TM9NH3R0cA/TxcJMt4KUwA7MK8ybjG8gs31izz
ufMF8+vl3XduOHPxmteTzMVhLFYJPzgFhM6Rk0TfJe2j67a68lEEKyHAeSuahG8mjWkuu23QsJSC
NpQjxxf3zfQxsfn84T7sPi4P5tyc4aoMOm544xLUHG+5KGkIbhE7chCua3dCqKUQWqphCKlqlK+k
WOQz/upPLxTROk/3kzswohycG2EcOXLQiy+wolnoYgSR9DCMIhCkEQQUXNiCLP6ss97YZkBgnhPI
Em5SUGrGPfRARYrv5qW8o7NGBBIj1t5HDdXX1ynwk3fDqLUrKMAAaY2daXxTo1z68ffzRVZZJFQR
JQqyi/Jo2XJP9aIXOq06ul4AY6+VX1me5V42c271P5tZRJmZ7MVU8TADmAOqqiu/ER0tjiEZefkv
DKmUGnVaAumEWvgCSy1hk1WJ99vUoEUxG1T1VTLj8pGkjfI+6aharnifMzuONhpyKfgfmlCW7w14
s6XRLEKUNvV4L4AjU+Gy8Zpwd3lgJyH0nGnj+sFzMzw83vHGRh/dUxsUgR1PrQDswkJCefB6tOC7
1sjwFWXjtu3v/8YmjSV0+vMcXd77jVd5o29gE0biTdixbfeF9FDlPBrTe3j7Lls7czGhrjC/RShw
zlWb4xFSikYQS4EwU0EABimKfdoZrt7+Dhvaa41ue9nauWUjs0J0bpKNRe7n2FrpmeCCNKB4/mRe
z/Inkqlt5HrFRZzZ9xRrJDI4JJd5XS3G1GoQkFionTliru/mJEKUFijhIdyd9Su3xZnpY7/z7KV2
g49dbpAaqWYcyhChVB7D+SB2wi1O5OeQ1Q2YcjHbIGdVruRHzgzvn05TUvlk8v8ErJ/iFsEzhZI0
KvC2Hr73sndSUQCAkl55fbqSs1gztQhbzInaSBmT+I3zlwJaDRCN4DjfAnXFU53ZF0dDWpwzdDca
TcmwAzjQ9et6YzThVTv9tfQD1W7UJcjwkavgfbjwU2IoVmoFspWZM91Wqr54EHxB8byyy1V28SKi
Vi3eCjrILRyHsTCjdFUeRYhwQ0P52usVD/ynvz5Gc2uNSeKA+hp9GMfHqPCKONDzNnYgy+Okptsc
skNQkX+/uedWPwA63LLUaBanVUQkIBB0n3xLkt9QUKMXAVLn7IPOHqgYxv/CpX8+tfNe/LStQxVW
BEvn1CqV9TWBPySxC20a3Uofq++X5+/MAuEgcA8Kg2IOF/MXdnnIl2AK5te9ORp3EA6u+NU1E4vR
jFrQ+YWHiaoYrMfJR3MZxUP/8fJAzpzPo4EsdlowAh2ZLKyYvWBP+B6VCsajIqy9lc64OezMvcB0
j1F8X0SrMLKJUwZOENZB9WluuulQHJ/kAEru+FYRzLU8zrl795M9YxEgjSZMZ76XcwcWwNzrKph1
j30Dednym+ehChD6uyCPV87tWauzyhyJZx42yzdnn/ha7Ydl4kx5ck1dqEh+yeCRQFymiuS05oq5
cw9Qgpd/7c176NOOl/vMgGUSe3CfOyNEiAJUm5IqQi7+1Gt3KXliDWK5aHN505y28BLVfLa72P6q
BE0XgkEJpa5pBz2WWj6MChydu4bR0jqS16MDyd22RW17Ld1wdid9GvPiXOjerFuSYpuqEjsHfldx
EO7HxEeKqAfnnf59YvporIsTog6wNgf5PFb5xkcDu6zh0YVa4vKUnj2Hn0Y176xPK4nmCCrn884Z
LfjjteZ7X7dAJ33U3cM1WaHTgti8fGRYQWWSv6AF99hY0iR+V6ukchsNIvGghXaxNN4RDYOLwvsa
XeWtrUJHCdORIu5FeAyjH56uO53/1uUr/ufMViJ4pKOEvhXFoMawcAyiCWdH4vVo3laW8phNEhry
Y68dBm2qaM6FqbBFTM+JPZlbBPq1Tdt6CHDOuhK1Epr/zWKbljrXqulwXd6LnUxLW1s05KjC+ldq
wuLTQkGCbO7KxXh2uT/ZWWxiBeZWUs2sgCBDdTvJjtBAjzV9h2545VI8e40Av6BCRT8BZfjjtfZL
Ij2IHTkuAgK3Sg6PJeoTK0bm876IV3hLAcHVaEg+07aliEOKagd01bDkmX5xoyXeTduYL39/SHjS
WJQ9qLabS4i2UXRCQDWf3RDp2VddHJN9BaHwTSBbyouWxq+XzZ1L3OoWyTa6nHjbnOzNoJs5bcMR
jm34+7tmTxok776hZu6N160AA7Rxm/Ru7W0v2523/MlsoofHwWDNwLwfL1mO3lLX+iJ3pRDeQO2n
7uJ6FG0x1+p7s7kOkpehzSHgXm0AnP/gY8P0wkokqWVSCrzoFoZLa0IDW0F3yIdBHXbMxrgRguFN
qBX4v8i022lrvqImMb02fTG6TTSqTh2Hj76ifO8l/0Uxq/iLoI/TLgaMC3MPdYTLU3O6m/k+ZoY+
JG53cZlbSwSxRq5XpHytfG2K1z57u/znn17gx3/+wg1naY3sTiCRV5XQI34xZLgyH5J0p5lu4a8B
lk9PzbGxhetTo0yFvpPBeIkr+gG80jACwkp3eUjnPKwEy4BEjgOBXHXZPCLXTUfBi1wxoAVbNV60
+LuiPAvZYJfaTSw/l/2h7rbwf8rxauvFmfWac7x0I84odRJ7x1s5M7o8KZVGs2XpmxS7iTfTpkOd
/dvQHBpmqhrGZq3fWP2zF9dbz7pdrSv/oQBYbGo+gTYTqvMU15ZbRoCQ3Rw6NjXUJxs4x2J4Gsvw
ulHpnQf+Idy1sLh3EcdYd9AudLJ8O8ibqUVpwu3Ve7lw6uCqJAIfPZRTejScdh0MFMNTD1eUOHNr
xE6pBdveVJ3Rgyg7elKrqxGl08Gs7Kz+AabOjYXbpvieqr/q6sky71RrF43izqfzhQRjkj4hJJ5l
a4+8M+Hh7EL+HfpiN4eh4U1ZwtDhTYE5FLEGnmDorQUqrAQu3bXuGD1qUIpd3nFnDtGR2cWiR8Mg
CEmP2VlIvad4yzw+kYNjs/k3pNhWQqdTd3k0SmUR6qMNEJu1j7kcGukG/hgxuY4HeMc6R0b9XR8/
RCiGLw/xzNH9PMRl+T0smg6y1E6DNUl3/AImfdpOQ/SwLpuR5VOPjB2DBxNP6Bnic3x+vHGEQ6rF
zjgNDlTG4LifsuSXpV1L7YNhCDb6DFMMjeNrX8Xwk21l5YO0hd1rOnyRvS1Q+CqU237Y1TB0CkKx
WfnA+QNOT9e/Hzg7gE9xq5cC04G2momAsK0xryM4vDM1xRxnHtKw9lcySvZMXm7491P4PS9of07t
BkmebLCcMYR10HoAyQLE5M7sfLsyvsi1vpIuP+1chZzmc5S5uNnIQ4rjWDOP/iS7guFY8XMY7FHk
lelHiqCkVI1HkxIsmXSrfKUe2w4f0FCtzNbZXfMp1l2cRxmZIiP2+AoR4ITqfZS0DWbIIlxekzPh
PYNF+tsyaZwGhLYcrGhNBXzFmp2UD6jCBdVeURO0IVLbsNzWejPybyITzsuYv35oA5z31re+on/k
6+Uv+eNbT3bHpy9ZDBg8jaIoNV9SdxP8mVct7ZhZPAtTXFuIrEApL0HnKch3Yv0oilt/+jKMz6rg
uYj0thQgo2i05fa6on5dm5tUa5wI2stBbUC8vUHayFuz2F3+5jNB3zx7M7JcB/p10t8O719vIHat
0dT55snorH0TlMCuanU30DfgdZPT0E9Al73UrJz2s9uDJZuJjuAFWt5UkA3qeRdOGqJkCEW1Ders
qdB9wDqerGyR0+fHPMZ/LS3WxTc9mN0rLFHx42GQOkKwRY5jr7f6ypjWLC3uAjll0bwYS74iuh5X
5ZRRhkju1XYlaP7TZXe61/4zpuU1APm4aYwBbicsZ115CH75x+S6aOHJDR9aIdrI+CZfcibhiyTu
ZOXaDw+qRRjyklhvSvFimBO/+N6Pt6TdAZDfZVbqROUmRxMOiQfrYWWjnV3uOYMI0I5U759j/Ml1
6kriUSnkg3XB+zIEYAsrA1p0lN6bQdnGsrodxIlMjuFCU/w99t6rCpFQtA13k9Wheb8GuTy/8z99
0MJvTIFaDrTQanamT9t8LBxJhBnNuqkD2UG0jIzOoRbv+0a3jfDv71NaSGbcCvMBjdBim6RyKvRh
iqNApYh8lXDrdcmmSYqVwse5IWLHoOQ3twCetDgLdUx/v4EHHjQhcgTUj2yUYtGEGeEph0JZ2PLf
ejsPaCtkulxpaTxSHO7M5L8Z8NzwRA4GN72sMHklAL2MSjTqONE+MfptOGWbvFlrgjntSCbmJ5nx
HzuLAAKpmjEKUuxEyGAMvuLmlvSiNLorD7lj5dqT5/d72LtvLIj44ft70HvpLlTVrdbFK0W185P/
6VsWsUIbW1C1aixyOyc7tB1aiqJ+m0PLA5W60juVmF4jLdumKydt/nMXnkGD9wTLuDx6gRb7OqHU
IYWz3Ti6hgzfsZqVasD5kX2ysPCnUodQs5gxy6n1xTdeB2Vfp1dx/6oMD2l+TfeaKt/0+coWOhfe
H41rcWiozfsB+tbEXsazNL16grdLxGshu6/Qd2rooqC3ZS2ddMZp0TIxtx3oQPYpwR7He1rDq1Uf
Gamqcy489SpFXSHPrJVH6zxhJ0v2ycxiQivkzUZjNoOooFP0uwBNwAyizsccLB0k+iuu+EwUezSq
xUwSZctwm3JLxfm9lG6F6Jam8dD/heIdmQYY97kZnTz7kFQJ0OBKxHF5SiGTPZ7SJEoTqUlwu0od
wEYs3qGycNsl5sopWDMjHZtBW5QcV8IYC+2xbu4i/W3yHi/P49mD9p9VAxlzbCIPxUBsB1YtngRb
7JFSEFYsrA1i4c7ivBHhPsFCGwQ7ZeBxOfjXs7TN5YHMu3i5/ehKo9cO4OHci3w8EL+E0cAUWZK6
UmDaRuHPvJXKhsbGg6Cv9cGdi5KJAeZOA5IkCuwoC2so4Gh1xMqgYdaNv7VAvsqaqzIfHD1CA8O6
EydY5AZiEiMBSLoTjXpnDk9Wi0Lmh6V+EZWP3PgQFBSF760mc+s8d9X+IBg/TL1y4kZeienOubuj
D56Dvk+Ry6yNmCAJzaUSy/WdHI1kQPLmXbHAtPIvYpqz0/AFCYTsEIxT6Ai9eGcGbbL2HWeOLT6I
uGF+HdOKuVgmo80lD7ElzW6GIt0EplW6CFSJN5IHR0QHHZmdZH3vqFb0FCQpBNL9BGIm1GSuehrZ
JGPtAJxzyYDMLJGn19yc8mfmPs2MwKJVRqNo9pR8sxLR1rI36LJto3zWzX051I5hPAmq8Pfb9Wg9
FvNAio33LXTCdlCSApH1RuSx1Xb7GB5CyI+6AsGPaI1qYPaJizNyZHThov1UNhFVxmg6bTJSaH02
2lWYbegPc1p4Z0Xl2TRWqUxnL3VilVj5TzZPhizreOup+aBk+sDJ1PrKrq+jBOppgY5O1/ySGHfZ
WP1W9fSx0oX9ZY9wLovKXvuPYXPhpf1OSRJmeX5Uf237b5L8+w8lsfk1r/ZNBFZlgpj2UKKU2Wor
l+EZp3e0zRczHchtTQIT07qWwlPxrQca02UrnvVMV6R5ZGU5s7pedt6IlYgrtkMCKhxfAMVz27qK
+aOCVjzIbHKkRg47vuhMMXoQGaK541MRNS4k9HnzJltkShN7mt5WZv/8ss8F/RkNbi3zbXWWFWkx
ctLz9nkYD4myV5JtB+xlQKRwpPfykKoOLJqXzZ5LvzEn/5qVj3dbPIFzsTIekr1FMnFWIA54U4ab
BuhQVbsmxOe596OL4KGrAEJTDTIcukdtJCwS4RHufdlw4HWMSEM25qFe+7554U8OA5AzQjFYcOk4
Pv68HKBwGQjMiq727iy8HTedbbX3nrGv42/jtLJFTskqgObMELf/tbfYiELuJ+gNMR1ROFyRw5HC
3g6kbVEgbXsdFs+d+aRpt+h0BENL6vEW9Sg78n9FgxtKD3qxytsxT/+l8S+2rD7pqdRF8/Job1k7
7atk2iKzbbfhsyw4cfsyqjLJlK/lyBet+Nz/h6v/z2QsO0zg1tMGCXYesqoNMdVN4hVb3bv1KHyl
PJ+KDyuAFGUly7F0BZA7gG2mp5HrBVDJEmqRy6bZBUpQOyXCKJ5eOpry2sRrwJHlvlpaWdzvSZWp
YjxgRYzea2lTt24ZvEO6PqLqF62xGJxEE0tri12sCcBz4XeqYRGoERxztOYeqv2wa922dgPUrLRi
azQvob+WvF6bzMV2lttSFDSaOlHo3KF4OiS/hr/m+l4ObrFF4brLJcQPaseSka9+69N9Ou1M3jKV
IW8nfSW/Mf9p/0PalS23kSPbL6qI2pdX1EZKpBZL1vZSIclS7fteX38POD1tEqwhwr5qj7tjHOEs
AIkEkHnynOMNwVg7dH8dXT+0uYl76Hm3UF5yhR6SZY5Y/BKCZLtAu3i2rifB50RINjCzFplXRWVC
2CNusHjZllIuX4Gzptp115abkXjfegl4e+wfs/cz84erkaAIx3kEs08O1j4ToTVrgThbihFD9QCS
i4bdFZwtR93vfE5BQYam7gOL3GmQHXoBoAcZLNZm+dRHW8O67uqnKHMNHuUszxAd6vHiTbg95gEM
VTOEXX8t4lWBms/o9BC6ubxqdP9eGhLdGEeW9AGIpkmFJbH8LCGqBbGGGgSWJefesr42oLEAzBQU
WyyKdU7QYpTpaWsnqHPkgPiZKueAXg9Uvy0wO3gWIxmKI5RPAoqrc0yZ9KG0Zqi7oRQIwHhOOxqc
XM+Bguh88n7bZHa0qUWRVYuwGRf1cyobUGvLihollCzfGG0FIZ1aFZQFoCFV/ox7NUeCvW6u8zyr
AR+PBeVD7pf2s59KYdcgfbMTx6l6U9Ej8AO6TeoeVVtkGUzoO29AEwkpuUpv0CLYmd/gVg6e+lmc
P8ALE9lVPanOnOKGYs8d9ApSPQzRoWEEXg4sdEnMykr3xhAOe2RSwm0s6tNT0nX7FuyHMion6uTU
lhJ/DuZcbc3U0jaL0apfkYgWKehYQy1UFzQ3UaYHsTJyP621B2USrI2Kvku3EeK70op51+zVPYC+
FuAnwVYMePqpZwqFbDRop2/tUHoFPfcM9XUQkqrpDuryl/fA2fl9iBxHpuinHG+CZrRM6H0iMify
Vhfw0DY3lfUqqKCqMSD8WBFRhYClfdnsWoQGCoO2bYMiEmIZp1brfkyEQsWemEEZ1LSZh8ZQe6S8
d1rhRyh7zTk6+jrx+bLZtXkF4yjg3pRuA+S4p2YLIG772cxaO2ix2Y37AXTTcJD2IwHmQpR4fA9r
J+uxOSaUBZGhCaBPbO1UvB+z1m3Nn0n3pzADuoDHRpgoZjSmtZQDjITlF9q2YkC0svu6kUhWXssB
j0P77AF4MIcjAJTgtNWVZWqLs2UEELuCmkEKqE7wPgLeC4paUISn42OP/YeGDQtvYKhFkkD6uLx+
qxNqKmhIQRMo/IdZv0xQq8QsO+QP5F9A9dsxIFg1J7KtBVOwlvxrg1m0OgeNQDpBCz0F4W68+GMo
OwZEAopXuf+ltpyc6/qI0L2IFn/AwdmHvKlA0VCDaJRdKFBVjQxX/Zi0knMfWjuBTKRi/jHCPtrT
URVVIS1xXS7bp6jQvKKx3L9Zmd8mmAuQXi0QDhAwDkiFIgUFdqi5s3Vef+T/uCT/e+qwI5mDxWj0
FqdOEbpC5asTpJGSHtf/l1oklrBbyp8GkN4Db5OtLRM9wP85w01meMUcSXJf4qpQQHFdArozQEgE
LeufT+KxFeYWJxhZsZQpomI9u5rWo8ruRcHXZRvrUwhWWYofxB5hsb1hbalpMcNInzyEiy+OPxfN
T/E0D0I/j6EH9tFEP/GivWx2bVehgexfq8yJpgpy2YIOhEbe97h+iiVIsw7XAgTa0odUyznWVpfr
yBpzqGVGDEyDAmuC8BornyoIJBbuybl65z8ywpxh81QmkJyDkaS6D/pb2bqZROAVyqs5ctoQ2aHS
HgF5qwTO2bl2iIFG/t/LAR380YldReDmWDqc2EYT+MsEId04uunH8KYx5nejzf/i4k9pwYFqRshV
2IBvKZ0Vxyib2oP01EF3DBx28ZI4SNYTAyK6f+4mx8YYN1E6ZZHLFMas4SHQ7yQg1kbtw8xKRzO2
UfeHMHd6lmEe0aeCqwBiPrOrAyi/GYHUt7YiQ8/RaEgyaW6RflweE/1m9qZ8bIXZ1YmYaIAs49Aq
rZsg7fDO8FP5Lsk4ZtauVMdmmLOxH6dlVheYCZdik3Wq3w49aRQTjCXI/iAFXUy3otRxFmxtpx1b
ZU5LKw1CawRGxw7lV6v/lrsr2Xr8/80f4++xYSktGhIQsLopg3L5HJEKQreAIV230o/LtlaHY1AJ
A6RYgaBmAkdhZHkHOTxoA8ETwNV2NaraK9T8yGUzqy5hgYyDHvlorGXMVF2ZzEDwt7aGpxuIQKw7
ULx+K2Hp59PkX7a1Ei5QJQAVEw55iEGwEIsmidW6SJvG1szNrdxU9jjcKDGvCEXXmXHyEyvMxi1m
tUQFqoWia7Oplo40vGvZinvDANK7oMgzQBPEuPesz/GcBjCgpS3kZEG+Lqle2T8uDXCEgfAZtTlp
zYDToLJybKERQAarIZi/0C7ELJQVRLoSNl0DoVbcmsSATLp6b4DbJSl23a7SkvvLi7XiGCf22DMl
BCVmIMCeMEAmDqJh5SbLtwuX2+QMEIPQd2KIeb4Xka5DoAqGpHpbqVtNtjsd/RVuaj0BhSMjeZ+l
mynxtaUnIArGI3Dh7IGVrXb8BWziGA8j6ETL+IJ53meAK8vmJi02l6dz7XV7YoSJ8HnY43VE1y8V
ZjeYcltNLAI59F0LUFtqJG6PaBJJ40OJJw9ngP/DuAUNNNCfgCCH2RPpYizzKPdgpselEXRWoOP0
svi5UB+gAkZQnUAtnCQ8Lu3VjWL9tsq4LJiOZIhPDY1t9B6k5woZfEStJ4J7pSRVnnog/Lg8yesL
+dsg47NjoBS5sGCYTbuvzVtrQpGe84BZnUrwEEiUthKd4CyWd1aNoAqrEe4qxt3NZEWTI9Zz4EII
GmIIVlERsGn3xIpkKKirCyp3aqn8xTiBbAE8D9yg6FFkzqFcBzVsOqIdL8TzNgghNLjcRLzmo7Vo
fWyE8RkhQ2fSAjpau6hDe0pfMhCgQ7zRsMfGv7xsBzIRNmQfm2IcpROtpgkyjEef3BBNH9V9rD1H
1cPU+RbU6sbKzdJ9lH1AMHnpN+hqW6CJE6OW93r5Q9Zi3vF3MP7TxejGyhp8h5AD16k8FeLs4G5N
Emvi7Mg1T0ULEJ7aGpU6YNMHKcpGWlRDKgLUw/YMKheUx6rSuzwcaXU8R1aYK1FkVVGmZrCSaLkj
QXdy/jDFq0G8jmo/0K4HI/cCeRene8mwp/5VS7+D5QPdtJc/g87a2eoefQXjreB5E8cO1Ay2ErsG
hJjG0u5rQEQgW6I3yFt2f7M7AAwAsaQKuhVWcgqNtkEmQMrCXharcrJWQ33HkN81aJRxVlFZu2sA
tg3KIphRsI6nD6AsqaO0ooofwJc4tTs5ACiRGRyw6Q0KrVuoarmjG1/1Ccm+0YLkxbvk+aty81v5
JnYkH4fZc2ZHO3Hzp+0w9FA9+jAWe603I4APIz6sNh/SIALV8jblEYSuBQgZQlqIgyAuRDfm6eAX
ZZyzrFAaO2+eahExItl085W2uJLMKyyvzfOxKeroRw/NeLakaVEwnK51RdQtUvlPyR3ohB1bYEJQ
XnfZmC6wUOYzaaWapLxq0urJcWyCiS7owspjdYCJONlqzXWkumP+HombRHV74Spod9LEqfesRRkZ
qjmg3qacSuxZ1TdFPicS9QLVg6x6He8snolDBZPd3VB4w4scWp5AGDJeALgXXg6gzLGBMbtqvda3
LKf9jP3n2em9iuSQtg2o+CvEJ9tN6Qqc83gtxB2bZzxDgFgA+pnopFaNLSJO42ZsqFfx8jd2cNc3
RUgCQoWSufSb+igmbYxhztNtrDsQgtfLW01+uBwqVxfsyAoTsEVZGClTHgJ2IqILYaOHaHbkNWYc
mDvZJYO4JfTeABwBZoEZyyhnPW0DRWrDzG8E0W/Qm2c+BeFTvxBFK69T6y6HfdX0rMy1eDttzbyM
VmZKx40nFAQTTjdzNuthJJVza8vTbQuczGTcG9GzNn3KxaNQk2hxWv0KHJS9cgu5t8sTvBJIaPoI
iEDgREA2x2zz1sD7E8zxLaDtwi+zqsFMpPGkqtZsyGgq09AqDq42VvajT4e2my2o+kIpoyLSrHma
kXJeZytnKmCwyKLj6oDqA4v6FkdJTxtIVNoatDiW2F0WlTTmdx+77dSQmMdrsrLLTswxoUuP5lyM
F5gTRnCyCSZoPibSDLjTa9Pm8godjibGO2XQs4FIETQ+UE9hztTIVIcmsLLOHq9Kgi5eO3BKokUk
dfqr0kd3IPS03Q/TqYn2Y7AjYthobHc+cyfdKbZIjFce99PaXB99EHuWClamjouKDwLoV46/ZiNy
ELKjJiMDtJGbmfPQX3sQYwKoUjQOJQ3tEaf7Ywi1UjUK2JMkYhEBTSAg37U/25doY6XkdcxJCS07
HlfTmXI7jJ2YZWKP3AxIT7Yw+5S7k0jCmvQ+OlJIsFXv4t2ysbzhGg3LxHKtN6Toc/Jubd/bTRAS
hYRe+3FTLk7nzXbgXnaItVssPsxAhxCergpg2afzEXaxiFolPiz4KXjVLnS6z74mphPsQlcCUwoB
zNXOtzwCmLVtfGxWPjUbhJkgLQrMhq1CJGUg5vPlgR3YMc49/ffAmIVWxFEbagMWps/BUTaqG9+U
N8lL+zO2gwcNOWASPqgvFa6TgCM4V5Gbku//5ycwi55XqRZmYd7Zs92S3u0+pJ3qlD/v8v3na7XX
/PE5sLHSggPdPWe+Nm2Ofbp2l6aAuT1YchiitoopEDb76Tb/Bnxzo+kbc/v5UvoA7gUFEd7Qq/5g
+cb9TH5dNr/28DxxLeb2MDXAEakxhq/d3pq27g8fkjNBXzC8/5Tsyu5cxW4mwim0nvU+H3Ya5Dyg
fwGRAuT0Tj3LSqu4ype0s/vAbSsPvOrIjoPhRgcftC12eyG8QulQTGyzs8W3OHInXiFg9Qym7D6Q
OgNQ9Yzeda6MSjdGzPsCGddM6UgK1gsEZVutfUXZltat2RLoyZG8uFnMm4r3/l07UEDjQpUcqeIq
e0YKk7yUag/7IBYyE3QXbwsrRD746fIC88wwe3hEk4LciljfAMQtS13uZEn/FJroh9QFnLv2WdPI
YVWBTAY/GxpUoIh9uqpREXWSRn3Jug3szon84N50s+30aD5KvrIZrqcfwr74ftB+4dbh4SjxWmcm
k90+83bVesQ8+hRm2E3SGiMUqDo7nbFtB7yB8TSFZLaNxpkJ9A+2TAZf9JYrY3t5vtfeOPTOA4YR
CYz9SF6cTsI0SyLIWhJMQgfCMWPyQQ5jdw2WdsoXdLzPt0iwvnedAorQkRNM1gI2UuMQ5MHWAtUb
c7fLhEapQV7X2XII0O/XwOslWbmcQ/+J3kqwZfCYYv5+cdasEXJk+PujeZ7Aq14aoTdJYYZe+Dys
Occe/duYyAhwN+53yBpDp5vleQZXWFQYImq6eZuRTrAe6sa0Yy0jZvw2VDyGcRpyLlljAmETSA0o
xin2qgjtItvnjR0EhlPqP9KxJWm7VxWOq6xbROIFSHlajGc8BZgdtUhbBDwjzty2wTtRfU4gCtXn
ysPYf2dBaA8pr6i2dreiakq4W6LYCrwXc+QmajJ0ugZwiNTZrQZii5DIcgFlbVcct3IGihnIaQgo
mr9rfUmadFsrnPvtyrqeeBFzlU7Cup3rCV6Udd22aKAi2SrubA5og1LJHL1e3pCrewIuC7QnaEUB
+Tzdj60hhWM/lh2OkhjQxHY3iRnnZbw2pzIapqlIDLJ8yIyf2giTchZFpersspyhCVwSMERDPsF0
06C8HoriKhhDNB/EG6MBCUCLvk0pQxJZsSG+yQvCawEf2FYD9UzwLJ/V5uQhD5Whbzq7EEy3mjq0
mqETZc78KZg20Dj3iiLzjPFBKnVw7Cp+1s/bQpZIbVak0ZIdugHtSCi3PWhy+uAtKd5TFCu1Hpyy
abafYxMMLl2GwrnBCV6rkRP9hnj3KBqIqdk8SqrKkRCK+HKpfjHGnWQRuXutTL+P7rSKTMW1jt7/
y86xhqCjRFD/2mR2vR5ojSi2sBlS+legDgpFsMPRzRXBE8vbydpLWYb+FaATvf4v0sInxhm3ibJA
npIZxvtR+Nm16AQ3H1upc5MsJxMoodT5gzPcta13PFx26xWm1k4dHW4FrCVyfFHxmiIhrauOHupk
rB2l2YhgeFRUpF06kol+LCAafo3ztWF9cb6Ghhom5J6MnwbIo5wm6mJZKE74GgOdgNa0OyCGNdAA
uEuQukZwVxcvIkiMivS5zr4E84Fjn/bHndlH8hac5KqKYjwTCrVUamp0smH+5ccGt1w1ekL2RZa3
mo6+Vs9KgTXk1ebXntLGkU3muaHGklRN6oDYmz1Egwc6x1nQiaV4w1SRMuREppXgdxLsGWvRPCpC
aOFQU4zypWjRFWV1csMJOStOdWKEOcfUeBRCEAQCfT6E2zCMbV27b0COj0qS16l/AV6DNZT9qCAP
dR/GaZLOyKcFp6YVi64hL7YZP0tx/NiVpjcnuCBI1fayn9DvZ9zk2KLGtFni2iYlQ08Rm8DzVnK2
CaCikGZ/keGHGeB3VNx60KbLRAMBVOxjmQDMK+BJRipheRPF98sjWXG+ExPM9g9kpRplij0Vk2KD
xCjRJ0g42xLY4CZoxcnCy2V7q54BGj9oaOioFLN5HGWKASArawypIIOgeG1w28S+CTbsYnYum1o7
g8H2/9sW4+pDYc2g7oMtYynFu7mr9las3/eL5VcD0NGKLDzIatwSCRllMrXZfBcg3+OCJu+qz/Lk
tjPz/Cfnm1YC3Mk3MTvDGqpxsGJ8U5AnT0rZvuVidZNl6WcwPuUoAKZB4IygyNDShCwqOleD8FPW
Q17MWbkSWBbSsXjtgmsRNNCnW6YKFcDEa0DrwCA51u9951jpcw7yNc5w6dZjN8qxHeb9hzxGHYgt
NI06B/RQoRtvAnQK2QisRPPfhf3stLeLmzvhg7DT3cvG1zbpsW3mwTdYQzIbJbUtp76WJVCxsrY5
6NYvm1mbymMvY+4LZan1iUkR921xM1DKuxZUmdOT0W/+xg5Ex8AsC0p3VrJvaYsSJT/YiUPbFH0j
TLclWti4gNJDVGHXDKWAfw0x20bVhilWerjoYH6KUe/rc4fscmD8DKNio2SvumVuJHMiytw5efvc
ysNdr1nPFZxVKtKbZBad2Mo5EXc1Th19FLNvSmAhJnB5I05Rxr6diqsZhF5zA1BlNP1MM2dR13zn
eA6YRRUEoRcaGZPdzygjdA7E2UpAk/5mRbGaQDKiRYStRI7iVDRTAuRkXdmRUXlBWRANOLZU4hzH
65P32xD986NbVZnowTAnLXomil+qttwZYBozPcgE9vOnEvBE8tY3xG9rzHHcjFEbA7WLDaEoSAIQ
0Wp9ASIUlsgJ8GvBBfTp/50/9hQuIcKjQdKttaP4tUUBIhOdvMvtTnuuIeZtptcTjwRnLUuJW4Zs
oMHclFXIAJ3OZBoABHroo1jyaTPVE5GADCniimRqeZMqky3olWdqv6CWoxVfMjqR8fgiYmE5ep/7
l91nzUePv4VZ1UWTa5BU4uhuxwSsK4BiOGOtRI4aR+nmsqm1JT02xSxppZWZmagwlY7hNhskEsb9
Nllye5lk+7IpzqjY5uC5ryZ5QjeCrUnCvqxRPFHkjW7cX7ayejc4GtGBZ+JoS8BrstIIYCYQMr+P
1WehBHhe61whVEgG5q9UAihw1P3JQHl7SFwDBPetqpJ45PFtru1OBFsZzF+ajqwzc0aa4tgLtQY3
bsPRzkCZrXeG3Vrabuw+YgkMvsXCO7PWbmGgfwFIxURSUmGrzSMufE1kIpoqs/LTavqYtGWSwWhR
O7UiQ5smlDib9WyUErCBMrSzQB8E+AX7shrEEdLGggltC3GrJbM9QqdA2ynSUzP84Pb0ni8vKghU
xxKwYBF5GLaLhip4DYtQRvaL9+Ftv+4+3ZuH0OFRY59RTdBCBTq3QPZOJWqgxXoaDkKhUvpoyWP7
SSMQ0iZkB+lqYrsbTnXEOtuAtCJCZxDJTyQ+LeZMlgM5K+Wwim1nD8Xul/1/fjxv7+0JzOIXftx/
/of/8MmW4BfktP/5M+K6xC3Ibmc7m/v7zff9xrm+f7p/+vXECRUHEsST6wOKs1T8HWVCkKDgnn86
JwANaWpQ9tCmtVvb87zYPvxsIs7peQ6yoYYAmQeoDbln+NWpIXEs8zSfMfnOteN4jodBu4QTjdZW
GBz3IOWFDrOOpyUT8BvFyvM6rmPUG6+vn66d/ZvnP3+q5NnlLPF54xcdzpEluoGOIpJYhFJgRbB0
vd9j2SD8zgl5Z8clDNAahIxUoIJYwwwlLi10yMUgurreO87L3vsiPtzB3nA2+iEJzzrAsR1mINKQ
l1Faws7+7e3j8fExJAt5hKo7LpGAKdB/HmHa3bn25uG7sh++H0ZC//meUbSO6L84wf5QOzz/IqDx
LBPdHKA8OZ1agFu0IqJywg7dLtvbLaaXyt3bm41tc4Z/+MsuGWOujqNRADpfU2MOvJ94P3zsTFhy
Ng7HlE7Dy5kplHaQWUWMQ5b5dFzi1IZzZ7XU1J7uAG9Ltz0NBBgexufQX5e9aH0uj2zKpzZDK536
tu5gMwfGAb+hEI/fnzDa1I7tL//Zv9vd7XYuZxHPr17UfY8M05f10f7o60GOxBSGEQFL4nmP/qt9
wwsqq/v92Ip6asUIJRliGnR4zh6Mn4iedz489SfPTc7TzMxwGJ/U46yhYHkYenG8rU9ueBbOsSvU
gq6q4KKCMgi0V0+HoiRlIaSQyqArdW2Ql8HrXcfz7z4r9/MQKu0N3QOct8b69j8yy2z/VAlypMdg
lvpHSl56++WpdUccBzOyAK07OI6BXUFwUqqkwz8Z/vMZIBogC8AkQnSCXjjsTodzMFlnuV1mPpjz
wiwiSNio/1laeow6+8Nv2Dh089ATFcco3az0N/yOnx3+fdhM2E74ceg2vryfdLpfzvbw7+liHzFC
HdS9ePJVh2/znP+c3vQr6LfgF04E+sP7gnO8NuYFEFwg7yHCiXsMMy9lCcJbtYHKBDWMG8XhByHy
B3nG6G/sKxomnXuPd6k5u9OAnxUcE2jno4W4M4FbpWkjZTBhd+jnhvQ6eows9IikmqtkPAG5g5ro
yTQzxpio3CWFkESmgsOvJLchCQk46uyBfOG/FuC36P+Dm5uL8RIM29/d2T+2P/yt62L439/3vzAt
W49upKf76829c//0dH2/6cl36IzkFy9tdnY9x/2YTgouBOhLgjrv6c7V0jEvQJGBBwl62gAinpEx
dRdJQUK9noLe8NG6FG/Dpsg4QXZlSUAboQG1AZAd6oVMUEJvWz0v6pjakwRucqBFwW5VLi/arCVX
aQHSCo7zs74PnA3uzvB+6HtJKvsIa/rSaIZlAk8g8Ew1FNktV7aoWKp72c459oMaQuUTtOCagVYo
ZlzhGIto8oIhCe2Iko7qzgRinIgsUPpQvEh4CYOfbeFNxbNs+NDKmOWHTHBN3ed8Bz09GC88+Q7W
C9PJEvsA36EnATHlwMssz8jvgPdVKzRnAdm1MxA4JbcuAK0DMl3gsFvT4HvpAxjPahf0n80yPkCV
IuBPzJBoItQdNEjCF2Lq5mHgNuDNuTzsFXc+GTVzIgRK1WvJCKPdFLlJddWAVCaLPGHYCNPrX5gC
2ggiQeg/kdn2izawehly9ymY4EsQp/uV7GYNmqIGJ+Bhm6jPnE0lUgg6lMANCc93/PnRfcRMS0MN
G+i9Tdbt0kFP+HnhMXavm4BAMl6xANiw6KlEVIeilsGjGc01MPbOLH1n4cvlGTu/iNC9Ae3n/xph
LnRREwULtEdTW2yhEA7BD7F1BSXsX/IBSHcdeZ9NmC7iQzEhhZ5V1bjrKjC5ulMvxNs0izXeQ2h1
kxx9EHPRQ/11qWJQ+9kRmF1Eu4mQTzcdLbg2QDoQ3Vvxtra8uEdKzdjHmt1IvA+gBs5X1kAtEWhA
Ew/M05WVu1RdDBRDaBHa7iQ7F1xF3eriXkO9RItJKTgW+jdHCDF9qtqWsx5n15TDevy2zqyHMKuz
Ntdw4VL0o+5mMQIixx/m7Izjs4gO1cZrG86I1/3st0lmxq0xrYeiwYCV4C1Lf8zVPle/Lw9rNQaA
K+u/c8rcq8taXKSKmoC6jth8osidm7fDApEqntI3bzD0z4/2pZqXqDKXmD8lmW/K/k2wRE+O/ph8
klklJpJbKfhLmoFaAawvAipW9UfTNkB9azSuYXHCNr2CXfJIJmyXVpFqgKUg1ix340hU60bXd1Ph
xxAK666gFnJ5sc5LQMzomIhdQ6806QXYK8DM8hJ8t0TZLB/ZR7gtt8kPoIL89BEO+aFxbsNra6eg
/QUycEjsg/3jdO10pc6aoLRSu0K36/geJlDZ4PGCc2wcMEdH/tHLqZSjBgsy8DSAxFFKZHTPQtbi
8hSu3aSORnLI9hxZkaFTM+o1rOSZ8iiPiosSqziMKUDznM27dqTj/g7JOKC7oGzPbF4oaqmNFUGz
BqJVYePlEMaYX/q4J712PQb+5WGtTt6RMWYbS5mmT4MEY2Mwunp4n6gQrh4+LhtZnbsjI/QjjuYu
QATErRBGDBx78rDPdS9D5l0MeKF2dTQQT6Idx2haZ18+ZleEy9ziCK8A7yk/p2Eks5Y7muQ2teya
0UMGOSCpxBOhsPvGmZXbaHpves5nrA7391cc8pxHwwXcYIiFCl9RJLt8fJ+0KyV7CATO1lqzQtvz
IUepg5v3kC04smJZOMP1FFLT3XKjpo5l3giTY/JUAtZmFNdrSvMMXSogck6XTq+GqB0BzkUtY4J4
9msL/dEx4fACnafYEJ5M1BKgcgOSu7OX4zxKkFCnViQR+jh9Vmcq1JpKMFTINTSpEP/B4wM93sYN
U7Pfm+ZSoXNgnMv9pBsteq7NzKy/RgG5UmgqlqEl20sS9Y4ZZvKX2GZaAgW7EPqKpVaItdfOEPBy
VTPvut0wKJPoZ7k24WbSqJXqqEoR8iqba4uFBmpAcRWk9s5wzhnQl0IfQ+C3lmSnCNxcgpyYSfr5
T8FgdCI14FQBdZNw02fOlaqSlFowMJF1E6IxNTG+s0rjEW3QmMAeXiZIAiA0QCWEWMhP0KuRAKFc
PHrK9jqGgmhYRJwYuDpfFlS1qBws1UNj3G6I+npZYmjRAuvhTNNbgx4ofdLAVFDzYEVrw0G9Hr2a
FI6ARo1TWwHqDvUMqgn0EeTELO+H7O5y+Fs1gIydBHSUDPQXMxhwqmpClmEwaM7H4bRNus+/MQCt
IbBrIRYcciXHoSBMptBSIzBGjMYvKxNtEzo2nKf94YBjVx1dweiwxtprkFs+naaykfO6SVBUnNrA
l2LXkvGizR1BdxTtKUxGpxZ2hUlZATmW16fvt2H650ejG6oQ/BxZmtlGXbyDUdRWQ5mzbdbc7Xhs
zAEltZkJIWmMDaxa6Ex2lMkVTM2bNc5pS6Pl2RxSlIGqGxIemownoI3cMFFlz+zGkAI7qj8n2jQy
PjdDcmdNIAVRi2wnprxb2OrwIPaGTlMVPsJWNXOUH7tggNl50CNArxUnTYyPrAT3h/DrsiuuuwnO
CUoWjzoeW5QSkSwudKpbP1SKrQc7o7yd9Zso3srKV1lvNO1ekB+NYXPZLN2jZxOr4+BAOVpU8X4/
9RE1LmdcCjBCvYnuZDR0Fr9qiI+aqa+O3mVTqyci2G0ObAAqKINOTdWRKqOtG6FcqK2bMZZtaVR2
XZi6l82srRkS/f+aYW7sWav2ZYdOVYj7KgNRRtAOgvM5hmRZ0mec2ePZYg55NQWPNljwsWbFq5ld
F+k+q256nsj1OfifHk6ougKhCBH1MxGVMI/nVsFpbOMx8tW3iV2LPTGyCKlileRRc5cWmVPWH3HD
E4ReDSH6QbwAWUmosZ2uWakOkVHLcI+6w/OulRo09HJh3zwjzDs/EY0CngEj8Zg+jYH4aICV/rJT
rLo5ziq0VNL7JdskLMyGNS0CTpJZ6L/qMN5W4wwssbUxx7e6GTievvYQATjqX2vMgBQRj3zAlTO7
lxZcpMXeRcqVhOO7GQnPwWDdSNrz5fGdwzzgIujzh7Av+v4hU85sLs1QhDwWYLKMqvsReCSpin8a
oMAHSREZIViuFZLTFVVFAuVFsWZH7lWnNyvXaHgkCutz/ftTmA0YAGyaZTWOHUsb7VrA1rvparcH
oijj9YmuTLQBVUgkzXEy4KXMuGfbyEudH7QfJwi+t35iOJEGjBRgtOabwOsg5FljljXuzW5Y8gLb
EO9lfflZhy9TKKNOgyeTdaXzOOFWggsoUwC1AIQE+D2dCS5t1WiLPPY4vjXDR96vF35p3Q9zqZ3L
vrNythq4xeEBQZGXZ01R6gRu+CYfMjuFKkvzqI8bTbgqVPRDtaQBV1lfcQqja/MIdjIZbIUYGc7V
06Bi5j0UjwOcdNlyN9V2VEzXsrvtE3foWg5bwoovol0AGXB0fVkyhnhqShT0JhQrnDltb15PuFeQ
qYe0ugYoYpAad7r6p3qLAHTBIJrdFAVNhAC4nxpcwnIKUgGhOhllvxdM0qGkMWKfXV6zNd84MnOo
8B5d7ZpWrrSOmgnwLEraPfC5QSV7k8yJZGu3EtD6A0IG1TZ0Ah3+/MhQbWl9Vy2UU61qoCqLtuGU
dIVcX8+Zei9MbXxvxrPyGdQ68IlFmXpRovcRuoX0orYvj3ntGERZ1kI5EGtJcVWncytEppx3JroD
l2RXoQFdG9GgHtC7O1EUTxAR0FBPser3y3ZX3fXILD2+jqYAOnj5NEQy7u+TcF+X2IiR/lRGpi9Y
y11tJFBS40qF0qEw17KToTL3ai2YAqUtlMyu5K+pcqfBl9VtaO0Ma2uot1b3s8+9Gt2+WrIdA84T
ci0eHE8zE1TRVCYZoIPEcTy9xeLbKHvZQvWVrzTRDq2WxLwkK2+Cmbi6tEEdlzoMlrMA+afnevmZ
gzdELhN7zN+kaHN5PVdjgqnrACwqkJln0SD92C1lSJtMOxGNp+2mM9BgZtriEJKx5aSrz5kUaDxA
TgEN4WjXRivlqfOk4RQMQoyxKXolIjceAwAyzlAky1U0M0vBpxomlZtGo3wFJsAHATyRzmh0uo0E
sIVDPOK1D6yNHiADKOOgqI2nNROgrLGqE61Q4VmB6Rpada0mftJ6ppD6NaSOLk+1TJeO9eMja2xG
D4pnYVehLR1tVLe9BLaOugFxTHeP4GVHpeqMeeIUjbyvI6+SHNk2tnr8WCU7BGkh/yGCdfRucgRH
SjgftnLlNLAyqIMjfYaGOTaUKK2AlBpmYUJdNK2rWxwN28tjXwvRYEVC1xXyCya6Gk9XHoTTEcgL
abRKYyN1ZjRaNZDLQh95s9SxF09W9/DnFgG+BagRZGtIyTC+NtSomJkF9OuWuElu+7BFnkxc0n09
SLEThF1LLtujI2AXF68RQFeAkQBtMzOJeHxoApDMeJS3ghP02wUeG31dtrF6AB0bYaIvhBNacYxg
ZBAsi0xVYk+h4Gaa4nTJSMph8hdkUorEup8MKwbZ1S/OB6xUIcHU9Xsd6TofhX+171IZ93lc5q3E
Luv3of+pL+4oASzxPMn7PMJD4vWyzVXvRGCCB2KTqmcErqIQpkkD18lGECzl7W4MeK3wq94J6CsS
q0hLAdB7OiopkNIFwBp02rc78f9I+7LlxnFg2S9iBBdwwStJUZItu23Ldtt+YbR74U6CC8Dl60/S
ce6MBPGK0XMiul9dAlgoFKqyMvNbG+wj+pb2j9cXshhsMEEMNL8Gxg9bOgNOZTS1Vc3BJiofMkO5
qeP6ODrJJuL8Po4a/7q5xX2zkVWCtA6zMDLWXe2ivisgmuzNQ1u3rVXRgzU5r9eNLHk93OEfI5I/
QNcFYk4CRkxzwKxg7Spp5tf6j+tWFpOdL2Z34B1s/YKcMUcyW6aZBb8nxWPTa15K2T7p450SMoQU
suOM3vbmb5v+pzwL5VYbERLOZzjSuQYBRkzDhOLhwXHKkncNQ9hxowciDsEDW2wL86Ovhi1Q2itR
+RJzCkKzL5vzzB3yzvksnpw1beBgVzSnOfWgu6oEucBg+1Hyaoz6TlGsm5Y9N1F8i9aKTwmYI3UC
LS1MGaZIUDr7haTxjnACSM/P61/DuEhRvn4YSt3aXMNFh+D8hzVRKirAmXOIyimtr/Aou4nNStW9
nCbpqx6q07tDc7rHuGAPxs4x8xveoT8N3vDMi7opdGsIsH4vG6Y+lKGehj5Ib815WjrjxK36oYN4
HEaCIc9qGb6tx+wXT0XU+7pSDL/yMoXOV9gkQUsGcMv0iaV/giHA3Jf9mN2OkcMHL4ya6YnTRntm
nZq9h209A+PiNoC2c1scoHpD7zJVVCs1+qWd0VA9tPE6WAKUAbIpihZ+akP8a6tYk75Bt3fPWNPs
DaMq/NFxwlm9TKy8Ii8O+0xvPZNUERuTJwC0nX+SwYntdJogN9+x57BEmcFYAx9enHTJgnSf9qDd
GdMiLlCwZMh6Dxa/Cdf0ei4i5GyDoF+NIhuG2GWem2IEnp32KVahHdTB5+Jd2IGR7cd+JWx9uejZ
bf1lCU008MuoINaSIj43UjsaQ2QHHIRynT9D1e0A4cvVj8l+8tgjuKZWXhKXVSnJ5uw8J+fZKfVO
WHgzekNA/mS3/cbxp211yO/rPWg2AnO/9sku3i6SQSm7zc2usWwBg+o2eipekkO2HzbMU5+ux4MF
p8dX+2cv5bTWZEls9c2clAR2APrmNjCxHLGSBqxZkfwvLWPU5uf8avg5+dFjeADfqeL/NdPS+ZZ9
pfCn3yjSQ5Abw0p6CMHoGH9vfbFJAnulU3R5oUl2pFuFa6RDuw12yKMWiF1322wQF97y7VrSsXhs
Tz7OHDhOFjTpdoH8AIYsdTeFftTsQ/3l+ve/zEqR8KJrqOEJiaiHI3xuAx0GoXZTgjJr/s7AzoxU
phKb0XoK7cChkM35Y6tBZa9Usy6Sti+r82NyPr9Unt4xYx5akDUvvHCWt046Nwl3NS6Bau3czp4l
xQosD/S7M/cf6liS52k5z1sdM2Vea/FNZdSAHX6v1Dfc+i50iDaOAGd4q/AtEA5+NK3SDy58QSQ9
Dqg+IKACnlzJPCNhSkmFFAuKaf2GBeWuOhipx27D3Vxv3YLxqNxqx+j79a+6sL1nZqU6RJ52GonZ
/FhtbybhKcYv4CQgE73ybLrElCGZwIQBBg3mxYHP5Nx5UPQVHbphKJCLBsrscRyLO6QH/Z+Eoxyh
Eg4wspWx4dMpCb8vh55BcU9kKBNAl+ymt4fmKcfcagTet6l4aRKSPdS5wj8ZVaaV2/2yfoHfijqm
hgclmNguGidJwcwZfZJ7+iN/pW6xMXQ39tX9dFMFlXDV53Z3/SMsXOtnBqWPAAWquWwMg7R9NEBI
aK+RYSx95dMVSXGoI1HnKEjWPM3YgMa6UtASSVQvJf71hSw5MYrAQJXYqDtfDJMotah5oiE/cSx0
P3h2XxqopYtmBQK0sF94HiNNn1kAQasoXetlIeq0x5iEx53eTxQknoN3fSFLKQome8GzYcyzn/Ij
rgdjYy8aLEQfATHe6OVGcN1tgctvtDXpkoWPg1rJjJrS0M1C3f78aAiVsFxgEB3FIVeUH83wras2
abbm1YtLOjEjXRGi72uQiyEXGrf0CEoZ3aue7Nv8W/iQeN2fMnKzxNUhhq349UpovayI4Rp0IAYP
aA7e9qDEO18hMbIuzDKsUDuaR3JDNsom/SSPn+Y96o+g+ds7pcuhKut6yd7wxl0KXc+VALTgMmc/
QTpimUkT3RnnTS7fLecuXRNMWrodzwxIXzFVE2EmFAbMn0bidqGbuMIlfqJDOHTDP621IutSonS6
p9LnjJM8FmkMD433/K7C2BzIn6ct4e50U7rao7Idv0Oiyns1nruVFG0xwz01PUeBk2RDUXIjJzqW
2ryBpHafOL74Tty6crXZkbzuKQv+PkCebe58hE4sxkCEijyZ48pQuqqyiYa/bvpLLiqFFOgAWl0x
r6nUs70l0l3FVtawfMz/PQTzBz1ZQw3hmXoasYa6jAJqgE5v+G5hAlILroeuRTsgwJ8n+mZlK8kR
TYECOmhHMOGmPU4mWvDOj864p2m8EiIXYj1EA/61IzmgBXFNaJDgpRgpD6O4a/vvCl/ztDkwSDnZ
mQ3J0zIr1Fv0ocA0Ej2lIbpwxaZE8ynqd910pzePSblX6Y/xP1yXZ2Yld0P5nCqJMwcL4nGMffBa
hRTRrbH2qda2UHa6uMIAN8fyQudosm8NULNG5l93hzUbktuN1RQWegcbTfQ0ObsKJJ5kdW56Mbpi
mBOED3i6XxQhOeY4IwK0r1eDspqbPgXTFyjo89Kz1RfIx5HktcmPLajLQw0qrPmzspZ5LD61MDUA
vBDoJ8DfLbl91dZFKyq4Pa8DA+LhRVBq4CKuQbVGQULUu+pwyFflpJZ2F41ioO9xEubnw/mh7szY
asa5bNj4gx/u2eeEkfjapZhkjr6ZHrtTn6BHvCZltJShzv3pf8xKHzVVjBS7AN48a2vjXTkEkes2
t4PH3+pjfbv2jF2KKKfWpIefbWXT2Gg2KpTFjpE7zKQ6LXD/m+uOOv9m+ayfWJFJ6RpaOKALhxWz
eSuZT6Y7B1ohYHtuhyAs3q4bW0xJTq1JKYmm1MNU67AGTvft4Ef4ZOk3+x4pUOoWW7x/9LcI9aL4
6WjcQDcz9SFvJ9b0FJZqv6ff8Ws8/OROqAbOuhCSwd707SNxs7tpBzqrI9381vdtEGLQhqFzeHu7
Nie57LXATVkATYMXXPLaiWlZ5ahIBfPGb5oGZWTPVp6u7/D/x0f/NSL5aD8B9N2MWFsXCN/c8XvU
FH8Uh94PwbTe7/hahreYgSEG/bMqyU05iD70VoNBfavlQbgdnqPH6m2YPM1yVXetiLm4h8Doa0jd
QQwjlwswTkBoPed7SYnk+dClu37tmbNs4p9qryw/X/VN2icDQhopUheA7SGL3FasXOMLofus7CEl
xiLLVMVJUPaoksEtnXttLftfiB4ov87Ndx3QYUgBnIfI3Ib2T++ggNMiCGfKnwFtt/guXrsAFjbr
zIy0ji42uqShMGNEhyg9iHhnhsF1l17cqpOVSFfMpCtOHWVF4UGqwe9b1WXR83ULa4uYf8FJPFCa
qEE9AotA3wX4uj+x6FyTfVw3snQyLZDYYfgeqNBZ8uncygSkMyaOYCWNiAvhDTeMc/Bcu2V5j9IM
7A2mP7UbVr0M/CVcm9Ccj6EU58+sS8lVphgixXAh8lORbltqH1UBZBUksCPD2oCYzU8BaCqddnt9
1XNMu2ZWinlJnkZ4fWPRk/HUhofcvBu0d6P5MKaVA3X5DVE4sEE8Bgpp9DBlCGMBzlmrVW0IsVcq
JJp4fV9YCoiz45XC6OU+AscBTBiBYAeKBhd5fsfrrhwtzBiWmNvmdwxccTWY1Yy92mGw9qHsV5pP
SwvDxPs8FEBwCmSY38AKCwPgdublgLNrL1n8pLTv1z/SigkZ4mdyq6RhBRPM5NuGvBnc8tu1EZ6F
96tjgf8OVFBQqATOQfL/UKMdnkgYSZog5vLHYV7xh7rsFppGXePaH8qddcz8and9aZfB49yo5Paj
wuy+H2C0tjE7CX7zfi2SL+Q0MOHMkEWoG2DWWoq0dddFcVKHMLEpn0WQe0WQbss9PeT7FnBdD/yt
5au9Zd5j79JDuqWHtfH1y1h//gukIFwQxSrVBL/AFiCs3pv6RhgCd9br9b1cMAOmmrnACAGHOZic
BzAcL7AT8AQL5C8mvTWGwFaf+RpE7wsWdh4yQJUGD6EQpMV86Ff2dhKN1VandZEXyEjd4il71YQb
bVLNQ1nHTW6SbejnrhF56Z3YREFxpKvZ4cJpOLMvJTR1PuktlKDQvbyZAs3PA/Ku3Y+B7uYvzt0v
e/vj1/VtXbgYzhYst/gAnGqK1IHB8MPU3F71sldxC8W1jXnHh0D7A9inu2LyMiyj4UEBGAOkfa59
Sndqqo5KYwI+jAeUckwf6ntxBKDdOlgM5bNpSz80D0iT0IMm8FpDc8mLnJniAa38udIrhQFTGS0t
g6YZhrTD3J3q8ClX+X0/Ke1eg2j9yvlfWuiptfnXnDhTZpvppBgYHCyTOnMJ+zGU+bMevTuTvhu7
P9e3dcFzoOiCWQxcECYmIuVdTVkc1jU+JK0gQqv+GEbuWux43chCRHPmI6iBgBGaVXKNfNCGrrIp
R146o6FcNAftR6SAzopXLpmxDGQrYCQCvvziMyVOkdpKjyc2Cv0QhGHO36fyDgoXoGEGOSJGFWWU
QEITpdAzAF2msvV1+xXDxW68Nla39ElAEQoU6mwLo2Dn35/YecJ6B402xXkUbZBzH3C+6x9kISNw
CCgAwOqK6aWLBu0Y00KrRQdYShhk01vc9G6KqR+0abUAs2NoLhRrx/dLHUiKkbhx0CXBsBZWJff1
4kkpaBxhPsQAOn1yVRKOXhGq4cNg2PBzO0YlDZvJiGc7gvu0j3u31hxgV1D6grgGdl5pPdIrqPgn
U9vv+14hr0XY4jWSqILtUmZkky8MJFQqVN7jLe9zcB0LJFeHtun5Ae3G5r7WxojfMjshD9Zk4eaZ
xinQuzG+tfRC/dDHCqMQidPuOQ5i4mkaJjhdMhGtxmBLpjRuHVHrT6FWQzARZ/xMlNF8rNqwOMZK
m31nGCS/JSA/DEzYeGROZN2ystRjvxiouCG5Zb0J4Py2ejbG87xF342+FinlfZU4wp/UHAoRY6OK
H8i7gTzWIw2COhb8zW16UED1ZdNNt8Cm9eEDVVTjWzpQ6B/11KAdhG7iam+b8fjKeBMHdiJo5FZa
hyGIPrO2cWJMCZrVFQNxLx8BEJ2gm/MtB3vYW1ZP4WPVtQlwY7ZZg6ZISX2bjX1zIwj4xFCOjsvb
kmXVDT6jEW0Mmo2/9VqvCnfqs+I54TpD+cxU1aBs2+RP29VQDFLspkQRyLZ5hnIbyIJ00nfv1RSJ
2BWxk35qUWNsMFROoBxY5saBxC2q6p0Vro37zkUE2f1gXEPlEYN6mCA9P1UJctVYqSu8+YvJI1BM
0ZVuO6VQqemYhynW36myVmfQlwIShmvQqkOCj4Ah2RRFXcdRh7inHFGgKg9vFSQm3OKOgOz0XtxC
7uRo3meb2ucPxWe8cZCG6bMi6PXDvvgrMIQOcloQHWOA9nzlZhjZpCxw2I0ssMBazYfV/GPhgnTA
xPKPCenKMvpwqJwOJmgYmNzV70bvE3Vk29UfaOkbj/U+OTQu3a9dzGtLk9I7VuZ21fWwGxkA/+SY
5Sv3/7fNk2pT3ahxsIzMkRLnq03uB/3xuoGlVAopBfIKAIC/gOnnn6fD+6MquxG5Y6UrH7aw7fcy
jlBErJ0SXR86tXlQhBR8CKSwxOR2cZjoPmDXxa8mMlL4b9LesqQXa5NvS5t7ep1KqUEehUMfEVyn
PX9RkNJa8UpzfslrTg3MP+Ak0XGaLqt0yLl5da+/Znq5rSno3Ed2U+r/wdLplSq9NmhRIqKkgGG2
w0dmWn7Kmd+UPUAsa1SFa5e3tGlqxSvWK7i823GnNTctntprzPcL+SEGJgjyUYxNmBdj94kYdYFo
hmw0K4PCrIJiax3BLr4hoba97pxrpqR9Gyq1yEYFte+QJTtQ+pc5YImd36l38V/PHRGkVierkjZu
0OxIZCEaFRgR9DsLgnvEz6tXotZ+qVje9XUtXQYQ3INQNGRZLaionnteHVWCtxRb2DMvaROXxZ5B
drQxXHPY9+maUyw5+qk5ydFbLSNjCSlsbyzQ7Rf+qP4JhSvy1+urWmgSzHITaGxBHoBYpjy2AFWZ
Ju6ZwDNwwzf2jh5/o4f8E1dOg15T4hpbddff0h1766m/hi1dcnwk+Sjbzsq8F4Aeiw/czE3YjpXO
BbbbAU5Em6rN9SWuWJHfnSModKxkxI2axqXrxBhRfbJ4cN3G0tc6WYlcHCkmTCBlI1ZiMtPa9uBv
Q4NQuwOvqoa2cpge/2/mpDOWjKTO2xzmDONnbv+ExiKGzwY3Tr9ft/NVrJUzoNN1SU6f1oWjKfMr
LPlBn1XUGt3pgKIZLs+DvUFDC7wr906QfK6YnZHmF2aRdiANAjoKvKrnZ61BCGlCjlkagRu0MDH3
/sT1ozaijJv4cRV04zqyYel8zwBJc64UYJJaWiqNtbiP5skaoyqZxybjtuL8yHtWQPT8XqDJrNAV
1NRSqIT2goUlqtQGROt8mciEe8Oe50KVnnAQYz6YGQd3a1Kqe+bUb1BAWOulL1qcsf1opUP4TRZ6
snhH2jrDVVONuQ08gJZMu6xPtA89C5XYq0kd5tsCIykrXYGFvADzJ5iQBPsvnhUyuhefuMwskCZ4
ZWzuK35nh/X2us8snHIo9wI8DJkD9Onk0TkFgGuHcOCH1SwrNuakxr7VtAOQiPbv65Yu9hDsSUDQ
ov4xUwng3/lXw4DcqPWUlx7pOleHyin/1ZBHM/lprZHbXkSV2dKs2I33L6aH5K/FU97ZWiVKT4BC
NVU730h2Fipm4colcOH6kh1pRWlLOSqiWJFhQ6yVZz8dTNaCCC3IcvpuhuSGZWuAwTWT8+c8yePs
skfFaoJJPDJAiObH8VM7QoG4AmfCzxiatte/2fJOAicIIiD9ksxjxORmrtt9iaYUuiXinvWpK5JH
M/vrRGveShOeMZd60PKRCjETxLB0tYChNv9uFndKHjSoLZR0U/fJypoWt/DElHQJlGyg9mDA1KiA
qEl39YJv8vwmAudQlh3Mv8awSSuT4qORGLFKm3kLQVuXxeFt1Pe761/pMhmRbEiOWEDbLSF83r3x
o7SeRg3kK4PrjDddetNMQdaDxsnN2Q79cMUcPSt56emT1T2gUQX0/PPKr5k38OwWkn6N5KOpzqtK
Jfg1jQBF4y3E61xUJF0BnDizbmnYuLoaYCwyLjerYr2XeIPZOGqSmH3ElDuaqecHRLHqLHLasQR6
S3/PkEaAfvBeARGEo2XbkUL0uQQqqPkoaY5cNCzWPsX89y8WD0JH1Hd1qBzJ1yFeC2OfKDM5pWZh
7AzQZNAtlvxFtdChKIydApyXKMIfxGreiLpyMV420bB6qMqj8oKrSseo6/nqK4MLK3ewetF/70vL
D3VQZDqFZ0b1a0j1vV3ZGzZAVHgcNpGZvfV9uQmt7tAU0Lm77gZLoeP0p0jHzAxNA+rh2Ajw1bIo
3qj0txHfqXX0X3b81JB0wKAIquJJDkO1zbw8ezWcra4yqGc9W6htKnjqitZN2YMRr+pSX+RbX9s9
X53g61ZRUjjfbgqqWlFTbPdcEzHYxrR+GeojuOLTwdxk6bd4vC/0zX/Z139tzuHt5AaYCE4Wr2ET
VBVTvdFBepL7Vlr02yZPhndBWf903eLSxY2F/u8qLyjvxNTwnCCJBN05NNHDGje3fVcmx4KWHkq6
/nVrl+TnX5uKAUQIUCDrkTWkchCuVFxV8bdjx40nT1UfTZK7zH52rM90lmODejt5q8Jv/K+Jjs5N
y1O/7aCYmTPCdFcPAehGCs79wkANPFuLkYueM8vLWdC7R5IgeY7dDMrU6LBUVK9xGDSjp0d3qDSD
i/gGuDZ78qY1gr3F0IgG1D82Jc+xpykvtQo2LSjtZnaQq8RTwoOTBop5a9XbKdxYip9oP1Y+6HwA
5ZB4alfqmCbCUXiuwS5GRLyG7pvu3rQQCL2uPxQcyPHOD/MAzxMMc4TW2gzAYhzCWww9KhC3ggDl
/LxobTpmtCDlLOP3wvsUJNYQvolfc2VNKH7+SxfrPLE0/5KTk9kNIleHHpYqsJyxOPYNkQRM+Wsa
azjpnLKDMHgWBbkAoGliAI+LhgUpKLHbaRq5ToSYUxLykWl8ZaRhaftQ4zCgDI3/RHZUp24KTVGV
0lP00gMXkEu7GOz79WNI1qT7lvbv1JTknwa6MJGB9gzKGkXjZwaoViFxafnMWiPxvHyfz3t4sirJ
JW0QCwhRwFRV3rb6h04fLNAl1oeY/URfy4Cot/aqhTtdfK+yJ20AUH97/VAsxdSTHyAXV8oBcCRM
fyFNqH4VxY3qHDSSeo7+UCRr3fx522S3PDUl5QSiDklLo6jy2sn+k8WvWYnhfkv4DE0Yh8WBIPnK
4pYsYoP/uRal3Y2nhBVivjBM8itVbjPmKmHlxoNnqHdpvnbAl9zmX2uIp+fHLtTqMdUZ7n+7rG6S
qt2xNkTC+fv6B1uyAl1bnDgMo5rAnZxbUVJLyVoRwjlLc09b/sJZ7Nci3Fw3s3jcTsxIWZPhxHmi
EZhBFnnbVSSYYCIZzF1T6CtQtYWvhPF7TFUCvGhZGEuRVpTk/+uCNu3bTR4S6vdq0WAkwX5IO0X1
zWaIXQBFm5V8Yn6NSA5pQkQJHNc67FsyqUzJuBUXRVyhC5MoTwYvbBCjOmLFCWcnk61AxRnvSYR9
B+OC58ubaiOsCgMP46J+hWaSmhzGyW3DD4eOLiaXXW0NGHzZggTLOurcgPiDN3cm2Tq3WFcCJH+1
WnmJw1wDQ3Q5Fy6fbG/kKMX15o7q0ybRiZuZyt7gmmvb0cbskm03gdw86u+TEjhsq99Mlv2sVprr
OPk2p1mQ0sxnJfUyEGlfd7cFH7DwDQx4NZIQ5AbnP3nKUE/IFQ26PDbS5NytnY0Vbmr+Hhk19ARW
rF2Og8ywFEBb0QtA4Ro8fufmGgcFBX02ZxeYq/nsMc+NdpRlPtrTTus3Pd8qpnd9hQuBFnHIBgko
mnuYc5ReB2blOCSfSOWBkcFPIjT57E0V3TfOoSbJyvoWDi8cgOKaBJvRjL45X9449Hk9MCwPXXmf
hchXUzdPfxXd4/U1LXw1E8Pw6DpgbBszz/OaTxINW5RKkgmsaei2po5aXbyP+mc9wwuz29mI9P83
c/PPOTFXac2k2vMWDtFLRWNXo/ep+BaHL2Uv3OK/PKqwOgylz60NqCVKu1iwOhla1ao8kM7kDkS0
OzfNNL/VXxPHbc39VN1VoXt9iUtfzsZnwxnAUQBt7fkSI52bQ5z3lScavwPZYZn/LsfnXm1WtnLB
G0Fm8K8dKbxHBYUCiYagZDo7AaZWyzUVgt6Nl7NVFNDs2XIAxD0FXi0dICB03s7XNEZD05AEtmzt
YSAPyuDpKEdA2493wjVpYGt+xYIGwK3U2Dri9/UdXTrrcE6YBhsw/smCeYVlp1YxDl9O2qk/s/rD
NgNd7Bj1VBNAFr7Nh5VzMUerixWfmJQcNe7CoWwtfEULghLTRI+FsTZAs/gBT0xIESy2jLE3BUwo
dXyozSZQojoQTXJnZvl3EY8r6O6lN9vpLsrYa93KW+Z02EW77n818Tc7V6HTFn1DRfEGQtdHJXIC
irJvR95aZy2zWnqKn1mXjgWtaDcyitXG7T6rN3UKxif2pPBfYfTqxIeKHaEL2BjPjKy8Oi6RGrhL
T7yHSgclUXS9HB1YburUVxr0z7r4YFrpt8aqXlqWB2P/NBrxVokEmPCPowEgcL4Szlc3X7o7MsMa
q55h87P6Vx4+8rr3O+oV6TdRe7nYlxNe69/bNeDjYiyau8oIRQBRyYnLOEbqUBJYjTW/7I52+xD2
QVquJGFLdwgYmP6fFSJlzVka8koxYcUkyJA4cpVg0na6+aHP6Lfn68FgIRdD2QjKKTOJC8YvpFOT
2GNJNDB+edR5Ucpsa7HXkSrHRgUPZ2UdUhPoaXNNgGTFqFzMAYONpvQdjIoKlDgvEKtLUXKIod+h
Huwoca01/bE5oErhByOuaISCLQ88ZPITAUNWNNIb5H+Y8Wad7urNfgT27vpWLnjHmRHpYJiFVYQd
eN29aXjoUMcB0yWkT7B9KzfV2mIk308UR6tsNttxPoFZRWcBHdY13s6FaIr0E5MrqGJgQFl29bLG
JGKGVp2HzirJX2m1caYNhE1Rrl37OIv7dpLpSuuhOgYgKhWmWPhtEr/r/mhHR7NbeVMt+RyIdPDx
AbGZEeznd67TxpUeOkiVqiJ2q2xPtZe4enOGwTW7nxPQl4gZf+8PSN0B6MEVD8ihdLTG2sqh3AKL
QNy6ShdCSyA6aGCb0vO/htYgez8xJdcs0HPIzDqbTYHQHgxAO0X/Do5Ed6qch+uLuhSH/TKFJ9Qs
OIeeoJThtqACY0NkVt7YNfmvMoyqT4dpyluvt+zY2npobsYqj0A7GeeHfJrsgzWCknuraTTeZ9yu
KtcZEtI9AF2t8U0yxbXwVaMQKxnHQhRFI1uHWD3w3Wg3SbvPzGFo+WhXyKkgqqUHVvtggowox0yo
UcVu37xf35ilAwPUA6AAOrJUNOzP/SuyOBOshb24q92sAjL4fUACaakPThKvXH+La0PbF017VOIv
mhsKaSpuzGub6kYDwWw8bnSb3TURw5zlxO6zvEp2WPwK5GHpGQ1NSrTwZqnPyxdbnBt1gqImw8i5
Fb46kI14siOiHadk0DXPEHn33ltGttNJYf6pTU5/0CEWm1aAWNAd0PPZA0RtvuHBEo0u+EOcJyfN
zGyrVKTvfasWcbxphJV9N2PIrRWW0fqp0mh/oslAvUPTIm01FV+o9oPhGTNt0NuCepQMiA4ZeFT6
DOBnVr3r5E6nUMGwHpn+qOuDHw83LdmgJXndVRY+35nNOSCevNqIPTWCOC3zlBxNz3zyi/HHXFc1
89ztAN/t0M6/bnGp+3hmUjq1w9hHg01mk81GBSsX2YLHe+7BavaOaSCJY3sa3aHO1NVByR4Zfb3+
A5aXDDIzqCQhZshpBi5bcDblHCyL6h2r/LZ7cjr05cCRjN4DnOG6taUcFcv9x5ycYGQYGWKhhq+a
qsA06ruK3o9iz2tPwXTaLAAQWq8MzH9o8li/hmZNw23phXVmX7psoKkKdoYIy42mfQr56OQ7OKkj
1RuTl9jYDeYbi9KVNS9kBWcmpfgDzW40JeYd1vXHWPxWoVvI/1zf1oUr9MyEdFEzIfJpULGrMUSG
K+AzVC0w0V6lxa6Y/Gb+spvrFheCKtivQBVigCENdHjSPiq9RvvJmEBmTG9GB5KgjkubzyTc2qvf
bMkU3v8QOCGgWkUP4vxQ0qbAKE4EJOygfFSlb0KMx8nAZFe4w7QGqVnIeDD5g9km5FUavahpkA5s
OiDqgQ5ugS5meUBuuknTn6LeXd++JT/EVAneEohtM7JYOvaaUK1Q5BrzCDeBXy5twnOX5CT2+7ar
JndsVT12IbNeHizF6Xq/SDEu5NfRUKxgz5fcUwN5LQQKIHV5MYIqojh0yjGF79QY8onA74oB+tCx
V3Ljha8ITQwNug0Yd9Xg8udfUSWq02lTxtBIdXMwKqv6EY1Tmn0aawyiS4cBBBmGiskxlOhl/hxR
YsqIgPrQc8B8Wb6yMXXV9gbEeoUybIsq3uPiW/mas7dLr5iZ8g6snhTCjSjdnC/OUZqG1VqF61f9
o2ZbpLSuxhMXM/piyIKMvlfVa2S8puUaLevirv5r2JZepAPjmdoZMEwU4dUcZAeKn9IHM/yh58Kt
+yAJb2i9NaddQr2WPDT2WxK9T9V9u8rks1BIOt0DOSIM3VgIbuGnKErjmXDeXgOQCCq06o/Ubj2j
2enFIZr8cnQjBdhlLyyH/xBp8VImGFfBZXYxeWAboRERo8afdugmNb/FMfhSqveVj72UmADXN9O4
2shBZPYA3e70IrRgRaAb0Qe5/iMsts7syE2QjjdNKjzL5itLu6yrzIIX2r9yDfMxPklNKkgnK3kB
lpZIKQJSbu3pPQrvybjt2mjDm0ddfXaMP9AIv77ai68qmZ0D5onZtukMpzAApjXTKlBQ87SGv02Z
ZwvAXUEqAayqAEOfW2giLTLaFvNFM7zQ0DaaeEmVLVF2PEu9PFmbNruI8DCHVgOmd3FYgT+SLi5z
Au28EwPurWkH3GFe2hGvTT8qJVkJCks7d2pIuvZbZpZRa2MWl7DyyKfy2Vh9x16E7nktILW30YsE
k9vXSOvJx0lImBuOAKY77t4cCKzWoMpYCdsX6aFkYl7liQlT7fK6+JIT6l+gmmEnoGQkpscjwH0e
6jXYy+LHOVmQ5OQ0o2qdhPg4Y3ajAQmp2MztHbxQ1qAEa4Yktx4UAC5Fhp1LwxvNeRH5XdM+2fH+
+uFZ+j7QTcXs3BwpiIy5H9LJmax5ZijKHTCiKu+M1RhTKh+vm1nytBlqAg5ZHf/lGloYq+ZEbIQG
J0vJrRpq3I06LX25buXypQJXABCdovVNQHgvg4LULrVL4GUxn8GVD14bW10xXAXku6OZuf0QH/oW
MdDx67EJKI82EY6UwyIv585/CYYYEDfQIkHSckGRZzCrx5QRXgzN1BG3TMTgZpgabUgFCYbK6xUK
EiiQ17HEbdPJqyZr5RfMQenswv/ai39/gHQsLFrnhT2PwliQDyl5kNm3JXhKIL8eFeoGWF6IUa2c
xCWXPV2zdDbMsMf7PgJ6iTZDkHSfbbKtesOfus+V7zwHpmtrk86GWdIxsTWsbTQhaVGCp5T1ILKw
m5sIHPAunpC+3X0aU7adkbCpjjzHWAPCLl53p6uV8mOSCd3p5w1uMZKW61vSFy5xfk/mz9r6HOO7
DrDKjGxbvtI8Wop3qBGhMAWWX6AgpF12jDHOoISOkKqlu8imLq3A3J8eO8dPgaQU/vXNvsjfvvzo
X3PSXtcV1FkUqB97UTx9L8d6I4h1wzjaCbPIoUb/XDe36EMm8paZbhrzvFISjlHclKK8AbFI7vhj
jV7m/aRu03EtGVxcFsYlQUgyo7rlZD9OpoqTBHbq4jgfClFvBy3ynfrOWdNoWzRFQeUEVI4K+IB0
n7OmiK0mrREKVM1To52h+EUVjOGPxFgpsC65xjyebpo6Ou3IWc6vwmR0ho5Dktv7H9K+ZMltHVj2
ixjBAZy2IClqlnp0tzcMu9vNeZ759S/ZL+61BDGE8LlenM2J6FKBBaBQlZUpNU6j2pr00MUnUevR
K97XDWe3L10dl8bmH3Nx70phDPy3DmNZV2duF0kixcxRs5FbpeHEIM8Uk4DF8VSSVIIppT/q40ci
nCE7xrGxFHggcEGGB7wMJoOZryTVAJznEQKiaFGDbdFtBotHIQtARnIsLXpzYWk+3S4WLoL20GTm
sORjYkpQgFnyjl33fn8fLR3/l+4w+ygqOyJicg9ZMQlpCRq2MqSSikr6czqWtB5OZenct7i4gCYB
QBAUNHisM8GHy8ZvsxFz/kNwJPmqEDchSHciTtTxrDBRhxec2Q4lrIASxKSg/fiJIug2lORTEvDg
I7eNciiBYsfisQZ/cCDNX/LiSwXADUqRgfn9FMlClYGSySyoVia0JV96ImxAti7j+lG3fttBBEQC
/qPiXOMLW3oeOxFneAmareyWHgq0AYv5J+jkS9YdAFkKddPlFRX1DxDZc0Jz4aiax8EAroNqIVo0
zEZDXSkHnFSEw2qHgqOwQgHqmWjD2hTyXepj2u5+zBAsIHORzwtLcJ9BzvpmTHGSqqFVFHzNSdSc
XjMcyHLet7Cw2QxZJtA0meuAIA+9/oSAbCVjhe4C0Mc/C/8I6AqNEg7nPs8GE5MkCUU9Bc4OSrEV
2BR/xrqwl4xhdd+Thci/8oT5Nn0Yq4pfIBKqCNXv2kpACaI8SY3OWbH7djCucb1iIJZBfQwU8JZI
OpqLpyCEdDKq0TzKt++rnP34qAkANoj/mDpLqihDwrlUKjyrpwq0r7StxiKmAZFM25MG9L1MIw9y
J21L0/FA9bQJ+qHfRL1u7gdjHtFP+iC2J6Ps3SkIohVstH8yMRZDWqFQeDYa00uduIogPxgOk6/T
dIy93mmw1/R1C/FbEWprteLESSEDsDUNP7x+Et8jv/b3ZliMPwc/0b2HuJWVd4KOmJ0HAiQ2e1H3
XSORtE8vjKeznsipbAtGl7lFUWQ91Qa/j9DHr1rPrbxG7/ZmFQsgyq5jKXAl3w9+VMAa/RCqUlGs
LM+D92I0pJAKvpdmltEATQWt5WzVR1Vkcjb40nEC7OxM3ADgAgYOmI9b4PJLJYx1exlIKFS3QtJa
kPVQ7gvioKd2P2SXNsalNfnamh+1IUDcsAaYEwWyGp1sTOyhpHHfzFLEXpph7ro6BreUOcKMpHxK
6UPsPXbtR8nVTJ7Xho1X9J/A84bM1ESWde1N5amBqQQaEv7yo1BsOXUVcoqDCHRcOyFy9fxklmdN
e7jv3NI7A8Sxf83O3l9cQn0T+AleAZj+Vz67TqV5+pjUMdU6R8UIpkhOteA0oSW0G47hha9nztVw
HJogFAb8+dqwUU6NYJIGLO96+EHyn1MHSi71we9eWsgEaf7oGHgG+LG6GZrjFAPuqwHGGeTbUdHd
+79l4V66+inMGjSVkUDqFj+F9JKGHrxqCypoy5UGDPjAY4BCi7NPFtInOI57SQLuW8SA0bXvnuZl
IUn7FONF2lOeAMFiFLGlpt6xFfIvqIuu67F+KgiPgO+bD5UJskvDrOqgmkpxD6oglOXzaeOJCVIc
A0j6RiDNAcOmQ4/EJ4520QS4wDYOBG8ngu0utIAfCL68UREFq4k1CdKaaXcW5TFaRyCtyCkR4kSm
Y+s170GsDq+dDwluGpGg3AZ9p25HUUzOYoRrOPN5Eo5LIYxcFL0VEImCu5DFrEb+VDdBN0DNTOg6
lL7bg2jUKk4F8g6Ef+xUVfyMOsxZTVwQhygUOp1f9wPodpYac1V4LIOrRsTnBPnC9QfVfVWvB7NN
LW18UQtxFUjpq9lntIuSJxPNEN8QMXnVWVJdUSkYziGA/o0aPjXyE2mjgyc9D5hDFRQei+vC2kCl
C1yLOvYZuArZtYGeskIqsYS0RwaquVJpZCvUpxMqStTLA6eYRBqNvwdoLCT1h1eqT/cXZmmTg+8G
+pogBRXxzL9eFxLoYMoMRUjbCOkPBdBLs9ZfNSn596QC1B5zLQzFF7wQ2HunjwZNLRHWYz9RDVKv
s9JH4KaY4L7vz8KHnuuMoJcEFwVGA9gmTy2h7ysZI2h75PcB723yBqBgJdnptO3EF9KuvJaCekkp
B5pAAwT8f0m4Cfy1qFhg0uL8mtvVnev3KGZA0hWXrsZkhmICHlJsLBThVJC+B8DVYL6Pp5+1cGbg
y+FwRXPLQCFXm7PsixtCSEyktQFUbe3V4fQ8/3t0KbW21tNI1wFdrzn57u19CwU1FZMX4ALEvmY5
ndug05WhxI3kQxYX0t8D4KXy69BwoC63j4NrM8yhj6RRKetZpQ8MLLQnx9HkMS7dXiuzBbx2ZgIr
ET3u64VTkzGUUhUWMGHvjOJLNtlxhuGcyfH+mQXv+/zBYxJ9P+Cu2B6Spk0eQgHnT2xGzbnJQohu
N+m/Q5Jg5vI0YdYMfB5qpzUV5F5Lc9WVaLCOwghim+A4eV9VHa5GAAnphFfEwKvcLS0mula4LnFp
4pBnrsw89yQFJJs4YfFQDrsDGqtzcuQNuyn+Z3jk7OZfWyxmMeyBMQugOmwpUwNKBgOUZzsl3Bm8
N8qiT6qCehqQckRmq5FxoKGiDbAZeFkaKok5BSNMOx6T5mcmuJyD6za9hE8XtphdPHSkBmEqbOHJ
ipz8jyghJ19rXm4R/feEsnZIVrmy6obn+4YXfMQDzASzBlQj4CKT5smmEdY6yTOrT798cMXKGW5m
QsVoq5uR8x9sobgw00oBNPd9GV6eVH2VZmAOzCwTeHSJuLLsioWKOYSWNv/eRpUw0YGONHIOAOLZ
9LVoxlL2xxK2alcD+VhsouwlYUKFs34LXadrQ8yeK5Sx0pIBhtp0FweHqXAH5VM2HNAyZuiyd9kO
nRZRfs3zjVE7bcx5INymqjBP0MHDrYfxNLZClKlm4iMZBTWK2ttCWltNqFn93AXVnzKg9mTlM+ZN
Wi/cAFc2mXtNwWkmpwQ2J5KszGglpd5aV7Zqw+uj8ZxjDpWibNSoGCq03YECBR8+nBopKJkkFRSH
pLNCcRUa7/eD9PaNfLWg7AwF7nJIistwLtNRads2tT2Rn1NN8Mi3hqja/Ls1pKUiaMDwxAKv1fUd
NA5iV6F4jod/HjrKWFpxtRdQ34vBVVG2PQWAhpOULG34S4vMx1PVFhOpOogbBKlw6wHw0djqDW0V
BikYYHnZyaI1GS9YNFkk0KkwmR/gKVEQV/AP4072mOlUhUJHOOa27L9mAu+RfvPtAIqD6iXG0+Yk
E0nX9Wp6vdx3bSsJaLJa4LqWwHEYaDKgnAcjesCL7f63u8lQZmsQdYEQBNK7m+shCNWsTjxYE8xf
depbPeGkQN8X2dVzkLHAXApeQJoyj9CF0NzpI1wnm9W0/qO4wrZ4Da3fHY0t4IdsLO7qnyVPYFnT
caQAaYjk6FsA4+Ko7vJaD8tEF2gm4iWE6kNzrPPXCFC1GHMPKebx+39Wq2FMMh8vSUFY3skID3/8
maC3iTmiPKJZsiqkX52BYWuPs/du0nPGILO6cjs1XYZqLR2GoyGvFOifS6F7P0ZujkrGBnO9epM/
pXoAGwGOZA9qlH1LAVAvCceXpVjE4wqVGhQ6EY3MOQKwfx3IIexUxXOigDqaJ2W0vFh/DTDHhhY3
45Tms4HhCRUJSXoIBk56wPPBvN69jToqUdzAhBGAJRfkjxPhxRjHBDt5mUugVErnZaqBvCP+q2hy
vsPyMoEnACwIkHsjTDbgDbLWYXQWPkT1DL6rqkdZe7wfU9/HGHssaBhpRnXEAHUlm9v0WqAJWgcv
tBfZfcOs5GsCMn9XcuNN5tZrLhZ4MYgv7DFOlZnainIBe91KepLeujfZeowtDwoO532/l/e6Lbq6
zXFSxte+5yQT0aSZ4gCwMqykH9t+qVpVZU/mrmuhpa1TTT8Fs5YAQKxxbYs8As3FOAG6GhA8FXVA
lghY8mMt1it4rHuHMj0Z9b++oedj4eLvM7vJ77ouAkUGro5Rs4jSOaNBxemQ8KQweH4wW6rUFF8d
5yMurxKaSmtP5OEAbqe6rl1hEb4VaYWo92ECdQ7dt3+GD9O+W3+AFjf4ynYJ1VbpqnjhSd1xzTKJ
ReiZ4TT0MGvK1vj4kH6JVkhTZIS7/v3HaKebF9NOVU7u9P2KvQlKfDoJWpJIM9gXTCu2gohekkAn
k5Zb9UN2R9c4lF+N/XyOEjqeAuwF365o9CLueFq5t5j8eakvrM9b5uJSBrs7kBAetsSo0ilw8ldo
Gld08BzBlX8EnJvrmwTq1leQuqDUA9wKizTK01DKpzkFiPblV/kqWyiH77SN5A6P0HrcVhTomV0s
Ul7MLro544ihoI5/ED6+dtOIpmHqB7g5xDnVVLtAmyE6VoqljJtCtSPvWPK6novOgl0WhxyIRVCP
ZWzWsde1hQBn0xTU36KTtbR0s536iAnA/bjCPP5Dvx7cyPlnRAO+6aVh5mzV6rIpOxGGY/PYiHSU
ngnQiqW6vn+cLh0El2aY0xTfEn0CGWZE+R1Ta+gf/blvYDFXvbTAHGmC7nmyB5QnxtKsksrbYkXO
DaX+vvZtjRr0pV5n7oOyUc+8fbFwPSloZ4oEjDAoZLCjKvJQBOpUjQIt6xcJvZoS1PebgTeHtnCz
wwougxkggUk05sBRotRUk2rCOUecDM2ToIrRtOZJfS98JxQtMAwuoioJ7AlzYItepSttBiHjyHwx
9Qcx4IzzfQ8rX+1qVCDB/IuJfSgkzXpC15urk0oV88xpYO0G27D8tXlSqOFGtrcqabMKd7HT7NIH
YvnOYDXW9HruXfWo4aWR0fRcn3DW7DyHHI+TC561jUx9+yWx7ofSzUozP3Feo4tjLjDCRgCMN8DM
yDHud7HmKN6/bgeYwDfEgxsEQhhVZ5a58zFTDPrewCqivZg8EoXz9+ftxK6yhp6OBjiepgN8cu2C
0Il+mPZ5YDXKl1Q99c22D1YgggpCjqGb2J8duTDErJVvetgXPuQXZMxk9d421H+SxOFS3Mjz7mUd
+s6FFAVZ7c0eSyaUJZW8hUO29jpQEM7uMeJ2/FnYAFZYvtvsw21npZuARkf1IXk0N6mNDMAVnnOH
1zS72SMAqovogKFqj5l8dCGuF1dJMzCaZX1gSfJXE9otxlzuB+DCol4ZmBfjIgDTJpK0MYQBVT9N
3ipINwVwqDzcwkKMoOuG2FPRFoCQOxODsZdKntrMVspD4tU0k9czsYWRoKNi33doYUddmmIFv6XB
zBVpgKlhOpPcbettZ3Ay2iVvUA351onEgDd7aSd5QPq2UfBRyAcpoF6x82pojqGlGnNCfunzX1pi
bsxM1iagimAphxJelKGLzR3CvXl7IMIuTTARZmaGKOYFwXqtdJmGNZUdzy6c2ndH8DHg3Jw+73+g
2ycdY5EJOd8caikZYLESVrO4AiVWaWU7f18i1SIfqmHxINC3hWvGJBN/jTDhiiAw2W4z4VCgZWr9
Ma3BEt8gHKCOVEptwR7d+44uRCIq1Yh3YBkBLmGbh03fdzGpVbCNokIXvxDNiSoODPq7mcacVbCB
eSOwDRAVp9b19lUEbeqyQQuszi6PPtWpsdVP6SNU7ixw7nxpNjTdrIbG++z4pTg9PQLsBumOlP7q
qf/7vr+3LwbMjV7+GCZajSqtVYg3BtZoRVA3NQObYEzfnvbECn43jrfK6FBaue1ZMtVy6nHu+4Wj
7Mo8E8mYyvKMxsNaJMofg1C/UGkZPeZgbb/v520XmvGTCeBoVqKqJxgaHYWmtD5WK9lJnsGb89is
pfXkvnQWWUHG1SF2czRdc9uu0ZzhzJsuuquAjQGvJGTyOnPvGkZvguDGDDDjaUcKBA5szThNPIab
hRMI3WKgnEEHBC40doC3DRU51KY2tNQGmJbnMH25v5i3rxEs5qWB+QdcXECVj3pe2MBA81HjkDNp
sgl3vmNsgt/TUTyprm+lgeOYG2nDsby0Py8t3+ydsJTLDpZrJ09o90a+Wnc6QaQT6OaD8LPc1yHu
dV4Gz1tQZpN0cpsFoHQJrSJe1em5Kb7uu3UbFvNIN1rT38Xsm3QvDCDvWFc+sKaR3KxNrzkaZKo3
TQ74bDkEPPjY7VsIDYG5J4CeMU4g4I2uv1+STEXcdiiIBIrVO8D4Y/atsftfEzXsJnUqOq4i+ho/
o2TgW58iujyc7Tif3ddHIH4ARndwfmNylRDmMxJjEKC+iR/QhThs5tOOnPxzT7lFgtsvd22I8bQk
UZLIIQypT8lexwJT4OOLXbhJrR/yh7wyTMqjUvvGRN1zjjnT4jSb1FqDTYBXn8WtaJH3Fuv5xziF
FgC6NP3Nk/tYWs5vQVlIMGHrsVQvnS5DGHeeOFNLlZLIyQJ7MM+AQIqRDf1E6vGAuosRhGvSBO0Y
EGs3dLri2GmRMAWY/9wrdrRJnd4xHdwc6I5Ahiz68p/1Q2dYI9Xt4aMFUxEngBYu0Rmu9/cHMB82
NDVMVev4ASlVVsIauqfS3vhq9m+fxmrcDra/G3aYSXCA3M5ptoufCfCElrg9NpNVehS4DM4vWtzD
Fz+I+ep4Aw2TGYUoLoyOVoM7sVqFSJUxqn//rJj/DhtdgOOhV2kgi5XZTkqdTK3XtpDJDoeTFNSA
+6764tzK9arof903tRRWYJYFHROeouBrZm6ruFSBwCQwZeSt+RBn4vDQJ/VuGuNqnXd1aMlj/1up
x2EXh8PHfduLG1fUTB2811A0YYdbel8ZhMrAcqo4mzw9c2rerPR847MLCQLA+TGPARbAL68PQT8C
i1mmRYBXqRDTE5D76A1ow8MfjT5aHZA7OjjL/4NTF+cuc+xFShsGRYOTISzPEfiam39GIgNhd8mK
wmQ5ddIQsVNEiB4Gw0M9feThWwNNhzEGq/3Ey9BvIn42ZioYoMcwpIjBtOsFRF/Wr6IWFCx4fSMz
1AWCmb7sLTf1NyEBHPX+2i1YmzV2wZUz50/Ak1xbE0Md7GR5VFqDkf4wiqZby6FROQGusofOG3nA
h5tEA8SJYCGbC10ASd5ss8DvQqM049ISMYRO2zKGZo0kx3Ro8CL5d89AST5PhM/AI5Z3Lkz8zgzE
qsSAQOEGVeZkXbcZQn3dtDUn/7zZVfBqHjbCxYuIR+RfL2Lb96BWr2HKiJp1qg9uoNf2fW+WFg6T
TDgu0Jqfe/TXJrxAENHWyUoQQ4AMsPPrTz0QWlue9D/3Dd3W4eEMsmisGTYxLqL5+LrIQktkv0VR
9SVUS6DvJrY7SGE4ZudtClF3xaY6xnK5leJiJXk8IPzNyYi5MMxY4Poh4CXAG44xbSqjP+WgORJb
5SgkhiPl7+bwqMuv8tSmVG3B5FT++0w3HMb0D0GaKCJe2GseFM5tBER0acne6DTe5ORNspHSbqWV
1QFdVxCd1TQVFDtNVTcbg4jzaW+untk+2g+ADANyqLBVyarNGqVUxNIqeg345GHUMfLaHcH5HDgk
ElJM/bWSc/8rL4XThU2W76wVOuwEVIXBzGVD+e6nCPqjLIGK9n0zS6eLDo/mOhdAhoQ5OFO9S9Ah
kEsrDE1X7IePUlLXqNqvUVFa3Td1i6nHMgJRhcY4Dk28BJlMIazMhExAD1s5pIPnOVHSEduHcJYU
NnYMNXqjLe20e41Bq9Z1vvt/NM+4agwQF/JLmK/bQXfSFLzmJOyRRBBIkUDt3sINckLeMuIl7v/W
1WjvGdVvzo9Y4AACGhyoMuwdtBPYRmWITgUUIFTUkILorKmQqu/BymB65S9plLeRp7gtdPHaAEMH
OLM4uKWljw2NRhUIBQla8SKzezOjGo3K1EsLTEiHvh4eC396FHzxrZzM9/uOLoXvhanvM+zijJqn
YyF9YsBUU7R2PmbpKepQhdAqwhM6WDrb0S/A5Bdq4CoeV9dnkjw2hgLpRNxYUBtQyuK9J+rHfW++
KwdXORNC1wQQcJ5AR4eGPdxTzJwg+5MLcCpvSgJcA5LBzzZeJ4lCs/otaLSd5r+MxcYbnkrpMzIL
q0wOQrFKp7WeuWSEdpdT+K5arHplc//H3X5VzOoCsIdBHuTFGOe49r8eVJ/kXVhYUmnL0kRbQN5G
+SMyH/+Dne/eDGgHwXHBXHCD2SkdCMILK088qoKhOAJmKlG2JOOpWC96BJfmJBgQWrbpGwhF5fVh
UlgjJhma6VEnb6N3GlJOmn8bOBBIRSkV3K7gdwWW/HrhzEElveGBWa7pE80qhUazPA9Z/78vG3YC
WtiYcAFjNROedSuodRWAYrErhmQHXj7hkFeyZsuQxcK0V80hRb7deDNBLqbS5+4WiGuZryQBSTJM
HkjGKt1D0ta6aqtbWs5LuJfWDkAApKNout7CuJHNK3Ey45gHfZ16n3Lydn/V5sP4esPBDdBTwRdM
viOlvv42ehx0o5Z2BUbebaWgHmYySLCTZBVthQ1p/9y3tuzNX2vz/784rSTJC5UkhrWwV51J9Pda
wsNNzbvwxqH/zZxuhJOUxCg1dJUKcAyt63YVqO4oWsKQuqEGkQjApQC/v+/UQiTICiqu8xSbhOoI
cy4YQxCZ3aCABxcNH3NaCZNog/nmvpHbog82jgnqqJkXZibFZuLNG/p8BMMEOPrV1NbywdINARNI
Ed7I0Y8x0p67/BVPWTv2HkCo8DGKxQ6SmJWp2KXMG2e7ZYZgfox8/R3rHpSU3pyDm+aDMOHEbRwf
YtwxbiPaGD+yNt91kFYwJ8FJ+sMwjJwTZWHJ8SAEOA33EPSQ2fayPKBuEOXoG6S+8Yx3m2+BLay2
4jrhJVPzqcGEE4GmD4SEZmgFUoprT/NCCkPMDFXQyCYYMxUaBNAknkvd/1C19hSXIJa6/6W/ocWs
SeTgKri8MCyIiu21STTmM6PXm8rK9vLPuWIaOh/vkQ2mYSe2glXlgHTDadcvPVXpw78PEBqYxJQw
MQK4OtIXNnkkhhCoct9WVj3SuqL+MTtPMGurjn/oLOVVSShedcf0eR1TgZe5znHDuA6OIAzzzR12
1IOY1faR9gtKDp0T+VDsgcvYGpvY+pG/5Zt4xRMlWwpikBKBggH7AU88tosxKB4okBqss/BUW9Ma
GhguKEg3kwNgxzriXBdca8zRFyS6P2kmXCsdbetvAYg+JXYIwYbTO9llvJfUwtsVG+PCOSaIdDMp
JamDc+MDOFMwCEcBWkhs3Y349ej5jrj5ahe25jTj4lTXpAhbtYWtfts6v1Gsc9s3CNZTMCKthhMv
DVs6Ca9cYy56ibSYBZ1da94wtvhL33W022KAi9CC+k+NW708pLw9efucuF5O5k2TQWysl3LYNB7S
dWCD/sserWBv0hWaG6XdOGQ1uO/QA15l7uv98+C2NY7RChQg5gIY3jIAPV8vb5+YQj1WsC19mJ/x
r5V3kNHPaFeoDkzbfMNtLywceVf2mEhVw1aMi/lzkgOe3Cdo06Jz27yVQLlMPpVP0IuxkoNhZZwr
buHmvrLLhGzTjyYkOGG3tYoVOCV/P6quKPLDddk/CBsA3jxDWJn4SSS5CCSzwwm3ld32T3pQ7MAG
8NEyrcrpfoWbX8G23Y3c4dSF5Af+/bXLxJCZYYiLRD20CN/iX6gy+NTbV78rR7IGJ0voywNPenTR
IOrqkKcz0Qb7DqyLfak2iprJc+D0wrTHuPiuyXisV8riiX1hgwmWbsJAdhbiuhgtgm527ZykzWid
Ht88IOrQJaH6Ud4cwpc/Gh3fgf+i/soNdqFNjubzi/HvmZiKUU5igBAERTO2YNeHamhEsoydkj8X
42OSuSNvdyw8mVD2Q7ZnAp87a5Ncb8ZJNeLSi9XKSshgg3lRksHK4R38jncVLhr6HkjFKxjPDGY3
CHkk5XFGKjS6rXEbricqvxOqPmiQYOlpbZd7Eb2v6dyKnEVcvDqQYuKlqxjATrC904CUbVmPgNAN
q85YF2cfaYejnQQX04b3j7ZFHy8szf//IkDBu4AB9AGWZlpFC9AvCj3I/2ACcjyoKRpArbJ7IGyT
zu8TfK+yewnAJ+Ip6zLcGLzMZdGTmVcD7VEkE2wuUWUoWHcjIs8X9lr2KJdoGFojT8n7tiuKqwAV
JexmCQSv2FrXCxYbmDr1dA1X38dgg9eQxq7u+FTbGPsgoZPTbAN67Gm+9g76hietOkcce83j3SGj
m4XqDPgsro2bY1AMpY6I1I32PGrGum3MVdgTzhdbdvKvHYVh4EonCdJdA+yMWwzRd4oFfirBklyc
kY+9azqTSgMBsKXcCeaWqwkFF7vjaUJ8N5duvQUNNWoJMnJS5drbNgsDKc4RONqh/mU8+nh07UGX
a48f+qpaB7+UiSo/K8d/Ftdg4/sIIVjHWYjFmMKLY9YaBGKZxfLEPkkhT4NfkE6bfnjQvRLDAI4B
WYX/sEUu7DBH+JiWxpgHsOOlyioApxEi7KWNUowfjpz20NIVP7N0/I9LzKE2c7hFRgtTo1AdNMlb
9app52VuyVL3WmkfSVVg2pGTvC0mUJdWmV0jNJkydRWsTjMXSoyJmT+jREvMGqOtqJMNeGbQVmhA
PWPIG7l27i/vwi2MMTgTTBszBBVj/9eBVCHnz6LMQyDpkQWZM8j1/vsH1NFhBhIYpQG0rJhQBYwW
pO8zqX8mBXSEqqD+DlqfcLLvO7K0jqhEgXdkvhhmOtdrTwrZB2SiDWsrBS/TqjiRjbdSD+Jn43QO
1CmgAMSzuJB2X1lkvpwuj61ZgywEaKwEKB753J/NmgLsUa8rHmHC0ne69I5JCzs5bot8thWWwEbq
Vo+63v0FXDhAr7xhEkC5q6cm9WGhMDcqWC6EGlKIvCWbw4k5t66MMKd0WgxaW5nAbYiu9hDYrQOl
ycTp7afR1T/v+7OUKWAWBAQTULWa44IJvCmtE7HKIwyaf+CrYPIlpbiIBlq52mF65xhbyDSR1RnA
UWAqWyZsc3IIoejgq0ltya55Ep1p561Mq8Ck2S8o67lcxP9iOFyYY0KvVAqlV9MMRJOdYteQjJAM
3qdaqL1eecREXOyRbIJKTg0mMLt/IG6Q02hV6VRyDbs1aeMoD/OTpKD5PvxSnznryXOQiUbQNJba
lMF6a+Vzaen4u1uJlneGVtBT/llZwZ/7BheeXVfeMoEpDK04lAUWtDfPYeIIGZUVaCB7NFM4mN8l
S2ACAbwC6EPocs6eX6SVyjDgtBfz2hrTXQUqaA8l0M88tBveFM0tuBnTVpeWmBNRFuRyEmRY0g6R
QPut5qrO6XwSC1qsB+q7Cd1C6qmlntPyGsoLXd5r20yATlWly40J2/lDRyVqWt4pdjvnqwWkc33/
0y0F6qWbTKCWsS+DbbSoLfIz2wenZi0chIeaY4T31Zh4bNo0CKsc/pi4xXppHkRUSsidQZaPx0u2
lNzhu81zZmCSB4yZcaiBQkwoxeXs0LQCZYyPWhUU7J1hU63fg1X+Zh7k5+Bx3EUoEsS/45GT2i3V
sK5+AOMsCFrryuzxAwwPmPvqrcyP81hr/qGOdgb6qv6DkI+pPqKJq6gVhUw4V6PhdqTpO3j/LgKz
Iat0aiFfNS/CIdqMD5or7Qx3wISr+JluOgro06qjAxD6EmZdw5WOgbfAHU4mfdU3/wyAvv4t7IBO
mVatOI74LROE0TvtgeQcEa3vqg57L2qz5JSGUggIUphPHldhOYViVVsdyhJIYdyUtscAOYwfoCpK
1pijWk9n0eXtnaXCL3j2/xpmPnUmYLS4HmAYc6HTRsRbVwRKGAK38xkfFlxI8rzv7znKfFYBvOdx
lcJeI8m0R+ei8qgsgZnZdO6fCvMfumOIHXw3hBGMXQa+mThaumTV3o6E27lXjT61SlZK8HHf3u3A
zhwkf1eSbbkC6hVF4P6urZ/+ti7pH9wg2LWThaTXFmkLcVROwsbzcE5JLi6SPAcVqa/BwzZaZ4Vd
EfR9VqmKmQdapF86z9xSfnjpH5NOGSqkaNVmjhTwgYn2UP32mzNnDZcy6ksbzN2oDmXaqhJsYO7T
av94z8lO+BlR7aj8h7bo1ddi7sa6UWrSSFi8prXAuJpKx6TjROAtCQITEcwdmGik8f//iq2gGmfJ
28xOXUB6GkREvKlXQMOv5R/k8f4ifldzbiMf9GqYLAAVAgsVVcskbjQdrplP2lbfKT9MVI9reu5Q
iwF13KqwfuDktBKUdsW1aEvv/6HchLX9+wOYr9iXURxmIb6iBAW3cg96/kBxBx5d3VKGiG4zIMwK
4JbK9+pfhD9kDnVhQi0QtF8ipOpTanIHDeeQvllJoqOUinkRUC0wIR+YQyK2BhzRXPTFrOgzgDDf
MTwLduIkbr/x7fufbjlrujDIrFwbGZEXmDCoIsGgY09/vMu0fhrX+brnnB7LYXJhi90BJUp5lQdb
uSN6jgZehZiK1kDJpkHHnmoUctpn7/xRPPpOg+ZVvFcgkML5FQsfETovYAdAHwCSi9/VtouPGMeV
l5QyiNU0NK8p2q52pw486aP5DmM+I+a1DKCIgFXBVcd8RqLHUxOZBC2isrIFza3iN0Bypw4DKu0p
4KmeL7lkzFqOsCnOneLrY7lMiDZVAYBoWiJOT1pTvoz4pLyG7cJDGuhBtBLQvAQrBstEAOLxcsKD
Bvenb3uDndSp7Wu0Fl/l5q1JHGPYQ+134tGILtwBl1bZSzWdoKtUtwoajflnkag/5Ep2jDp7u78N
FqwAKvV3BZmcpAXvV54nACj2IfieibxtNIK3mLa+b2YhLMCSi4r1zDqNFiaTipSRJ0VZF2AJUclc
lZ0OCcwYGiJZlp/KyjQePVKWz2HCZftYuLgBnEOSB9QGoBssV33TBV5rQBcadDgb33Ba81whvY0O
ZfwTQkBx/HDfz4Wny5U55hoiPtzXCcxVI3a56MRC4URlhfqiLSFM7xtbiH4Md4L0QENkAnHEnCo+
MYs2nduXU7npwF2YQPr6voWFDPLKAuOOniRqETQD3Cmgcp3FkF98JOkhrwf7vqGldbt0hdnIQY87
IY5gSBMf6h5jVH7hTOVOylNQ7v2HMveVV0zMF1o1DrmI9ms7CeUpDeLBaYXSfygm80HMGpnj28IW
wwabkd6g8plv0OtDakxbUowqzHXmQ5ZuqvCT2yBYWj5UlnEEEpy6QN1em+jKeEhHeUIjOz+HKu3b
dR9DEP2pyzgJz1KeBdryv5aYtRs86HFOBSyNruemX9Oq2f2e0JTRHfWRPPnnwiU+qn73o2Pp9Lg0
yqwg2HSgrRnDqBGtUxxP4lnvbNLaY/AYdJzn4dKm+msLBcbrpTRaECkEOWw1w1PYbw1en3zpwY9z
fU5xAIIVobF8bcDP9MmTYpzr0yk3LNFJD707zBz7eC3h4u/xgDFtPGB4PGFLYXhpV762O/rBgIIw
7Ib+LJr0I/ISWxQ4HZZlI/97VbIPsz5PzCLtcVXiuenGBZLwJN8qBk+eaSkgwBI7w8MBDr/Ro/JM
SK35BL7o/4+071pyHNeW/SJG0ILkK51MSaXy7oXRXd1Ngt6A9utPsuPcMxLEK8TsPY9T0UoCWFgA
lsmU/5TZdsif5jJ1+gaE3jiXf962vlWbP0fjvKAKKR6WUqChqYN8TV1q3KVQvWKolA1nMKNomj/C
Oh+YEhkumFDLgwmJ5R16hVofSsDUHbO+3cVJTryhYZbP0urX7U9cy5SiWB765Oj0AOUHLytAS62Y
cjLBqFLV79l7h8d3F6tektjBUH+rJkjawBcIFS1Xkfsj0ybdGWpEvLrP2XrI4mYnKfoeWaOTIYPf
wxapd63O4fkHctY3NiVI+218IDmOQQIqpWib4YWmMzfc6s/5rtjH2NgbdDTdnpm17XyOy91Hh9hU
6zBBTqBM35l+zEVBnTVLPP/9Bf/sUl3qiZ7qOtyFil2loWaQ9Z4Z75PkIewdOxdkTde21zna8vcz
tKLqoYaLXiF0/n5NzRI3fzNE7F5rZ/45BmftpLPmoa4wY1IWJOmLhvhN6qnT0+11WcsYodkAzF5o
LwOPEv9yhoBXPuYZhjKrbyBNdJt61yjMKRFRNDak3esoJ6hFQY+1sZ2DcqvV2lpthQascOhfs/TF
yPBaPhLRq2TVxcO1Q6cOyuNL197lMumoZaETNN3cxsPGm71Tu6Gmj9Xyq2PoW4j5DY7+JEpbrhkH
urVNJMTQNnfVJEvNrs9VCzM6VKlPa2Tg2v5tLoggp7Jm8ecw3E62ciuU0xr2EbPNXHrY004/o9Md
fOSynDq6JjiQ1y3lbFzcFpYa0g7yX4OcmDuCvV5HoxgeE4dcS7yhlE0wusQnaBM5dt0Lbh6iOeUM
Ro0hU6/JmNNQfqTdZ9ptmlEgY7t2dzufT85YJNUsZzmFsdAxe+otaBNZoK41m5cm7n1UEgmWby12
ap/jcfsbBQLMCjPgac+evs8C80OD0NxzG8zutEN+MWgn7/ZeXyaJiwnYpgZ2MvQhopeUL2BDYsyg
bQhEkkm/p2T4WWS6AGJtnVAmv3T44Zl+xVKr0Uxng41yKD1/GNL7zHyRZZHHWluoc4xlY5w5Xw2X
7LYvgGGq7niHft8nyaU+2Q2JMz92u34PZaLN+Kn8EjEXrQ7OQt0IGPdRbMUnLHori6w0x/3DmNsg
7FPqlG3l5GEoCHRcMxchsIyWHLy1DHQ4oEH1coSTYbKJjAP4CJ7JpvSVb+kUYke70X1MESHzFA+F
6ht5Z3XOPDn6B8qA99a3/B2/WQEVrOhK88PyMZDfRGEBmLz5SBKjZkQgosZQvmAEJV4bIFKB7qYZ
KPdoKE2cCPRJ7UH7reyizCk2yYa8ilzd9cRffsJi2Gcrjq6uqQG1PRg8kr2t+iqq60RPm+sTCRBo
JEQvHFg7QTpwCZG3ulLL5TLK6lfX/LH13qGIZPV/bm/Ba9u9hOFsN0W+PZZrwGQQ/+h/ysMuLI+l
OjqTLOJLWcmvLVh44SBYhqg83+SXzuk4xyGwojHZZN2vWSd3TP2B+LxLhspRIMOM4nYwzKe/GaGe
OfVH24C2RIMq88QKpOxhjNKX2+NfOUQuP4rzejq0ycNerpmLtwukR1pfQpX3tJuop5GPud5a8r0m
EkRZzOPS7wHTWmgdwH503bEnN/ZUairCTLklP6Y5ec4SU3C9vT6MLyG4YWlxKo1T3TBXLTS/SdxB
2cipJ1XRbpL2Mah7b0/j6oY4GxFnrW1nMyluAQelNGdA916cteCmrwUwq9Z6BsNZ60AqCN+FmDiS
KtuoDcoEqRNtad5DA8vuPxgSmDDgZVQ0O/GVS9HQx0kPeRVXQSLRqMGFz3w0q98GWTU/G4JXYMoG
waXMa9OQosnYmGNEjfInRhURInW4WNPQhUyVkyduTBxV3d4GXTM/G9WO6EhFxB+qI5euxZxHUlsG
FqvK0XDbaPfZ0AguE2ve6xxCvYSQahCl1BTDkmjiSuhjgkoFQuNa9Xp7KGsGcY7DXQFpnWJWK+AU
Zopr7QkP6xkl91DFZZLAHkRQnM+v1VJJWx1QqVp4seVUjYpSbrdhh4x+3x6VKlqhZbudnS9NkZIp
lxmmb9uBClF1rCPb6b7tqif0bLrgjQXbsOLPm711ip9eE/c18gzv9keseZDzqeU8CMothk5mi2V2
hZ8X/jCXwYB6BEO5kyJPkn7dhlvzIOdwnAepwbExlRbg0OT0IqkzQnropqwrxCtuA62a5lLegapE
bAKevEpBdEOTuo65eh3MGhTEjlb0YxZZy+rsnaFwnsq2aZaj4ZS5NN8MVr+VQO5Ew7uxzf3Keoi6
4PagVsrM0NZyhsdFQou6rkzwszM0oTrWHzNy8g/Nkx+1dyN3ot6pIld6QwnEVr2vA4b+sOj59ges
Lp+mIeyGRgpUTHEW22uGNMYTxisl0NyJqEt1l4gkIVa3xRkIZ5LRRGLp76SGKNWT1XfaiQ6YlVKc
pT1o6WtdOKMVvlB6TsEKMoaYx0I61eVDEX020cYcv6n+q+lPJNmT6hhJm1R++Q/m7wx3GfrZjg/B
FpHGy45v58hTILdqmLgR5U+3URYr4C8e56PjVklq+ryfQ6DUxb1e/tang4rAGhJ7UVVAJCTzS/Kv
eU4u55NbsrGsahvRKdhFu7eTT6geRu2nITqrV/b0UvELKgyUZ+PGzB0DPaIAM1OBUoWSm5hakCFV
lFqnXqGCU2AlhAOIMyhuoSKIBA9mgacQlPLsZ6V35i09zhvpqD80jZPvQPhxZ38qgqKcFXeCLBgC
oQiIIcnC9yhVrdRpEE1nLquOVjg6BEIvUIbVlRIBdb8rBaGHld18AccNkmlDBgUEwFXqIZeelGSr
SAJTvJahBd/H+ZA4WxxJNVi1DIzGeIL8n9SAb+jYZV5fQKiP+kr/h+lBY93J1mPT3xnFQ0tP0Eno
4NhiweyuPSnxLRamVkfPgskng5VWhrr9kGK8XnSvnTqsbPlDd5/ooT+wbfzUBbnkhNuFDpk4+/i1
FUlcrFwuLj6A2yZFKCGTn+IDxjAIx6CKvdj+7O37Kjbd2y5AOFbuoG1qmWbUAJQWeXWylQ10meq/
4uB3evhOguS9VDy6i0CEWhw6h75UG1A+3/4E0WC5s9GyytGsIfIKOUhv0D0djGFN7tPoS0ve/jsk
7lTMzHJiBXS5XLD+9OFdne2n7KmdnkMqOjiWHcF51vMF5KtTdTAi6UkDpEY9NPoXSwUX6pWqJDQN
6igmA9uDtfBMXB4QrV5BOkTPmDuNJyM8ocdlzIJaC+bibho9DE6LYohNiuR8/rKOcQNDUzk2hQbS
NRRDc4+FOGrbCqzrzLWZ5jXwbyPoz5NNwmxHHfzMAvdQ6kY22ebVXdQfpfgOGtGTcUe0+8H4IMMj
qtAcdYL0X7RJQy8pex9k04N8l87BUHrmjJeP5kCNJLHCuy6cHGqNfg/tc1ZIbgsZ9rhC39UPtdtk
OXHNfHKq9G5qTiaTgzF2bTyYIvDPizzgio2qUPRRwBaEq8CVcCECMijtnA3cA+ABUSFb2sc0dW3Z
r43Gu22kK779AopztuWgzyxTFyh6oMRrYzDaQcsWHPqg5q4Enn0VDN2KyK/gvyvi92geuizXAJaB
MnvM50CWiMOUD2k4lN19UrHg9uBWTuYF6P/wOMfWtROoxxTgpdKbjCYWTX2JWhLMnX8bRzQuzqsp
4JqpWrKMywihvZgHlvpdGhttjjeVae2sWVQBswKoLbRIS+3XolDBXTkkNbZClVidqzS+HFU7On9N
7CgV9Ykq/r9vKUcQQkVHHQKwiJXzx39emKCFi+zOVY3QnarXCenlmARDIbCOlXP/AoczxUrRYr0F
g6Jb2KcxPWbKC+0FLnnFUV5AcMe+Nms2RbKtc1moQ3l3cIlI53F1EGAYRYAR7gpVAJeeUp01EhUx
JkuPu3cGxfK+ip+KRHBnWB3HGcpiH2cX9l6xJEJloIBbz9FQ+VqW29smLRoH5/ETKbZVVB51bp3/
rmoo3yLWhTDpfwXCd1LrRqlF2CCoAICkFjN2g6XD8wqy04K54jl7rBx1fXqJkcidcYp71UP/nnd7
HGvBZbQY/t+q/2WhOFuPpklrZoBjBi3185GSAzT93KEEZ92keRUtDjlDMiAe8BiXwWNn+jUEd8dY
8eK+cIxB3oTDM0tFeYJlibjD8+KjOCdRoGSI2RJmN+9erfK5nu6j6A701X10VFK/7wRFhivO9gJu
WYezOUhCuS8SdbFJOmx6ajsSfc/UTZgKMq+i9eT2cNfbVlvZyx5Ok4euqe/y4uX2cooQuGOjrCPb
GmUgDPpHWGxUpgjsfi3wejFXnJcgNJvRBIO5ygz5xUoSiGfPA1iW7elh7CXfTq1gpKXD2ic7Sv9b
cM55xNGMloEhxIaQX/KwcWJs8u6Uzw8t2Y+JDTaWu0JSBairxoioF45+5BzQ0nZpHW1jkUiXYkhQ
wWOFhU/1BKU+rjmCOvIHeZLZ79truGaNf5XsEWdG/ZPOzbA16m012sDr7P5P3pQvI2JhnVJ4siac
UHVlo51jcRM6MHAe1ClFC+4BRdhNhHq56od5DJ9f1afmuxQUs60ULaGTGQrCxv8OjXPNVqhnECQH
XP8t39M38zm9n37XNlQdwNuu+Z6xezMehY0JS4Uh703OUHke4spUoWOfARWvU3/4g9J546jvwOoR
O5WIHUyweLyUn6VUpVyMwEKi0ytAeT4Xbpo8WSLSwrVD7nxMy8KeuazYSNAokwAn1+wdyfS7eIAE
0SQKEIlgOEfcKXGj5WyBMWTXGvYJomuiqP0K+cGFVRic+52syZy6BUQC8Z21aT6Sl+KgeMVd+aE/
J8ShAje8euadTx63o8FmI/fpskht8Rb9gOLvFwPvmOTTTe+ibFT6Xd2pLyh+tB+zt9t7WzSfnH+G
38wa2gBZ074H603VWqeWX29jCIfHOZB+ShVJXmyDHDWUA34pDruje6PwugFDKj/m/fiQekblqBtL
9NwWOBSDcyg4tUk81sBGXhwVU8pJRyLeIWi0j/xPGWUFpuCOtFJ+Q8CqrhoLBe5fcqrLnRBOObUr
pqDXtqJ425/ybJ8mfqZ5aP/3aPI81cci3Hbdpp48qb5P0o1gupeX/KV7WT4ARdyoFkdimn/RQFE2
srNCR8va0DhpjyrMynAn2cHagiMrQQNwTPw59PPKFyCby2zeguZ2TmlFFkXBAOg5yR1K/liTg0Fo
mw47mh4l+5SXh6b+KLVNY77ZEHtSqSOVvib/VpQfBG8Uw5HH9NFeeFsi2deYT4ejVYfbuU9ds3pB
lESVPvKy8ewqcVpQHbLma4xll7FTBFpjvdpqaowE5a7X0RCI8EV7aOcUiZovC/SkEtPdcQoUdZuA
xjTfGfW+lAq/HnaFtAmTHSlmh6HA09qQadP0z+l4DLWTERWQ5I28vPgVQZgqB40jbhU56uLmhyw5
FapH1AAFhxVoAIpTku+SKZAZ7qvFW47q73CbmFvLfiurR40hIgCZ6Okxg5aNknpWszXrZ4sFeao5
VX8wyD6JHkl5kEBgZb7bSPjPh7S5KzUowaQ7s3zK003R/giHF+RNCvvZ7Lclccxpk2qnAvtH7kEQ
Rb9b6K2x0zAHEPPxKSjZ8w+5/SxN6iIl4uBSlJJjbLm68lokz1L5Q5taz0ZzOi4sjESYLhC81fq+
lTybfqul4erRpzzd58lJqkCsi0SK2qNO3wpgfm5SvoY1+IqDmf1hUGqwD3J4Qhirb1+t9OfQQIip
PvQQMGCQGAbhpj26aR9Eut/K7U7q6gOLpo2hnjJtcOTS2ljpB6qFgpz6uS3KO61k18B1hqpNdK/J
SAvxxCK5EYWNEXdLMY6r7MxdEzDQplAnO7Row3XkB+1ovjY+LOwZ3XmT4OK2Bo8eUgj72ApKuFHw
deka6swou0YFfHLIPNUdXEjNnhrwHjrvz+QQecX+G4mj99YXtQas9CciRH+GzG1MUk7EbHCo/S0P
Cn11Xzvze1Q7Oa6u7pPpm0dIPh6mbbwzvcpLNtLoyB70bgUOYsU/XHzGchyd3xL6tmQRtDNddaEi
AXTokQ2c8QAehtfCwQnnmYfU+bB/3Qa+vgVdDp875voqtSbZRL5sjLw4/6pUv60qp9NE41u+n/N/
F+PjTjo5zYfaNJC/yp38Xne1uzhIMc7a6zfQP7xrt50rCimtJLIux8adcHkMZnlmYU7zt9qJd0VQ
6yB0QPzR+8GO99nGcAfBtVk0Su7WnGkNaMoXMzbtvWZswvFek7a3F2ztFD2bSbQWcpYCemmSNsBI
SPRTNrazXOyqpHXa4QcyTp6djT/YoDogNU8daEq4kwLZB9o/pqnohfmXae//v6hI2l1+im1namUv
KXlcBh/tGBphxS7x0vvQ+5luRm9+wqkGKbbCaQPL6aG7ydzB2xuJ83x7Tq6MGPpIELoDV/JCZEz4
ovNBiqdMVkNcoyYITqLZsIZzbc2jsHT/an0B9Jd2F4X7cOG8qKidzVlFoOOBwBvo+EjhVJKvqcHt
0VyvMIfC7Um11+ZsbIHSUMdCYw/uZ06ZbIpt+FzuNLcYnRLJKxG9r2hs3A4t0JVgRnUyuFL5yJKX
yggGxb09suUnLuyFGxi3IRGxlFq5w8CkRJZ3WVrn76qkkcQfy6k8ml2S/ZG6ZBTEMdesA/zooJqB
2DfqNjgrTROUyfRzNiAduJFBdiej66K5U7WP24O7fjL/Hd0/ONxDb9ZV6GKgxtu1ca/zlDEgm2iv
fkq2Gx2s5+KpujOO6c5wW1El5PWzbEEG1xNqLbWFxZtbusic7cGmKUiKd9h1O1N23tGZ4Gubdpf4
uKWJOHWFgNxCdlHd0aYDIDlC8xuR4Y3tGo/m1wAC6Hhv3QvDEVeBAW6EnGOVjKkYzBiAtQHmmtLt
webiNLipBYUrlLG9Ttxfov2NrJ0dxl2Rlf0kA230lJO16b+hgtqCYdNd3mfzhpxaXIyggv4D1jRt
RefW6kbEWwBCFJCll/lU/aSUZaHO+YDCKpS09tthiWIZRHTlWt0WGvif0TgHvRA+iUCYZVY2phWX
rQ76rjL0XKVDva9+hg+mD/Gy+T5/iAImEjxftx3QdiB1sVz1+EMDPVZdRCzgIrH0rT+isD4Iveyn
+oJ+Qrc+dT8F23LZdldO5wyP25aGpGYsjksQxaqoZGHMQf2pSzetJ3sDCHPw+hPM7HX9wWI+Z4jc
ZdbswozkEkZofUXQd0KcOigCqQevHdSnIChwmkC2JO0S0Cz9gYTFV7WXDiKq/eXaejVqtImCD9PG
TPM1gE1WtVapLc4oO+jKH0skYrI+yDMAzgWgsmzIIwZfzkaCKu/SgQqsm8jWU9GhPLWrbNS7IJXf
ZE4y6QhBx044Isk9xNuoSiDCZzgqCaEUUp+GatilluYoQ/NsGT1CfRIVPTCur/nLmpx9LudA+hSU
1bK6nG5kR74WEd6SBPFztX2qwKNpfefBPHjJXtuPrkK80Z28539dAXP5CTZ3cdMkfWwyAzMGKtta
/pK6R4tC4ukdQmsCC1xd/IVncIly4DHHnQdJb9Q0aeG/ZuS6irm6H0d5I9hWq+4DbUeKBY2MhSLk
8u43Fiaep4tHBk+TAaK6++4+MO400Ml8Mid6MfbQIECNZNAEt4FFuNx7LQmbVKMMuDZVd3o1H5Cl
dqNy8mMR1db6LP4zwsVPn50CfTIZM4uAZNnvlL7p1L89kmWH8FsUVS4oeUHxAC6t3L3EbKs4GqIa
JhkZmxZBj/AB6oZDsYHG8H0uKvdYG805GucGc1LNcZsBbbLfuyhYBItvD0cEwBkEMakxKgsAsZ51
5RekQ2///trl8S97OV4/KNQxuR2sqJOmkb4Z3N782RpQXN60NEA3ix0Jbqmr9+8zJIvbqOUI7l8z
BRLV5B7aeTEizmlyzKNfUZgGkaqhuDRjXtHb7wMtQFdUsDe5RzeDYZX3YdYKLP66YheOAwwuUKRZ
tD5R1n1piFOk11pf4HvSP6AisT2GoqIWfKj3KFJCQITJglfs2hYDIyT6CUH5jQoazn3oVNOtuG4H
NwpBNGEeKi1Hd41ftt7tFb266Cxqa8rykjKh6gSdnctx9XkC+pu6gvIw5HVmL60fcRrfhrgOLC0Y
0GAlBoRfZdQ7XWKYrJaqXm6hVv81nhKcUps+CGqn36Lm2XbReuWDFngCg3ruicrw17GJBXY0yPeq
oPu+xLZIMyrUYpmbbpPOGZ8LcPXGkIJvEYR0JcQ+7N8zcedjFIyz094Jb+mr8/sPPk+jhMRCpekj
8BFbeURzeYN+Rsub3XIz+LvZHWJPcZ8F8321S5f5PsPk1pSOfdKhwgai9+Dx3VEn3UOnuHR+pm79
jWI2iF/4YNN8r46i0/V6lyyvHwh9WngHmZCz5qy2UssO8dkIUSX6boauTHd1vx2hgmhFTik99F3q
gdO6IDLKwDe3R321YTho7i5UsVFhVAO0ao67UfEHhfhj/zQLea2XnX5xZHBAnEUxqiphMQMIwlC/
mmD+yPf6Tjui+82A+A7FvUvgdK/ZNS4ReRtKWKsnmQxE8FvqX+V29JLTdIye+m3m5EdclnBpLx7l
gL7iZmvuK8HMXmfIOHzOnooEGoOUAD/eSSf7OXrLdvUbYkwH62WKfOhdQqjWrV/U+1kSuI7r3XNh
TyZ3YCoZG0amxCkuUZlD0ve4qAImCca3LNiNBTU5196EdEjaAcObwVNadIjiqdVTayPCw+S3CKQQ
+RLJGkSCINexCm5al8P87G4zYlwp+vuxrJv+ICdbhJhc+nuyHSQeF3Gjca/eWYHtaS+3d8rqpC7F
hKBDs2UI6F3iVkObyrOOSQ0zqCglm6Z8Cw3BnK7uRtyrcHChW8Lm3a5aR73ULxi1TfB6Nuzf6ayc
mDRVW+gHCA7n1QH9A8bvj97WUpDSACzWfhsgZEfhSSSqILiu5FlW6wyE2wRmjJpJgoZXV5cOoe71
5JCYvV9AqaJR9y265KpvpP9ur5RgFnnzj5PZnpQQmLhnF16TJUejB3NOapeSj9be/l/fBS6HyBlG
LofFaJYotJa1xzh8qFFTI7oBi5aKs/nYTuLZjCiWyvpp6Y6GvKgZCfzl+saCUDq47hQVpKHLR5xt
LAP16fpgYByGfZQU0NMdS91hOP21bZjtDPpiSpEbIegQBbVx0jMPVRMqE+X2F4O4citnX7Es7tlX
QGWrmswBXzE2O1lzVMgRqI1vpj/i8QTqW2dAdimGirvourVqNGe45iVujAIspWqBOyXPKnHVdDtX
1CNU4EVWNwRgQCamLhKNfIisnbvEKELgSDrETHWMQyHNNgxLD6LtoxNPuVvLiie12j5uBOHkxUz4
uQWTHcjmoGGuQc7kcoy1llBcnEuYUTQhvVP7aSaKAC7TdAWx9M9DZBnqU7y+Vk1B1KOoGF5aW3vd
BA+sjMzJqH1BWncXic7468YLuBdIbP4vHET2Lkc0opG5nFQU/2dQzDB/V6PiRciNt08VBOiaovHi
MsiLYYcL47/3MefA3FSiurid1AjARQItL43sItoEpho+9ZFQ0nM5rq/mFC0BS3kgGHX462HWtSPk
jIBltXnkIMUCAfjZKYzMmwhebtXoL/+/abX7VMm2MD5vtgQkI+sTffYN3D2x7gZWZAO+QTKT8KUx
peEuJ4XkJXOJd6ZcKd4gRfMmGq1pX1G1OeVjs2GWNYgqcdYnw4CmkqIRUCZxXkqJsxx6JvgQmSRu
yLy+QzHGt8SC1EABAkJjENbCJKHcZBR5yDUXgRwaKAAtdPqBLffS2NTJtvOB1JgD+mWlqM/4ZUMf
13BvW9aar0e8D8QxFuTjEC+4REmkUZPKqlnuGca+I+U27hBEn37eRrmOFGDnEBlEXguLiSnzvsDM
KqpYCa5Rag8XO4bWW2FCLtJgFRL4Xaa+hpoWJCwP3dAafo5V+dG25mOth7ar5NpryHRN4J1WXSOa
/NBACdYhlDhxLrjPJBxMDShRUzRih1r4RE1EvefalQYGXWT6qHe5b4y5H4lUtFfv6guhmQ4yIgX4
/NIix99rUgbo6qEh44Y2+s9sSp2cPc0K85Qo/m2leBbarz163vvqkyU4hYZG3bVGioua6hD78/YK
LTuK3/VYF1ScQfIAV0HOw0xmW9dsgrOmY7JP+8dcmzaZoTkhUvNl0QdhKmKmXbPvc0Tu2VD1djZN
oGR0q2SuHQ3XtVbOPqnBXEMqBf5zzcrPsTgrVyQ2j+oArBS3aXugjlm9VYPgSrN2GJ2DLOfh2V2i
MUB7otgAmeAfk6R2aLSR7H2Ih7yIyn7tNXQOxRlQmbEuLuMKXLtMRcWnb2eOSb/CNPJUvPOg/A0m
bYFPXofUUTcAdnewkyx/PxtdMlQ07QlGJ4c1kBK3SdXdZCMxROz7kLSOkZ9SaRbUtf5tOrmyS4gx
QpZ7ubvzYaks7AjyUvBP+oa+6+7k4Bl7KI+ak7l3kj+54c4+jB4aVbz8WHmzE75AelbfjXv6En7U
v3TBGq/daUx0cBoqUVE4b3CGBJJoY4oVOGXEi0CQat3TSHhnWzVW8B7aKkgccH/iHFNZ5LMB5Sq4
5Ef9SQnKfeT3NjItamBsoiD1qsGByO7t7b9mu8uigsAf5KAgg7lc3bJC7KBsGS4YxJyqh3zqh9xL
4TUNj2bV4CYRM57atjRFpJ9rg4WGuAFU8M2DA/kSuKlynPUoXXbz6ZRqASug5iO6Ja55GguhWAvU
7Chp5ftlZTYOBTWG1O26H9J8H8Wv1H4lVnB7CldHAuEDLJmCmDDvQWdznDIcp9ggFn3uuv4taWLH
Gmb/Nsxq+M7COboo1qrgcOQ8NbPDMJJHtDRl9tGIfZLeDQWqRzdN9yAbfqn4Gh5K5KD0L7eBV8d3
hsv563hUuniI58WHIj6bJjutfipzkVbF2jl0PjrOEJOIzlE+YBZjU6/cRjN/L6Bbm+qFq1aFGdCq
U7y6KATkFOu4Bl5KoB/Emcy5N2Moaq1lGN1Mc9QTWHe9SbxpBrkdpMcKRQoI+XN7PtdcCTzI/0PU
ucdEyHLaa4UMV1JGYLi5tztRfn31inMOwZkKXnh6TSJAWEj9VR12lh9HD9HwXhE0M29VyKtBYfL2
sNbOCRRjKJAhXnjG+YkMjcpo58SAmfSlbxmfQ1GCkHPwtJ7dUxBjMj0/yMO0+69Q+cnUcb6nfQ9U
azzN1SnpHtT4rZEeWn2LCo1aF1jL2l44GySfkLE1u0slDXBD8lxmd7Gmg0lZ4E/WLPIcg9tvJeiQ
SaQCQ0+RVoOYsx47qpRBNcCbmD//J/G5czhu4025lU61DDgz/pEV4Oga/aYTrNJ1SYuugrkE5zjM
fqHV4UC0NGJ1i4uE201ZRlFH30efkNMl33RO7cAuleJ5LK30HtzYDahGm0g65YVMkA5Jo+EQ11l2
x9AtJxJYW1lOHOfI/4MZ25CRGLk8hKzCphXD+3oRSQihFgWtJqsX6Xmu7UawB+gyntS4PqBT/BKl
AZFxqfUIFA5DbRwkq1Yfoty4y0ZQ8SPBt5l6dfBwhzsiNTQ5cVLO7u1NsjZMUAGiTQjZUYLyN+4D
TGTS8wyP2dB6tvSH0toqwqKlFasl5xicy9H6ai5sxMxdBra3NJ19nZXOMMueGTY+o9JBZaYT9+iA
UqCoq9lumveOXCgOlB22U5F5o6aijv7LREzw9uhXbgEXX8btJ8uEFHu7BE6byLe1t6HDHtpHogzX
ileHcVtER885JHT4gBvpsxZhBLwq1eZP2rzEzevtUaz9vgbazIUiEHcA3vOQEm94YuL3oQUKutXC
xYF/G2HVTsFngI4xfL5xdSWL5jpkRoTHRUnubLYdW98q3cz81NEmA97tcUDIRZBIX4sPIN70D+Zi
VmeviyY2iNLbEA/Rnm3FQTeHozj6J6ol70Eim7y1B9vTBbHftd0A+gFI/IH8ArO5/P0MMiPoAtTL
5bkmHTKykfBoE+rrrhyG5BxjsckzjEaRQxB5LcOqPUVGjMib82NIX2VosatOJ7qCXtdjwr8i/4Fq
QQUXwytuKIhVmUo74nnSub0nv47U6R2kQVwLMmP0YJ1kZPClOwYOYlFRy+psLmK7IAZeXojcPb5t
p2gRjkD8QNnr8b4avyxhj+Pihrm3IArX/8HgjARKhXpXRHgYyRvTodvIVz/DQxfYm9ghT6BKE0SI
1odE4LERt1qqSi4XL691GsczhmQpOBW+h/w4MQEEqnHWxoT3NJSH8HLAnr4EYdCzmVIqJW4m0fpV
xvn0E8J+/Ztu5dW2q0L1K2sLexfSRLo3i4Ttk1zJ/QRKMtuwlONdlDTsUx9D+UedlOFWVqI5SCQD
fTl40Gmbso/CYIzUbi+TuYf8oVnMn+mENjYSjRnMY9TlypFqC5RbU9IdGc1gIy2pXNp26rGdTOnU
1ChIdGRrmje1Ukc/1ETJjiTvqsewaseDnlD2kElNh6hUXNmoZMjtMaAdCLoiWf1pzWmX+OglDFVH
xTH70nWU4lTo6b1hNuD0pQZNZrfSUAUCVgaztZy5nNo3RlJ9g4kbnnCkRDvFqBUfHWbx7HSdpW/j
CnxySE3VzYFq2vJlaL/rLdvw1LorCrAIxQn628ohqInRBHIx2Og4Rzn2FqmCYUfCnEauPMfaa5TN
1n4gEN1E62ChUR8d3VOFjjdZP6gVuu+iwR4Tp2rlFrLVmMRgyNGKaTSz9DkqqF/d9h30Ozo07dhB
Qnq6yWebfOQsRs2BLEsvCY64rzm0wlNbDbovKbHWQWpK1zKHMnPSPS2L9N5HHbXyrs2QRR+jkdxl
eaf8QGut+lsvqfwwmFmCpjKF4k0ZqnnmSUWZvecpQdt+ZJfZryI0xn2iSflbovT9riwU0CkNU37E
P+/Qq2cVLstM7RhKk4IErBbvrFFNjio1aq8pZ0iL1kgLvdv/Q9qVLceNK9kvYgQXkCBfudWmXbIk
+4Uh2W1u4L7z6+fQM92uQjGIsOeh43ZcdVQSWyKRefKcSjUehzy0Etvqag3SxMRkgx9kYch2XRmp
hwJsxY/oFah89JlY6K7RtOkoDfnwjfaR7FGpRlHJlIpwNyhEBpQm1tkD6MmbOxZUCbpmrSXMscbw
OUyz/KnIZ6NwkzIqD11RVV9DYkQosiv18EH6RKptpkyzflQj1r4nKZX8BK0lx6CTtZe8K7XgQIY0
3nepOj8qg5ajEXLSHSmQ6KNOq+CALlodpXuCGr5XdVWg2EaO4olDknTqd6xpxkdW9hMEGJkV3Ay6
lO2NQOr2QVxKIBIfq+IzB1DnRcO8RHYV1dJzqOhN7ua0Zy9FQsZnNWyVb1ZpJU7ILFBlJ2WSv+Ra
X33oDJlHW80BIbejNKreioFZj4EF2iM7LzVt10kkO5nDCIBG148+K5rhRa0mtbZDqS5+jv0wegoQ
Dy+qEUN7m5koKtuZWoylhxbh6FlLg+Qmi/UIssB4v76okyr5RdBpkS0XMgP7bTAOr1odgsubZbVl
54NhnAbwh92FWosDXMj6iFMEzq0oK/vTMKTyVxBSQycyrQg+XTeDzJ36gt5lNRJftoJddqiCWILr
MOp02sXQeTqSWkofpmTuIK9AoupQofHKz/UWeXV9hqBb0+rjjYTY6wdwuMOXEtwsh8xkFgBtKBag
7zTy8nCqIresi/ojNIPoDt6wc6U6mz5ppoKdlWgSnpD5GKFdqQQ8bZ6m8BT3MV531mQEO4Cqs+cR
7tqXk0Zduh5IeCissvJNzUxvSVkkT1IwRXsj0nQch7TEQTKi1gu1fERD7dz7xWykX9ExKtlkijov
m1K6H2Tag2Ix1Hu3ridI4EmK2lQ+BQWjTyYKWklSDV6c5MQr+lQfdqVh1JZjZkSHgoemNJY9FHHV
uiowpRHyFjXgK3oJZQ67J1rudTRuNYeGNPUMJWVgH9GQSs2bUZrhwvR6cuaGzCXYxpr0Z2TkUCsd
i6p9rQor8CatLr9SErT7PmKpPxHWfNVCqd1XoLJ2aqlrvZrWJSh2MOlRLs1vROnknwNJTZvStHgE
TIzehC2aZKlpzgcFG/FLl0lApG2HlKuh95IYk3F/453FBwe63ARTg5s0s7yqQss1s6fKNcHqtm1n
7cbWoeSOZxbA1nBil5fpoCZ4W6aIXLXgqEr/QOnDZII0uMjEEp+fRXSyPqHza4SJzny2+tjualee
BFVHkY3l72c2irTuwdmCyNQsflaplxb3Y/m0PVPrK/J7pq4CU7PDZYRhlHAVlf5mFt8CYFdrUXp3
7blyviLcyseKGoWGDjt5d9S1L0n/54kY4/z3uZAQinyDFRBMVZV5VcScRn9VzNftuRItBxcHJqmq
9azEGNrmmHRvtfWcBo/bJgTT9OtJdrbiVpBTQ6lhQiXvEauwq/6UzQ0PA8it6hT5DfwbX1OY5C6d
ZNDiOJlyjEcIG8S2HIgecWvx+bkRbjF6jQ1UbmHEeMw+qrvwbt5LjuF2/tCjs678kPfbs7b6ajw3
yK1MygBZXch+0Jml4G57mPcP/QnQqwdt98Vy5RvRI2ctWAd759I5C50aEMReHkzZlNTKauHHpgx4
j+HBlB47/TY074FO3h7adcfw8pI7exdw2QqNsLEeUrwLdBsQVr9+bw/3gxeajrFLHgyXQlXBHt7b
o2Fbu/Jn7uCK+EIUez8gseJtf8saGuPiW7hhR7E0pZoZJE6vPc2xLwMOotCvqvW29Nxh6BLEiCef
9P623bVDAYiyBeQ7qkNXj1lwzUeFsiAGpWZXjZnN6lowy6vP8zMLnDMPu1INrQUuaHXTt1L5AR4w
25ID29BQ8Yq/g1D0gbQi3fbV/Ar0tyD3AUSErvAlryZptEZJfi2tCu5NW0fiYQ+5HIih3Mef23Mo
NMadyaqhSTdKMJaayK3FB733Oxx+U/fjaD/GbwH5kVQ/BUaXzck/1M9HyJ3Lok6Q/M9gFJJA2r7+
kR2RVnbId9lFB/Mu/yIwt4zh2hweGzr4mlHn4y4ZIldVGEgLuOSxvtFcdviMnfC2tWlmx476EPjN
AUUI8y68F1Wr1jYQcFn/WeZm16rnKAyWLVozvzywn+GN/L1+TYSMQL8EP7eGyM1obqVxUEcwBFZf
UH69+vMutkHnbxPb+JHd6k/RJ557d2hhNu7qL6bgnKxmKYDgAcsZaIcB5uOyFA0edSopsaC3xVN7
bz6QEqRWFcIsBz3bTvKteJhOeFRbbvb2N2t7Zpnzg7oVFVa0bKX23dTte4TFys5wNWoX383Invza
jt3mFH8muz4HH4vA+upGPrPOeb5Y0qQcgXPiVOiEt8P9vUJt9jq4aETdxb6oD2XtegHAAjq1iGEX
nMXl9RI3EUOrJxa5CO7i2B4Mvy13Q3MbiEpLaxHNuSHO7/VTPVn9AvCV6peuftfCQycLtsya8z43
sXzCWUSTVNiu8eJaZ3oYMwAXFO0vQhqU2VFP0jQLcvLckSgsZO3UBadoDadhQpOSZ+mCFPESBfOn
7qyYwQPklSZrZKVHyUCazZvBZMc2Tl2liB0tEQlAr639eWjBLUmFZ2iUR0toIe8IWn9r0ybG45zu
CssVbOqlzHM1Kh0EX4BdQKGD11lPWKYbfQZTwWNyTxUP909/hDqJ6mk/gqdtY2s7beEp/j9bfGCr
KmVQ5SBDd3rFNcndTPx++JvYmWrI4qOAsPATXe60ejRUpgQA00EPQbdA0ylSyljdBb8N8FyLLG8L
w4yWkk7/JR98IzoVwc7QBMHs6kwBwoxWQqLgH+7AUDnOq6ZbSgV0N4S+VKU2mrC3V2NtJCBkQXcr
UA4gcuccTFHOJjppAR2JotzOgCUyJptBwy/xtu2sYVSMc0PcbpalpCZZuxhq2vIGCeH0mCMh6dG2
aR5oja6zuodgS2+g2VBWGteYdZ8ZseZ0JBbFW2snC8U4vHqAQIXYHHd3sVabi1nFI4GmvqyiESt6
CuVTi867URGg1dac3rkp7rLKS7VCsABTS9NOrD0OkQjKtG7BAJgegY6h8KGOxlhGk6XM0ja7srjT
esFhWt0hKFD/+/t8QJNDMqYe8ftV/iPpEjfMkem0qKfFpcANrTXM/WK1AMGhDJAK39GFjQjIBria
HbM3XDTuIBqVfD3M7BL5ZtAyA2tNbTWMvTAtbtCUdDchbz83HbLaYIhA/7w2y3Y8WPtOuesCC0lr
wVwsjoP3kwvtxr8fyG3iti+6uVvmopPeTOMhMo5Z5EWg4mqPFWgCRQDL1ak/M8c5ANQLEOzEqG6l
wHs0cQuGyclRi32I5O728VxzNecDW77k7G7OrUSX2ISBJehY0L600p0sCzzA6j41oQGFcBzlVX6f
DlK+yEMBT5ioN1GqoOYuBDetz9dvE9xWnYyCoICB+QLHdeVEmdPd5X7ogc7bNe67g+TmP+OX7llI
ByoaGnff9DONwGEIu+hgi+/aB1WyUXixf8g3qiuhUbgEydf2eq16sN+TyfNhxDmzCqAzgfiLZYc1
Lw31c/bOmhspE3WXrVaQjTNbnLcMhqBNI9BngiFpvtFOmov8+p3llF58aKDiCro0UPzpCP+fZkEt
VDCvFuc8A8uoh0rFlonicl8k8Y1B2F/cseeD4+6/RlOnMQkwkZbR7QptQOUhtxllgs0vWi/OcVR9
WhMF9BvQZ5GAbbFp3ttV6pL+eUiYu7031s/yf6eAJ1qbSlmdegOzprbENYovmZHahimYt18o62tX
+NsK5zHQeUsaGfUeJ321bsjj6Fp+gHbq4Wt7Cnx27J8mW7Qd1r3vb5PLJJ85qUBWYmo1WKsQwkTo
r6mb22m4rQwk3gw3V3aW5m/P5LpBoOoRGIEXnXdZSmfEo846vFjeB6gHpzfpw3wEAdLbtpn12MiC
kK8OYl3rqiWvTKZ0IAR2KDResmMw3jN0j6nKmzHsO8A0iE0UB0g5G/gigSNZ3SwLfB+FV8286rnM
xzlFcRKmo+aYd5Ejo8obJTvBAFe3/5kVbrP0CU31aLHSeMBYPev27MfH8i0vvdBw6tN0qJ6TL9Ki
bi96r4vGx+2ZnuSTZCy3jmXuErqrswYto3/jps5Gx107VR7P+qzDxpiFQMvD+XeCI73qCM8scBdM
OJRlLEmwgGW0AwkcbqKmr2uSJ2SX0YAEOAqU0IH5Xyby7HBlgaXOeTsCSeMMu/iJuboPHrO98eoX
yOj0t8Z77Ee41Ey/ufkCIq694CGy1v178QHcHhn12AS6FR8wureBa32PT/UBqmPGIbnTbMkFYeSx
8Lb35er5PhsztzkKHfwjRYYugNxMXhLEQHaWDc0N5MOhJaVNKEuy6QkwhQ90Ixy2TQuHy20aTY3H
1qhgG6zJPZqpXeseHGe7+DF/029p5Eg7YtmKF/tUsJdWvQ2kw5EjWZSXIJF+udJVOjSJuax0rIeP
mQlGHutlaCqUrMubvqHgyJQf6/Fzbl/Rw+oRSaSNtCwkf3NQFR0eChi2ADnlrtxByga1VjDyLFHS
xJfpJO9JL+k/LFaCm8IslC/bc73mA7CxDeDfoFGG1uPLAY/xoLRRjwGDZlVJwdOe388gl9s2subi
zo1w2xe2x7gkMBJp32MK3MaeISbq6peme922tDp/Z8Phdu04VlPYd3hJlyNE8gYgOgCWAg28o7Vf
ty2JJo7bowiHDAa8BZ6W1kcYgi/kmQolrpfo8Wo3gMoIPY8QrkP27nJxCIAUjbQc+4q68w0BxXB2
I/2jH4eX7hTttsez/Na1LRP1QaAOEPVxtlS1qkANi46OPPigIMCiwLSVQDlBlNz60CS/Cj+3Da5P
4H8G+R4Ek3XoZARZPB5tmmeMgHsa4GUHsGrbzPqR1n7b4UJ0qDyoylQtdo5177w0iav+AMNnD0xn
2NpK4v4xkxxuC6CZ/51Jol6uWlnoSq3myx5MfSP3CHFz9qwRgatau/bOrXCeQs/VIusqWNHq9wzp
/FKQzBX9/vL3szuPxsY8hpmM5MzoJG1oD4kovFrdcUtYB+QtyJ34RGGfNAyCjQoCH/pct5OTjK+1
TACJAprrEE8ol8aCvbDqh9DYhgZu0PWCH+xyTGFbUKAfYNFSbmLQOueJn4dgse4UZBD87X23On9n
trhdoJpM0vUa8xeBaUdCiV8TuLrVcv7S6v7vaLgdkJtTTuoRFiq0XiXHsn4uwqcaxIzVrgPMDVmE
5KiE/gBgnoIGplwUlCwjuPIYqCGqoNVXzavIPBgyQ4HsJNL9kQLZxYz20xcSS4DN1YlZgEgvyFEC
H6snRo3sHlxLaeEsSMpbBWwmtQ3EmejkrboUNKejL1uG1AAfp1E1HKom0PBF/XMCxvnh2Fre9rKK
TCwX0Nmx0DJrqmJGEAom9C7tcshBJXd5nQl26urZOBsJd4/hcunNeIaZpmftSacQZQ4k5ZiMi8yl
nhxNi0HDOAlPpCpE+a7V8AuQuv+mkbvahrpUJvAIp84TJFz0e9ULvkKsId/LJ+0RElGe+gTnuRe9
YFcP55lV7gIa2i7W+3IZsrZwaft1+lxEuwLSrKJW+tWj+dvSr1Tr2RomSdObYQ1LEaR+agJVOxHV
umCX8I6GagWldQELjOBNVfoq0NIkE2DrRMPgPIw1KiWwv1imXnmlkAYZn7e3+uqCmBqk3EFCgc6W
ZZBn05QnST7qFcp5MdLzsu5k4Ghjt1LwgNajbUurjW54nuGdDX+GtmZuKClTEgbdWFyZ5mQH2qnv
f7IA3PR3Us2cFpJd2p5mX6fgttQf0AglsL42UBQ6lr4FJFAMPvTJSRrNcYE6xPBo+WRXPM37IrXJ
ofVuwKgMRJF9UzsdhLYFwMV1u4AImBAPQvC9/P1sggNDyhMpAIwNV+FHHaFpdvyGloD7UX/RQEC6
Pco1jwImHjBWoOmaIEl/aawokN8wl/YMlcjOOJ+y5HPUTFsvnCg/9anbiETsVg1CK2+RfDfw25xB
qUSIUiI9CihNcZqar42JNOh4F5mg9g3Clzmb3BC8CNujXH6Uv5MQNJgL/ThalfgqN0W+huYK+uNT
giae9KD2p6kXBS6rRkD8CZgVmjMJTzYHfcUORSXk2mqIHjUBWJcjedeEhrc9llUgGTAkFoaD/mCd
h5HUg5oaKdTknSxmtxBunick7uvmTjMMD81YflRFD4QqT1MC5Sn2sW19zbuAusnEGxi6uSgHXu4X
w5pzo7KWtwdot6Xxpi9+bBtYnUVzyTDgvKONlDOQqqQaZQ3hAw3m3YJ5LSXZDwHZ2zaz9iI0z8xw
F7asMRM0DIiSVAryDRVtZJnfJc/kLzinjHM73GFWCmXowUGPeBkxbAz8XQpQpwJ2FhHWcfVcnQ2I
u51jMzC6csa8FaoMzpsPgIsIe27JfUfdvIj3jfkXyBGEeLgGzEUJhYd1lENnyXUF9ximx2l+l429
Uv8FLhksxAC7g7ZEh6b35WaTtASZagk5UCtJIKsJCkLczaIS2NqOPjfCXTJGOickymEkM8wH2ege
rfxpe6+JLGiXw9C0PCumDN6nAmmzArV5JliK1ccsUBuQ4yVIQwJUe2khlac4HGqcysZ8kwuQIJwm
9VnqviTRI1R5o1vpFlnwWfSGXjtDZ1b5l1qEWJvpS/5mSGd0Q7+2NbVL04WI2/b8LVuX997ndrht
ENbyMOYQpHOUysh3sTo99uNbPVsPxvw9A1EJxIc+ty2uOaFzi/yeyFOtSAscphTqlkaTOVr3lFbe
thHR9HHbIlMbNawDDKu3dnMa2bNhV9TWIsGLXWRm2Z1n4URBm0EbKcyUeHGycbIz47Md9qWIxnsV
JHs+aZznJpPCqAo4gqMjpx9OH3OABbsNyqcagrhhWkJrXUUk9xdgDpSbIKqDahB4wHg4uZWEaFVa
rkPWy8c2p3d997K9UGvHa6loWRb+Wdwd58QDvRhGdE3CBK3uqiUtUM52HHV2lmhoH6+QDjtSLXcH
/X0M39XyL0jsgCWBnARarMG9w/PnGX2nZLGKS0RGtXwodgn6G+Rveiw4Zyu7/sIMdyeiwhGSlMJM
26J1rx3vW1L9bHORsvjKcb4ww81m281VHy8kMaxJbgmI8ii6XR9Hat3WBSQ6kB7YXr6Vm5Hi3Q/8
BCiFrlEUCTRPq6TBVZ8Y1StRCy/qfkYBWMWGZ2wpdIJ9WlD33ra5OsYzm9xtLBFp0KtWXVyWW8/P
dfpo2xpkSJNWAJZaXTO8ExDXgvcdfCCXp7ts6iyMF0PDVOw6M/L7OTtWcyh4k4jMcOPRxjqkgwwz
Y7urjIek8Vm0356y5Us5L09lE9IeAJziMPNIpjaoyjxFy6PTD+hCiT2rRtYKrdWZ3YqKq6ujAfkD
iBoRnKHEcTlplgxlh24xNUaD2xl7bYRquShfsm5EN/FrUEUBQe+lkSbT0Nyqm8g6gV8C3IwTqCb0
UHDzr+0zRQZ6F6E4po3nXAnDUZXCTgKiPVF2QYTKRkJAPE8m1+ohIspGJE7jQrBSayNTwI1g4iUF
n8Q/4ZLBwMO4DEG635qyY9VZ5VKrH/xYmwXDW7m7wEn72xLnkeaZGmgnxfAii4B6idxABOMQ5pGL
m+awvf3WBqUCaYWWR9RVrh7CILIMmJUiCVyOhjfI4ApPDG+qLcFtvLbLVQPvUOx1A6847tKvaGex
IkYKyEpzO552BLNongxqT4m/PaC1uTu3xN37kZTNoK7CgHLJB2+jbdDP3vJ67XnbzEpwS8/NLPN6
Fl4okiqHGC7M6PM9HaxdUZQCB74+EopnO44SZIa4k8QyRlESRUYry39O4L6y3mjnDfrfbAAw9f5r
hXNxcapoVbRkibvyoeigzeyN4257rtb60SiISpHZAW8TFp+brHLss1ReaL0ytPKxH+VN/DQdXySH
nca97ten+ECPqOfeg5z/Dujl0+NCNSLqBlnb6ecfwR2qOMusblg+op3uRv1V6mJHbgRLJrLBLVk9
DjVuXNgwiU/C90EBS7YI0Lfm+1CQtyio3MECy6euRqam4JLGnQTmi88yi256LTulWuIzxhy9Mm1T
gZTO9gquxRJLo8SSnQMDER+J6WjKGtoQ44r7Elw0dwmujSor7KYOHaP0wN4xiHJXax7j3CS3XH2p
srCU4TGqjN4BEeeoQ/a9LxXIMpt+TzOBcxeNkFs5UgMZHRiY1akoC6cl40dQSs2B9c170ctfZSss
vCC27jLgkQWTu1a6QoeADHbJhcMF/3PpS5I+SqpywuwCQuZrcXwAt7aj9LnX03aPywbZyMQFsdJT
32s+8KOeGX7IUvjAIoEvuPY4oH7RIecAJR9EVny+cGDgcYghn+awzgLFwCEuvyXmu0H97d20voN/
7ybO5UjoJx5ZifHOVBl3col8ISg+ezej0sdYBF/lQrmNdFFF5XpwqNKgq2iBroHKhSfLCedMnUpp
uYKGE15r2pjac+zUwc/twa3lKWHHoIqxtDABD3i5mgSsHyOYtuDsVONWTg1nYoYLAahdJSWnLP3a
mpB+B2mHHk77UO++b5tfPTZL/hCJa1DkadqldaPv+xoUT3gzFd/bNMNJiX017BFJfKARTrBzV6f0
zBh312q6HAeg2kYuDGzypfGazunBakJfl/7mMYOf+29Y3KTqoK1IjBrDmiKwD8nmieYU4Tjdd2Nx
n7SyW0etbc7CXhTRCJe/n13zOT4JxPCwGyXlHlTCTqJDiA80FCCgvh2nyQE+/SFE96CayPuga5+z
0rin8dDaUst2VdrZCmQT/mKJf7sLniUO1DOsHrrl+KBgwCLfCl2DuKBds6fPbUurB/XMEjf6gdZg
VYwwejJ+I5qdsT1D8QsgkWDpFe0FW3f18jyzxrngYgI9mLaMC8potjy9B0hPK6Foz4qscM4nGlJd
0tmyk3Q0gHigSbERBAuWaPU2ORvK8vezbaO1ehcpi0efu/Zds9qbqDPcPnhFX6NHjNiLo48czTHb
qyUYmcE976DBZgTollxy7qoL6WxoMMS7UmoFMc5a5AvROryCwH0P8R/ODGVNqVsQ+nRCCvHqxNiD
U2n3NyP5bUK9nD409sRjKMGvNH14TGgENH/0GsyzwMzq4T4bCecrC60tzHbCSMgUHuqmvFX6JyU3
gfERygAvP8W/8hGtgSQUnYYAlXGTRqy2kbTIQvAJevVxtGf9iYH1XHul5H2c/S6416HgTkB10XmN
qGN3raAMrO5v69x8RgjLG1JjoCoSaQV5NKJjZDpDeYJcDes+QRqEUwCFwF4FRHDwthdz1YmcGedm
uaFD1dVLQqCIwTOdODMEu+PODbMvuWUTEYvPWjr2YqzcnRSGURlleNI60Xyn914JzL/e7+a4Rvj2
pElPTHVHkQzw6kZasNDLgdCueDsliw2yVcBmGUSHvO4hZNZ4uSntOgxxezZX7/eFlhkcVASpWW4j
9ZOeTYGK1IAe9YAkKp7UkR3DQ2Ym74gt/zggBHM+ohlLpjIYPfma61SERJdIgXeFRhu7TtmPtrJ6
Rw2N2J5V/cv22FYTzgg/0UEILgYI6nJbJSwss5F1mAPwkUCstbxpm6pw9TYcD6C1NXadoX1v46qx
R7MrXG2E6GAZzM+QXRXJm13PM0LhhaYfQRRqzbwzHYpa64AoZA4xB08dGfgJUjdqiM20r+FInO2R
X7vuS2vcAZ17tU+SGtbaGfzkquox+lCNf5zMXIyAdR+QgCUrvHzE2aWkRukYUitG62o2fB9GY3ww
af+lSNpCkOxZGQ02Cyr1hoZGFZ2vX+pEikaEwcyxpG8NSMe62DNEFAHXN6y2wChAhCwD2mDyaUal
GweGXjMcc+OTBYeZQUrnUFPQlKSnongbX/94gRbcDzRXkHFBxpG70OVWRhounCAyOnmSudfN5/nP
UVLauQkeh1Wqgy7TEibq6paFXysIxef+n45CpYhKgCwiOGJXej1q1mojAnbmJMw6kg5aFxW9ZcIM
xYoPRu16maoFP7TI217utDYJe6hy9CgDxE9m/lH2jwWkjqbeAfIyyr1GkpaS3/bYrn0wbCK5jX4F
DfTxPIBCMtUoLgLYTDJHaZ5js4bA0qEYREzcIjvL389OEVW7JAQhKOJH6rTd85T7dL6vydv/bzSL
ezqzUiYD5A5NjEYHx09kouFeeSYysC0v23ZWjipmDT53YfyFWgjncas4ggRmu4yGPQ/9Yy7fVyJd
xRVPemGCu5AjvZwtazEx0s+QHpTaDQsAkn7OojredWCK8ylD1AJ9cQDg8gCyFkSR0rQ0b4zlY1hb
T7LZCapOqxZMPK2RKcftxEPjNCWJgjhASa2rnTZ5I5oAw7i2tyBFZ0BRE0kKFE8uV72LyqkZf5XP
6JdG87WgsNPgPkc79/aqi+xwbyB1zAF3HZC8NjI3ZMwOKYhsUc4lgvGszReKxyjfIvMLMnAuWOla
vEZKA7nl2rpXi3/YoAruzV+Z48u4GlkBJCbBZgBmIeByLmfMkGgpjz1ec+UNeqIO39TQpm7lBd+a
3eRltmy/3qpHzdc9dJzO9luGbof+GLrIFdjIhgCn/RF4IZAi0Kvabc/xCu0RPg2LuKiWLRUW7rqt
0R+ZTzmeY51e2s34IneBHYFVCm0sdl3cWtZPYiSPrdb5afIo980e1dOXTtVcWalBsFzAfVWix+/K
WURuD/IyuGpAE8If97pjQQOGTTwRDXYK5u5Ux8pOq3R/wrGcZhGn35o5yNDiVKLAgB3NTUFRQC9g
oNhndTOXXycagDs0m02qOgVjDbOTSSEgS+sqfZ9LGbpWCempPY90OIbQl/WsbmamDaKRIoe6p7mQ
LCd98yVAbvhBL3qiu9trtuINcQVDKh0wTaTX+bIiuGvnVpMG5sTzfiJvcnJTi0BRqybgPgwZZBgA
THJHPOpVpZ4pbvl+fEYxb0pvEE9vj2Lt+kXLzW8b3PGedBBtg1Md8Vf9Pn8jWF2gdfV/1Phb1z+y
sLb1LhPYXB+WBtdrodNH4zd7VbYdKZCYcvT6EIY/Ywhlax/bw7p+R2LTQgr0XxPcxRsosplh0UHT
GXiDtE9/Nrqb5Hez5anNXwSw56a4RbKmkEWkgykLotShsh/ib6jybQ9n5WxcDIdbpLSbhkaRYaOK
JztmNqGvk5nZlnLSRF5yxd1fmOLCMYVWdaCUMDUU3xXpyJqf5egM4W57QNfbzoQjXoI+BRUieBfO
TCxHjdRBDhIvbzZiSC3UuCCPYMbxP2kEyC6NShcXX+4hfArdig71z+0vuNqE+AD8ABpVwX+O62D5
+1nQVEyjWrIWH6BUfWjjP0bJZho+A6kRSehd7cVfllDJBDIKL3GehXHJ8SdACdWORYK3nPW9Y4Gd
3GuRuBx1gOWBELVrnU4C/3S1Zziz3J5JUJoKNAVmK0AOwfoeU5ekzI7ywA7/mECTs8WtZl7X6KyR
MJlxA9q6HAta7v9muf6bxKsHT40CWwI7TmzegUzbHoZTLUI0Xm39y1HwT1Gzk605aDFjIQhdagno
NdUu5PC+rXqBz1jm4yISWSwBsoEgRFGXG5/bfOqUso5gNCkQ4rQbUbzDdWW9ztrkNHH6kNWlPTWV
ACkisso5RdmIIz0gDXZEchygvlAaN+hRsSfFGReSo9KP2szfXrbVTXg20OXvZ6dMjgYqoywKFvxe
dctCAWds95zmlSvrErpTRHHU6gqemeP2fNyBz9q0YI7pE4Q+D0b/WDWTo4ku5lU7KpYOPTfo3iPc
sIAjy5VpQmBvWMUpCqij95knlSBEyUUtNqszeGaKGxJYVqxe71v4qQZ8Ah/GuI/TETWW3KkNUe53
3RZexcDdIFDmn+Kdag5lluMA6Fpn2lPxQSN2RIYpcpFj29dE2Ly0xPRX52B5hv+vwV+anGfbQ6dS
l/cy/AZajA5ySY5G3JyaUD7k3XsbVffoJLFRU7qpMhnHhB22N+fqFbAUCsHpiNQQ75irkRUBQ74Z
iiilm1SQoJ0/Az0Q+OHVvXJmhVvAAiIKXZvAihzFrtT1BzlK/A6iu0wvBAd89VYFnwcAQGgGoFd5
DRNM63WYwZbUemrPoKsJOCVz1RB6B8Q2Qwh+aDYR8V2sziM471DIxkV+dZernVFlbBjgVyZIwBhD
aSta4hpSK8hJrvqv33Z4LP0USUOQSX3tFKnlMO0b5GiHHKrFoGBBR7Jef9ct4m1vkWVxrjbomUnu
UTqaaq5LGkwyLJgVubiv+8xpqm+JktuyIVg/kTU+s2uW6Lw2MZFksNXgOZSeDOs2Is9Ig4Wi57Zo
MrnH8GDkBsll2DL6ypslF7mpdkYw8pr36FtS3BTv3e25FFlcEgBnhz2FzAkgf7CoAMfXQucisUJv
QA47xMlGMfILi8d7NOj82Da7/OzWEnJ3rZIrcW8WMBsCq5JVzI3AbLxt4prLbLnPEUqCuZgAycED
KdQcYG4aT4hOpJuof62r97Y5aRCKUvdQEKnzfUb8eWZ2kDyaMjSk0Eaon2h30CA8GsZ/+rziPoab
5xr6Lf3EMODeeMq6ySvTEzJ6AiOrs3o2Ym5WmQZ03FBhxGl61OrRq6bW3Z7UVb+JDvmldAWeUr6L
jmKpWNvP8GWYQqX/0ZBgoTgzK1G9ddV9nRlaPuR8XxItKJMKhoaytYse4jraq2IIfNe1ESgwoQUD
HZ1Q1JD52LJmisoAAIYjQRJDgnRT0REfzMJ/vCyXZjgPItE41FINaw+uxB5VRRnaLXErooK7XppL
K5zvkEBs0PYtBmPOqpslrzX0vargc9C//ekWWOwgSY9GUUQJfNuKOZZ6wgzEPqQ1dpBC3tcWhRTX
0O4GQxVlQq7dE4wtbczYbAp2NufqVTOdS1Si0K6MbRBNz1rimNSNFj3UxMPbA6dW4Dauz9ClRW6x
skgz0pDJuM+M+Y42td1a4eP2DK5uuwV98b8pNYvb2z0d0cE5YVCSxj7zfCBvKaHBLkihIbVt6Tp2
REEbjTdosEDjK7oRL08RK6V5VCYC0FNaQENr37faHWlUu/qKNOu2qWuWBXR9Q89ggZeiqfKq57Fr
CjU1MwNh4+Qo7778PNrqY+GUJ2DnUrtyh/fQ6T4VUS/fr5T95VVyaZdbMAVPM3My9Nqh9ot5ZDfz
Q+PN973/qEAmndqdne86/N80tC37RfdGp39rdpJnuroHSdJ98qo4hi27llPcFG7rDW/aj+2ZUZcv
2PpC7mSaRVFDqmz5wvtoF72Ub9SLHNO1PHzBqfQGJLPno2mrT6A9i3aaLSR8uw5hLqdo2fNnznT+
H86ubFlOHMh+EREsAsQrUHvdfb8vCtu3L/siEOvXz8Ex065SMUW4w3a/dEQl2lKpzDznqKCWbnp8
ANQZq+pNs561eEey+8HATbGwuWfC3XNj0iUUqXpQKCOM6amvkRvDXAWQC1PR8lutWflUsdVYLrik
2W1+svWkAzV0bZxHEbbeVGszGnQ22BBGL9yWbe2lG3BuLg1LU1Fzw/mF2Ov5XAIywNpCsXGkCrdX
DBf4OndoQZ8XtH5THZZ63i+bUXGsTu1J2zuPIIQeg33Dy5MXgeYF9TYrP/H685ziRhnQibSmjVcv
scTP+V3kAoHzwMsBZOGS4+jLXgmTlGHH9HdQVlQix02DlQZpvgRdlOoLXepTmfOJZOpPQeYR1V+5
PO9EYM4aoBrgiWTdVZ928dqzhXN42USFqTyxIaeruKmXuqgU3FxV9TTmo980P9ok+iTQfq0G7V4r
yaE0U1+lHbBiwSoZ3wDfWHDJly0y0ldIGyhOoxCfgZF2XemV5k/O8oesL9Ya8IOR/jp2AZ4yR0WJ
NlXboJSS/m3aWrIvbaik0MzMyTELFlA1HJRoI3kbtaMZ39v9Alnm3C46nXDJ8RV5W3K7xlBVZDur
EhIatm80X0a9RrCd1Fu7/S/O59Si5OkK04jteoTFZHiO+abPvKDIXNQYfdG+1Hawgohxpf59pvV8
Y0kurwfXCRknq739UoDKkSzFXEsTKTk4mmlmXZcwUOdj6AYg4VHAgl7nEaAjxcow2Guu5O6Ym4/X
r645Z3c6nZIbUGpWltR24AYMCBX1TySBrI6wvTL8J4530d9nZaZ5RI7ERhcetGak/TIKwF1TFVsz
yL470SIZ4+YQlflrjsjfJ+CPGWmT6Jy1mj2dADHGW1YPN0SQlarzhdfFXEB+OhppV5iRCNTagBm1
fsy76VIy1nnp2Wi4vb5K/49L+TMgaXsYnA1xoMBSFZZen4qVGb1Zo6/bGyhZQVthesKb3hj6hrnU
zTh7P00wXgo2WQ2swpI7o32tFSMJaq9Lze6fLCH9ZmKm2OWlDVGrJmPto1KS+g3Kudxvq6bYE7Ps
VlWcLakxzUUBRNOBKdUIODfUaTOfRDlGajWRXYW1l7XED+PnEuQOeCUQsrKjhVLB71qAHNKd2poO
7Ikt1pttlNQYtV01PmgmYRPGxviFAy5SOR+ZMfgY5kGYyYbr1ocNvVEVPZ5t3x3V9luh2Rrbf5eq
vxwt9ACP3hi9sokj9sirGOoUUFx3loCiS/MjnS4lLBM0feObFfWfPt911bpUDgWSuOrSW2DJknTA
HEjnxWEGS9QJvMJe5eVzob4HPFwV4MW5vvlnXePJqkunLEACi0CYGHn4dC0qcId4ABGDmbl0MzPy
lOZNi16vW5yNcE8XXzpuiF4Ue7Rw3Ex7E5s7pVkBja/ElscqqFY8OAPyS427YHRanWs7TnLFDlR3
G2FjTo3ywW6wm8xDWr+lo7aqQYqYV8JtppThw0DdytlDkG/B/myABkpdE8Vh4Mtk7DQ3BmbXIqo9
UzviwvM6q3GhVDTGtzjmZfVJgxqY90et96zuuXP2lgqw65KSrD6/s/58hTT1JBmastPxFfbdnfUB
8M6m8uMdGptVl3gC0Zvb+equ8H6Vbuh+o1yorhNfWacrxx8/rs/I7N14MiHSgmh8bCt4nNrrFZDu
690nkhjQu8sHv1H5ziS13zfmUo/k7FuSnFiVnFwaBE5Ya7Ba+babr8PQ/efTuY1c9hXiGYnmf0wA
tENcwDqB4top237pwb20ESTXF+lZUqRQKvGSygXw2OtCvyiXVHuMKQq93O7/LrQjISoLJMDj1IQV
MJFlq2arQ/DO2v2ETv1P0zW+Bi9YlW9Mcakf7fJ9uxIuGiI+jMdfmhetix06JfzEXz6EC4su56Oa
Whi0nT6rbBL004ch0IgI1estS0LNK4Kqf1Faqj1qYDToPLsLxb5uIqB54yxq/iFaTKBPygbnJyhh
4kNba86NKjIq3CB3yPAw9kx8FG3Cj1pbM2DUbLN+RJ92sx7CGKgSvUscv3DwvBVRr0AzsiydBl/B
WbCCojbfB7EptmAuNQ4F5M9dlSvaQ6821hNSEBEytrZNtiws6VtWd2yfVMEQuOiwbXycK6S9jW68
zW0n3cRK72zqvC5WXFGADaZNfsyA1vORYUafWVaJl7QYuj2znNDrdV4gje7Q/CalxLkrgMX9AYk7
epM1Y9lAspvqsa8WrW2tmUnyvRH2ydpkturnaDx1ofxDkOetjY9IJM19gf2d+VCIL1GMHnN/FFn4
rMSt5QLdSu9F2g5gGyJVU7vWOGpbUVIT8D0xWL9UTOAh5EEukCZs1MDrnFI1XO6E/Rath2wH5Rsb
9LUxRHwax6le6dgOz+Df4/e078O7WgUnGJp2tR1HBnSVdq36HXEd3c9FpX60Qnd2bR7iFxmtsnU5
2BwK3YMmdhUqUvsgIeqDyrrA8FGioi+t2oqbkA9W6XOu5l9shH49C62GTcgrY6vRrESHY5BWZN+g
k85y9VA4+Rr5LNK4FWNmhopT0vQuakL64NJYBzleXwcPhOnQVS/KlN3WjqXf47UeGq7FafZpVwGr
QTUZgLSltisF3XfcdrYqycm9yhKxDzNDuXEskQqvVEH6Xlls+LZqi3jFGOdic91L/s6hXzvI0nOT
jEgXJipOjH4TPSIg/Iz9+2TP/F9gkdjod8Uu8t+6g70b1qELJdkF65ObuGZdinmysC6cdnKXdPOz
QWZtGz6B1GR8yF39Y1zRVfwA5Kd9tO/YrT05zyWo/2x04gBIDPllVGLlGtSQ4liTIMHoRUFcMfAb
i4x0xZruRxbTX0nVHO0ci2YWw+760OcD84kXGkcOzCDyhR1xw87KHlTxqVavmQF6x4I6P5KQk3Vl
tLgeLAWRp4LcrJryyFU0ZJOKIl/INkwX8sUCnHyFdGHboiqoiuKXh8LULVP6DVF2Y7aBirp/fbyz
kcGJIek6btG/qqDCVnsNb5DzbZLWLWN2NFXlo4mo2y6SyM2GgegPhqw9KEjRCiq9fJQ0ccyegKtS
dAcD185A/cp+0uCbRYD3jd/2N/EShf7cKMFPMJHmIObFOxnTffLuIGLQm3Tix1Srn7mNy958syrT
pc2budROMz8+pOMs3aCgzJRf40EINe+6woxa6nPQA25/MIGYVhqfomPNJuuI+5G2pDY9F12AylwD
zt9Aq4RcsWidKChbkddwRjm6XONDKKJViTf69d0yawYYWKhS/IYDSX4haIaMtwzRdDFuq8RxLeVG
F9/XbUyvHHnrmyc2pFcQHsCQe9RhI7BLvtYq0e54ErDVdStzB+zUyjTSkx3BhsFouAYrbQcEaMLd
DpiTTverPlh4ac1vCAOZGdTNUf+T4WeRlZexosCU2VWrsUOsjTuE8tHjdbEDa5jl5ki2hRX1SWks
ufK5FQOQD/3WE5OcJqOD8EQO0IwtwAyLbghgQSPVco2g3V6fzTl/jRP97xAldzVqTtLwDq/JRDni
sPngc30HfOElVtJPjeGQp8QtxVKZbn5miTVVzQBYxP4/X0QzwZMBOFeEldWWGW6ibVowN+veqHvW
2Ltcg5j1EiX73ISiiQaKo+AtQcFOcpikGRSASDBUx3g0sV+yAcLnC5fQrA10rVlAE+KPLP/SZ3x0
ihLjSq3gwPWN3pbbsvzn+prN3nQQ9/zXinTQYkGrVHSwEgF4qg0hrrHkkUNZqybUgxJb62VVBf21
zu8q89mpcuU/3D2nHzBNw+kZLIE+LTJEGSIZ3q0eObgx+qUY5VaFymklll7Bs0f+ZLzSJjUzre1a
hvHm4Ua0r1H/JqLXtlk4CjP9M8heAlwPSLSDGpQtbUqWhZlWNIhdxib5GlX6BfqVlWknrlEHx5b8
ajnUt0HI5DZGtCd65tIsiVzI2HauY4WxW/ZfJdVuImhZE7EUV8w9xE4+jkrvw9y2RBQwTHk3ujw6
jHTTQLvKrL1YhQLKEnnJ/D4GfBTYBZsCEnm+wDrA/yyYpgIiFW6Za36lFDuS5wsZ41nvM0FI/9eM
tJF7onWQqYKZuH0T5V0zxv5A1jSl4DQCSQNSx0ss6ksDk3buIDTGwxYW1Wz0BA1Sl6LzuBA9X4jE
lwxJezYIrZJo9TSD9kti3vaQKSnBQXrdE8zOHzosp55+NADLzM7ETspoUu2GAC8eP8lbF98GQ+zX
7Aegirig3BpPsesmZ88iKP6pBqw0ks5SQJaWTWMxvYDvMdeUU+i1Q8vrZmi09XU7s/OHllgTPH8Q
T5I5wxIEfiOYfXH3onV6JLsQiT/QJ66uW5kNL0+sSKuU0YlFa8QEcrM85gAgrQOhfNiCjq6uNw9F
AGrB6xYvqbNQjDm91yWTvXCSzipavNCUX6JxuX0MUUGjjHuKhpqT4SKmtipfjVd6+BnwHgz/9kKH
59wann6CdBP2RpimcYhPsHnmq6G5TsjjQPr7qnm4PtiL6UUjE7AmuA1B0gVd3GmRT++JsWWgUAR4
bwA3mMsS1Ud/zp5GxbFXxFceNX8dsf02iE0ztQAD2CPtTgB27D6gE22IUsEL16rfGc0RUqu+PQ5+
xR1QaWUQG+82kA9Zwg5OP34W/07GgVQkFEAedCBLxqE2CTTRCKKLvnX8qlO3iuqsbRWiOaa5Vhrj
ZYw6EGBAOUd/bstgofY8+coL6+hRnL4AnPwymiMHRmCE0CHw18HPLkR3Tb3UonixbTA+9CsApmfj
fQQPcL6aaRv03GgZqALZioQ7rh36fNXk79f3zGVsKJmREijQqlVQEsU0qq+lvgpejJ/qx+CDmYwE
7rC5buzCy0i2pHuuz0NNmAFstfYODwg34ncOXTrx04/IK4OHF14/6H9DW650CupqjMaqBgtrbvZr
QG5KF0ltzbOFNmzgDRI3N7vET4sEnfGx6G+h6IBMKK7GfZ01D60Yh6UvmqZQ+iKkByD6inZG07rQ
hhjjDi/gBnDLgScrcK+hVKu5rGkPNkdRR6+2tlPeAji0GUx2E9rBQ8j/toNpmngTfJAACeC/Mm7V
iFhHoPUB6gj9G6ShbkZvmarcN04HWtJ+4c66DJh/W0NQN5H64MkhLbPR1mCwngh9Sg2vDcgJHh1m
oCmNF/yjjax4DUqBOxGM9q1uqDcxVWw/HpOFA/p7naVZn55aeIBr8E+QYzg/P8ykYd+yEGwmpdXh
IdlmhoqsVEaeFSfWfaSCK/Ts9UkeHiDXgEMWxQmSd+gdH3e2HVfPvZE0oysUm/ygLZKuiWKMuEFI
luxVPuQhGnjwS24trPq5cCLNL1mJtGmdi2EVjFb2olsCMFdRaM+qIMo3z2u+cWJFfzUZ49tUDJkf
h2Q8hhHJQDfKGHovkGa/b5Dn/+v3Leq9qFtPMwHOFaSUzmdDjWy1HbQIR08ffWAq0Nn1ycYlxbjL
A35uRYowmZNnZpnCSmQcwvipQVtCMnjXncilX4QN3HOQAKKgAJJxWGWVFWx0YIOjfWOEiiw4fkA9
H4LP7Lqhy+v03ND0Rji5ThMnFwwd/rhgdIiHKb8CfuMYq7Fy+VKDz0VgOaUcwINj2LqGRK6MuldY
k6LoApcFvjkzv2sjX9hPbXGLo5IUvp0tvAMuHjc4n1MUC44XkGGgT1gaWI8eOb3NUzSMQ7VVt+9z
85cAb2uiVW5DjXW/pF0z6xHA9GNMMP+pW1iyiOIK6Robz2dAExz6AJRE3rzl9nPY/michwhsdLhv
6qU+gcvdiHFip+BJNbWOyOwCXaoPpp2Ctgx1sm2vMUQoyZ1VkYXpnB8ddRykjsD4fJGpjSELUHUT
CVbBOujY/KwHsPUfRsdFWpOSlW7vW2hFl0sx++WuwfAcpDEB2wNXqvwcoUTYzAJiwrPEy9g89SXK
c0ehuInyolZbbYk95bINCNsGXbAqMrYEAoYy3XRTNGUGZQ4wXomXrPV7w1MTn0Urkbh2/G6kANts
NeuWlpvr53Au1Dq1K53DWA9zpaMYJ63FJrL7bTcsSVRdHnUMDTgATCagPBeUhZXohJ7mWEHIwZf1
jnfbgWeTFhG69BcekXOb8tSUFG8lRYAUAIgvPBoIYOytLTVTV83S9fVJWxqR5O+DGBquVQgzTENK
sb/vk3cnKzw2fIWLbRNz/gT6BMj1OXAoqEWd+5OJyrLOO4GbFrpzzqMTO65jPlTsqQHOwVpisdTn
9oMFT4JXKii+LNmZaFxBasiYAjxowwjNdconfcTKrRT+ULNXqLMr5KYJfgyFl9GtAR6I8jYEhkSL
N7Q9qOSrUriblU/puM0tP8qzx7+f+tPvk/arxWsjMQMEHmiHj1W3HdaV/WDUP0W0EOJcFj9xIuFO
oXWO+glcnPREMCpaa6GJmahwQ+XRJh1A+ezyEKiS5IFbgx9qyPaKfJUW8OzpZ4m6PfNS/ss09kn/
mtPetXpPtR6Wk/nT/pKjr9NPk7Z5owOR0E+TwLPDoGaY/BUKByhbGc5znK0t1K+SbaH4aZD5+X9g
SkPmGeahwYCkt/w44xw0TCizp+hJVNE1AZ17NACoCwd5zv2eGpnilNPwoC6dHCKtuF20DyFcU2zs
bG2Ez525zdidvpTEvwx7sNYnY5KuUM4HM4hAIeBZJkBKlkuM2x7Kn87Ss3POcYDhB6lZC9EVajHn
w0LaHluugLc1khaqrbtqfAzxbCHaj3QJUjbjN3Bd/tYmgmLGRcEH4sJoWyEwFcVPVlBBEhct3MVd
oLmJAbzvQjg3s15n1qT16mI9SJWJdDCJdyMvoNMdgu2BuJbuZuTTgPIvZJuve4IZX39mUlqzGGLO
udnCpF4ZK1U0flfcqEsbY2bBzoxI7mbs4phVEzVk0GUuT/eIgzGtLkWz4FLLsT67YjhPqEmBfAxd
1OebI8tjkpJhmsP0Kep3XXQrcgNtNL4ZrEj+HMXEC4HazL8i68jGrW1UfkdQSFMnFAl460Wwrhhw
O80Kao1oJUZzUbtGRJEQtwjvOufvL0FUhv58rjQ18I9Nrkf4/QptGA561rRqY/OfnUJX9tf1pb4s
Z0Az59TWtP1O3EFFofs3TlEK4z8L06+VtwgEbY5wk3CnDqsqWpfG0dFWenEvrH025B7XHx3zPc3C
Tbl0BV1iUc6+BqWx86+p1ZR1qoqvcTDN4C8Obkyg5RPVrdudlQcu696bqt+Y5n2e+V3/HzgQMRn/
EnzKBUcFOYEa1blpMu5751kf0UBV7Ptw4QKcPV9/zMiIG2VkilNHMJPX71HV+UG5zXm+cIjn/MZp
9kbyGyWUCCCAjOyNQXft8I/VPusGuB33PPhZ0HWkbhY20uRgpZsTomp4DILojyK0lyK31hnDvtNM
vJWqyEMnbhq92MUqZfuejICDvRlIqQiEOAvD/L0mF3ahBIuEI6rEKBOfbxk7U4aKFRbw8m792vzI
VsZPww+/CrTOudGuStzgC6XPN3FDD8OC7Zl1hOwPxGrQDQJZ4d9xzsnZSSrBmQ1u1olWjVI/E5u2
X12f1plVROO0BtiHakPOXpWOZ5nZZc8jBdcnj1CJAkJog5Y28NK5ZuTDF8VLHLcz9/Wpwd9515Mx
WXpeaWXPsG1I7KYxcFDRbmyOsbGQB5+bu5OB/X6cnthpVWjAkszBe0IJ0JWIZFIP5M5/WKBTI7q0
N8rGzHN4bi+EBpnDPMN566qFMsnMPQbVXvAOT5yw2AnS3ZJYypgZCfYfCAOPddF4BgdUoYtWxSSb
2MYL8zZzlZ2Zk+6GSMETQlGx51L9K0GDWqRrbqqsON1TzOWSGOOSNWn7VWaDsmwOa7rlV/EPKLq4
pNr2iW/qD0nzfX2vz1zTyFxNlEigZ8FFLac+bTN1OLrEEu8A1stNu06fi82wr3b1iu4cT3mJPHIX
HKGJdqt8ggV3VW7iow+H49arwL/+LZfb8/xTpGlWVWblja1AprbmeGzsBWnRxrNwz1+eNRgBWQAS
gmjtugAJmWOGSlCP8ergjCSNz4EIzuxHW9ldH8ylE4GdiWoHinKoo8vhTzwGhVpGsKNp34m9Qhpr
5G96Hrut9ZDZnReaCxfcZZ/6lLY9sShNH97VscYYLBp3n5FnvNerJwDjNs3q+Zfjju/R46+sXkUe
2rMiNA65xI+OpZvui6dgPa6MFVJ7m6UCy+U5Pf8kaSunaldoQzZNNluB5aR19rX4cEw/X4JCz5Sm
Ti2hkUjyOo5advm0jUd0GCHJy1i0tgULbkA1FK8jJzMROVXFFwmt4DHUaLixGid5vr7ml8QDZ0sA
SYvzr1AHLeg6C1/ReRVeDcDWOyvxM1Xd+8EvQTwQ4dgclK29cHBmp5lAPIZOcAwQjp2bZZVTGZmK
7LPgNzWkQFL9gdofvenzasETzu7qE0vT6Tq5QTIzVqt8ynMnHfgXgd8C24oKCYqCbMPurSUPRCzg
22bP64lFydVTwiCKa8CiYW+KbjXqNsoRd6z8D5Uo7KA/VQ+Zj5n0Yd4PUz1Ctb3IArYIICIwPyIX
UDXfjDyq0XPv3EKv5vqemV+7P8UWaeOyQI0DK5/Gp/lgUncr5d5yVrmzUruF3POse/0zQLkIrgUV
VJgLWFLICu2z3XivDe/XBzN/DE9sSJe/piglEGEhxFYmme5ilSGZLcZ65bAIyhkvbewqw65dkk2e
GZkFShYk8JHgQn5L2iNxiO5LmkSI7eOjrd2n5nv29xEHsocnJiTnGqFtMe4G5KiS/F7o91X7wgvg
Le70ZsGNz6Qszy1JPrPn6LpBiRAP0ffkB/Gq3E3d9hX4kXVwNG5d3nnEDX/sEfPc1Xsjdr+/1c90
If/xu4X1PMCfkqUoAOKeBGubXBgfQOFC+wZFYE0Di4VLNnSv/uCpm7wWm/SQh96477/7eq0vBI8z
p+HMruRfeIMkpd3CLmX3qfoUc49Sj8Chx8P277fqmSlp04AcmtqlhXmm6bdQ3q1/wg4wlsGtmxuN
v2rxTcCWQFszvuzMpLSJUoWQnMYYHdJJnfY+qpvKOeZLtZ7pV66tnbSB2iGpx4FiYI72NbQ/DMVn
ziMPH9Noy/QFnzI7IgqKUpBcTzlU6QGqNl0ddh0yjQSJghZVObRBBunRWOoAnT3hJ3bI+b2TdK1u
JAJ2gvFON31WPrdLscr0E/K0YcPDg0x5clMO2HJBw0Jn0LNADx1oXb+NpUzzvAGqQqBZRQOU/Kw0
KLID9ghdzUAzwAmjP42LBI+zJkA1PlWm0NglN1kB+Gd2GPTkpb6K8tGCPtT1UzO33hOX+f8ZkPx7
KDS9H/MM1NzZg4piup7c2eljuBTOzS33qRlpW1Uxb3FTYRxhvRvzV5u7MVs4/3Oe5tSEtKPCoA4A
/cNIaPGqRB+gd6YKEnBD4qZLFK2zqwJ6HkrRnqVrcssuTUin1Srqa2aETv7Sq7OlltYlC9JgEgQr
RTFVlQWuBOSBSnMhCptdkJMhTP//JO6rRIkcnoM2ACV8icizMfRe3C2syKwNyAlNsmZI+smlwYCN
OU96lOCL/k5RfFocjez7+vadCV8nre1/TUzb+2QYaRXUCSlhohxuBXUbxyfo5ypvuLJtSu4Db7pw
XuZ8sU7RcYjaBURE5HsU3Q0ayvLIOobDmlu1rxd4cg2+Yh3hn/kihebspj4xJ41PmE4IiXmYo9Wx
07aR/Wob/lBtQfF4fSLn1+rPuKTLs2spb6MRhpr+04o3HJz2ZGHLzY4FRaxJnGyqFEvXGOVOBqUZ
JOSN8rkrX6JwRwK04j3F8ULEtWDIliJw3nRNlnE4fnXYttkzota09Fr0ZVl/i/RC647+Z0QyYi7Q
KRoL0fDmWeGbkoL3s4pWzlLj+ayHdiCcABF2SNfIO06FnEUMYWVscTD5Qi8LECi1gVbkQoQ463FO
zEg7TRNxrIUBzOjqg6K88yUcy9xLYlKcxRJTdK4gsD8/qkVsxTmbGgX4mAH5HR5onPhGpG+BZz+o
3W2f5+gl0XMOXp56ASk6UxJBlsBEd7s9xcBQnjo3HudGZFMxwhXdaodsg5SvryouCrfgRnHBGhe7
/YLJ3/UHOfw4NTl5khPXBE/RgHIIJvVNvosen/MdWCy0N8fjfvmN7MEmvNUetE/DU4D4cJWv6+d5
bteA2s1wTAih4a8028LIHGPMcdh6elcAU2nG205Bz9fuupk5t4E+jCl+QGYWaODzQYaiNcaa4gQU
2kZn/7TD3QCs83UbMy1WE4jsXyOmdJ6BHmsg8w0jTemhhcYH+J/ZH8TeOKYHssExf4xBKJAuHO65
A3FqVUr9BIOBou1ktc4PEXBWJXm7Pq7ZJbJxEHC2gSqR8xOVDtzwWOJACLB8NB4BAmcDJhSde9xO
LOGZkCfI/Os25+5LA52TGjrnIV4oRy69MYJ9EPh8jwmSDy7kC2NwfZUK9+xI0I3Z6WDtr8voRhEM
ub0h0zbXP2B2w/wZNJHWEgXkOqHToHnxI7N3nH40zfq6iXlPc2JDWjkOABsvR9jQrB0ITVwg89B8
cp+K+xEp4pr5hQJKrtV1q3OXDoDw0M7DnTCVyM9PQpoq1GhSGCUIpVJjxXHomJO6Svqq5wuB1ezO
mSqEyPAjy69Ok3ziWtTMaFrHaVAyqyIfxApgwRTcDVMdceIiLczsip0Ymz7mxNhY5CnrOfRh1PJ+
IL7oXhK6sGKzc+eAoHHifUbpQvIiCuDgaZ52WDCeQxZbcW36Aw9r9OBB4iw0F/zJ7Bn4Y02mf+EW
F+iBwYCGCEzr9GOs3gNnfMhy9aDmFLECUAJkqcnw8gbC9T3x5UJACr1rpimNsYgBrkdUUnj5sO7J
HRDOLehVQPTjtWBJaG7gyxr6TavKheaqr5lLL4qLZZzsQ7uCTuVdTXck+0zJoV0lWrTF6fsu+kX4
Qxgs3DmXTaJnNi5y9oNtMtOqYKN2yANAXW7WEK9Xf8UmhKxifWtE+acIho+4UVy90XZlsiQ/fRGe
S18gHX2wSwkrpfiCqcnSQWtDXd+WoThYovdNROdDtCgCP92kZ/c8TGoWiBowtTOAB55OSAGNFJ5S
ovF/owDA/t6ME1GKOnTiMTTb8oGripmtdbMErwwz7SA4agFJtnZZtMa6SYm6jx3aLT26L24wfNkU
cSGZMzW2ysAPq2+LvjBIDqY6c6OMdF1Gfx01TiYsgLAA1pjp/mytLBlsXPmAygY7rlNPb+uFK+vC
2U0mQAlgIVs0xb9SJKM2A3dGlKC9Msu2Og9cpT9WkQ5xhr+nO8C1qEEuFm1pePxezFcRpwnEi0GV
GkN3DipUhbM3i4dg6aqYGxHSOWA5QNyEbgTpqgDmltToxcC6ZOpBU3+pnG/rXoXinaks3EqzRxLR
NgIo9DdPfRbn3lsHUpyEdjJ1w96y7qU3R1cNt1qaeFlxpxQvVnNozH3WvoTWwnNv7iieWpbi3zbX
qyis0gKvsBub32j5TtcUzzRu7fBFGxduxMsYEbtkom/A88IA+FFWZI5JGGSDWoATHA0EpNAfh/bZ
actVEBTrMhauMLobVU2OVKH7WmMf1y//ubGCT8TRIZyI3uTfq3ByR4I9z2x4nxce6savgxm6emGs
nZh6YaW+Y7MeREAWjsX8iClOn26hUwWKuecrq/SDEbIAI+4T87nX1b0yaH6vCZTyrOBoaZ07JM5e
LQ3PZF8Z+Q/gWrg9zDW6NVCmtOULxWChZrcCp6Woj7R0Rb2jHcC9ALEjkUSdFXU2DlunBvQCIH4B
LMvSkk+houx40QI+dYHjVazLr+/KiVjdqHAMXbzTMhCWmYChKt8hfIOlbNNhR9hN33l/v9KQZDEA
QELLNaK981mHUjyoJqcLBoC/+JiIKoOmmyhvkNt4Gpvo1o4ZeJ8dsdAfM+cyHCAHIJyM/ssLNQnN
qPI0As+TRziyAA00xKzhLuo7V9WChQrARTCG6GAiYUHrgQmpWZkMhZWkUu0CUNrW/OXUzQbwRV8U
teuIamejCH59Pi+D9ckcClLQ5oNR1LvPJxSao02TTOgEhD5PPSjsqJ55hZqsNMqBeL9vHdVrG7YO
tCV5mpk5PbMsLaVSWDHvFFiu2X3HYk/kFaL1YA2IyNJZ1S+3Kkzh8iJgD5jUaM8HqQxgKnMy+Acx
GnsSxS5u/mOoBL5RVqskI0AkhOuCPo5WeBg7a1OrS2Rhs4OdWrsnoMYE1z7/gnwE1VyYY7Cj8inM
m1oBJkk8QuXi788HOsctZPjQjAO9NGmkDc1YjTOJMFdr9hVtV3DVaLvTfim52CpZv8NjYrOwhWZ3
LFoX8aYFLFCVM0uktO2cKrCZRDuz2EbmXgs2VbolKgRRtuHoZ/abqRxzZ63HLwqevaLbmvZds5Ti
mrkFwAwMZns45AnuK4XYjeH0oTLgO2LopyUbYjzb5g2tmJeEByc119eHPbuif6zJWZG2H3gUc/j/
vGg9ob7xOvT7HnifJZc3N706RYD3mzgLKa3zrcOApOuaZgQFigpaPyXyYqd5zLXyEBrJY+9UD9fH
NRey4CkIwgvk64B+l/16rfZqBJX6Ar2AA/RVS7es1yAxckl5k2cehDRZ9Mjy14hGHlo4rhsnMwf1
1PZ0kE8u8qTtNLWCgBuQwIE3sviohUushTMPMVQPACy3UEMgaHk9N9HWZRlSRsHCjE50GjeeqQ6I
AqPd9ZHMkF+AmACX88RdBA1EuTppNsRsQTMF91Y5xSYKQgI2/gyYTxo4fmv26QZgMLDIWTCOZrZ6
QKtqGAwIDAPzRcFls2uLbFjwhDN7aWIywT+0pcPbS24I3dQkG2w8loqkbiwPjyB2pGECJk5HTxHb
25WRHEyFxUtcKtPZk4IFVBwQooHIS7VUuSZgRYnVFEgvQH5rpVe3ncV9fbTQmFh6Kf2R1eDwX1qA
Gad/ZlJa6KjJna7tYdKmvc/LF6dSPbXPVkRJ7gGOAOgBGriIbHo31dVN6jhex/SFss4lSgzXqzn9
1SbdW7SWn++2bECQFjc4TJURuW2KZBiEtLn51RriQNTMYwkuPPLDiSzkjqoNaaDWpuXbKLuvqLVN
TOEycLvGVnRg1NqEuuL25WKCd+7UmZA8IQaeeEiRSLuirZs4GBycuryliOb2TfIeMxeVLlYHLzEp
dyR612q0voP+WQdaMv4f0r6st25eWfYXCZBIja8a1uB5iu34RUjiWPNMjb/+lIxzvmjRvItI7sbe
wAYCuFdTZLPZXV2VtmBllo18iw4mjuM6TItKjcFfXTgAGJFfkPgkVGFeomvToTWK0qNdK3kaiS3h
nWkD74w3ILczNMBh834tGaQ6OdhafOiGPDBzS3Ixim4IC6PPK/Ad3FJ8BJhUqoBRt6g9O0ZlsIOO
6HtSVTtdxvYmjNgAEKH4ibFyUKJwm6ycEyNlaVN7VROGJIgTtdgZasuQuCnAiNmz9aL1mnYoMIl5
1VmddmWbrXaplzWkB0G+J7lBBH7jqathngD9TPxnDUKbII632NCmC4i68mR+TXL05JT2minq0e5k
A3PC9BVDbLjvUdNbKT5ObVVKDaxViMZE17pDchVW773yQVhg6a8G2aOciebw+cD+tbG0lu82Jlf3
N+4laQ+24wwmoYXlty8oiDz8BDcj3rZuf4lRUPfuIv4Nfg/P8gtJOBGs7IlpbmXnuG47Jx1qLy2/
NyrQ8znEbW5HyiSvAsE1cWJnzbQ2LoZFqFZdDzsKyUEhpHiZM3nK1B2hIO5SJZYsqShx264ol7iN
FHMTyYgVzdnr0k7uUj+OyYOq+FUI5JBsME37TM24ywg1CiQ5GKaHrBl/Cy5pkVolReqGyprVg0Fw
mtp916CRFiAymBctIw0NIsdydnPB2me1bsmdYjgzvWBWAbT3WGvTzswoBnN61N+inb7M8z2ZK0Bd
6UJpfocg2+yBoNatQxJm049MmypgYOeIBvESIdpHdpRddo3DRp+0sQ5iC3Oo4mAylPYiV9EhSdbT
SUsSKl7Rq9q7w9TuQLoxm321cJTEH+K0tLxuCu0bQ2lSw9U0u76jka4+NUTLXw21sFUwbdkLHo9g
v1Y9PdFC4sYVS499MVI8h2Yn8zUrbvEb7P5msEJqQIZKiX5obVL7KKa3j7ShgCajBTgGfcrUN/Q6
EdJ0NTEhqVaA/G1nxA25iMZqKlxWrx1mEJAbMbjdleJYI7xA5VTLdR8oOvXgNAQAYJb3ZMHs+IQG
TTqVDSKwOg8XYxY70HiIUvu90jCMMveW85FFtXYsqJOAfE2dfScHy/YFREvAzcHmAetWYZHdqEvB
BtdYfQ9iBGaGnhETBMCxIGZ2nYR9DNLtNjU+CidkP7SEzbYHuYz2F/CR5WOVVEvoGg1YfpmtOB+5
gUV9sCorumm1CUOj0ZxX1B1BF6OzpQmGFmOsuMlwYY6YeB/KkExeXLNjwfr0YhnH8oiqKTmqbLJ/
NFMNJhZSxkW1azvsK6WdaHlhGDMtrkujsgMCecrIb/O+vKTVEF6rpFbaw1xqVgRBYVUB1Tp2LOSh
SfVK2jkEvZgD1K7XzksD7T3LcKr7ekrjS7Odqe6h99Ysbjk1Dfr5Q9VBFy+Lo10aj92NYizao95O
CZgVm2EBBzmtiHZXG0NZB/2o9RE6jy29mkbSBRQvqp+DM4M4xzRLAx1YYhaS96rw7kKFHGy5awz/
wk7Stgx7pqhxF6srH9M+bq7J+D1LbijaQOmBVh/t4s/0ygRP3flALjKNJzIKhraDyxOsVadRrhqY
03QZ0h6WGFfdMNwY0XsGrksjq/cE5qA9t6vIeNlgorcDvITpstkZQeADnQ5mDAD4BC8Q35QqFXUp
YiTGXq9oLvH2xlU/6jiLqhcn5e68u4KYToGRNJFYETBb8/VKTcmNTmMK6pW9a5o3dWF60DaYw6eQ
ygRxRW6hUrbywq4tWb6EVc8jgmUDjv+w01EbbfTqQlOnPneBcALvPWJH7y+RlkHWqjfHUfJdBZfk
SfrBXV65AmirYiL9aKbmYDcGNMDxiTGIG9G780sq8BM03bqDuj7GsaGccrqB6DQ7rT2DtyodyiAE
+5JPlOpRmcYgtYrAxkTbNMlGGwW5+olNLvuwQNMYDyls5v3oli1Fmv543itBdgyiMuTheAygmc7j
xMLaSfRu7tDwMcDaUwKjPrUQRZCwognX7o8V/kFYxmk/LGMPwv7ewVWqPCcZtE5K01OsfGdF+n6I
lP1fO4YxcaAVcdjA2M9/LkbnLoEEHy4vsDh0ao/0Ijzmifb3SRpYpMBSCnFq1Gz4YiND38GuY0hu
pBoLWuMAmjHkUU8YUTvvjuhtiek0PJZwxJCu8dFjBhsxraOkhiLSOL42U2ah8j5DKc5jQw69BQxO
4VfEaTYvrjnqoenOSD3ewqEfGkg+RtlVGWnWZdwNziGOzDgIwzq6jJNRCTQ9H1Ch7Mws9DM2VndT
btqNS9oBoyjn3RBVBjbbjS83VQwMy0sGjgCA+Mz8zg4/yHRMoPOa38XFozn8Pm9OGB02+26tGmxS
25QlBINdMBeH1/Z0AEx5aZ912cip8JRurNBTK4mBwjZdd3droYg2pqjtZLFs+lj0+ME+Q0WFALiB
ALT+io0vzpCUhtq3kJo0UVSNF0BQQDezvMW0dLX4bSxWndZC1yTpuiBAnJjlwl7WlQVpU5jtjTGo
C4CX533eS4yIVlCFrAa0u1XQevEPO5bTbh5UvGkHtPMiGt9mkWwySGaCC6Va1eKujGCiKDKcjTC+
J0ymJidYKwQaDb1zUDStjbrTT9RCa2bIO2DUbbV+KDvlRxTmuyKsJU9u0SHamuF2dZ/krclsmFlx
qvltxQpkENfggsqdgA4vhSkJpYJkAm7BJVCjrsQ43BYoGjRZCgPFOzZDIqpit+mqWzTpF1A/BWee
TKFMaM7G3wSr6ApC4Myli9mYvYb3aIimlLbkgdGYPqlBtUTj61o2aSy6mgDV+c8aty+aYZqUdIa1
Vrldxs4l5L3Lrpmxi9HIhvTT+YAk+nSaCWQQgAiO9YVHSs8SssTjAmvmb90KHGs/jR95+uSMod/0
7xMA9ecNihbTQCMKJXBMUqOSf7oldTqhvRhlDThhpsCoQrAj5Prk9lnqzbE1e73Z/zxvUXQIgNBx
AP8BroPylFBFPFVOZdVoVVeRq03mbRQZe+hdxf/gGR4+KzMfUheT52C259lKcNZKUJIEw3IJdVpw
jAZxi2ePDE8mWsRNPZtPkmiIgu+SI8m02tdKVd0q+TabmBMJD7OsrfW14ASYO5qG/wfP44XJ2tJu
9HwBPG+5VWMveihRtUNWduMEy03iJcfoydlDghsSCD7u8JvqKBtS+hIouR/ARZc8ahQSafgBBVjf
1omLQTa0KyBAOfWRuzAtRS2UKQUocNppO+Mxfopjf/D1CxRRLpvUXWLPuvCi70BzuCCc3p3fn18+
5qd/CPZ4Fq1NIe5EFAXo6pFVAzuaftBFcZfRRR3EKb8ZMiZYmSVuJcF6McXdCubsVTAeQ+TM8Why
PwygRfn+Lz7hyK0wgnVA7vSUM1DTUWZOQOGBeMhiN23jDfYTuCkHnIrzpr4cbyzfJzOlRVFSg674
qSkTmmYJLdb9aQxBBgHYpscgG3k+b+Xrc50zw4XlJFbSirQwoxzC6+oHOujTg472/dXoG5B4c4Fz
OW9x/YMnZcJPg2ATxLv5kyD21K8KfXRINc0YM7N+pPRjQi+vCW87U4ItEe2JNYH/5IgG/I3bfX3X
j1Eb40tFylUfHVVyk4+XpLrvTcmT67Ov8cWhjSVu96mFUfUxW/eEVu+X1rlMGTiyaEnR/at7Xxug
QV81e4Ki4NR177Xx+g8LCg9VEEMDCsezzPStvSzMWRe0hY6IovtREzDAjKOP83aEG3JjZ73gN3mx
rSg5iH9UrKh9mRqXerpTZKjIT6LLr2v5xxfufBXajNQAqYin3pv32jEeXHLf/cYgIjuYj8zylW9h
5C5e4mPwLjjv3peMYd2Xf9yjHIY/m8waFXMs4zS8oALhNtMhndCqpx8zSDrIfKPSw3mLwpMANncg
AiA5qPFb1LJnMmohFrQA4QckeE3tI579iMgKR8KjAMYBGwR36JXyUIdiTnqSojXuZZDuSn/UyZMy
Bl19a8hGuoUOrfODa0EMlTfuzOV91EHwguAk5MrRbD9sZ/jl5AA0tI3kdMsscWeuzcNkDltYGsm9
Y6P590I7ywN5pWRTCG9QfeMSd4NiSBHItVCDS419vQyVS83WG8r0G3r+D23WXyUqxIviJ1JDYyu+
Q03BVZIlGO3vOmqbM4BQi5l4VpMe9SE+/sP+2fy2NcHYHMg+R76uN/htWuN3TlDr12qMqauH81a+
5O3ruTCBlsC0BHrI/LB21Dgj0QaQt9nTW95/DIMHrXK1uZhrb3w/b0rI57C1xX3WuMA9iLEvTCcF
5SsmzG7BpQidEz9iPtIxSJp4QLRVP2WqH6JMTF8RrqCKA+Dd4j6yPqfaaGfrAZluK+22Y7LhDOF2
3RjgvlRGlXrOGhhozNxP6dXM/Lyhu0GGjReG6I2d9d83O8Ii1VCYPewYyVtSLK6BWbzs5/mPJIwm
Gxurrxsbiq6gb7PamPvCTbPXqY68DJLsaf9gy3h8hOsGpnP9E3sGOqxTW2M0YERuhq0W6tQwhekD
FaMXktKicIdvrHAXW9x2I3gQEPljHFkzDRhQGlXQq6ia7XT76fzyCa+ZjTHuhoN27Ui1VTkjUa9D
kHZ24A3dOdpTHKHZfmiS7+fNSVaQx9OVeAIQY/5MDl77aj9hQJM+Rap/3or43kZavEqBAD/MP9z0
eqZLTNd7u7i0dsOrGkSumkJU153vSre7M/bmY+//gCKvJJsU7vg/hvmCt1ZXWV9WMNwp9n7RMr8x
2XXILEmoFUaIjRnuZjMSkGKEKczE0KdLYojhvkhW8Avuew2zGwtc6GsoLTK9h4WFfOjABTbtYXSe
df2BNC8xiPwU7cKuZLeb8CxvjHKBb4oH1dQzGDVq3GYYUkY27mdJ7OLx41PrvYdGV1w+9CZeIM73
KYk9pX+p1PJpgJpHkwJCpY/fzi+EcMNufhIXKhVoUBsYOco9tGMwMfdY12DTfWhlXQvRBwXXOmgZ
AVRaxZ5OI0tRs2KoMFXlMeInM/QOl0WyM4Uvq42JL0fPSCK7wgygF91kwQTpTTfcJd+Wfb/L3lEp
R2Ho/MpJDXKb1KwiwBFWRsb0qv8oj+HFgAkNF22m5UN1CRA1u/MGRZ9q6yC3ZZ0oM9sisbGGw8uk
+pN1r1mvxl83HnEwtla4PRqm2A60gVdz/nuCKlWUuWx6Y87HeWdEgQRUNCu21IDwBR/BzLHqUpBa
IRnH1DAeHIa+W/5ebm/15Y8RPlrZpFYBoICRtfldRI9O4zvpvd26XXrZValfQ1LtvFuiu21rkdsT
KokciIbAotns9MjrCc44cefyanzPShmDjGQNLW5D2E4/AFUNY0r1lPX+NHyjkutMRF2IEit6+/hI
GI7hQUaMKXo790DDGG33ZEGY4DDNZGc1y6tTaZmbjfa4n7p29pNoIBe2mb+OVYPZ8zRwkl8GpqiM
YtzRaWGSHEIUScGagTqXqSKM8/02h/R6rFYoQdmDgkHbBLJMIeYufqSmy2SS1qJl3trilrmNKlUp
AK706mZ0QY/mLe0vXUbDJzrcWyPcsUNKFNlzDyMl5GHHSPOrfLgplMxd/olx6lNPd1UsAaB39XeT
USLts+MumnD1ab4xZW5c/jh/CIQfZxXs/V8Dq68bA2oKcLhVwECkge4SXNe0T9xweK70QCtluFHR
zQKVMMu2LWA0AEQ5Ndbb+qwmk77yA73V469m3J13RvT1t3+fc6aJe92KQooXKcq3Ee382HpikwxB
JFqyrZX13zdLVmLwMixAje9V6XEw9qEa6NoAUDleuI//4A90lIB2wm0MzohTS/lYVLa9knQDqu81
3Y5iLIpYkrgh/Ch/jHz2fLfuGOFAOhVGQpCp29YeYA9JoBWdFwukppRgK4OQhXOjbEEiO6W4pmhz
WCARXQIr9pD+CznbxspXEV8DHQMCP0i0K7SPCfpq57/G1wELXFHAtkG9Am9+0ElzfvS9gfgyw4IJ
VolSP6K2YPYYyttDe9MOj3X7ghOasT0gEiAH9A28Ms//AvFC/vcDTK4OB730tAWmbS2nxl5ru6H5
repeJ9kgg/AY/fGTH62N1ESrtA5+ahrmFXA35I+OLHURHiJ0zjBZCRQlZhxPt3Y4044MKQo0JXk2
2kcjOarlseqCVFa7FN3yACr8Z4iPCaSaozRGOQxVRDJej+O3WTno7LUtDrqMpoOs1wtfo90a40KD
Xjl9C8Ap0r7eXXbWo+Mm7py66NPdXbkvL4vnBldBYLoHKuvzCE/xxk3uoT5WaZnPFiynQLguGPur
E8k1LqQ13TrHbf+0GFMnmmCC3vaF3z0onnKjeM0+uraCxm+OtRe4UxA9jn75Tb+KfNl7VviS3vwA
fvuXdmvGi4I9Y79pj9FN9QwRRuamj7+Vt+5Ou7/ofUyJXMvmniUbiD8NFZkATrNhlRQxdKBBV3Jl
91cN8/XsLTf/FuCHEGOvcmsYKMRsAT+1uUSOnvdrMJ6yapcQ4vWWceyX9tBpDhSmJpe1tYS3ShjW
bArCPmgna0CMcOkMZWGShDlS0yrxQqq6oEOhmB1iym3YHA3bTcLfyJXdtLnJyJWV+Uw6zyl64G9/
wbq5N1eQYreDlgz4BVF1QyYgNUHdsavz6zi6brG/0ocQD97zofQrlGldaR0qcOhrkBUHcWoTPHuM
Jb2DRw2IzUcdnea7pL5T2svYhOS3CXGdKnMhIiMxu/5ZPkKAsgC3BzQ3AGThIkRu22VRmjDrgJ7l
vc6WDq0UZ7zsJ2DXy26lywXD6L6BgAUU2lOKBwkZ8Ui1FxW/DIxNQz/+CxXg2gzElB7EGABMPl2K
PoUYeEsizIa1Dx19yYHxTDAHcd5z0d21NbKGzs03JuUysyKMC09XAju+MO1bpEug3ThvRRQGt1a4
r5rPizUoKlzBO8O1GoBVZayjMj+4vRqqWqGWGiwY2f1YoGoIG9AYj2UABdEF6UBRF+Dp9WDyyUZm
q1VTt2nhKVH7nFrOXaspN9ScLm2z33eEHc4vnOjOh7o2KvzQRYSKBBfcG5RdS2dZFVPUyi3Za2N/
1IBBnDci/Dp/jPCp5oQWoj46EBaxu95rdcyHyFJNgTDTOs0HJDjgtmj68o/NKhrDqAzhR5y4TeEW
H8ptcjld1rvyEo+b5MoKRlwVS2DexBfG8bx7wnY3JtCA7gciCNA7bhE1FErspsPeqGJvcFxcUFfZ
dTM+ZsfMT/fAKJy3J9wif84tX6gzMghcRiwpUP6BVk/0q4fSYea8l/WdVDVAuD3+mOILdpo+22OS
wLMpyv0kXa6SKfbJNEp6l8IN8mfT8zd8ViSpsYTwaDD6/aRN9wuuv/OLJvQEs3vgcFoR9Lz6kKmF
xhAVMNHVvyh0lbI4GKPv522IAFSAXwIijd411HUtLsoXZt4CSgpR0dFbds6V7kUX0e/2EL9E9/VP
FB7pAwhUyDtkA9eePWBq5TF7Of8bBH6e/AQuIezNLjIapS48tZtDHWBTVb2DvHJq+XoJapHgvDVR
gdXWDICZ8DohKzr4NLyrNA/poMNjHYNDqYLLy7gKAd7qLQB0vHrJXLtfaYjuaMt2mOqSHAVBknZi
nrtd1IGkmZm1+Kr6TkFrClK8Aya3Go+qt6oiyYRFucOJNe6W6SDCkGUJrFH6wFBuWAC7B3O6FT/3
FBc7CnBXIfuHq+3EKHfxGLOj6xgTBM62vq2jEUm+7Hkper6cmFj31OaOjqhdFUoOvxTlPjR2nR3Q
OPJ19doIX7N1QFBx23daKBjtwszvCyYqVpZdVHU8C4SjyeVo/lKj73PzZA8yqi7xmpsGQVRd9xhP
6Ar9kKJJJvy2vn4uoPI6/DCW3Vjb+6J90hcfmw9801JJEcEpsjFPjE7I2lz/wkVGE6PKYxuLPl+o
v/XvDbimD41veNkT2PsutWMTjCroZCWHSRDY8YxXUW0APBfhkPsOcaqwUiE4u9NuDsiP8I0ECxSA
MM8X/S5vzF1x62BnH9N72fUpdNcAZS/411Ds529PddbDRoPGiBdObkqfTdBFsN1554S+4WkDNm2U
NC1e8C5XVDphBhYnldC9Nf3CvO8cdd5U7qd0f96UIFVbWVn+M8WdmAb8mLZZwVSs+bkCEuWDU+5n
S+KQ4M46scJ9LAjNrVN9sGJn+4ncdraMLUH4UTZurG5uTuWYGhWpExhIiWdG35JhF8uGBkSZy8oZ
h3bIivv9Ip0Qx63SJgPo+q1EDaA/4dpaUGQ/MYyTaFcUshrZDnRUkNKRkV2LzvWJZe6eUmgO7WC6
CgU09z3a4gWgLD9RHFzQp6j9Fk06WXlLaBITBAQcaitInH+DaU4a5nRAowRVmrx7qiAxBX7KDJxx
c++mIBZTZrwf/PObUfAV17GF/4zyfqp2OmcrD2653FXmnap9mNOv8yYEl+CJCS79bMNooc0EE5Ht
qbPbWq55jEASMNuS2/YTN8m9YreW+GZdNzADvDmwROvxyeibizRcWeBSMAvPWEjqM/rR5q+m9ojX
RGNeFVMMei/gbmxXzVLXNuJjMpiYdW/9yPxGQhUkpb8SCEMBROkORnk3jcZtCl238wskCAgnP5tP
UpIh1owOP3tAPYNUu1F7doCXLIPzZoTfATq0wBQ6oJ7ha5uRHoc15hlRtjcX/TlxnOItwjaE5LFO
YzxDDER2VpqgVlMxf/73jywDCmI4w9o6yoTgx4WLvCkgo5YAsZU/VuplmUu8+7qR8fctXE4wYYBp
dP33TTgqBpCKhin+fodGLYZuMUed7Rz19fwaCtCFMAPgLiol6NPB1qmZFfBhVAb0YvLkYZ2rz3Yq
3U+Rb0YRGJ1vjcVvBtdyrpjXPBm6yzyPuEa9W2ShUeSuiTlzpB0r9z+PRGVxraUzgbtN9bvKzCs2
K/u5JzKk9NdrESxF+A8me000xvgqI8tLrclZgyLc7BpP6n7w1efiIryyro3WY651XbyXXnGZX8iU
5z65dk7PMiyDPUUF9wTGq3iM9KKqvVKrCMCjaS6xq+B5/aEBbniJ8f+VqThnwPKzlbc4qWh3X005
hIKWQmupryVJdQe6B+TYUd4lEF9yOtOnYDUKxq4dgJA3+6J0wekRYZi9yeKn0Oq7p3Gp8O2omtkH
Eqay+3jdGF/8AdYbRGKoZ2Is53TjNH2Rm3raotOuR6jN1FYf5E6ueZZi225Diqu5zZGi59CjQZ4l
gzN+nZFF4oaRILyF0PD6OgahhTlw5i0Of3okb+EP6tZXCmrUjqcfwUP+OqBEfcAEeuleFLf6DXhb
JOnI1xh3Yv/z8tscT0UDQZvqwH6Vf0TmZZjsh/DFKCSplfBU/PHyM5/YWAFhwZAaqxCG3T1kYPRo
ocSpfTsfAkRHAnO6QNiC0mflWT/9kH0HfvyaDusQUH1HeuM6dujeDBdc0ZVrK6Hkgv6axwEvjAFq
8GWDXvQLUxmIMpRI6+ESxp8gH05cEkt67UILqDcjyzLXa4GPnGFFCInXFMAyd46OabtWImEgXLKN
BS5VnBsgTMCxjfZBdT+EYJZ8VNNLJwMdi2xm/+sdh9VyVvVVVLvA88KF5z4cWghgjdjmyw3GAdTm
EMZBOboGKHClSPP1Pc0f6Y2xLwTuyGzach0Haxu/INfjvC+awAZjaHQw9d1E/aq7LRJM1x9skHic
34UCed0TT/lhuFAp1plGGG9uunt1cpVvjjcH4/49vzb8azC6xb61f9EObnSsXQ0DLeBpcksPvGZB
AWSu5OeIDt52KcjpocDYMhBf67qrzVWLjqZziGJJBBEF0K0JrrpRx04Yauv0X5/7/XQkgDwu/sjQ
WdwpttdJaX2FxwKMLBT1KmwmvnQ0lVmml0CRelG969iduryS9GB3tzNG8Nhvmx5z/a1WwG5cZl6l
/uiMvy464tCjwG5YQLjjQcAdy7Axo7Sn8LeAHCr0P9yBSKKlyEOg8wEABl80JpE4C+pS1xkxV4gs
hSJMcQ26S8m2ENTf4ATaWGBBg6QC5c9j2yhqE2YYmIHOQGheFvOD5hyU7DpiQWX6kZO5TQegG/4r
aR+KAsHGMH82M2uI2DDAMIbVHGWv0Z8pu9Hmb119of09hv/ESf4opjNCUb06WYPku5t/1Au5UOLE
P3/iZR7xR6wpc3Neh7liSl1zuc3LS7xEQvOnyg4AOkusiQ70dv2409YDttdl6uoTsFfWW8cu0vH7
eYdEtwLkZtRVvQ7D7PyLoK6Ntm0Y1EPsUAdkpU1+JwN4HcdqmYN4ipYAsrIybkXRIq5lOjRYgXoH
7eFpnJqUmCbOCsQrskfGQEbvKeq3SnNnB6RbT+f9Eywh6PvBBQ9KePA58sTkej9olWLCFnNQ+CW6
+VQzc9nlVjJLjpkgNK7kJ+gw4mG3EvGcehWpIR6+UIH0kjJxtTm5iao7DDPdKFp9UdObWKU720B6
fN6/L98PZXU05mzkkxjDAafpqdWKhgSg8hLnF/ivqv/efLLJJMeyjy5Q9z6et/bly3HW1n/fpHZI
j1Kzb2BtaI6K9i1tL4wxvl/aEbQLqUvtRBIcZd5xa1oWy5AmLezl3bQrLHpXmx10ivIgYenNVIFx
8Lx/XxLkU/94nJjNSG5ZSQX/NIY651PbfTTW+ySbDftaUuPscMUGZodJWpewwxzy1mVp7LZpqVxC
X/yKFAW0lafJBF31BL0ECF0EjAwfCqszSXiRecsFsy6xZ01bvW2VHbH9GpDYHqM8k5TyXPgZIYSA
/YlyKCiVT7cNlBIK4sz4jHF9XTS7KbtHqHbN9iWWdeCFG3RjST+1NCqWUy4TLDnkGY0kECOWQFuB
y73PbDcaZWdeuIKgOUU5HDwgKEecmtOVMWcJWO081sBSovkFDjhbyLWJqel/2JobU+tP2Ry9tM1q
taYwVVvaow1WutRAJXI0j60hk7X8EjPX3bkxxcWULlXKkjAsoh459yCTBfa9/6nbncQj8SnY2OGi
SaqjGz/GdYcB1IAufgkeMRLXfom90eRPmMUuINKFiWxZqiD7alxUyax46qsWS9lQFIeIU7l52wMD
X/ljachCytfhzM/VBDONBjGSdWFPP1xTVPVKENlBeGf6ndeaB8DUrT1FR1Ykr2FZoNrY9R8pSEEy
p7yKbRV4kc5Pm9BHq/hFx9zs+Y202jt5MJ3+Hr6PPihWWY/956qDmEltPVsf3Dw2wb6yU0wfHD11
N/5DpMHti94B6i649rkdpVS5QaeyxZdWK8hUlFagV7O/1K2PK0Xyzv1awoeDW2PctsoHpbJBtd1h
JOWSDpdgctSTq7HwK+sbqE5z5yVG8+D8mn6tSHI2uY9cNAvDyCBs6tpFmdwWDAtZ+yx9zJAm9r5e
XUfqIUuDDuR17Hq2D9p4EbMHK0F+dZlEMsSn6ARvloAX1lMUyMHQHD+nM6K3MeveTZLt6yn829fR
p9dAIgK6vQpfc+FPQ6pNkwpmUguQDLP8jnrf/fmVFV0dqIf8Z4ILe05EzRDTN1jYtHM7/bLD5b8o
d1r2HKqSEozMFLdJTYetCq44GC1kAuPivlOaXW2BgL7Ew1aycuIP9Mctbo+yLg6LHHggD4EIPPB+
pADMp0vEW8RGVgpzlBtR8uccyibHTjoFpy7rgGVJY5D5h5c1LSWfSHTngsnwPzOcL22SV2GzdJ23
lNdT+2Qq3WtX3lQ525koicSgCZdkacKLY2uRO20LZMzUlMFiX4Lqtjo4v+EcvZlr9yJRvAWsUcPf
E5YiqKzSaZ9UzaAsPY3iDHko6yespRqxqxRwLcUag5zdYASZUQkj/FfU7XquNsa4LKbOozIyEviX
1DSYQNgbFwBT160X1rsh0lxtwFjJc+XcY9oV8r+95uYyTgrxGm9+A3e2o3LJUS2Gw6bpOuHbpD+A
bLFgECzADQbZjbF1bf22s76fP+9Su9yBh3xLbKFBgFMIXBA6D+pwX4FVhOxqMAgreeHWJiifdF9D
ZnDetPC4bDzmjktZDEpazrBcoyugDheLOe0H2Ytm/XT87YtWEYIlEifUSLnMXxmhKaBEfeeRRfXB
mIBXE+tfzzvymU+fM8Il9qPTMsuZWOdpzi0Y1Rh5cZx9q1wV+g1YGr3mxSH7jt3Y1S/mSBZRGAw2
/nHnRGkyXRkcmKY5AyWj6i6gTYkx0gAaYdM51Iol66qI8hlIjxkQEkdTFVynpyfTqMtUjRZYVOqn
ebhmjmslu7Ae3Zw2bs8O8vHvL5D09Xj+scjfroNN8m4uYXGw9owEZnU3ZwsG4yq/jFcGI8yl1uiN
yaZVhPuTQrEJ0E0Aj/hRW4z3ZKUxoeVXKVfddJ+F12V0PL9zhLvzjwm+dx/1ZVOto0xeA2Ek6DP4
Yy4j/JN4wcOICi0clXz1wkA7v80qP5ov4/j3eT/EOaAOoaJV4Arqa9w2VCMtTxQbVvIs/o7/v9da
+9BadZCGC3jO6X4070v0l5D4yjiRhSdgY5oL3ktbFAsADDCtPddT7Dr54I5Jf+zD73R86xqZ2qFw
/2/srQu+eRg2gC2k47AuqLPs6TLtwWkf1BVxC2e4jRpzr67cC7mMd1XmJheni2mYqLqaJY7yrIQ/
h7yJwYA57yr6pg1FMJJa9l4Ubh002j/n2gHR5T5qH+uFwxasbELmHSETlCPr6wTsYba93KTat0Sb
DxMU+VxrTmrk2QDTOsqLmjmu3YX7ypSNlApPy0q4rQEZBdZ2LvLowKz3qWG33tJM+5z0D1NMJQdS
mJP+Z8JUuam+ocaDdIlhgvbuaNzg8ZJme1vHKLYkIRW9iZHc/K8veDuc7iKlN6zCmSykGJArSADx
69G9wgjKoZS27MSf8Y8p7nbCVH2VqOtnHNhhMO/t8YVpskvh/xEA/hjh9kppskWdGfyxigjVPOgl
AISb5RdJiGZVGWC4nER4/nayURapYe74Y76gryGGCe9UBg5rwCEoKKYOA6Z3ICYymwfa3DSWJAWX
LSkXAyBBmdmpAqMl8S0A18Nob3WDJO0WGsFkNvjE8T9ANE+3CC3zYrLX71YCnDEl9V6fzQCUPd75
2C3c8hszXGBpiDnbqQkzKLO7ff2zxaxVVAG1lu7CcJIYE277jTEu59McZlXtDGPNXLpzflMPujdH
P7pK1sqRGVrD6SZKm5HW4o0EQ0l5l457DU5ZNkTHJR032TfiQpJR4wLIUmwE1UL9IyoeY3XeFU33
eP4bic0AaI3RWYyF8eRmTV3FRbcgLGkYBhzpjDr24wS2nf8/K1ygKLO6jdD6aL2JGQfNiZ8gcrhP
S0fyTBbeZBhB/z9nuFDRJ1Ye9baDGIt3/xLv9bAMjOTA8JxsIn+RvV5la8cFCEhAjnpfwRwGGmPi
1WRw00QGBZD5xJ1VFGtix5ywdAVQa35LnDiF3kXxI8ntJWDAWXaYgBppQPOlfzr/1YTn16SA5QCZ
B34Czr+26XL2P6R92W7kOrbsFwmQKFHDq4ZUjk7PdtWLULarNM+zvv6EfO/pymQKIqpPN3bvhwYc
SXFxcXENEarhAZoeEB0PUmXLjS0Hlij9N6lMsB/8B4pZZZ1g6CQrACXJ7VH2R0ioPQ4pym9i6390
VbKTUcDsC8gMrS9xcQsvcBkXpYjx0EWxgNgH1tGCpQit1/7QcxKZi3t4gcL4JjkG6bY8r05X7CZ5
LMCOIqGQDurvojIcbmvHooe6gGM81NR2rSGlWFTiOx0SwV3hyvVPRW05H4+Hw7goKek7vRSxLFI2
5jBHjWWI5HP81OYRL2Kco5abh/B/1iSx4ROEYFMv1IFlBC9hvwvAQxlDbKG1pt4zk/hpMv4M4nOu
8CYmb8fR5yfiBTATTg2CmqhTCuCw1tG0/qf2DH+jDxCbgisrY8FNi6euG02j0+0ewWrRgb0DWl5E
Bqd1pz2CaP1+TEVeZWfdpFAYv76FskZTUHfHHjfRS9MdqP7Q5ME+Sl5V9Wdc8fTw5p28/fqYV4eu
EeZH2YF1WRqLokrghKpENKEM0uWDGcq1mUm7Ifs1JmgRDv6b+/x7JAcqB5jhYzzCEHuEhBWcKx7o
mLly6uZHLf8ueSzJyxmWCxzGAwjtGEW1h6Vp4DbIdmkIIr3PpNqm3cMouRLZDcVX1b6UyQPGZux1
77OcIsNbQEThFEkPtmdDaYWg6XsYV9U4tDpMrQOCbVPO74p8bzR2pJltWZk+CEfWgWfPfbuf/8H9
nmy8iGEyfyrHLsaiJ4mYCTr6vYF3YBdTK3+Xxk5gjp3QJIkECD1D8z1WUWhbFZEspiFjiCaN7UYd
N4n/z33x38f178qYc6FlGbqcO5gNFTRsXfs6VYm7/vGW74y/EEyUQdWwrUWIAFhGfqogJBrmzxqu
/3WQ5RP3F4S5e8EwrAsjWJgt1PhMRdjVM08Bkc0aG6YOj028n4TtOiTPKJgTl/RimrUEkJmHHmYt
2Xt59nMdYvnG+Lsq5rCpsoemDB1BbYlW4qw6ZV7utuopBBvVfwP0N55g9ghiVr2nyHCPioZJ8DTy
LZLpTjdkZq4rb+tYi674woMwt7uil6RRZ5MD8VGioocsfq1RgW71TetjHI03Ibr4DS/gmNtdLWoJ
ClCA89PfZXinFFapnzPKcU2LxnCBwtztkANVMbIFlC6edpS2X1JLONH6+kJQdry+whIxMoosBERY
VnaA6ESQzUq4T8rN+v4snld9LsNIoqIYrEwIOLhJE6WYPiRDfhIU+aSm4qtaaY/rMMvO/AKHMW7M
kMStJ8MvyP0bSlmS7EThRpbMhvqOWEEubgtGvADMphzc2ZZvnPkFLmN/ZBTqup3mSwQtVVVX7r1J
NvF4tL1sMLO4cgLjV50FnwVkZopSM7O2PmoaSO3Wf8fidl78DMYuZW/K5L6ZI5Kk3RdKcajR1JUO
g0kE3gjzvKK1FTPGmRq06PH6qqw2/aIwnCrC4w5txf0baFs5XpGzrBtW/Dr2MjTi4rhVGz8ILWAZ
oyUqHM+46ETmuwucYyDJ0ZlNVJRBjbQeRlqOrlL/RqdOgSHJULRp81KJNed0L94uF2jMXhmtFjfa
gL0S+5+kelG7AzFeey/AzMIhKzZj03LOIA+Q2bG49gQFKj1YXhaZvmplwknC8EWV36WyQ1VH5qWD
Fv3X3xWyDcs0CCBTRAIceh20CMg0TFHzvG7wy60iFxjM08Cr0e6TDViUmIgPRtgbs5xnh+FW0tlS
MtyVfXQWm/qzkvvJ0pTppfamnaB7yB+G57Ca2d2qJHLyRPYgkQ56mX7MwShuQJqX80vJwoGZ1STn
xj06y5MzrtYTGjGFiJGVyCjr176LeS8MR+XFlkSYyizjfdA1rlLEYNSEp4r63dAYvCTQLfEAvtUs
yUdBno7+2u9Q/CLq9AvoC7fznowWKGYxBmpp7/gXGsW0O1qbjfND/Ggs8VE4Zm7zAtaY5EE4ju76
t1i6DS5/xGw4Fz+ikcHkUQj4FCWoMIde2uSKpcoaxxkuoYB46n+PszFvyAWKhzFDyBfDNCJx2guo
GyWFcueX0PP+99Vc4jBxDsRSoyLScJCRxd3KXu6UGmYPFF4Sftk7geFIE1GdVVneIIza5Whrw3I0
9aVTJ7NO7bbBYObogL1FVHmz8MtXKYa2oZADPlR0tV9/Pr/XBi9WYClJbCXaaObtMUUNGDITQ3Dq
M8grRqbQgMKIck7Kotu4AGasww8NIcnRsGGNWulCcdXtebJbi/fJBQJ7FIOUIpTCpxx0hMDTplAh
haltc4hNr5vG4iUJrkBM20BODwm8628IWjFjyHuYRhY80tIJ0XAhIipVHMxHc6AWrf0Civlq3kA6
MctmqPJBkXpTrUWQO0ecO4SHwnw5aIJDvWbO1Qnh0UBjQIhuTy557eJFheZmcBhrMpr/GRCIWQul
XGN7JJAp++FxhNyGCCqf+mwkThQnZilzbv5bRufZLc4TPciwahQ6StcbVSRdnMYaIJvMjE/0cbxX
n+s7cu9tRHsWJsOMf7fz/yCoWzeQpUN9gctGNqSKs0j6fiNNO11zKBpno3viH1rJHiNOWet2YPZ6
kWydAQq8cYdAGHela5i+o/mmD/8PAdn7dJ9CjM2YzDfRTF7KDcTJGxPKqQLnubF0Hi6XS64/M4rI
cqgqMJ9p2LTRYRyRW37WK1uVfq1/18XC4SUSc/JoamSk94FEogNccju2tiweKEVnibyt1E0JjeyS
N893y4nGfGHmEOp655NOwBeuzfw0IczHVKg5+JDgMYO35sV7PDSyiZkW+5fn+LzqtswzJubckCkO
xS6CxwZJ3sZ7Vu+jt9rWnNBBFc71saEPka3bEJff0cfSFn42YK1w6/cC1l1Y9RZhkwEq0Wi3lX9U
G/FBOIS8d9KSa58JDSDgSCCowg4aY9priqF3jztsuPPCAbQNvGtryUFdRlnMvldZ2iTiiMsj80wK
dhUhdT3uoMJiwvIShdnnKqGhMs1XVAqHDn06LTmBaUIJvuQWvRSJAC0VpxRfJtHtjQ0dRWfdunmL
nO+3i8hGQVUXjYuAl/KHXsCoIdoH04xXZF2MAC5Xyb6HmlSAHgjsCemHSt/U9XHqX1UB4vLJex29
iPmWlrtyelxf3NLlfInKvIuEYkC/d4rFKaWwjyft0Cd/QEX7Vo/C1zoS7zMyTr/qxDzLwPpuaeM9
lV7G7qnx/vyfINgnUNQmbab5WAyJJ4uEBLSv02ZKMnsdhrdV7LzmpBsBbfv5o4GVDdkHBBqtvqvI
uaNOL31F0iGXbFFNd+u4nC/Ihth+MHSSGADWp+8VUtid9EDJ2zrGslf7z7uJjUOpDm6CtMAuhT2a
STvQcfXCu673h4qSj0h/qvVwu4647KX+IjKnezTiKlE8IFblyRMR4qaQGOFc/IsYEJLFwCYGoW+6
r7Jar6V+9iCkDe5yo0cqyFDy9nN9JYvfTlIMXQG5mU7Zbyei2wnCGzMKRJVHwRwh95SMNhFkSBSd
fSTO/294zJdL/WmMQU4Ej1E+VsrZizfxeIz0H6n3MICVZx1s0fguFjf//xdeUBPDKBZVgI0d5NGV
XRXXYAHgdI8veqMLEMbVxn7Xo7wPEK8vHRBcWWJoINegn9HUwjE73mYx7lb1s4jEIqDAaSobaM9x
muljHJ5kchAaTjV88dv9TQOwxUStqcci8RCoaGCAHvu9pNthyeMbWA44L1AYc8gUvPLRMgrxvFNw
rrbTFvX2XXoqoFwVmaih5GZoy7vMEk7pRkzN5KQ7hLN/t6Q7c0h28RsYK2laBSQxMY5A93mG+pH/
iv7Fr/dnQqHoV9qdRV3NmqzxTXdaS95P1Go2Cuc3fD9Y2Fzp5W9gjAh54CGtfXyHFnwVdtpb9HE4
1G63jT7Kz+BBBnGng8K95KwfkOVw9GLtjEUlGRnVugQuRLJ0wUSu5dBsyZf31comquHihpjlB/o6
zgUa5zUn5dUfFw/PBf5s8Rcn1FOUODZC4NOnkwGKjjfv2EcO9l7cQITtsT14j+QONDP+x/rCebjM
xR6pdUHVDHsOMvMQ+RHlNAkOV9yXg/L9BLlYnRZjHmGQsbqw+oi8A8Qi4qgzp5LzNp1/7IrxfF/9
FzCE1p4cGfNHBClwEmi/ZbwhIEthivKfKRDxrBGRo+a1By86o79b982CcYGqZFMVdCNQ2+JL8BQ7
iUE7k4Dg7llFjjSsN+s7duOPQOU8J0ZB/oUOc4Md958KQ41FAWTtUV7bkFNtNbcgJec8fFeZrj7l
TBhN5lYSVPvxBGEeBxCl9IN0FggEZe3oKCcQK+9kOzugCI6H0QSPENiDZeaZhdph5tq/9pbu7NdX
epuxZn4E4xRDDSQRyiz0OLpgdYUm+odx8Oz6FO7ynXECcdZX/PtIzPhc2DontL4JOhhoxhdiyCeo
4mpW2lNHcwDDpNxz7rBbd8tAzIfmwm7kstI7fRbWBjUSMjXKz5/RRv3xSff6edpCFP2hOYY/04f8
ubmbPlCo9RVLcjzO63/2a2v7zPg9bUJgKsr4ESCxLaP7SNxI8jZNjzkUQji7yfukjIvzEzGD5hOg
NDP5gZkqdTCLj/Tl2L0Kf/StgiYBR7tfx1yEhKo4xJ1A64oY8voTx9mQjfo4s6ZIYEJuDasIOGHj
AuvkNz3QfyDYXQxDMRMmQOSJLZ0x8JC6jS2Y2vkZ7TCfmKn+oz6/VaZgWJWTuqXdF6YOBupN+KHe
tYdI4HzlG08Lo1LBWqSAtUuBLglT5In7SCvkQoayjLQn/T5TnFH/k1NeTL6wbITiIAXE/0I87aYV
iCZpO4aiAeONwnxjtH63zdBUMJlaRlXf1oxAP4ViGtz5RtDmdpWn5V3fJ8lTOMnhPklJmrse1AMi
syyR5CWqlzwRQS+PJBqg4k2UoQSNFoUubt33tWdGOZg3HTUMRwJ+z5A+gdEuQstgTdRdVNdo2BES
SeA9Fm8uFMgAYXoerwKwF0EDhfGC3hj7XlVhlXJMRWfsM89S6lrY9c0MWDYgQia94tKx7V2Usv95
MHCG1zWQJ2H0SkRb2bX5plrfh3GBuywkpNw0Wuy/66NcIGFT8cZMb28VQM38Mah1gfJKZVY6GJEU
ZRGUMJIW3YGalIW7oFB15HKHnmOiS1DYuVkmzpAJsv3Xq4oKWcj7BHzOwVjUh1xXiwcSNfqHXsjh
wMG6LeJh2lHFuDN4qAhYclgiyQHDs31dlLimrOzZOOfbwaaS3SbQQKojMz5iVGITH31Xt6mTOHBE
b5nLy1wvLPjqNzCOT4rbpvd7/IYuOlL6Gmg/YpDSrXs6HgbzUcdY9NtcB8aUnb32XAWbKHxah7h1
plefkk3AV8NUN8IECGUaN5KUbBHz2P8OAR4jTGbjHzDczau8uBK1XslKsH3jmQMGzlDV7vss5qzi
NiH5Pf/6F4Nx2F0Dps1GAEbpJIET3acv+lHcEd+R9oYbmFJhTrzNWfpyl8tiznEdagGY3gCZTJVp
gKG24wS+t22/zKIYE/ORSM6FGaE6ak+BRSpUK+ijYqtmuuntGo83/aztM0vkvdfmP3wdP8zTxH+/
JmN3AvisjCGoQC34kNzPfQSW/oMeyH1o6TvNQUfNxniVXruTZ/FavhaRFQLWStS+JBBRXduKSjto
JZVAVvPQVLLn6D3XYpMONgq+4vCxbpgLFwHIDMC0O0u4IPBmwOBejKStGohiSOexm3mS0CvnW4MK
jT139DDryBsxWDrQ+LQY10Z3DSTuGYfcRkFuFDl0hzOEfuKwT6NfGN5eX9VtsACEC4zZbi+OWyVX
Aqh3gSFkZvinq99E344C3oG7aa2d6/BI3oGJBhqFKGZco9S00QlVhszyXsR98aTOZkE2pY7qzsh5
Ri9s0xUUs6CgJ95QCaDzwQiIoEZmGjypIKQMDFNSkQS1yolTpVv4gjhaYE2lOgjlJHZ6MaGdgS5h
0OAXxbmUezNWkNlFS1TB64lZBALXE3o7ZIyAsy0NPlFLLYs7VE4wVz+GkmmAVBqEBU6tlI/rVrHg
rURUdv8Xin2se4WSi1MDqHEmYKqz89gWP9YhFowbFjHru4Lf2bh5w5ZKipiuAETf+Xbqyfcx8k1B
zGueWfL1qIxDpVSeqW2xqmvTa9Ef0fvJmGLsYtNOj2FyEKJXn+wodDlC9GSUh2mw+uiuSO5B/LS+
xtuU3qwhKWOvKAiIZATj1+BqQ7U48JTUIg8oqyGjdNR3TuzGLnKvozlujAcB71hoprTmi+B6nLO9
tIvI54moH+INT9injygIWhfGNLUkzKGmLY5EuFlf4NImYsB9bgFA1wZoyK7XR1uaeyqeFiALeaX5
fiIP3FDxlpBk/oYKqKuR8wCDNasCp4TdqKaSircpPcS9bZjZpjOHh/A0PTRobhA2v8i23K6viyyd
NZBkQ+VEh+LJzZDhVNC8oSUWlpq12e7fa6eJTAyNgNCtNVPz3NnENe7QwHTnbStIzexSK4a0kOlb
/ob3Y24Tk/MXuPgx5Porx1NaFUmNH4OGB8kwkTbzLPQcmM19tMFzUnzXHiFejQdSaN19cT7E/LeZ
y/0Km/HcLWYhJFA/QPnqPf4z7m3Jd0pTuW9/fOpfkzts0QOy7Y+qZkYPmpvnpmRx+a0Wjexi+bOZ
X1xRbalERTXvRe4YT/J7Z6KodaIujM4aHOH0QB4KTr7/th8CeuBwSXhHw7RlEEozkLjse7/KoTTb
uKD7HZ36hLzXua6d+H7ggC0sb36l65DXnFXIWZnL0Y/zaqpQEO/jrZgK5jRtQ4iZru/jgiuAXh/a
deAFEVqzF7BO8zIsdAkmNEoWpgbBOMxBuE3bI1yfh7NxCSJkgWz39TfzoKpVZ7kGAZ272g3elN70
jqQ1xaf7+D1w/GiLhERtri9r6Whcgc7n+MI2iBCkmZ4CtLdq199Kpo74d1v/KN60E9mSMzhuqk1w
Sg/SrFLAAV8INaAdDQpU9DOqBPHfNbhmTEPhpTpEM2zPLU/RTt/7ijl8kHuEhQ/Za2jTXfgjfguf
Irf5sQ6+4KBAYgv5Jw3dcoBmRhHSEjoHgRcgNsxOXnAXlifN+NMTjh9cMJuZEV4FdbOKJM/3/Xbx
efU4zJo4w9hiX75Kyrua/LvtI88gI5eto8n3JuWQ1W0zgmQ7A+1RafaxTbIzpmnXv9TCLuF9IMPy
QdAj4y683iWSeIrad/NjD8Nx6XOvu7kGasOdSB89MC4K3ErrkvcA1SD8BzQyMXvIjm+EaTeC9nfM
rKZxewd0Xb+Mzs7MCOzrvBfQ0qm7wmIOgIAOIRJUwMLkcXqXnvSvYKPa7YZsyNkCB/xJ/BB5L80F
q7jCZEIqKS+h/SoBM3cCSILkuCIDO4Y7lk/BXWPudZ93zBd85BXi/BC8sENBlDD03EKQUMMF/Cm+
xr7VmONuNGvbcLwnyUr27Y6nQDIvg7n6rkAZw+lrkoMpcl6m8TQJB4wt9aolN6mZocVy3UaXotRL
LDaxkqcdVZsBWHiG1Q5EklBrtpSn7BDZ99pD/eTb64CLHxTsCbBSOBCJzRGDdjODVxPhLNvRmnDd
RMpzida7f0SZFXlmpjGMh4AEkCWIFkVPnPBIQQtfE4OW2i4kDMbyWM1ulsKAMLZRFiDS8AaAUA9K
WdAHljO35jmqG5OfRX8gniLjGY6JLPaRJ0r9oA4DVH8iAmOX7d4vOCZw49C/EYABvZtZXITJ2jdt
UYD9HKRzQ2nYWWnrxqOUoHni45+3BBEAxETQFa+JRGFv6bwq8I4soJKECfikHDDB8eb/87MAUi8K
SJIkEbuOBwizFqHOA1ppID7PAvlBbjubZpJLfI4fWtj4KxRy7RTGpPfayJtR5HiHuV5XCtuzrNXu
v38xZWZcQ01FQRqecQPdgKS8OoFbvUvosRnkk6ZhJjht/wsYihwxQa8nmHrZmu44CUStKMriNWSu
EdDMItECj3V7PgtXLg0bA3U53IKQU4Y6CnNbkLzMkNFXoaZM6aY3QgdU+27vq3adRI+D0NtBwMt8
31y/DCRzWUQ6BviGRgPhfqigMd0Ji1++19jxgIxdslEqF/qc6xt247eRNUYBA2EoBKsgVMmYuDbl
akEbVFR1vUZQjadJX4DjoXDVSX/svJQTI912E854iHiR2ALrArJb13YYeHLrtSl0OnqvdNvEKdR9
arg52vC1lzh+laSHIHg3fE5lfGmVmItSFKQ0EDyxwlyIqvowrZBslau9H1j50Jh1eKgHyDt3nAzv
gmtCdQ9xNpn1xvAoul4gyeJkKnNAIQjepbJ3bJMYs6/ln9ZoHtb3bgmKICDE5BduDVxO11AKeOl7
2sFaqNqJGB0v2pMejM2xqEvBbPzxv/BUEHjBtAlYadS59HWN1xM0FnoEB6IiqoOJB1PXUI7kJWKW
9goKTohykYzBQKd8jWIY8QjrQQ0xl2INszO+ZqKr9SGUEgXtE/lmzLL39e+4jCjPa5tvd7aWV2pV
l1SlPvdu0N/JCGI+pTQnv6rNSI83NbeRnIc3358XAVo91E2uBcAr0vCPGDRWnQ37AYrqGE55UCte
vLTg+sF7/3d5zBEf8c4skxgfVM/6TSE8Syrd5Dzt6EUQvH7ArjeTirLtoFk+GlDuxRqGmOxK+aFB
d7Aqxf9+72vkAoX5cn7aVnE09/IMAdmIlffeNuVJnj79sOJ0QiytB8VWOEXcL+A2Z2xdnsAbMkUj
PHH3mPSG5QuCGfCc78IN8z2FJOE/qJizV78SKWPlQVgPY4SSHYhvYvjmocqaefVDGf5KNY6/WIQD
76ouiyDRgjzwtd2NQyCKSjHfmlOx1+JjIn9VaD1Vfxe9v+vkp/VTtRAFapCqQRCAwAZfkfH0ldi3
Yt0h4ogN41MAyaqchZwX8ZIDRHgmo+SDMO1mmguHSFRIDV+LNM5ObDO77cefqGmgA5Fy7skle0CU
pqG0NJf82YJWKJV4w2loW4m0LeYazUTczgPw65/sNn2L2/EShbk8VCVMM6PEgppESb+Eiap7b5Cr
e4g4ji+SMGlbVFcKF10rCZLzWn2ICtTKQbURGWdi9N2Tmjqk73brP2tpJ/GJDeRuwNx7w7DQJsWU
JYGCBJ/h3cthcT+UL+sIixspQ5obDgRvLHaYkfg0M8ZqRgjLONx3YipF7iBL4JyKCur9aoKOlyld
gkTiDSonUMwUYULXh8FrZNmrKZwwJiffe/FtiuWHAvV0zAGkm/XV3eY4mG1lDp4RjtQLVBiPAIW9
pHfV1lEnDDYEphrZeSljvMeteffo0mlHVxOuagiCKoRt7pQEv9Imis6momp2oSrvprA9esmwHeHK
vKrdx0plry+UB8l80y5XRy/zAQmpKrNRVHPQPxvPTnzPQddlFv4X/gzvSwrRKDwybyYru3HsFF+A
P2uy0G018T0Ti31eoCarkVMzgpco1Zz1FS5ZDURz5VlcElLbrFMLymmgkYGQS0MBTpnQbJxmByVH
nUWnnFTcYqiM8zb7TwDin2sLJVoU07yFhXoo3chxj6lJ4PqbKP4cNLCp3JXek0Y23MniRVcHi4HN
KOg2YlmrArTLTrEyt8TVmill6X3VxBuPy+GzFAUhu/6/MCxJVa2PPvRAASNWvuM3rwKKFmW+CcbJ
7Hj8ckvbRiEmi+4w6KfdEAD7VJAiAgFZRP5eB+Vh/csoe80SmiGAmFnsrhvJ4nm/9C3M1eeDLA4N
W9gttZXvwuox17XcjPPeTai/IVPyY5gw1JSewWPEuRGX9g4dEKhIIHBGkoyxGa3sMs+PYDNxSWOz
oMofo0n3qCyXnEhs6U5ATxpc9f/jDGBcWtjIWT4NAuKjdvyRl0ZgyiNPBHhx1yj0IzD8AkYJeV7s
RZwctUPao/VollodTQwbmXkU4aoHYTaXJu6m5wIeGm99pHjgRmbi6msoPRfGqZ/Qzqc2jS7tG0P2
kxOCzWIwIRtqqG7QRbVuqj2J75SGBo8kIO1Bb6uAk6e5XTOec/As+CVIoehsGZrKPe0LRAEWKhlO
r5qjB+L1hppZ9rhupLfHD0A6qk8KOtYxl86sWO562soGMv1efczUnwPkjZJsi6cqOso4Yc2tUV5D
zWu+2EdoGRYyeBIzsGKCcd9wjBxhFC+E4IEwBtlRWpfS3AqXYv65/jCEzowpJxBawkAvE7wi8iWY
rWNOV6h3lTj4aJcB4a2tJt021ZKNLPCSJAswaL3GjaYjiyCjmn/9vUYJ4UIhId+c1dovUI24mgf/
4Rf+P8e0eHf8xWFFBGQB6bBeRqFATSEiUAibWhgcj0ocd7i4HAMz2d9EFWhrul6OYKDCU5cqvtro
dZao57ppqHlmNi1P5mjB8UI8EoEq8nbI9KCt+xrKLyuc4cQAaR+0R1Ld0TUMzpz0PLT16qdaBBtd
Kq2J10N+G/bM5T685JDExegHS+6khnUQeSFQ9SR5LqrqlRS4pUX0qIhZbVIBciy+4awf3wU/IaFB
TJ0ld1VkIRkb6WQ/StopzC1PEzed/JGMvTsh1hopjzx//kvXaVAY4l8k1krAw+HXwwCkRn+huoEr
1BE86kzDT4qZ48YpeeWDW3uBL0abDFLumnbb70zDAiTPqFVbcdW8IKUAhQAS2Zlc8MTOFswFCLPU
Oxw/nCDbPgvOmwDaTojmkAnYy3oE4nm/dLw6+Ol1/dcEaULM9Fgkz+4lZITWN5D3WZlTkTS5h155
fNagLk2tRxh3F/UblbyFmu7Uwrumcm7sRYsB07NqQJTkNgZqNaWlQx3nlqSimyp4GMhoi57ZaZy4
dek0oO3z/+OglHB9Biuo6BWeioWBfQSZ6zfFmCwvsgT6nhpvusDj8b8NRCRAUQMHf77LWOYRDWPI
gV/BWZbqgYAMQ/b/vTAnzcKtiB1RBZjDqusFDWWCREML/1XoRMScM+YM4yY1zFIrMs6pXloMcsdg
YPr2JmwxHBW1REiIhsZnvzApveeGVN9RNXOaqYGi1txcihENNtBpKzGOKw++aqB1ZhYePWgpbTbC
GJ0DUTintUL3HumPkiDsdb3aCSR/KcvpVBDft4UMvqYO7lFDUhDLdvucQE1ZQETmi3K3WT8g33OA
Nz8Vqspz2RXRENvC2VcdmujiIIfqqboppHQrBuiAVUW76AwrHALMX3mWOHz6E7UjybeM7p97iudS
gQxZGuTKkDBjywZ14aECOUJWLpf2fqeZfvVIJJ6u+K27m0EMCQ0qSOZrbMksTdIyLUYfjgBOyKtF
VyV4Wmbb9a/5XRRnviY4iAlF6xTujBuNuTpRpogYOJbDhm6Eu4/BTn+BTxKsLGVtuuNn9fY4N71n
h2N8rszk9Ul4DvbFT83mNpnextpYMN7OePlpGDFhw/o2KjNJjrHgfIidrH3RxnkMqhm2E8jpqqq1
R696lIpKNylX33LxY+PVOaMjhmNF3BF2l3JIga1Exq9xaKyhkA5JwGtzXjjHWOJfGDbizSrIareA
CXNUmhL1rgnCH+sbunB/zMVJJCMwuEaha3vtlfSymOJUwH6q1aPi3XXZu4wmx+FRr98VZdt6nFhx
IRshXeHNbv8iiG9GaCGPYZRDQ8fOq7t4hFSRNUh2P+0V4achm03/InQcq11IiAJ1ToDQuaHKYCe6
4q4wSlCTQ5V+KzSu/iA6uUV+4D2k2oqd7jo3/vxa/65LFnKJyKxTRkyVFmgzRHFGPI9yvh98eg6F
939HQeEODbrodUaSjrn91dKYqejSHCyNo1M1466sahtDZJy7eMmHwkAkHHv0HINVel7t5a4ZfTxA
nRq7dg6Ow6bbgT/Dkn7mR+UTo/Kc0icXjTF7URI9ZMmB1mww07lVXch5HcB7fpeYeEjz9AmWDpls
oJNaROSNNgDmG/aRHpSI53HIQCEv17/xdl3fpNt+Mfj/SwRy/fU0raCtmAIBNL/JrnknYDQTUVo1
VcmOjxAetH4hf/zv9Tp0tODGIWimxWvpJu8XYZi6U2v4KPFZonuZOH3Cs4vZitnbAE0NGPET8aBF
6Hu9Mo9WxKuGPreyXXTWT8/qF9kZd9NefIptS0enGObiQMRnr3/QpbOF5kIV7hfdhXBdDGo8Bjka
AOCz0srOKtX0ZWQ4eGmjW8Y9bNslzGw4F0Y/Zr4WVEUHp3HOR7OzERHmlv6M/trY1U75sXpVt+XB
2E0c1/FN5Xf7Vf+ujzlttMAoTZFifcT9OQB4OmfHHl5rIz8h//e7OJbo/esgPI5mW1TO34S907ZW
8mu0R5PuuK3wS1fE5XdgjqMqRKovqvg5Te3QrfYEopKDahcOeSpyu94MjmEr2/IYnuM3C6R863u9
CI4mMBQ2YWV4QV5vgq/quYGUJ06nemgTN60x7t0/xIGdeb+r3k55Qr0LFo1uMwxM4eEIYUQ2qki6
qlKMuCksORTR+Qhe6h6aGfehHppJFGL0gXMhLtiyhpEctHiAxxRjOfP6L4xMGDtaIhuUW3EGjqBG
/+x8hKoy+edZSNx8SOaiB21+FiAdf42TyVLhBaE4P78rYT/1pEFJmvL4lG+pIwCDng7UGfABEXEz
RzMKNF9NQVBsqS/6T+3Y2Bq6Kr17IzTRITtYrT3tIRslnPQN1NjWLWXJzV5hM+e1jKqxbEtgE6v+
k75Wx+RePqSlqcNIjQIUOjLosl/Et3XY+a8yh/UKlTmselzCYBKg1ulh6F7zf5Z4mL8o8iawfghW
iWyPIgEJd452nNwSKqcQUSCK0U7yLNVH6PQR3x15w4lLsdIVIHNbFSDEaYpiBjyobnOUjtphOhiO
8Lu2RxsTcOKh3q5/woUzjkzNnIFC4mvmT7i2TfQU0r4RYZtaPuxbY3BR/TNV44+sfeCdaXqS5oJA
iaOctrhvoF7WUJEW8SZj9q3vsrKP8SxFCN9sNb+/SwXFXl/XokViWRL4NbB/CvvwU1o5yCn+CxEG
dKQrr0m4C8VTgyxGa1XdCwHF0HRP8CAMfyWt2yG44kW+S6u8/AXMZsYUsp1lpuBMeJOwl7WWnJWS
fq6v89ZnEvT+wUFDNgEVI3n+ERc+LBWo5w91XWDI5UnMUIzeN6BxUs6CuFeU3+tYsy1cH7drLGbb
0LIg5Onsn8f2l6a44NCMhqMUnoyIs3nzH7oGQpfGxd4xnqySYwnWgb0DhZsj4N911+y0kHe/zZcn
CzP3gmBMEt2TCKOuv91ogAp0MGa/jFdkU+iWBEkGKTyXeb5Z/3JLC7pA+s5iXuwSraYwDFIpB7v7
tE0V8C8YkTP16uM6zNKCQJCElgHU01FwY75bEktl1KLcBCWE9KwZ/sdQhScRqReM/HHuzqUIbaZg
pqgeapg3YT8emuzTRPaBRaLi0Lb+/TSqrgYmRKQvNnHcbEX5XsJ0elIS0xjuiPQEncmjX1PwM39U
ccxZ+tLj9vL3sJ+4KZHlrlv8nol6b3knOUol7SFYvY/i4L5GISFBQ76GdAV6EQJzyP75HCKKwOAQ
XvEEUTnrR/v/Ie26euvWme0vEqBeXlV283aP7dgvQuwk6r1Sv/4u5n430aZ5RSQfkIPzYGCPhhwO
h1PWGlWSTT265MvOcQuQbike8JuArugVEh71r9sbzbEn8HggpY3GZgVje0xEsZhRS4oaNF/lMoO9
ZE/yb8socNIiGYz7MsIqy50wrkGFULpLuC9J5DdCiCSOyV5owphs1NSzrHTQRAfXbv8qYcI79+M0
2F4vkRTGS8a1M/T6AF1M4pURuuaOyD+q9pdtKfwVwxtdA0wP6hGMP7GVJbVghjXYqAGqoR8cDNAS
R+BK+Kr8FmIwufl4HiZ5aenWS9elfltYh5R48yBoQvh8rcCckcDGCDlweNBTe+kam9IK09nCgkkd
YA+n/lhrzXnQ69wdc9WblHCvTqKqA2/5aAUA03EIkzFJdikzT62sdYqyRh87GMiIcwbb1d7plaft
XaJ7zXh9G2EdZhht2gPNtq+D4SEFWV4DWzDVa7Jgijd835bw+Z6kaS5EVACtA+YPW0wEQv2gthre
FZadFP40xkCNj6ciULrybSLpAL8YFQL/93nDLu9majarG4YWTQe9wt3cA13AvknDJyfEmP9DVZ5n
VdCKzym6oScNyEIo0DpIq+v0Y1bCHBkj/hlGK7w4sY9V/CJrhpcWxDMtYOaVcEfzhxzlj6Ejiuo+
r6wKugnk2tDwgI4/tnq/INzpHR3xcZ/4o/Oqa0E4nCb9bZC9v91CCEKanQ5Rwq2zt1sSKtrQVYhQ
6+HrbL6G7TEanlv1tIhAqD5b44Ug9toCaZxl5BMiA6X9CuwEd57325p8DvBVJNfQMoUEm4nXLj11
q73q9HGp+t5ELDVfLf2dWe6l+KWNDs10VatXUSdIIPJ2aC2OscMKMLVDO0BcXhOPyMeFtPsweZPm
Q5+Kem25sgD1gKZ/dA6jAeZStXEBjw38Ca58+bm304NuLPeV1gZSO7hoVxFEPJ/dE8WGpH3xNrgg
Aa51Kc2Q+jSq6H04TYVrWbvJfgrrYHuzPjt3KgPTVw7qeqDaZW6QKh1tUk0Zovnqh0EemvQcE7RC
ClKHPJvDQBSefWiFRqcFs26K0hSlZlEpyr0ZJkj732+rwXVGuDrwsvvl/5ilGuSmLusmrb2q9M36
SQ0/Iv1WS48FIPczUa6VZwU4o7+FMc4Iud14GHJciDYIgpPsaFj3hlG7lnzsRO9znglgeAGPE7TD
I+XKbE8/2VNpxFi4pgE6Rrt3gCltgO15e/W4UsCrAxQXRJK4qy4NLW4rA1XavPYc6Z44tas6D5Il
4lrgWRoCld9CmFWzm0mCp4WQBYezOnbJx6KcZDCqbOvC3RyU9BEVI2X8CVO1rOvOyhKIsTPjqgBC
ywFZhc7Vo/nNAq2kGoWF4AhxJRqoSsLdyRhbYPYoNuLSkEPcTWHxnQYSneU10lGaar+v9tvKcdfw
tyi0n1xu1KiXfZdWFcyBHLrs2ADn0jEQvArEcO1hJYY5rmZoNMMwQUyYB+b4OsQPdfK8rQl30VAn
sVDQsqxPbdhOGustmuhrT1Xvx3TXGyfZCdGr6Zmihm+uMnA+MiaM4B3YedwYWE6TVkCZqUt2NdG8
FL37s04E9zd3a1Zi6N9Xt15eTLaZUjHZAOTwFORbAVFMt6/+wZXS4dL/U4cu7EoO8PpyVckgpzXi
ozbYz+US/cv2r0QwJxXJ46hEwQWUztGDAVY653aZBQEdf/v/aMGcmU53hsaghtwp2S4Gv1C2byKA
VeqVOwoTB9RcL+NvRKp/9GEfMIAWnbpGh7ChjAFeN9ERvWUvGW/mYPu9VQTjooN/YEiB9jwessX5
79aTjRpMCzPUTQT5cK+D+mXU92EnyvgLrNxQL81CzYFDZdeQkbeOb8XgGHRcS9STK7BxduKmMasJ
rOMQokS+0wejvTPUkyVKXXFtA/O+6LFDrsc26d9XFq7JJI6VGVKm+iMs3YYEY34PcgDPAoDzthfi
5GxhGitZjKnHypTM1ghZ6l7ZDafkprqpnlDlOliLC6AZBA93w8H661c7FYrhKCwWLigW8DbWrQ6P
nBruVf6iASCz+GGJPDj97k8mvxJBA7LVGqZR3mt2CL3M8tku32flW+Z4o/1oT6qL3mDBKnIP2Eoa
Nc6VtDDucyVvoFANeCrQ3L+WV61rXUv7xHf22vdtaXzz+LN6jKO1RrDxTTpe0y24gbVk8ON5BsiG
OxnvlfG8LeszvByefuutYmwx6+fO6GIIk8mhCGQvedY9MJXdjKf2kB2dJ8l1gjHoT9Je27cPiQ/i
gu0vEG0kY6BdFI1yU2Fp49Y4oKlgnF/Aj7FXtFe1vh7Vf3hxrNVl3DLa/7I20iFNLfV3kCwmLpqf
dqRVjttacXKnF+v6q/FsZTEYhKrRUIh17aOgDb8YpW+hE2lJD/PgV+ahSnCHxodQtgTLSRXYOBds
4+eizLFRA53DC9vseXTSozN/MUIqE+P2Tgo0stRr2n95nPw5Hhrjm6tw6eIog9BhancFwNSayQN+
gdq9TgXIfCZBYph7FazEMQlOzGE1mUzdSzlgUAlAF21fP+SSJdBKtJSMi1Gl3ljGAmLk6sNIvbo/
WUOI7OMhnjwC2lvR+0GkFuNkoryOpVmDvJBcW/1NVX1Rm8dts6SfvGUdjGsZm7xuHCpimR5n8q4R
QdTDTWOtztenrmA7jMx0hAB77p8XIj0oTurWSnwP/MyAmMZVUt7WOWYRC1N04j43UF6eOMaRtLba
yGkC0eBtfdaK4Zzm0RUov0+5npxaR/YW0OBUihkYsyy4H/g+DFG+hecRhTm7vB5KYHcMWo/LKJV0
L5c/5DTex8WyU5bQL9r0GnAigpwQ11YQQGBUCY9mQIZcStQwijjnKT1xxhSYzRSUig70M1E7Pvcq
WolhDrY+2K2TEqxpn4y7wra9dkpux0T1C+1H7IhgcjgFMGzhqvLKaGXi5ZfoBTKu4ZsUu5S2wjw2
1+0hAlrOETfQKZ1d5TU9iir23P1byWXUNNteG4E4gbCvB3N9kXnOsO9BNyAvrlq9ZKPAR/NX9U+B
mfFfupEunSqhwBxWzxL6ee2XrvKXbqeJ7lZeOEsz8kABMC1AUDCXu2F2xrCg+coDvcRxlpwrHP77
tDWvxzgWmQrPW65lMccPrAllJZc4A7Oa7ePIn6r7YTkgqxM4kgsWW2AA2/+wjmuR9JNWd6xeRHWT
J1Cvy38W9pU0/Jz7J4DlejHo1rYdJ89C6OMaJCDoTEWF8FJUO4z9nANfy1uynRUC8+JNtc8hqXaq
6tuREJKP58vW4hiDLCpLq4cO4hpERJZ+zGPVlex7G11Gi3O2q6AufgymKVCSay4rJVm7jPPeqjW6
hehomvdjhdcBGlZMESQkz3mttWMuVq3CDHePPJZXTW+Z7MnxXSaC8OZddDQ/Dw4+lA0/cb+jSDRE
ZgP/WNnVzViHD4gXBBeOSARzl5aVVNtV3yI8qMMzKjtB04keityFopOoAH+mGDKMgSOp1CSlDUeh
YWxZiV87eXZTEeoq9+D+FvJpMgmJsMTuZjg/i5C3pf+SOPExQcJ3fu+kxzRR7m2Ad26fJu7SoSEU
RV3LwSgLE+mUaKmwww67k5G31rnT/x7FAsW01e8zWzPLJRklGiAmpnmwneQ2ztAxEFVSEJJ/yX0A
dddGjwJ6ETWN2SMzHpMJOCjYI0BZuJElFW4y9KcmFtXP+MbwW5DOpEYHa87VzIAgucaTon7533lh
gUvluoA/2rBxhYy4yUrw0kUHPhABctcG7s7wlMSCZxinsRI7BFBsbBMaawDncOlPUfFW7RHtyB65
B95HeO/PH9UJUPvhrjiWL9F+PpV74mfH0M1Pog5gri9fyWacayl1PbE16EjoNE2Ux15cJBgsmxNv
ccAmleWHCa+lbZPn3PlAM8R0NCD+0Zb/qY+oNNIY823ouM7BRe/rI6C73LbyJed5WxDv5YkOdgAA
of2WYmQwhysDEphZmA46AY0h0Emxl/JlF2YYZG+XQ6//QFPAjYEEWkrMc2qIuhx4eqJdCr3GFFYC
/7/cWHORp3JK0TOkDw0YwHO1DJQpc9whq3oPh6j05RiQkds6c/wJBtIwHYAOBEwjss2PajmUJFRQ
HMtDcPI4y/tEAL2wLYPTSArSCY1mpX+RG7Fp9nExOrMYUKkyiX5XjGjLgrT+ylbs8iQRguf1LN0h
L2VdKYg/PHVJvwFdAw1c5pi5SQTyrPTvAfzoJ6GZHehAAEdgC9E1UeVi1qD3aHwYzWMWZT6InrDq
xA1NR+C0Of7nQhjjVAeUgeXahLA5mtG6JBnEU83WcKWYvG8vNedGgiRUUvGyweODPStlg2SF0yGu
a8mYgYER4X+eJJKvEOnYkMTYtbmjuACM+9HP1Zdt2TwtgeUEwgVU1xA7MI6pjEO7R8s6HKAVH8sI
2EAlEnCDaD5XJEZljolSkqWyoCK6dVu1cPUhcifRoCbHmV+sIz02q/i4L8kATEdUCqXF9DALbKl+
3WuBXgXba8Y78+v9osqu5JAUicoOlNFeRLobC1FjA/aruvUk4JpPIo5bnnEYgASmcG2YbmLdW9wv
rZrPUGroutFrNBUgoLI5P1cl5t9kvfye5GAAqdoxfZLboRC8u3lLim5GG+N3GKoGOvelqv0MOPNh
ltAOutStmy5tf2f0XeMnRtl5yzIPAnm8pQWAgkEhwEAiwAIaALtgjPQM2jYAoxiHZ6c7DeFBia6T
XnC8eakbTKD+FsUiGixVoRuJDv+mz0boKsbokSr+avSml6nhSza0R7S9fpBaPRJZ9FD9VYBnElPK
+tgxT48lc5Yook8P47a4yW/7neMmwV25AyTpAs5FWqbo3sdrAGgZInRZTjhwIZo5JeVoNmZCi2cG
uVNUTx3v++5Bzc4FEuIigmCRLMZ88rFRlrmDrGiezuVgui3Yp/WxC8Y0vktHBxyso2BfeSLX28o6
tM5Agh25RXSTpXejAsQUQ7mVqtbLRswfLpbljoZ0t+0QeKeE0lwBDUxBjop9LdtpY9cTbbcY8M+U
PSl8UpLMJyLaYa5uKzmMF0UVvxtTDXLscPKvS78qMe/e3EnZzlYFPo4rCrcCusCBmItG+suDb0lD
NmgGHHYF4OsI9JwAYG16v2+Vg6Ff2aJRRK44GhdjDXETss1yoVEXxq8S4SBHyaFZTAUoeej2IkVF
bpzCUfw8Ca/rfPp7WAdMwWPoATjEeLN+6pTRGkxAJgTBcV3cUkRHEPTJzX7bPLjKrWTQv6/uizQr
tVCeIGNOrfd+zK7CJPHwInxEAH3EkKKrSSIgfp5IC7xrwN8FDvcnjKKxmBp7od3Kk/JFkjwnerWW
Yzd9KVAuFCaLeFfUWhjjUapBDWMLqWjUc1MvHr/rKTjEfvFHf8uR1wynq8T4685yUEcjS4BuE+QV
MbB2uaR1nIxySkVKyrKblf609MlumMzd9s5xZpkhR6WDfTIWElDzl3IWDKR1DQ0C1WlwTe0xSlB0
BTodxiF8NfpAiQuZKQk0mIVoFo+3qCABoI2jOA4GO5ubyimGTmqcdRnVUMlOgiJ5kq3nwTxF1kOp
JWitEYSCPC/2CxYPg3+UXod+0cpMgVQQpZ2ENVVi9XEA2MVQqEGMIcO2FGElcS/flSy2g8OeY7Q+
ZVhXPfseg8OhABeOhwa9pzZKgqSsjmo/N65cO7e2HD1vbyovxqBA2WiRBJz7p2o9imhjN8i4+J0c
WBfhg4OQCs1yriNFXlkLuntEwpizsSyY0kwVCBu1Dyfaq33u5+lL0wQzxhm39aI/xcYUa72Yy7Zd
OoC60J7MUXlW82/AMPqH30eZHp3AGBTDbNClfURyH9m1g9/vnOJRicd3tZD8fxHhoI0IJGwA4WZE
1HKrORWKdsCg93Mgbst1LAgPONA3ONHgmfmPCBZwsqzlQs4zBO/WbZV49Xk+Znty13zVd+aj6X6r
f4ItPKiCLrD30uRqx20F6R582iO0FFNybQvoO6w/CftxSpEL9iy594zSJR2YK0RTgzznT/uW/08I
EyYAx1yzW1oG0ZynxjoWua8uNoaSNa+Yb4uPbY24VrcSxkSygNIkjVFCmDpLrgJMP10URHLXDCDS
aJkGxtOn2WcUWhJLbZHdJBH67wD3A+a2/ElJO4F98+UAcAFOAXDS7N6AXBGHlXbJ2XY87WW8cIIM
gxe+onSi7Bh3hxwQLsDRImhknzmSnGZgp4P7c+Q26M1TCt6r/odRZ65cftHCh7/fIgr3hXEHNHx8
whZyFlBUlBZMviYvPZKckigJxlu5PwIwBnnpGUiz2EVuQ4A5fbOgRGOdYtGVIZLBnJwYVe6uTCGD
mDsnvdeMGwTa2+vEuwDXajDnppYHGVUoiJjGc5wC+PZYD76QgE2kCHNgDLAIqYMGKa3W7Yom2xF0
9hV9G2wrw7t4Vi9M9uVuSarTT9QJUA50242dpwzNxZn5UTo/tyVxFfqTQrLosq7ihtQZCEJrSKrB
JmSCCaIw93knCPi46ci1PlTflZQGw5GknrBsY7LcG7bkTg2u7VjxTT17GpXej50eG0dQ+wUq0NKP
blkluzxPb9pmFn2MaHGZiD6X867U6fN9OEm3ziO5B4czWGxdxXKdvXwMD8Qvg/TJfhFx23MDp/Uy
MDck0Y1OJSkWe7ad5wkzuslS7XIAnlpVfJp13YXz2gMfwo+Lf2hBvEgcMKc8xht30GmzaJRcz/N7
A8DEKQAAGwHEifK4bVP/j5428l7AvwWFFKNn2/QVaWi/Iya4wmNOtGKHnOFXq4iOaTMjWMsHw8uM
9LFynJPckHq3/QEcD43HE15PuKMxo8Y+SEc7jLUKfVZeVMU4nR9TZcO6PGPa6+MpFTk3nroQp5to
W0BKH7WMS+vOmyl1zBTpAzuWbnQFcbHRI+eVeD3YzTLAUJLYDIjcuTLJD9uaco7vhWjm+OZ623dt
Dk0L5Tqtg7x5LkOBCM5xgQh0x2o0w4yhpEvtSrMOk5k2gKTNfTr4kh6kzi4cr3pN0I/F1QWsvZit
QbYSNMKXgkaSKUZiYRlH86CSU1w9p9OX7eXi6rISQeOhlR/KJTPKwgQiyiRIh+sGkKDAy13mgyMi
XKALz8SKGOz7owyzaks7OXNWY2MAvF4kJ1K/zRFGK9639aEH6ZMUjFjRUXBQt7Iv6byQxk7NFlx6
uauMruOV37RgOKsgzN0WxHtLA4MMr3Zg8mI49xdu0mrlMhSn8yqmtn1NTtEDuUkAOCgdo2MBaYOo
4sqJS9fSPjWkggdejiUZNbJzvE/P9TneJdf2Wd5F+2Vv7FshvShXIMb2Hcpjie4jxmNZWdnGiwX1
HDCojqg/9pPgGPGsGxv0HwmfOhcyNXFmZYAEWbobwYvdHYvQ/5dNWslgwiwb7CJTOEIGuV98cpMD
D+R7G5Bd+BK/Sbt/eO+pwL0DgBKcH0UcujxMQPtTx4WWpqNCntEkCWx+hOGFu60U7yCtpLCZfqse
NLme8IAY9K+97hXqVZm+9Mt+WwrvxlhLYVZOD4tBihPokjrAUAdL1XyVpzspfXG0m3K53xbGMwWK
0oFMN6UyYM+SPQAmA9BF6CInrYqcm9m501LHgYWBVsHq8UTZMGeF0hQDCY9xeLWmLCAegxuqsgPK
uyR9G0Sdx7wNsh06NYZpeg0Dt5dmUM/TqHfliP6V+Hur+Xa5SzrMGIvAWnitAoAL+i2HNYQI88Pq
hLY2YAUGyi4KwLKEpNqdEQZ5IJ1rUdsPd+VW4hiLqLOkMFqAV3pyh1b4GqCrtE1ccGJFQphHi9M7
o5q09D6aHpvpkHcPaXT8e2NbLxtzq0pVHtkJupw9xYAC4F5TY8zpC8yM5z4R6qH1CwaNvmJmsaQB
D3tEfbTcPvnd0l8RWdS6xDuhKLIjfWUBhR5+9NLMDDseCxVI4l4Msp06nL2KVHsVmdu0cu71+N3W
CsHK8YIFQEbTuSegUYDI4VJij4feFNGUQjMD6X5sXFV6MPLINYjkJoYAcEMkjLGERkNrW67QF18Z
VEAUJPOpW9IdUUC7s9u2CLpSbNCw1ouxCNoKaGd0Qnacb2TAbYP31w3ToCj8Luwx2XIn4cm5LZJr
56ulZNxQO2UjGXu8/9B3e8pK52sP7A1Nj0V9LzwjgY2gCAW2MrS2M0YyLniKRxIuixm90Wr23FjP
DlrNraOSHMJY8JDkr+NvYWwysuoLUlkqhNVRfJjyErP6wwHcvMdEL13JWn6o5jy4tiSLpgu5HveP
liyCSSynk5nSCZbKsN2heZoj1V2Sa9DGCLbtM908gG1X66kyVjmEcLojVXFS62+xoreu3Bm4S8jZ
quegkDU/lePb2X6VzdCv7CeEbPu0U93enG7V+ks06yipJq4MStx/MChKagBUYeThPjVlalKu1RbO
5mxGh65DXJD0P5ulFYQF3FOJOsMvOhdK8HvpApQOjfaahJvalL904WOv3bblfvkekZd/UEdFyKtQ
WP9PiAyT04xSs8B/ZqnuEaQ/HAuT66JWJa42q2CA0abJuyJudEiRzewe3+JlYMENgXlW5NWpV0Sx
B//GXsljrGeplgWuDLcbkjiq28rfl/itmgtPHvQdqp7Xi0K+hPKT1bWemYvYjbiHZCWc8XLZLI15
FuHeU+X8yjYeCzl8zOJlZ2Fl/37zQOGCtz+Oigx0kEsjiYpsCLUKkqrmDLaytjnHIs4ybooBDZmw
RAo5DUDjSxlJjbKHNcu4/eyPgXyJYssFixkmtG8GGMycumr6aANvc1sz3rW+lkoNavXowwOXOCBo
hIcD7VYveyamI7YlcHYJCiFFhPZwcKezDVIN2hewSThg+qw+ZRoeX4kWvQ+zgXalXtTHxrF/NFzq
CooRCt4t7IU+EXMx+w72LynfgYPgmyQ7SiXxbaNztfRjWzPOlXchjDF+a44UNZ4grMhPw9ziEnKn
SVCf5K7eSiHGxkHquGjKiNTMgiavRX1S84cMs+yx9H1bF85Nd6ELc31PnSR3Nf55iTo/ASpgZ/Xo
N3Iav7WdazJoTyBUCsxUZH6iJaR/X5mfuajOONEJKwlFXhMNJUUFOPfjtm4cG7/QjTlZtj1ESt1C
twgwKIXduFMv6osT6cEcowENW3MeQY901q4wm4PpIgeK5AI/xAl+LjShf18tVwz+zQrU47AGa2/2
Z7vfza1Kz5Nr9IVXCWyCv25AqwU8NOJj9tnXF0phOB2cO+Bqfa27ahJRzunX5D0TqEKh3yLYF19e
S2BVliDC2GkHjLEGuje75ZX0dCPfTq/RGX3LX9B/c13vwyBr3ey9+JmJPoJ3iV18BHNpGl1r0xEQ
ZIZid5hcRznPhgfMKQvUK0AkGBQPpVlTJJbvqv6ozniP2BmlXqkgNW8Mt9Pui+K1ns9jPLvRLHAi
go20GCeizUnWNTTtaoJwayJ7WxI93fnu448y9AtWhllJgHToHCoBLw17cucomNJ9kVFCNNC+7CcR
U4po9RjHkaCMOS8FBILoAlOty3KXTJk3JP6kvW17D/7R/qMa4z2m0inaQoYkkL6QAVk9xS0VUTaU
1ma2zgHjPxq97PohQYAhE3RH+2by0pZvPWZoR/mtTH2iuqMINU5kFIwvwZgmJhh06KUpz0P4JkxV
itaNiZmUZgSv0Yzf7534m0SmA7AeX/ra2G1vDy9uWp9emyl79SCMGxdq3HWkYyhxB5S4LgIKL8C8
42uz9Ev1ZIgg/XjVzguhjMtIWnMuBhOOGIZuH5NArl3lUF4lR/gPXfWaW+kLfEjZ+9vKcqMBQJUD
Pd9As/fnHDYin1CFWHuK/KSQjxoSFZb0YWFoaFsS1zp+S/qUy26VRC6GAZJIi4nLtnLr7l/O1UoC
s4SVZQ2DTO+yFpjr1vgB0tVIhObGvS9XMlgfazdd2mqwDSN/NZ3HJbpBa8KcAzdfQwe5YMm4LokS
FlmYcjActkaoSJPVYPQdZ1i91xRUa2x/7s5DcltL++3N4R6tlSTGJclOOgyZTr1F9yAbviEHTi3y
SHwD+KMN45G0SE2qZYI2k4SAaQwkrQ9KNVDq3m0Ur2onMDeCGQTtls9Z8VqN3jQITrboCxgHBQBX
xNY9tOyq76b2gbmX7VXk3lmrVWQc1JI7S1jMVMPyOZoeHAWEfnfhgIPrFx3Y42rRSIPAQBzGUxlL
GeolONK9CECWluyFizdFwE2MvVFUihKJYg6XObXqMijUFpE4kuh+fU3I1zE7GSKcapEk5ohpmKOb
rI5KmiQ0Sl8lUuwpnWvOH7OouYLr/QD3j35pIAgjAXgZZDQLAQQ4LQ/I9ovUg87OfO+Nu07UDs49
XSsx7OlSk7yLaKZmsb5ham2czmYoyCtyTXslgjlcvT0qg0VfjpP9GPc/iX7cNm2RCszRMdLGBHA7
VkotQSCVRb487LXw538nhDk/RG/saaTrpI4miD8LgHLstejrfyWEvd2Ltk175AnwLsU9lKrBIhmu
lYgwLAXrxaYN2lFL9Y6msRTrKdbfkmifiwD4fiVSP4V4f/bcZg4KOCubPKOaWIrrHAAwa9y+qXfg
dbpTbho/fQGYqZ/3ru5356eoB8Gz21xJApfKPayrb2AeAo2NDmSbxnwA3/CM8TkZG6+tzllyVjBp
vL1zXPe6kkXPwOpJICVqnFkNZEX1txAspkuTP8up5g+THPSO4zdNsTPM4nVbqnCZGScRh1Wp4HpE
2LlTzgoGjd1lB26un4WXTr55XPbVObxqg/JZ3t1H793peVs+N+JYac04j75XzHyhb+ZoetPrJwlk
EGNr7nJFQYHJtN0yyxLBQtOf3DIsxplU8RhONg1y+hoESrHrhAGwCV1JNLklOiSMU7HMslVmqppK
jjaIKacXIaWLSATjUvp20WXc+bBPZ2fND2X+Lhxt+AUys7Fc7C1MAARYOQvUSM+dV+2Vh8RFm9wd
gtB28aNrY18qXv2i7sKH9MV8kd3poN4MnuM/afvCL0RZAIHGbPmhKW2JDNGvzfuSD3dO96AngsuG
LwITI7TMibcDYx99rk2NTE8EWQY3Tg9Z+IQJ322z5zuWPzIY2xhMNZwVGzKSnDwlRe8ms77L5tCt
6+q11EV9KdxThoYUwDkC5h/5qUvf0rRgxis0BB0WxpiAkuk6w25sE7+pT3F6lEU1fH6GCIVvHe3Z
GPpix4wKs+yKuSDI9D50z+jQhokkZwz2GW5xp990oqIc90SvxDFXRRti/pRYUC+RX3VysptjXHmF
fdzeMx68FXjE/mjF3AbAwyjtqYJW0sG+J4F8nZy0ys9f6rfWVY7pPj1ld4YXBttiuea4ksrcC0aW
o8ukhNReO6OfUZ5fYkmgGXUTn444pgYVFAAAHs++xKY2V80iQlEjx3iyfFCyoANGsDr7XbTXrdld
spd/0GklkPH67aBKmSZBp9wm6tlESOyFg4FmHJmIwLq4y7cSxZzmxa6zdF7QDzg42f1Sxl4SWVf5
LJjz5lrgSgpznlUc3S4aIMXM97YG/oW7Qr4xRIMwPDRYNPD+2SjW35tgoJkd2ty4RD4m1nO5dc34
pqmDuXoGNaSdXGGsLgmvxu6BpIAd2jn/9Ja26AwmMMkoNvalK5l0AGNPJi2AoTKlzWeDvJki78i1
x5UMZjU1tCroBmoQ9L0ea35RvFv9t34JlPB7oweNCJKAu3krccyqdlLUy20IlXT9q0E+FPWL6VwJ
E2/cNwy4+YA+pqPkxqIG2yQ3qpLuXUdmb2ze41Bgg1xLXwlgVm3SYz2pLQho+31WnADxJyQ15N0j
SA8B85heXajMX24+0Aek2I7gaDVSlQ913J8cA/04y5Aapx5jdDeRDNIiVe+Kw7bD4G0RsFJs9AgC
28P4hBAzl7PhlDMchvlgWffoQpzVq0yUQeGtoAZuEA1wLOjnZXtlwEIp1U2s0eOl+iEw9yJjAT28
tt9WhmMJ6HPEcDYKOUh7seWFDswAUmIbuSdj+h3waaHsAtfzH4hhLqQw98boNNY8mJACpJe7ugZ2
eZPvQL/z2KFUY6JWs60UZ+1AKqgBDoqitoEO4tI0gLCc6/Zs5Z41xEHVdh9aP3umJAtKM1wxGhLt
GkV3+cTCZIHkAJg5du6Naf21HDE2o7R3jhDfirdFYH7EUCOMDTZHP2P1GLMSszD0WMq90C6NwG6y
9EE2469LFqVBog3nIqxvstR8qdDs646LeR1GhebK/dK4c9g4x6wzRDhv1LEylzQd7tXwTZZhYnb4
8pMKo1aSpYkLTN7G7gSKjWy5MXpPyU6F82V7LzmnDUhoaECgSIkySC8uRZUYRI+7LC08TMhgiGKI
Qi8scUcrJAtxU3dSL6qH8dYb3bj/S4sBqjjGBSthIbWa0hXeMM6jK6dmt+/rqhOMU/BgSkwDg9I4
ekASwMZeKiYvXdhWBKXfOt6r8mlsg9i5LiWvaPZR7iPhsG/lk1m3bqd/hHYQ669xewyHu0SEFcwD
ULv4EmaJszRKonQeCi977uhDqn1v/AaksD+GfYYM5DE+G3dxYAfDwbwRgSvyLEk10CGGHk4Q5bH4
TOOoAneDWhLt7J+canHL3lRcC+9VD9ynsUuXf9uiuCIpliNQf3Byfz0YVucpnq2oKZWi8OZ55wwn
MHXjvzdiqF4tGuviFbjMX7iR/5HFvAb0xBxTU4csAkj+Ij6UY+p2iScvN/3ia9o9AcJRKwXbCqq8
M7OWyvg/M4zSqptzICYVGcXem630WlWq7i0MbXJt94l2q4Sm8SOcZrveRf3QlW5uyuExkpXxfiJ5
iaKsqoBLW5rlo6OM7eh1bYfui1oblNLLJUf5iLvIDKYkwhXVY8JqdnNVqw9hlkRPcamT3G+kHnMh
4WgIik887WAxFCHZMjA/xjwgjQZdNYYNc5VS2jZ9ANV2Ej07i0AMtXrWx4F7GjhyBpAigM90eT6d
KW+IAmx1UKkr+3ZWdnYXByTUBJvFNREQV2ESTgUnDh7El3Iiwxy7qcWdOBGAJgTFFBs/pbEdMpeE
ahrunGQIAyBc9g85XKDljSXmWNwoK2JRhfJXOxersibj1kQ/NYA/2KaRhaSjoQ2gFtF2AJ8Oj4oP
7D13Dj4UP0JT/3AfBdrJIq6Uu6rtpqf0CI71oDgAU+04X5Gg3A/uEDyq5+ax9P5hrhuz478/jm03
0ZRqkiTKe7IYIBvXHgfniI+M9f1kXZejoN+bt/lrYYyNTREclkRXAgAiqupOUiv/UID78jBISf66
fVw/3TfoS0QQDh8IyioMijGGpoCwICmiCgYgay8W6e47RC5/L0I1FLRByoAdQiLk0sbkeRpmJyOI
u+rB9ADM03tS1AmiLl5h/WKHGGdXF4tlFnSHzPs2DpQrNbD9EX0dLsYaduVNGMj+z229RNvEODqS
SFnVZNRgo4deP9bKPswES8cDtbjQ6n9I+7ImN3nn609EFatAtwJje8az788NlUkm7GJHwKf/H6bq
/cWWKVPJW7nLJNO01Gq1ejlHuqdNqyBlIyDDfnqPN9O+99L/MBZ0d9Dc+2l3H7A8YuYh9o1N6F/W
bnVBJddgTbRuKh2iu9/28/Te330Cs3wLlO+r+3w7uGm5soPLyznPPWHQDo5Vsnq9NDAe3eEyzqzf
A7/Xu+tVUudFEUgbqBg+Bq7Rd1R0dPl2tEhiUSOYVa1xmwqVoVsC5dq19uKlgUggF1EKTJV5OtaR
LEPPulTvvi0jLtg4mp8h/5l32UFv4KLG7Fet2a5mJq6Vp7sJvKlhGt+v7N4s4sybHgXJ0u6lmdpq
tTEbJ5jpNmBPfVOpInyLYta5yhJlG1jmk1o7GVPV+HqwYuXDTrLHXOvIBvCUyoohL12bwPfEkuBW
I3gZST7A4SI15kA6Mb5abSPQeFhNO7LWSbEmRnICQZdUQishJi1ug8Qrg5suwQ6sgVQtbzCYwdGI
RBDGyddzJ7I0bqo0d8PUTvweZDoJTQ7JOD7T7i3i2U2ddW6lxm8dUXyeTXtLf1/Z4IUMBDGOPmH+
+ZEta1oShbmJT7BDL3p2SpZELPs9bqrNna6wN+GFT9rImj3d94IlKzfUUhQ7k4bOIHK2g9G+U+F9
2OS9aSGybE0Q6b3C2NhQbOv4V77Wxryo5pEkyQEaOrjgyjmGrVvLo+l7FHUsHVQWIfkVd2JfBmKl
6nF2IwIWH08+0KGCuQ0Da5JuSjj2tTHHr8iMDCxPh9GrO/MfyjdIrcDXoV8fyLBnB2KMzVZVOVYQ
Jdz0ZUBtQJ28FRtZaA4EU6g6j+g7QDuQJ2EwNWKblYLoTg2BX3o1jK+d49fTwQH8Ogj8NNuz1yBp
lsaCTmTOR/TILsM4AEUlhUwdjLVF6mlwNeWP3rg1Ar/SvYncRZU7whMp75XuZkBfK1Svzfek2NNi
LRezeH8CimfG38U7Hhjtp19DeTNnb+f4trgOKbPMr2B4APWTEjChP5EAoJwbDUSk9Z2VXqOGEQBQ
pbrquk0pPrJ4UyQrt+qSgzIxDEIo6A0pMIGl7xkK5FEyPB8s9Wtq3ktiA7zbAbTS6tTloiTM9poY
hzTIGf6vTYMwqgkkNZvMK3bmFuGDD7TFQ4+W0J3lvwum+fZdzOitwpptB1gVVrgf0QZgUq7Dhmtt
k+75rQP+C7Zr30cEGf3rtA3YQ+kFN9Hm9bKtLl3NFizVpCaqcmdBYpc2zWCZAuEb3nywnCm+d9Zg
gJZlAONMM/AuxovndPGb2Ck6zHHnLh+tnW1VN3ah7RStWXGOC0l7Ah8yJ1aQQ4UzORUj0qwIM4rc
img4jdkkNPWuB5b4Va1WuWfUrfrQd3p3lY+tStwxj/jb5bVcftXZNnTE0BGMTLIyXLRKjTQZHqk7
ENB0bPgciGfVPub8OTNWQo2lVQVhMAiDgGYMjgrpztWStrODtMfTSPjU+I/nTFXWpnOWboFjGdKS
puiirqJpPjahN9ks1Xd6Bhjywgc+Dlmb+ljqBEFp4o9G0p2DwjGPkhAaxTVemBBXMYDLfrwX25yF
gE0otjaIYzMXGeXD5F5Zv8bdGu3a0iVkA7YUUJCAWEKW89SGOgDPI0eIT6gnHIZOT1jSJStmsrhx
RzJmD3LsqXNlwCUOGYGD4UhQnmt7vYk+7bxZS3qdSXJmWBAYpIqqD86dtKCRqpikj3vuToG9jbXQ
1e3cS5vJv2z3Z2Jw6oAQA4NHk5+BP6cKgbg6nkiHg6dU+7D/UINtvuZWlwzxWIQUdVWlMSJJDhEV
Hl5KcJjIJkbzR69ifscBDcLmHzQ6StNKHsuoUqNx6llcr7tmTm+iwdqM8fR4WcyiVkdipCPcVWg/
biscL0D9g8HJrmvGlTfSPFNlX67OK86/TX6aHOeepcOsh7E+mQLSkGlos/cptFmUvyB2jsq31tkU
hcqcL7Xag9+BXdZzNgBZ8vGpkgwENWNbCTkumey5KW5JezdMN2pyFz9dFrO0nMdiJCPJHVFhJA4K
BulT2JgsK9zG9MBvPZlbRM0rSi1dNwA/MGacHwvgrtIxNvuB62GP0dn6PUfhOwKpZ3IVPI4h+4cG
DICDqkh+6ogrgF97er5qqyWgD4Uk1bp2km2mP5B/QPo/FvF9sx35JH006kpU8w6Jt0n80htPq918
bXR70bv+UeQs1RDrqdEJKNKqhat3DQPS2WUTWHJFmIMB/g2ZyUvOCMvSErUFS0OoYRwsQETkGM1Z
q54ubfx38VRFMho5U+kc0QGOtkG/CuroKCBsJ0Ao5Hgd6WXIhnLb8tRLxIo/WowsjmVKnpzwVCNI
GsPFhqDd5Yc2rAF/ca3mvhjdJrwF9QMa/C+v5cKpne8PzAAbKnjb5ZS70oZJjQFGvCgwItbPeL75
VzKiGaf+NNYAzb4repKLgDC86XGFWAA0k2wcnAthF9cBaiau6fZPwmR5zkYMMrzG1+3e8POryeWP
NGOAqqvu6Z5uO86oR1iyMRt37Z29lIQ7/hwidf6TIgD6lALd+cHZEpc/h5v0Jtgx5Sa6Nq7iJ/Xx
8lqvCpRunFAAMr1IoH9MGOaTmOOFD+3OhqjhNXCzfbn9tSJxNtMLK070U68yiTww+hQSBfrAmcJS
d7hK/PsJ2X4Osud05WQuPQlPllQ6NlEnBKbhIQ+g9wfjMPUuZSkrGL8zXfVHcRuyN1J7t9hiDNI3
cKcrUcrqEktniEd1QZri+wOam0b3YWPE/xlevaGsEdionTNQ8KxM5SzYNdDZkKsCEj+FS5KfBFaY
ddzugQvSWegOBCIHcXo2ppveJn5r/XKA7C6s9xIpIxpGeI/6SNizlP42kukmRxaza3bmcKD2U6vu
ifMYdnyj1JlnA+l0bfbq/LzPn0odgLTYCH5l36nGdCynHJ+aNZtYPGr5B9IXvYpX+vB12fbmlT4x
PRDzELC3IcJWgdAoJ2EaCj6ZJiKZ2xUF3hKT2bI0m8oVp3l2F8xSqDUXj3BznvkvYHyVhMfo1AC0
13TVFM3LQHWw2nPy8vfq2DrRQbNnoJlGTjv3RhuAfgRFQzUKf+TI6E566F4WcRbaQJcZQRmFazTs
aHJLMG8VI0PeD6Wp8mM0ntoJVFgoC4Qh4/GrRf5h5ZD0R7oEg+S6LYOhGbwc08mqUTmK61dLCw9O
VL/ScA3KfY6QTs0A7/S51IqWKoiSEQXTZlCm1M5bd8j8RPF4cJ82nqArR3BNiuRZHWswoyHjLXLG
O2v83dL7hHshnVZuyzUxkjt1SpuPmpa1LhhY2r3axD+VnldvwOT/0tAws7JDa9IkZ5pnrUPhu1uE
ur/JuKHxM2musrVa1Pk5xQYhXkMIgFYVPIpPrwjLbhwajUnrZmEE2qeShJ45xmvWtqjLkZT550ex
ZzxQjNhlaQsQOcfLO2erz/QFylyl8f/2FM36IMQgMG1QQUjvkCLLY2BzQBJSk0gzu0rnBvmPFqZB
7wA1uHLjnZ/ZU2nSc2QyuwiA5bCIoW6vjaBvWFU2MSt7rfXRpjIyIoDDlFO6lrVZXtA/akqxFCZN
bYOGULMen8pcA50kZXzCu8FY8UpnkTD4NNCeRfH0B28lgPlOd860+67lMY4WdwJGWhtvyJiNurJJ
cZ+h18nLHeoKYw1gd2lh0Tkx09Z9e0XJ+KvYDFOthvG3A6hsgI72FGr7MP+MyhF8SPaKkuex97eW
f8RJcQN4wfRe7SEOsDub1Lq1MaJXqLvAuLfESxz7eeci5v97Sz1WUTp5fYnqRZZBZth+8/fyGpEv
ENrDjWo/OGvvsvNxiW8V0diHzlqNwCOfbuQwAM3WsUCwSOMXS0Xtctso+5SHLDEOmo5bBw0hjmfj
urms5nkXmiRYPvuiCohSQnAf8INa/5c4P4rypVIaF6ST6IfD+TCU/dgC1IOUW4oAsbC6bZ8b2ybC
EAmmSIIy8VRu+AR9IZc/blZavp7QXv6/RZGsu62akBsKrBvAwUwPHjl5T4YVGWcx16y/ps2NYhZS
jnKdpK5rEtQjZACcs2YjxfRUE4me9STrNmPHb/H8XCvtnZeKJKGSY+pze1KHENPSo128JIPY2lHn
lVywOAYfNfpGe5TdkuqjRIU6sX4b6XRjai+ZinFhu/e4NXqmMR3qgG8vL/iyGR6thuS4VBJ2AwLO
1jUAztQob3q36/ttNv4EsRzjYhOWN3Z+1Xf7y3IXNxo9n2DlQg8Uylan1s+Bfx4lmJMHaBffWXa7
0x0A2PFyTb2zsuD3uqP9Ad4dNEuW5Lcww5aj/IlD3dejG/QZmpr6TYuctgXCAs3Un82o8Ho7fRin
aEX20k0+Q/P9P9GSDzMFuunp7MM60l/FVbU3rLXLYHkV/4iQfAgXetqVKTaPtgNQjky4EJA5mdo/
uYwjVSSXIQhX9WSEKhVSIF66Qw3td7xDC+2h3vEdd9x7/clhVDA8L3bj47+Yyh8lJVMpeRuKDK3I
bpxiOIkmm4w0GzHmKzHr4sV6pKN0Qu2g6exmvlideG9NvlM8Ulw96QFY77W669KH/z+t5HPXUgNd
yVjSTPMacUPIgQy/LotYMUA5oZIkgaDlHB4rxfNg3K0GkYu/H89J1DLRnAFfenqGjcZEsAqoUTfj
d239VNHd5e9fjDlMdJ0g/QpoPDnUIXlf2FkDH9Gq6UGkhBla8mSVz8QsdzXJrvuh+bwscTals+vn
SKJkA1VO1IrqkEhGFOndUbmvlJ1V/AraFWNbPLhHgqTdF1QNUwwVAmbWuesAJWp2GAZd6xNc1Abv
fQASo9B81rmTiklJTKOCAxK43vJs2IN4oWCR+q6OldtO6sp+LcXAaACb255Q/AJG/qk9mF0RBEVe
z0rtGvPNAa0J9ds1RoFFqwAAJEJfsABpMsykgmxS6BAsXUgyr27R8JNVuLsbVwt3yDcxpfD/wSj+
CJRnoaO2QNuogMCq2Dr6bQ2yo+JLdZ41snInLu7XkSDp1RwqThUO1awZ0GRI643Acks/dc2l00rf
zzeHhGzoyPui+wBVSuRPJPvL7TEMx6hFyMdZ5GL84Yq4g09GFu9i1rN0b90I/za5+rgPPOp270/N
dedl19a28jnDkrvIv68cifNSNK7qo28ypfxvqYq6NkgDSt67d2UTXhm79rp4yN4AbHc93SZv8X7a
PKQqs+6r6xC8pAjOVyLD83Tl/AnzmA1IEsGtJ/NIpHUJiA7aNe6IvOCVsR28yAPhUO+2G4ze3BtM
30YrHRTnOVpJpn56asYsAPaBA5mf4eQCVe9NvR/v1ffK+wAfjje6YJz3oivzGqu+s1Ys7ny6WRIu
hUeCGgmlvIfCV3PfTLEJRjfdKq7wxb21xTP2kN0CLWxtnWfzOjO/o3WWQqMQz9ugTCEWdUKv2lgM
aNgpaDuan4fq2bxzmOKRG9tTPX1brTip73GfS7IlL9WOlVBHA+uN2Qx/Yq/23eB/PhLW+cTTrtR7
9Y66xtb0Rpa+PXU+IvQ1oNzFx8CxmUnhVM/bWpAAnwDwbw0m1m4eJzb4ivt99Lifv5db+8rYrI7o
L667DTgnlFAx5CVHw+iBGJuwx7rbDHh5aJdCvwXr3w0fYF8+iASvkxGtUUnl5n6AEtdKGLkULxhH
0uVdbzKMJzqQHugmM/uNTsd/kGAC8MBA6QzU2/KQU6lkMcx5wIx0lrjoNnaT1YrG0hKaaKpCgwfo
ec4QtzWeiSRWIaLB/L9X7eCk209YzvVP/lqyr3AfPo8s2ndu9uqsLeDSBXssW7Ibs9GMSQsgm6Y9
sFPckHsRUgegeLx84y2mCNCHp+ESB6LpGQUR6es6rUB67Rodm35S1swU3z9C1Kush4xZtQsGWbf4
QIJEsHG76pWWoqNj8ZKhgBQtzskwr/HIrJ/De3qTAN8UcDGYEmSOm/4w8NDI736taL30VrQxhwvq
GwNd8/J8SNL2SVAJA8urvdoZc9IvYh/69DnVXxPLi9Kr3lxZ6MU771ikFHDasSEizAM3bh2z9KHf
YSDvDmiM1+U+3QmLEXA531opLiAAQqMqmWww3R29oHZzWfUFo7bwNsZ4DHK0eK9KkUdQN3k0VCiq
D+SlKFya35XmFjlF8LABWP/OWYtMFzYYme15nhxNX+BFk+Tp+uhwolW1iy7BfjtQNLiZQdLjIQS2
mcuqLTgdELDN4+NItFmW3CiVxWXcmyqg1VF0951y/AH0nJVoalGbIxHSJvK4R6gNgFxAulWsLSav
FXf9uL2sx8LZB6fIXFKbyaIxwXkaJpCqS4y4hJDJQCo0TDcd1AGnVvBxWc5S6nVm48GMFN4MGlJP
p4JCLTcapWtrsG5fDQgPgffbmwBGY6ECSJe9k92U0dNlmUt75AAw3jTQiYCGBEm30EjKJO272m2c
3OdBuc/sesUMlvJcUOuPDP1UrcmKCM9SyEhLdNkADNKo3YKXrDX8uvWmkYWTF7V+FK6MHy8Zx8w9
DyNH7wo9u5IoL2PqoFfEGG+D4Csenoru9+XlWzQN4O6DogWHCs1Rp6qpQzHyse9rYFs9VxQjiwaw
ThPcsK+X5Syr8keO5JYjHqMc2kIO+CZS49bsbrU19MfzaRPskYPeRmSAMdEDzvBTXRQ7zoZAna0v
Lx6mJJgHXYvXejI6tJGb4W4Mpwnz2iU/FFq0r6nxQTFG6/EpzB8va/vdny4FivgUABvoKLPgppeW
VTPBeK+lQ+322RBmrKF28yqKKLy3s6H8OZp80AGXVto5Aydd6vUNd26jNMLYX6eklQuHxnf45cWW
g7IAHTSISw6D0wib1ZSEBYuBxxxSTAfGSjls46KtDmUUti8WUUnNMlFiaEsNrfieD6b1K3RS+taO
Ouqcw2i/xhTDPx7AP7qHOEg1GHDNBn0AFUKrJ3dFN6esgnJ0mF71sQ+mkuK3iBQ8mhxHVzch+ujv
NV7h5VxpnX6ld52zhrj23WIurR/FfLCJeQxwyQEc/XQrhdJOo1OPtcuJAqTwFyzxBrQX/kSnXeNo
zBiBmZPEn6H1W63aJ4ACsUhP3nBheLmFjhR0nfL6v1QPmdkIDB9rqKb1f4ssAa7xuZymIz08T5BJ
5pahgUStLOyx3sbXAt0pRTFcDfbbZVNauF5PpMwH+LjaOjm8s1RIoU0pbgHZUkcsctDvylQST3uV
N+ljCqao0EanDIjE7i+LXzy3oFMBdAaa586iOQwiFKHq4NyiMeSQaeh/VvghCMN/uAax1RgUm6nV
MU50qqU1hDkpk6l2o86+K9Xew5h1hDGUVZyOhTiNYh4LeQsVrQx4pp8KmipN9HY++zs6kg3tMlSn
RgIoBTT9PNUhgsYpLHRXzzTBiNPwjd7x8Pnymi743JlNbr5RcGeBsub0G6p+TMDzNfspxEt997sG
voBpbYY1/NA1OdK1VRc8Lw00KbuanvmUVAfVCl6TzLkSYMR2L+u0kH+CMrjzHVDvzPH3qU5RMJRZ
MptpXSBdaDwlYMEGx2kvwKw0+pdlLel1LEvSywwivEVHyFLoFa23VtTeqOEhs9dQzhbloL6EgB7p
QjQlneqU9PDwE5hVwMqnA79NR+hsKY32m5IOgzfE4i+X9VoIZUDKhuIi/CgctQwywIc0njBHh6Oe
Yw7NEI+5WEuULRznExGzykfepG/Nio4UflVUBWZMNZ9qo9f2zT+4RgzLY+wRUQvGWaWVC2NHK8b5
OJv1Z51zdwieEuXr8mpp81E9uyOOhEhmkIeR1aC/tXYr+7vuoqZsSN+5ute0FyPbWs6A3g1XtLcd
3aJB/7L0hUwyFhJvHhXIRTqmx04XcgLUD0cPHEJq0jDb3IG0E1jTtymSoZHX9GukbEu3gIa4Gt1x
c0eMDHeT98DpGOvZ5EuxDxJzqw3Df+ipuC7C/mCaHGAl5t4yxOtlLZcscsZowggmuv7gLk+1LINQ
SUkDLZMB+Dp6cYtJ27/3/POg2f9ESIFh1ie5QWZTsdT4oVfzxySaG1zXZjyXDB+7BcAxJK9MS2ZX
RO4qBYcBhy+sqQdWLV8vpz3NR+/ygtlLdoEXEKKBmT0Po9ynK1bZyMjqZlG7XaRVBcsoNozVAMnx
1DytLb+PLOI7fTU8Acyzvy2zLPUyvQrwjxR8JIvVuB2ZrUaNzpKhrWzWDnXhqVatjG4dJQCMBG3b
jYIE6Cab9HI7wx6ULFDV4RD09nRloin5bZj0BJPjNKje2oDmGyfSABmKsYT4IJp6eqCmKJ+bhE5X
PXrdvL4tJ4chb2JjFHVq8V+NskwAB0iM3GIhkhs/DbA29ptCL4qdwjXqhUMU3DtCr3BX6rbwM3Pg
rlWa/daoBgouLczjoKQS3QP6OfZVrQpAExXs00LR97ZiAeZ+Mnxe2qM/iZKiTY2Od1RXJwx+KObB
qvDaYlHWFfnG4Kn6YAyEA6FzMI3dODXT61gTLWfCTsp7Y0J9nGVD1AYMxPDZxrGi/nnIBm3bVXn6
oYSx5o5dTNBzpARofLq840tvXvRTIaiAo8OoqvwA1SkYdjIbD0PVNu1DHFTlbSfqdg8SaPMVrW1B
wmreDV6pDM4tIFwTzoZk7FeO0dJdBYRF5GEQWgCoSnKGABBMVK7gK9pEZcXYu6Z4MpzN2KzEg0v3
/LEcyb6xgMY45Mi+OHUIsl2/oClgiLxKPPW9s7K0azpJrgF8uFnfpohf1DxmHcCLIvQ655uqWake
LcoBJRx4dwkegrIv70LaGnoDnYw28gru1dZNaTrM1naXTWXJmx5birRHGWpqpbCwR4i/DkNqP6a8
214WsXRPzPM0yCgBIxvwUqfuR+AZ15jIwKLDT3OnDqBvBcZcIgBIKVnxWWCMJ0icfUnWyrdLZgE8
EmTKYHqYXZx/fhRXUCqU3piXkGsHPXYLJWQ60o1JtkNp7h/M4liWlDLLu2TI7R7LWAL9nIHyNfcV
oj63WVU/olXd+JeTdRStSxYf5tXYZDaSZxYNPglevyxE61dTZw4Thf14ef+WTfHP00Ay+RFoKRWA
pubQFpSSIatJuin15yBaW8TzDcPA89x3gRLuXM+R4pc6BvEnOHtzV8uQFhfPBppXQutRMQ0kCVdw
Rs+VQocHdNKRFESGXDaOOMh7OmYmAiQHUAK/Fc3Lp/tueP3bpQPOiDZDYABr1sQgwakJjpYABEZh
zSAOw0NifIIw7qbkjleRtdbxhchzJm+aUSnmnOrZI7IyQ5JzG6KA/OMN3VVvINO0o7gazWvNcodp
QwCZkIiPxL7Gvfv3eiIpiLejBfwvXDinetIO9eeyR1Ct4kaM7K3t7DFhj0TQGmfDubvCQwTdGOj4
N02cbclEHCPOSjpCEGDN3THpbofQfLisy7IIxEoAFcSTXMYA1Qu1jkyLc7cawz0iGVQq+vLnZRlL
1jfzmQCGDpnps6bnMOpixwzAbT5Znw5ALeyPugJnh1gRcx5gqvOWqLA8WDpw7063JeySVKDfFatl
XhcVvclN2wP37crmr0mRfB9QiYShxZCCboPtFNeHxDJ/5TxfueUX1wxT9Vg3wNYAoelUmTa2Elr0
EBOS95h/DlnAqsZbJdNdSKxj0f4nBwM5p3JK0hZWIiAn442nVNtp+M8orqYI2TySMoveFpiwrtzs
7/uATuVKpq1XFNFsMMs12w3I+lzeU1xWzqYfUF02HhFKuX9thVSFAyQYCZ5JiqVTy4cgboc2RYxM
TTcckMFF91FgvAbDytN7YetOBEk3CAE9kGaMENQYWf6EIqG+B5JgcT3W5X+pHa0NIp+/d1QUJ8BZ
T5FRwxiopFengLlXM+AkmjJ9VSskE8KuY2CiY4hHbwwACwSm/g9riccw0B7QhOScYUumtqY4cdJx
tB0TV/Tovo48ykcWVH9df8E8LRK83/ivuLkk5eJe1JVjw3UAqefKyXnEiAZEIAPPpL+3jmPgB0kQ
HdWyFyk0GoFiEevPPX0wsk1cr/X8Lt1cJwgT0iU5BBEa8HIICibupenkGsJv7A0Z3ZJcaUiglJFb
KV4DXsluuo6NFeNccF9UB68ftg5TfpacxuC0mHFBAXBBwTSkKelGH82NphcrUdRCcHMsRuY0CsxO
y5QMYsIIvVjBf8Konky18Fpd2xXlmpUsSptvyBnmFBhfkrOMh2pQhDNBKeyXWhbXqvkZx19h33gR
RjMvW8rCjYkEOfLwAI/C3PX3Bh8F2prSqMDihWpGzO+V3DjY1Y/LEhb36EiC5EAqdazDnEKCnfQu
R9vEpLWPZpr5l8UsKmJZGCg0KCzClFatjfmY96qA43DCB9Uenox45Vm3bOwYdgLEPYZHqZzrL2L8
dV5YMPYheAxm1OLi2QbCgFky54kjtd8/2OaN/aXiXcnzdntZwSVHjCokEqBz7IHU+Ondxs2mCqxx
5G7i3CUELyPxM+42gTqteMMlD2wAT2hW09ExpnAqp7ZyoekxAH8Tw74Be4U3FIQFI1riaLbtUSuL
87U7ZqH1D/1RmI5GXQgEMcg5nMrMJsG5mNOOmBR9M8NhT+K8+8/OjOuytW541xB3MqNnUtuPsRgE
s9JI29emUK+CvNpbZm34ZVsBJUgzXi6v+iz5NCmMKhXcyzwYBUAnOf9Wl5Ym4hGlsFqgSti4yM6G
lV/mXwFGUkb63EUrdry0zfNzG504eBJgF06XAvPiVkzqkLtAF2FB92nbSGtNmDdY2eZFxY7kSJGf
U9mR4hQKwFL6l3a47/letQYUO3clvdFKvxT/cPeh6QHZpPn0IPN8qlcM41UCESE0dxIkk4BkgVax
ptZW1FryNsdi5uU98mdm2yaN5mD5CL0XdsFa8JQ49PmyUSwdEWQMsE2zvaKf4lSIEzc5OnNj7mrD
bRDd5LXJHHuHnp6Wb6LxXxbuSJi0UZFaF02eJfA6psqq6lqPt01WrizbOTA9sBnQbYVn2YziZMr5
bGCnAT3HgG+rqoZZkcEEATwCMj9MDMleLwLfEiYa2pEhsZLU1QCsavGbFLRfPVh0+kqwyvptVWvU
jktWinASI+jo/8HErmQ1cPOBSCI86HhrewDkxwn/nZbNttBe+IRZkpsy9y7v7ZIBIe1pAk4KpSac
+9O9LW2lBX5jhr2t8mRXqZmJ/pJouCmMjPyLKKw7oneqorwleT0TdhRwCuWKerqhI6ARB/WZ2OLp
skYLneQYLIQUEIsAbPx8NgbwYDka2vFi5dbWTqOXvo1vmv5rDH4ZQuydqEVpvFNd4AA+afGwsfS6
9BRdZb3VrY1vLQU3x0dH0jltwgbsDTg6I2DxbEzOgmYvKg5t/KL3/+JJ/xwcuYe/R3OdyEKICrWP
0tkN6UOtP1fl/vLqLvrrIynStUyoSIfGghTq7Gn5NpZ34ATpxcrlv3QO5imTuRdOBWypZJVmiLpW
nOMVFhqhR7svFUlRSLMb8DwrsY8asOuMa4Ho0lGgSD9QtD4hDSYfhTgp9Ly24XkQxW8o+nMS5Ogd
++HyAn7PrMhX7LGYObI7ctmtViWdQiFGQbXypUutHo1WTdwmm96yxycTRHWBjwl0bjG0P3S5V2q0
/wFfJdDVoYXglHP6THEREmjFo6Mr7evQafGMNYo2KRASoO3HHyMAkdK6sD/zcaKPPamzEpkAzXlK
goQ+DASz8X0eNB8VfgtA/9A/955VzrBtI/Q3+qFi9i0QnkCxzaIWIFMPtUCmy8OhbQY3SarCcXVD
TX0RDQbfCHTvNL7dZISJaTK8prbL+zKophwN/Bk6lbuytV17sEq/AshcHrZggWzMgmPIO+pKCuAj
Ud3SutUmRsjAfymdHb+PagqgntgGvjEDdTpeVYMJFB3eVGHnmkmpk6u0tw1Pt0P1SVT9kNx05kju
tSinwwa8zAIVlkHP7lI97jzgfoeERSb4wswMwKBgolSD16ikg30T5QAKRD+ZYd+hJlzvo7C2/SHp
ER0EToi7oEJzpArtE/tFJBXIT7uuz7Za3RZ+bjol9xPaNoD4ik1xDdDi4UegRknnikEpN5Gll9mK
J106hMcmJF0T9SSmuk9wPHJAVTXBbRc82kj6OOnzZVtdKM6hHgZwcTpTRABhTBLUJKoZaXOCcRzu
eLGL7E2i+mP14oCNskyuA3tvKLvLMhdP4ZFIKaIZMKRgcwUZkRoY7aVeoQU2Kh/Ccvq4LGdxDYH0
AZw5QGTgzJ8eQ9pUU88zyEGBeCdAsVBUyUtikMeyEyvbtbyMf2R9//zoyA8jF7E2p4InstOcT3V8
aM3YHZ0fZrmZpk2TPiT1GpXEwiNjbq4D8gegZhBJOJKnBphpWAM9HEk6ehNW94W4qYefYfRjROeK
5Y84sPEzzjkD+yDGLlmhe3H63mafl5f53JOffoV+usxgi3KCNsJX9CkmCIKnekw9rg5uME93vUWx
G6+VI88NCBLnnvP5hY/0u6Q3t8A/GEctd1OM9peV4puxsxfBmpiF5CvkIFID1BUB5JKMGhSInpTZ
VOAmFOTJpP1D3Ef1ro3oFTHiguV6KtzIwCOvjet9XFTVxkFP3YppnccXGmD/MFKENkpwuMggVhM6
U8t4zsTGTXODWDbaBrnTee2otIxOI7KxVqT/vVeYNSdYXA2RMz7gdE8DDbDlWgqheYVm2K80GplR
YyeVDyX/0Y+3oJgcp7W6zeK2Hgk1T4WqeZCFtQlDGqxpl2jkvY06v8Dc/WV7XTirUG4uQQDSGHxk
ctZDBXFIUJgN8gGAZsvz25o+54g2ckxioB1rkzc3ebCGH37ui2aZc2cNlhR3r2SyOdo1aFfDZJv8
q25SNwGtQIBxsLWer8U1PJIjHcYA2DsjarHwrc1VkX22+UYTK+HNvA2n0c2pKpJt1AntgEcJVdr6
YVILNoxrBB5riyUZgqM3thVxKJECYB03xT6NnQc7u3bAhcEuG8Oi8zpar3k9j/x2XjoJSixQhjt3
iv1LaQibhr2Bp0ugHYQWsKbVV0QuaYcTNQP2o5ERWFSnIqlRdYNwkGHWW9OL8rsxvuXoIjfW6N6X
TOFIjsw0JKLGGNUIciKNXxONb1qMdE9Z6F1ewTUxsmUPWW92KsR0oPumoAiJ8tor8/8j7bp2JMeV
5RcJkDevcqVy7f2LMN0zI085yn79DQ3OuaNiC0XsnofdlwE6i1QymcyMiOQOmls8l3U7RCIDCvQQ
mUL6cLltQz1UCXDWxKmSASSgaAhVX6ZdMgHTSJXijEEpqJmZtXADhFjvKRCh+TCHoj/KLeSc7aGB
0Oc/Xzl0BUGSVxCXcRdd/qKqtyorEaHJG+lgIDRF3jpRPYReV0m//rml9dqXvVl5qaE0Kp4JWLsZ
9o9lKP1sDdU1Ss6zeussrK0wB1si7VxNIb6kMbxatLKlEsPr6nugHWJxRur5hrb9v1iXiYITKiFL
8sRYjKokq2IZJe4kMUM/rUXtUELCE73NXON8rK2otfDvQMfHRYpk93ILaZtTwNZhqusUKP2UdwnR
neur2bxY0A3DUwrpNNj2zHLiMEuh+4A+Rz12drSQkgJZDGjvK9STrDtZj23a/WPwDRi5kgKpcpS7
kAIyNgXBEqdqRHEbDAEAsiAXMk/7QlU9nVDO1/peJIQplOkBoUMbH3Dvyy00Mqtu5kQm6CgW9iy4
cx/Zkv7eyGcyHEjzfH03t8Lk2hpTJTSKgc5FAWsxysYm2SkiRV2ltcuEs4MbrKiF1Iz/IHkNFC9L
pRHmJm/Jsq5JE11To75iFW4CMWfaCk5qSO4wvWKOnjPV4znMDT9MJ47nbK0VPwBlZChiLt5zubNF
AQzaiCEPmAPX+mHx1ZmxW0C4XLQSzjfcOuOLdiiIV9ZCsdAuLQlAvemWAHlvK1V6KJXMQ2OHg2SA
LNOqkCrTp/ZWS6IBsjZoT+I5iBzxX/wEsOmQCaE7vfju5U+Asr5JoCm6QFpue3PwFx1meqeZJyXd
D2NiG0bDOftbjov2D8bMg76+dGUuLZp6NEptnpTOaP6YJWSxdwXE1Fspto3Rjdp/zvRAFBXxLll8
Cu075mvKdVlhIgfoA3Jn1sd6Us0DxmgAoDaqaeIpqILsKDVbLs52uQHZGxJkXIybAP4Uo2qYG1JL
eiw0M1B9JaGtKAMGJDzWlj2SD226TTKwjm91fTfX1L9+Upft+24X1TQdw+4h/MZsr2QanRpBxcqh
wg9BlY8E1RES8XqVWwEcCTtqFACoK2BAXX5EHVLasgYBYceQY7uZdmV5N6b3eoGa2i7WA7E9ybI/
J6ozIJeS3lHNub7KjYbCn04eJkwvL26wuS5/QDlLYmYJIsC2u/bBdAavP0pHfU9sNQhPGBAIQQ3x
aOzlh+t2v+/uYhbQERQEAWpjXw5DFPbFoKjg2NTmK5CCgVTqZzPWeMtb9u/yK17aYXIMSSvNuslh
J8a8+7Z+hsbmXgf5s5UnXGQAzAs7ue8e2wSqdUNrVzRBgTZ/vr7Y7+Hp8kcwH1k1CikZRJCHtUm5
7cLYSdTWS3P1JOgRBqObHno2bgnz183y9njxvVV+1WcyNHVrmM0aBRm/YleS4RU8BSLe4phzgpIB
jXoLVprcMbGM8RnAf0V5m8IfeXYMR97b5vutcrmZjMOKpZ7VMXJHp1G9GDrdsUOsV5EnILdpRcMI
s0UDEDxe5pORPBYR7UC8wYACcdxhrs7QQXjl7foX+kPt+uaeKzPMJ5pm08CjE2bU8/xmdLbyCRg/
cv0DfdX39L560JGM/BJ4p+J7TMUeLq92QBQWYC6T8ySR0RoYEYPTB560ChDpoflt6K4h3/albeTu
2KPaFlxf6/I3vy11ZZPJfCLaKsZUwaY0+ln6e9Q6e8lA0hsa80ou329GYHQXCBd44QA7s8DjMqZG
0bQ49Jp5bsi5i8+NekurF2W+71XOXm45ytoWs6xOFuapK2FLBXE11r0qdNWysoVhf337eGtirt9E
UpNSBwsYTNkclGj0AcqfiS77KaG2ThRH70zvukXOyjQGpDkPUVc30bKL1W0Z/TL652RObYt3A235
BdIzcFhQvAKLn/HFhuTiIBjQh9GMzDbzG304QG/ThnweWE7XV7QVENemmG81qvlYdjpMZek+LH+I
xl6Lfv1vJpjPRMoKTEsNJgZpRF/lTqi+ajxhrhvZ/DJ/t4ytgVgt5lqG0uJzSaeis0EaQI41IH5C
U7+VrJA3GG7T9xTQZKA5DGwNW9vRaWU2mOQCe6P8MqdphH7A6DbDdBRzYk+t8qpb/xzsiTOMKi2e
LsiKviUIFvo3UTOE0N0oGyAWcZFA9zV2c/XxX+wlGFzIMIH3/AZ5jkqpARHYAPmWDPscJUy0GSwh
ciqeGMvWPYlojucBEBLgkDL3ZDKoadvO2MS6/9FWRyA8bKXcjRgx0bjoRUojx9k3z9XK3uJEq9u/
qEg0yCPsyXNQDrYiuxF9N6QzqT6u7+CG8tNCiUAzAQwMHc919gTLyYDIji0cztYNahHSaxZUQXJu
Dvmz5LSCDYGrO4xJ/2V1QfYp+BzzW5fZ2jxzqpU2bkVrMd/75U0H0QxUVz/zo7BL3DaIS+e6ue9n
D5UWsJ3AeAegCBP9LrdVLgSooyZp60BbAgjagZ7D2Z1kTrTftALtYTC6sK0G2wvC4FpNnmaU3uo0
GLWTHj03oytYL9fX8gd9fnknK5D5xFBJ1GwB32Ff6NMgzWMBAhek/AQ78WT8v91JR+VGPkCFM7LL
XavYIkpYdnww9omLET7HxK05j6DvnopfgSm5eN8BNwliErOlqpVirjL+dg7VwtkVJLuo/Li8qxqO
py5/6NtyV4aWXV8dicGMYjQcsdxR+YIyUdFjPssnZ0t5NpjDoPeiSYUMixHv6al29L3pK7se25o4
NOj8aBc7lZftiI0cwU09bS/uTE89895XG5mlgsILoPkLM2V5OF+uVZ3mcBAhHeNEL80XZlZDlO1W
30W28MvwSADJlLN0mDgw7w3k7aVR5igmmjUm8mKUfgFZ7hr2HDSnxFb3rS98NDdTcH2zt/Z6vUbm
spXMTIyFHubS6QR9Br3/KnmIBd4+sllQV8ly3c6w8VLtzbNhF/eCLYl2eHq1MPSJnqXz/f+0KI2p
d4xWl1F5MShP+1TbK+JO4GV236+ii8+kMY/iqSiNMMxhwnhUXpE+upWdPJGdwXGHLZnStQ9+k44U
wSnvpuX77JvSlqCL50h+7qtPOAteuZ/8Lng2PWJHu9wOE65kqPw9b7lcJ/O6ivQoVNvFHQcvdOKT
ekP99L3w8Lo6jg99QHEGDZxFcZ/sb36Pd/It5i97yWcIR+VNXufuBRPkSpGkSoj6GM5j5ylufEp9
ArF83/IgF/6JUccvwi69eYzPg5PueG+vjSrP5U4wkc/SJk3Lli8xHXQv3JkoTh4nT4J24K8T8Ddf
oMvfm4HFeRst+8vGW7SSltsFBCjw/C5jUCXUk0gls3GMRNzltDg2UcmRwt0KAWsTTMSBDJw4LpJR
DojIQVVFQYLTUneEA+7duqJwOYEkbhoLj4UpBxhKTtFPRTZaDtqPLC5QTykMgE1j7WEYqOkTTeZc
JFtnFMIbBno6UBbG5Xy5d+oUmpCHWN57KOjm0c1s6bu+9+J5HwP1CyZykXECz1bOsbLIjnkKa02c
un55HZUvUVl7Y5189GSZ4drzaslbBxPjAxfqvQmhNPZyQgU5S8LlQQHG0DGL6INeZJhtV+tP4xA+
dNCBQsn++Xpc3TwDa6OMq4BAUzeFiDzRiOY7oOxcvTC/zHR2LONjwnSHLEr8qcHRKCfhXi/bG9Ak
d6LxLObQs1b7A9EMv8qih+s/a8OzUL0HGVJeOG3fnr+lFjXmnCYQEBUAxDmnUO80KlfHg97kdUk2
kD+o3aPPhZKPhGnv7BMEc/VEq6yQu8YpBodApLUSXKmv7CqZ/AQPe0MpJTBkJ5SF5geipd71pW6e
1dVXZ1y6JsBRhwU+gERnP+yam3GonDKuOR9607mwEh19UTwe2ecI4NpQphsREorxQ6dAEk2RI6aO
Lt7NY9Aagn19VRsfEFpAyzt1oTNDvunyoFKxmcXUxKry4p0qxDel+r6Yf5MepBiNp4K9ubaVMebm
riECaNQ9jIUt1F1IFmQt2mmOHh9bupfQX7u+ts0vtjLHhL0GQDytabCVcwjUez94KaSDx0TgPAB4
q2Lu6Q4yDkIfIhyMGLAiKD8w4ksQf0jpa28eDeHn9TVthrnVmpY1rx4B/Wg1VtJiC8tctpGuujX9
GY1kn4OX9L9ZYi7dViBNIi4vfp38LiG+Ksh21j4R6FNdt7P9lUBChKQD+p9sgx6SAaqRShYqC4pq
A/Z3QwHciNssuG5m8zZHrP6vGeYr1ThtmlHhDqxoJrphmUjBNESKd93Kti/8tcJ8HpJAeNfssBi9
PUGEy1eMt37YV3QHQcjafL9ubNsXwBgzAadFpZ85u5g8PFuhAP+mpoApc3gPgjemQHwpJjInUdlc
FxrE6NYCHYVH/aXb1fooKSGGSKEoCGEg/UGpX41RsOcSajCSI/HAZltRCWVp4DyhSYDmKbuNCvrR
WoxQTxrNzpqbBtJ1ZXU/9W+N+o9lPhYRaNToALcGD44FJBMVKT70l1ARiSQt6JsIebScJjtSaXc5
RKSern+zLTeErAia/Au25ttQ0p6UpVrQCDrjTeoVcnQzRaN/3QQg//gaTOYKYSCMJcXkOqjus1KN
aWkWk5ZlrWOiuHXQ0jR+NyKMg5XoANBQLmfZEwmFwROVqNwLiVJ80dLUnV4Jy8dKAz0oqYr5JppI
62VEwBzBNNFQyDGF06A0/U1HpYHYaE5imyolq79Gs2jfsnxUHK2VqjfoyJuxM0qV4IRmOX6KgqA9
tOCk3zS5FQK+WsSB1Efjr6TTC+VmDNV4HxlLnpbPov5bH2nZukoey/tqHgVviOZ8P4uxUbjUyrTw
qGZxetIq9BPsYiw0zMfoqTy50zjpmKAgqJgxlumlJWOSmwzWbDgXauxh9JZC7FY0WjwjhnjwclHv
Pbwk+999N1ot5gGnwEVbaWcpTjjMZD9JynhMJaE4tXkxPJnZXL20Qv0MVdU7mOqDsSTg1E/iPPc2
NSwofcVyAdBZKCs+WPj5R2dQ05mlKn/o0B8NotaSgD+XobNHRnSMIRGbNJWn6tnQO1Mh6pARyxVP
T8V0L+VE9nJpYbkro3GAJwke6Zt2LzR9fdAgW7WfwJnv0XMYY9AuoF/9lYWdFB3UfM4d/OrKPDRU
T0qvVhsDurPxKDs0KwvLVkZgp50ib7JFDHqqHtUmSR9kAiybMrf9U1E1k00Fy/LHPoTKZ23onW2q
rfgxgosB8aK8nHRXtaIRI2jAbPEBDUgrp6766LGbW2o+5vnYTU6vEfmVDLQIKnWsJEeHTqQ/SNL0
UzQiCAU1UlV5BUThnicLn8uVSKiXwEKosCk3WvyqQlXYPKhRbT0h6S6CiXatHNqY76ycZ3DQLBvS
vroZEKmjp1HGcNRDi84CJlkskr+kFjG9r7TMULMhFDT1dkksY7a7pEJxRxnK3u8IUV+SIsow+yEn
5CAUohjU2CmfIs3+CfqOirdSJhvEzqLwSesxvKIfRXruFIwfixG+Dm1M6iAUqHVShjyRYTXKUtcQ
aRRQDE54ABB/3isDuqgAsSaSV4Y02anjDJWkyuohwq1pQ+RWudHv+yYDAmdMRkxZgODAbyXpo9Ru
+wQ5RS+PGH4ZjeFJEYT8UTTK4RdGvSXeZM0Y5TaUNDCBRPsVCyOk+8bUnI8ZSUOoMWnKfd1KgpMU
KH7bClbra3WPqTKzEDUfIM0nsm0UVfQupykaWFVSmcNdSEhxaMIc8jymSPN7dWitRyrX0V2hkOl9
mNrJ8MVMsXbzIIckmA2hPcVSbuDWA1TJK2im30MJTezcwRRy6UTFvHrQBEqOsqCnv0sNGRNoSxZ6
fyrEjj2QaTE/VM/MfnikA8Eci7SmB302JhcS3CkmYkrGxLmsN7gaeA2DxQ+pclQZQV+4vNUGyyg0
s8WIa8xAFF1hBhhpxGx4w3It3fBw1T1r9S81b0AeRMjs7OzwOUWlS8oztI0/r0ftDcTb5Y9hEpRW
FKs2ypaLKIf+M04hKdzU+BhHxZ276HdZf9WRdopD5GCU2gkXIbX5vlrvBnPp5pKQm2RcqvZDekhJ
53Y1BjO0stMUKmhuUqBCdkbPgYJDDxcc7FfOBizpCntr4WOgRGEtmJpvkD+hTqGVj1tLbz6zGDDs
NvYV0n50+Wspgo7f9CXg0mXk5lVsW9XIuZk3sinwVhdkATjxYFwzy8fQcmXMjRrmaX2rgROPo3Lo
yYGgTc1Z6db9vDa1/JRVEl8K3WzQrsEwoKp2E8sT09pDUdNuRGfqX/RkN8aHTuYkwBsp3DKfHE9K
ABpVZNqXRjNwjEP08JBT4fLT5uEFPMhgnkVMMSSGUzXZgzD9uL7QjTQOLG8IfkD8Fc9ZlUlQ40gQ
5ryDyaRNnEGt7UiOwcjfhzkEH3fXbW0kVtBjNVFQl5DKY3je5fJ6ErdqpUyoDihfAKLbBnWvG9jy
j7WBZX9XHw1hECBCEwY6WicYWKYWN2QI3/I0m/BEymuOucXd2NMAOhWUX1HsQKOO+VyqluLe1mZ8
rv6xGV7i9DXSOWXBzS37a4KdlhhPwlQJA0yMyujqI6SyeCN/OYvQGQcg4awOugwLXfNp9kFnPP+L
xjQkI9H2Al4dwQME4svPosyCNmWZhIQ6iQvb7HDLQ1tAkKQ3IlenPqb3cxzbVT3wYAxb5wngbjQ5
oRMIwh/zgTIlh/6RKLdO30p2WHyKhYdETYhBLMyfRpFTZNi8HnBPQdd7qbbp7PEVinESQE5BePog
Lvgv+W3zKt0gf9qXP2tqTxx7W94OWhREbgxwKXCiLreVdHXXKsvVmElPdQnR3k/BOCIv+udnCgwD
QOUhoo+wz1jpYrzyROScTkpu28aZwtGuFaQQ/xx1pwDW/NcOc3a1yqJDkolYDUYsiKURtHN+KpGi
5kTkdGm3DhWEXDBHAxJ0qOAxbjEKzaClMdwC6cYpN+fTlPEi+dapghQVosLyRsYr8vLbTL2oIlWA
K4CwHdm9TsA/H5MQWi7ot1//QFsjLQA+x9lC7Rl64Razc3hj1IJWWMhKvPENrx1ge490V3uqMx8r
DFDTH0Pf8IxnNN3tqbSbA+FUHjYXu/oBzH4OVpPlubH8gBw60+OBkF8ZT2Z7q7i+WiXoIpc7akGU
ZMxmGBECsNtq71x49BNT23a5r+/Lr/CpvRteMTecg8bY6jjDLrQyQFZCYYot9mqG2jVEQGOrbeyP
OcBgleQjlpxo/1iLthwUmcPFmyzOwd4ra5PMB1UwTWbIQixVdPq9FESdq9/1YK16kiO864H6kB7k
G+FODHht281se9F5QEHPAlWF7ULJWjXFCg3B59yNJ/kZdaPUTXZhADDBDrLhNeZ9Nbvh+HLdgzfP
48rq8u+ra3uS8q620mXU+3iXiZodyhyqyuKA3zf077IWB14ZmM0er+IIBpoTpPb6Y/qbvCS+BarW
z+sr2bwC1hu4xOyVJUL0NktUbGCBMak39I2cEk8AmtLXdtaB7rLX6/a2T97fhTFhJoqjpKeQnsDQ
vcbVJc1Wob+TD0/XrWzoxig4A3/NMA6J93FlSD3MULe40WzRqb03cJnEffgo+j/aIOEsa4MRdmmQ
iSiqPiZ9j+HXjvIFFG9xnkVHHuzurX3CQCyFt7ytXB9VRbwr1D+jZ5k3pqqVUmrUcA/A9ulbu5Pf
gWE5m7faQeP5x9adDS0/7OaS4OMRc+kfbdrW1gyZDwfltAflsXcBb6Sn9M3cxw8gn3VH06c/0h1v
aPXmwV7bZfwSpD0li9AHdaSvzItfiJuMkIO0xweAsjVHvlE/UsEWMUeWNxdk03cMiIarkMcCzp29
CfUkqeMSsx6cLhXroCUZKtQanSZXiFNhH5cDlj/X6P5UilYgrppq+jjXYvtcDqCQhYU0BqUyk3PV
VGLpXXdsdSMurH8b49d0NhsCsQTEBdI7MtTmSmHwr5vYdGVUeDFqCi+7BcZ4+cVrMcU4RdNAXjOr
KPwpj1L9PshxkBW9UxFACopfVSXe91rMqVZsL+7/DbMTouHuZptM2PgwlfzBiH0i5TvO4jbd+e/i
2HEssY6a38Kbd4ZDdQK9FuUXXJPiMyY0Rr9Ownn+kf8WbYXXEd2K56s9teTLPaVzGUuVrmEoMxFf
aCUHUdjuZgPAN0PFPNA6csxav2sr9f36erfC7douEyhypQHcR8SWFpjBnn/WwsGonq+b2NxRFfw3
CTNFJKj/XS6N1NNoGiF2tACMAPVL7VYHiFx8u25l0zdWVhjH7xJBxaT35bslP81q3/Fw8JtZ08Kl
w+MEBMJvZH2SYp5xEiFrUjDIGMqvtW3ciHe1q3/VvrXvgpHXjtpcEZ6YyOsXotmfytnq4p11gjS8
xI3Ryy/CcMpEzjne/PTQwQSjbKHysi3QBgQCSCZhQV1TAnE8Qpnpvp//uQo3HnOA44L8iDcdSmmX
X38YYkRCKLI4U/tQDl493TUZ59W4uRAgM/AuQeVCZB0skkza0wGXXT39eYvfhCAEpUP7b/x4ZYbx
MHMu8HeXG7xOIcuZ2UUYqPqLWHCeHpvHZWWG2TArF1GaX+7TaQqK6pQZ+05wM94jYPmxbP64oFn+
s2cq8/YYrIRAAAJWZMOZ05PYfOSGa2Hs6OhJvGnR2xcmno2Q2oKyrMKyboVc69WhjqnT/TA7r+69
8WASW9nlh8SFjnhqm727tIE4sW37yK7sLlu9OkESaaAd0yx2D8POuBUe8J47l51Dz9SjDn3vgusx
aPPTLYMYQaECeZtVN1bFTh8VqLs5qXRKZs2BmuQ+bX5mQsVpH28m5Yv2xX8ssZ9PQ3vHxD2Mzzc5
XeWb+lGrXqXpNSb7jJQoNuxpel9Udhvx4C3bedfKNFNdUxppMMQOi7Qwm9O2XuNH6QGaG5FNghF6
AE4mOPFZPGIOk8HBbGz67Moyc0dijgOOBcko5PCAKXwo6EnpoId3U6SnseZRrLZAzJgji9glAk+I
xv8SdVbOI6YxhovUWGdruO0Zarxokh1mb7ozdlWAZuNZqeziVn647kKb/RADmoTo9QD+CfXMS7NK
SepMm+Gz1O1fEfvt8DHav8dnK5jvOKY29/OvKdaJ0sG0onDGCqu3ztN39Y32mf0qz9Pt2NiTr/ra
XeaLH9F7bHPrAUta8S38rEyzTjQNStktq+xdybbsYpcfjRsSvD+HDjTBeY6z7bMrc4znSD1UT5s/
m+pbthTc9U5y7m3DUR5yO3KMU34uPnno5SWtubZENrNaVLUIaJWg2t42wjET75rBFnSAgLzr33Hz
+lsqmWCfQtWEHeaC93FapBiZ4CQWONqqZA/WZx/vrxvZTEZWRphQmukN7awUAUfQQlsaH9ClvG5g
a7sWqA+mfIkLX47xCOhOFoUZ4XDP6NbQKXbmKD+Xo+VEkMQlRsPpQmyF6rU5xiMiqoCfV8Fcl4Z2
rkZ+15yFyi94nOjNIt/aEOMGcjOmUSJj40Zf2aelXQeaPbrjEZLbzRGIOu2jOwrBYJP7kXe+eVu6
fNNVBKsw7x0VdZhWd9oXMAKlPbuZZ3nqbVM51r3q57toP3uhR3ivGZ5lNnaaDVW6ArtrmT+K+JAb
T1MO2EPQ8abOb/n+encZt7S6QRsohSENmMSa2GW8kzEZ57prbl4FlmSCMLcgO75Tv9uiM+mSw9bE
i4QS6JdjlL826h6zXrr0KMaYBYVxEJAoOKXyE6Q6w5hT7tva0PUvWEL56lOKUBc3hqWKSYvbfHoE
gsAGigVNV9tKeQOlt/YUIB6Ek6XxY7IVU0PMitkckRom060s/KwLX+G1TXkmGM8UmraXhcXEVEr3
JEUBTA99qLg6nA+3BA02Bq+Xwvhh1mOqL2YS4zLFWNP8Ryd4jexF5W9FOwN27MaTU1i3Y89JAzfu
VbgJlBohFIkUgmUjzeOQI++GVampbUn67CEgVBS2Kj2OIXDinX99lRuh7MIcE8r6MslzAMbwMI2a
u5oQV6Wp34Mhi8cdZ0M3boELU0wwm/FaNAd9eWn1hdfQ7BC1uve/rYZxjaYXDGWiMNEXt7P0OkmP
5vxI/sWTEQvRdQWDtEFjZpki9QABqHJJCMbhESAcLdkTnhbOVplsbYPlhkgCDQmtcC9PZu6CHu1a
UWGDUPpOod0vR7W3TG6dkzGok+n++iZuvbgubDO36STLo6UNsC2qb2nlDdkhr4IyeZlrr42fIy2g
yuNU74fKVcV7RecEzI1odWGd8UhoyqtqjSGjUH9WnVj82VixncUY+VCKL2XVczyGZ411Skw/z7Pl
1dVZd5LyS+1TxyTQny2OgHFy9nX55UxAQc0TqZsKZr+KssZlHFagRN2bIVamTUiXa+EkorU70Oiu
TmO0ecP3kgBlSqUHdLtuTTVZtPKu/4QlZF37BcxNUBamYEkZVpuOQCaZ5iAB4NZIjiHVPCGgzY1d
LZZ5iugKJMFFgsV2iXaMhcivVO2gWL2dyTm0gX7+m4UBfIIbFrNg2HKUGM1xTiQsTKv36oi5wwAt
7q6b2F7QXxNMbMmTvg6FESYkIEJHw64w1Gkmp6zfpdnLdVPbJxCa9v9dzvIdVze2JMdQEpCQfE0H
NM7Cs+S3Z/MnOjF3UELXDmqQ3/NuVXkzPC8AbB0DqAEwZE69JY2Z1CewSZ86L3UxISQAAFaI7MRB
m9dTdoU7eoVf2fFBv8E/nOC7R+Wu5YFUNtQNcPutfggTAOoMbjnk+CHabe68ZEfIvBS6I1PXPIE5
5UzBj8ytalt4Is/KPuak9pvX78o4Ew9EYH2TRsNXnvKgGRxROdLQUWUvIQ+VXnNC3VZueLFUxqfK
scmsoVz23K9cqBrs3qCa3wepaz1ID9SDsNy0CznX8LZzmZDqkQHoX+ZfXDoXdrceZDHH9aXrdguO
UakvSOjZxrDkc65hygmoeLIeeXoSObkkQ/A7czvtC3Q6zrtw80itfgnzpeNYGtu5X95RII4NZ9WC
MqkKenTjDrzpQdtetbLFfNjErLJKmrBq9UBOZ3Rl+rv0jgb6Ex5Sma3bipP43U/BvU9B2L1+nHnL
ZL6yKA8W1WOYFgygFnSQT2jmNtBxT/tf8aDynGqjfQu1wL/flwkeVUoSU6tgbhJex1izu3rfGEER
QthKfbL0O2hp2EnNWeNmHmliFhRk9dBuYJmOwizrXdnAaAht5QnlelOv7iEpIZU8Cezl53+7w1aW
ll+yio2aVkNoSoWlCI2nBLoVGCsiGpwwsG0E8iqYq2WCjsLcXonZ0kwTC+oMFKkwpjqnrenHYute
94zvZqAEAuIkwFfgQikKcwDCKkyjMAeA18DYKQA0Z9NrMMfLjnuN0xjYKA3CFAgGy/RDVLV1xv8L
aRASQ2nQSKP6OYl+Wnl3kMVuJ8aZl2a/DS11BIxcNuRuX4q8MaDf75Y/iieQLILmIsjcywlZfTNT
SqEjWcN4NaV+kmoPWT//4z7OpQkmtZHTMRXLGcDdTs98A9BvMc/dMq44fr6RmF/aYTxDIfhKfwDC
aX5S4ucBSM1Rv29lN6sPepw6ufgmRDx9te+nazG69Np0iItgJtLl/pHaAp6tpUBSdsCvFaFP0m5n
lLItmLxiAc8U45Kdpk9TpMJUbOreOE64FRYcu3ULFDqnxvT9rl1WBbacqSNgfZuhDvaV1UcaPpmQ
O0X6QolP+tYOjeem+NRMXl6xvbC/1pi40URZqyKrQP9fOutmg6kkeytO7EzjhI7v0f5yVYyvo6Ig
GvmEVU1RAVT8YCfVb0tsD2P82gu8qW68RTFeX8ZlLeclFiVQL8H4jsz4pOFw2/LcfvHqy6B7uSjG
62WS0GU4Dh7WU2K5dRRmwA/Te2oMb5E83HTTAHz5pM7HXE8BObgeJTeNQ+YXHcclO2Vx5T3KTaJU
wLiG8TwC5i6OX0K7t4rELtvHvPod8QqDG3kZlvvXIhssZ01Cv6gbAFL5AQXsg+ypkAx9qLzJJw81
MmBE6J145D2ZNjoNl2aZRCFCT0Uzq8XsC/DLsSsEIZSKhhf1V7EjwQTp6M5pfuP61jgncfMeQmhZ
dAok9I2Y+AIwdVKi0b6wL8+WRDHg152MhnPZbfQdsbyVFSa0AAueKFILK2mz06APHaGCZjhA87si
pP6j0oumXZ1aNqKo1T9d96HNg7KyzVx/pDD6BMwBIAOpepxyGBHrEyaE7ZpED66b2gwAK1PMVywA
0E6rCKaIMOyEYt7JEwC6hemUem7Dx5+vm+N9u+XfV3frWIVVlxOYk6z3SrovMZCUSxzg7R4TO7Xc
mpp4WnavwaCt6r6gQWQczJlz0DeXgkkq0IAGB/JbgQSKuTSGxBRCJznmgttUXzGPO719fy/sB3lJ
7r6JVdQoFBemjFREo6+Sid7+UOG5Mb/PQnvWLNnr5+qNSKjD88YibN52K8NMqE4A9SPlctslit9a
tVPOCCQUKg9IzHWU2VJd48hBbTriyiITtEEUBN7NXO5XsULfSDb81Hwfw/5eqgWnUEUOrmDx6293
xF9z37g5RIzjfrlgUyo4VRdhwM/Mm1XFs8EEKtKAjl2AEuao+GpIZ0NbnEQe5GTT21cLYeIUHoma
2i20s66r3KQXNSeUTW82JOQMmGVx/fhu4EwQFQESMMxF+xi4yMvzW7e1NMkTtg1MiHLeJeVdGr6H
7UmNnqiiYsDwq6ztu/Suivdt/M4xvuzX92/21zhzsCGlVJKkg3E1B1/1qMrnSH/V0gBDTvL8Ma5P
kgZ8Dee22bzPF36Eii4H0iFmxXNdYTxjAqOYyYMXqrQDWd8dZNmrNMjpY3ROZaSOWHBxA5uLXdll
Fju2sTnqS7I0J6d5SvDqh9hzaE7eWL4YbeFI0wuJO6c0XzTobfybnV4ZZ9LCrs0VY15SeIrxZoJ6
LsmNoX1NKQgFxqEzdnXoRk0QGvfX7W768sosE3WEaI6suIdZQfba1LyvO93WwtqXjJfrhjZj98oQ
E2zA+RkaCEvj3WDE+wkvIFMgvppZnCuCs54/4X1126VUS8dKW8yMVmjXw/gaKzOovuiVdTwQxvab
+e+a/vz7ylicqVGV1TCWyr+lyhuhshDtQxDca8GCIoMvdv7Y2j3OyPW93E4EF5KNuECIMOH3MiaU
xf9x92XLkdtatr9ywu90kyBIkDfa/cApB2UqU7NKLwyVBs4zOH79XSwPlUmxk12n3zrihI9tlbUJ
YGNjj2uhV4l58Hg52j68xjWjzrNoKKw0OQGDWrYmMcbwm3JDxdCm2GhhYHcxkN9j/bGXP/Kk3ix8
0fzd+flFE5uYlwlgt8sGAQDSOkBhbQ5NbKaFv1VA28XklVCBFZnburfgTM0Ag8A8nmzFxHEDozNV
Ug1bMRTfSk9ecRVt+p16UHtqZgmzc2SopfCGJ/220TrgTokbxU+A4ngHOA5g/bv3hfq91b6NU+Fi
TaAm/rZhUWig6XzFM+mjikvb8wAZkUkg9q3S0ABzlNkW7PbyFs6+xicLmbiFmI+MAAqIhcQNppc2
XvhWEMmgouV1/cJpzRvYn4c1MbClC04pdwyYCnLFyV3ldisxv5H4gSKmEJhB2P3ltc1f/p8CJ5bV
K8VYpS20I6eugUu/rkRgZ3SdfVnMf3Mhf8qZGtGUgtcJFfGxk0FjdqGZXgZye9Fsy00UmUldW81g
oHywWhA8atn5Owl6YWDAjC2vbIRWPL+QuQ7eJyLCAc6DXeViBIxuVWg8wpc6/B4hF9OFZpPuusQq
Mc7rtgvGdSYghfxxTgZwZzPgsoIKzGB5jAy9AinkCkkZJxKvKMC03EIDOX1vsuyIWfwS/NxDhaKe
bMX+QexT5/JGfFXi8++YPCfgEAauUYHv8PmQO8gItEbY+aJF0/LgAlzHSAnrF2R+VS7IBN8WEkzA
8kZl6nzv24FgVGcEEa7165iuveI+WoLrHD/7y/GOzaEK5vxGOsdzEc1QSRrwcZAbQimkb7wVeuft
WgMSj+QTS3d3lY/u8MtbObcswFpj8B+Y0wANnqiUgP4PsaVYVtdfq8DrSHoH+EKXZXx1l/GCnMiY
3MtO1T3ijWO3aInTBKhNGP8vVzHZuaAvYrcbDyfxzQaJ5f66iJ8vL2L8yOnhnC5ionM1MgO6IEAE
S8GtWBuxa6vejlcLXVJLYiYOTDv244zXzOyKvdy9Z+2Tm9xo8kIefv5EdEBMgNgNj/tEStKrrdfH
OJGatAb3nIgvHPn8Mv4RMKUqcINeAx82BOT9XVmuEvbou3ekWWKJ+vrEQLOIiiFrzOUAzG1yKT0W
gEVg3C238eTMALEcDO+Qu8q7Gtbpk6cI0ftAc34/uCFqUFUcuQtRxEzBGp8AXH8RuQLKvsyUD6FK
tH5Ap1QJGPpi5W68F8UzKsVMNnb8qJipqV5fDe/yHbPaZ81AJhvzrkCAu6ydM+XU8TOoBrqG8X2Y
IsfLBZDfwECIwmJskW1nBS/qt9oBU7uR7KLMSG39Xvj16Z5zmeTcXmlCQ/1CR3MFniO1uSdLXBCz
tulkTZPTLbkQAiULv9+Xd2W+VvUHPbQu79uSiPGinPjWSaC3AtUgQtWuBWXjaZFBl5iXZ+8CKBRB
uSOPCZ/JZWu0AOBsIWQkRYmR4FeEl10GeCrNubyWOTkAccGYEvi8xktxvhYxqjto+VjHbsAarw1R
cxe7mt+atVaT713kZ9mC1s29w0jVgioJNJEAe57sHtIJkcxLNLrpMXC+609PxdBSBq1njaHQ7uny
+uaMFiV/AtsrKsYLzteHIk7RyiNfAO2yVaKpiHqWqrqzCyJ4ggFoCMWbjoUyQLrKiYoXWCKdlao2
wACNErwE8hvld5dX8+PYpw+KikE8IPMCDeXrcVV5GMcVH4eO9TV/JnvZ6sA//NxeR2i+NcgbWMCd
4Vo1HtK9euiP/eEbgD7W+poZAIIGrMTl75nb3dPPmVzmogXXp5/jc8ZD7FwM4PSPlyXMQGIAbvNk
xZP7HGSJTFwOEbKjXLv7bCUeucXW7DrZ1t8Eq9nme9WIV4D0Wyc7MPy668sfMHdBTuVP1JWTqkAN
B/JHnLw43mnBtZsJVoZA69cFAX0TyoprARTOiaamIW3FbJxgJp5vovEhEY0K7R0J3VyWM2u9FAig
+tgkwCY3vmNF0lcDQxbZf9EaQBq6sdGrN5eFzN0JFMv/ETJRDNVnQsFHIRRGJTgO7V3cPCISMWr0
BF8WNaeDp6ImCpJ5rhQPFKI0d6fqsZ3WycLJjDs/vXSnEiYq4IIZJxcaSGjpcxKsu+AAX1HKHyoA
eITPWbvQDjDn0cMgj2NucLPIlOaRd1WZhQowQ+LsPpUjQyCyUfrvfv5G2UuQLqjD7PadSJsuztXj
Fjkh1Of7NQahhXwhkz+7eeDmhXFEcQSjtecGOAJYQes1MPdK88S9nSxeRznyLfo3hg7d3izat8vq
MKveJ67V+POTxzltxD7RRtcqbKhdIPENk2kDRnHh3VwSM5qNEzElS/SkzSEmVjbA5gTZKDzFpThr
7mxOH+fJLRoK2RO8BD12afvU5FtRf7i8V3O27fT3T67OEEl50owzOlK1zpvPFiTher9qkqXSx5w1
wHgTni3kAUZsuvPN6iUpFAHbDRSczpJa31DIuhE3WlshIFow13Pncipqos6CnwJ4r8C55DLSm0Nk
yf5ToQXW5Y1bkjL+/OT0hUblACuGFE3cJhJI36MnFfMx/44QoK0B2Qpg3VOy6aEmusr1cSnk3S1M
RoEo6y/N+MyqAKbn/hYyiVBLD51VwJ7B0AuPjUEOLJWgsSSSDL++v7ycWUlsJMYYS6SqPjEEJEe2
O5TgaTL0SVL3EHZrV7Qx/nxZzEyVdMQew/gO4juVwdE8P5su6gMSoF5hNoyahcIeQ8oMKg8l+hcr
Y0CWqU+UFUqXjloJz5eFz13YU9kT7dN6LmetiyowSQezVsrjoEsLUficPQV+FWayKHLsbOptev7g
p9CXsUfHg8mp08ailUcsICmjDS5T2IaXbmQRrXxKaVsvFErnFB/RIhRGhk+N2OR8cxtGXDYEeC1Y
CM/By8w213auxhcC5DldGdHcKIaxgBY+BU+oYwGgpR1catW1SYxZ1SazOHj29MK5fGCz6/kpSBPP
11P0Wevno+8ui5XUGlLp8jvMTrUikhwJbsRlafO6eSJu4nshRZ+NhEpYF0B7okA04hDQXx0eeWCh
GmEAAmndt1h3qPNhyU+acyuQiByJJySkCtnk6ORUcqUO3aGmizws1W/zHICvdbHzI2JR6Z0DDfDy
aues/mmgNxHI9LqjPB2tvtICSYb7nukpQbomBTmGDaqnxcLtm+nSGWMFIP2zEdEWT+75aYYx+g+r
tsH0j4xWRtz0qE8BtUm3gQpwuQTuWs1DgwSiXcQf6AmxxKxe6necPWMgzeMbkCVDXmVi52JXGgr6
AwwhqrcuJqwSVTPCsnZq0hsd0Iab/hj6iSX575f3e06XTwVPTDmK8QVSPMjmdF4K2O11KhQG7xbc
xbmbCSxERQIDJkZkvqAD5EAIVFW4DAJbDe5KDFea+l0Zlk5y1I2py42uAnDyguhGxSzh+UlGdUtp
PeI8SN5RxbRK1otmEMXrRqo26LpfB0p/p+bfIgl0Ix5YJAtpS9KlgYrZtaKpHTMdmoj+1dEUn77y
AiEjpO7YSQ26atUOM89IShuYhZcPbu5mAhP7bznTvGeXihXoWVK4rGl4KwehXUj5y+CKVkM8YKm+
98FSu97cI4I2e3BUYVYTXbmTldEhiRupy9HyHsihhccxWZcZ4sCwc4+ynO27FvQAJBNcE0CK2S93
maJnHMNOyH6KCKumhqjvkios+wwRvfI9bI9N8jG0Zlc5AJ3+9X3VZCC4YqB3bLScrDKQOsGLCEJ3
VXvKq00YfquCtyj/Votv7u1lUTPlPSyKUgJGU+CQ4v/PdSVs07qHmcOOIqVcN06PmlbrSP5BUsDy
42gY7s/JE1kKTWdTuKdyJx5HF0WyIDbVOPDovHfmjbCuSkd7uRUetdIOKrt8XLAyc1ZdUxiGb0YS
ThT0zheqDjGqMaSG6xsPpqbsKEDBpFcxfPC7BT2Zu36nkib2LFbaTAtGSfDzDJ0YufjaRiZ1Fxyq
mS4mHN3JiiZq4nVM7rRRTsrRKSutGyM20q18w5GRt4pj4ZrK/WVtWVjZjyfkxLC4bfjXHgbIiHD3
UGZPGSgC9GRJK2cPCyGXpCgaAZLxxN8YKpY1NOtGJATVBIPfvZOZVDa0g/Ti3Q1muCqOOYJLY/h2
eYFzTxGyk//IJedKwmNQNGRaC62svnugWvD2nu5cFkHG3zF9Ik5lTG5cI8ZyFgmQ0TggZyKPxda1
uo22qSz3LruXWgvASibYSizvNTav0DRv/jth7ekXTO5eHDJBFmLs7kDIMRpEBzwupoqGjkE7NkW5
+bHg/3jr/p/3kR3/XFr1X/+Jf37L8r4MPLQcnf/jfx3yj/Rfx/j17aP6z/E//OcPTv7c6iO7fk2+
/qGz/wa//C/h1it/PfsHO+UB72/qj7K//ajqmP/4/fjM8U/+T3/4r48fv+W+zz/++O0tq1M+/jYv
yNLf/vrR5v2P30Yww/84/fV//Wz8/j9+WwXfy9eYv5bT/+TjteJ//CYov2O0RAHEGrh3xohPhpFo
P/7+EeIU4Alhzh31aDTm/vavNEMj1x+/yerv441ACQLPA4aax3tRwdX760eAk1bHpwkz8lDh3/7+
uLMj+nlk/0JC8ZgFKa/++A3gV+dXQcHQEOZRRxA4qoJ1RBUnV8EdPD9U8uxTQki9GTb5fXIrPfPM
0GFBOwPsffZ7tE22wH3ZSeu6AI1yu4rW7Aqcmx/Krnnnm/xYXaf38UY4xO/hu2Qp6/h+8G321j6i
B7d4rWzRBH8OkFz1NTHzjbemtn41bJp3THAwYhSmt42t4gZDPq/+kX4GazBq7MgrIo06BjUQ7k55
z3fVVnAqWz9wK3YAEWHGm+iR3OQ78KHehBvZyW6JCZKcY28XNyUIompLuwc/6pp6pu6kh+ymfWg7
Ez+pboadBtDh+pFvilvhIL+RLcbhnXbFd+oqulYcVDwtvo5sccuAKKh+hsdsi6+8lq/Y2n1MbgXd
0N+0T2RUPM3yG9Nbo/WPgq0bmf7K0ra46hDKjfKgO8pafPC6Q7HN9eP3eh9sE/xa79o/9lv90D9i
C3dYwydgYBx3MxjBVjVFW7lKD8zAILQT37n3ZJOt8IFmZd4nJrMTO9+JW3nnW40pOv61du9uUyey
YTotDsim9iN1nbK2/WdlnW0lR3cEG3TNe/emBM6NcOW+sHW0ondDbHU3Pgw8YJAdMFairo00i2pF
IMvBn/f3BQLb7zEotFOzvUKjrKmaqdNdyfiubte3ZmJq3/gdQhiZmi16H5+HXbIObvKrYhUlRrgB
pI6lmiHWxY0Y2xJu/A1zknW28q7INr2vXoTrZK8dIeFJdyQ0HNv+Bi3HGrY9WgUr1WK38hr4/eG7
p5vCU3TVHNqV9tnvS240T/qtZ3RPmCK+Kw+ainaS1dCg6Wut40MVQ1iL14Ej2aKVr2pQ9dav2rbf
8tQEm4udXEkH4Q76CcApPz0EyZo5kpEBe4pagUkM5F6uYqAOOyAIClaxlX+rDMkADOMxAH04N+Rr
bFqCKrjVrf0aTB2WdN+5jo9uwcQRAxNUAw5KlImBaSurs4qVb/HQ9PbHxDTQW3cbOiDectg6fnf4
vYcm9UeSWl64bzVs00tmK76hgea3Niub2AIyRfiK4gXgxFepww9w84FYEeFXvIdQI7AYbjA0T6WD
WgCSFHPziLAMBHSS+lwzpJX4JzpijF7/jN0rJTFUBRQP607ec+P4VjkMNDd2fEUBu2W4lcVFU35o
bvo75SEBACDguJMr/DvUDOMeqOtm9VZbmMt7AOmLZMIrt4cOJFamCl2Md0lhpU1tdNxIkftpgHi1
jUWD92vxrUPlKIDuiqDspcAxey22w1OK0qq+9ezCAvx3uHXfsvv6iF5LP7VVECx322KT2hF7BSDh
QbkvPgOirnt2514z2CXu9Jg3pivuyOKH8lDYBJwVh/out8BgImES4NDse6OJjGGvPFJHMgMzRrRt
RDBHTiY5KeOIewEyBcZoagGm1AhRhQRacoyACgveq8M9zZnVrOT7cosrbKgPIjHBPt5kNw349Tg8
sdjQmBHusyN914iBsT6nQnZtWwSO321YvI9fgztho6504qQghV11n4LVm2JhP2WZqRtuaEQ3go1L
DSpcQ6lsLr9if8XnqrQIfVLRIGUCtbd8EuyIWtEqH0dQQlCRU9Um2l5GOel7C7p7dc10Mw5AGnPV
JUb1rTM7I7Hb28LULE+ywKkpS2t9sMXAgEZwbB/QIoDikihgyH3xI0NCMqK1YvfNDWJHdmRQd60T
/9hJBm8wpBU9qvgz3+gVI/v0oUg2yVP9BChFI/cMbZ1jmr802pW4L0Ec98LUFQuM6jHyHVV95JGj
i0/AMsjWSK2L8LkCcGJYYmoNz7VuKcMK3GcR+Mtesdf9HXJN2rq9a+/YI3TKTKHd1/xWbMwKJPMq
KAX4TWTdsY2kwF8aUrSUO3377ms7T7/xBKt9qp7EGyC7N45IQFPphAZf1YK5lmsrfRCO2m21fseY
HZrCRCtG8WUv0Fe2F4XarJ+LQ422kspR3HYvebepIx9qz+wUI31h9UOdYOCwYCuihmbWCGb3Fpr9
CuhdicE2gQUWGyu4be3eVoEmxPahVUCR7/F7noHKgc5exchaB5dDAh71trTrfE/0vfo9MfBrrdBu
dBBdbmA3DGS7U/VJDgJAcRagpZPAB9QbMUBL9m1CLdi3BCC3jSU8xqqRfNPH9mCDJPvgWUyfpUPJ
XyRvw9Ay4e2qT1CTGUX+ppQP+kGJruptoiMmWlmFXRu4VOjq7MyHxrbbt6QayeYM3ESjKwz6BMqz
Zi/FYBbPieXBUNr5vtFMGHcTat8xGFak5ryb2uEh6B6aSDWCQDzixUoN9a3SjEFLH2lAHTVKngTL
b/dgkYruXKSBc0Nv7HQloMVxW29aCyAJ37Vb7ZqF2Aq+LyITXRDkO/7C9/G237kHtB5ZxffWUDYQ
hUPNTdVGsTsyqhKmPt+oeF3oi7+pv+eF0V6Br+nYrukV2lLaBlPERnTMdlphFc+tcpTWqlVbxMFa
W1OWHNat8Dc+NcR1ieFLH4qWOcCLga7mAXChDNauFc1m0arIN2GwdQerztZceWqJ6b3XGxdz7IPJ
QMmXbF1MK3dOxlZbfwslgzY3e5oYSmjU68B61dYYcJQyR9WcVt26/Chm2xjZBW69iyVi5NWv++T3
WYL//V9xx0dkn//eHXeCNH5NkTH407Uf/ffxP/jTGZel3+EyAygaXJhwu1Gi+NsXJ+LvoPgaXe2x
0UhHvuIfV5yJvwOuH4xVlIzD1Mj2/+OKK/rvQNUfB4woGiIIijq/4oqf++FIVYIue6R41sE6ClYf
OsbkJzG3LIeBr6eKb4OQoC4NJdbaLVc9/0HPZP5nqHYWqZ26/ecJvVEWeNiBvIASDQZTtWkJKlS8
OOI8COyxyP+9rhMMBiH9TK02kWA3FCHNzGFAIcVQ0jhayGfMCkeJZmSPBTmXPIlKRerxMPUkH0yU
QnCVClG+KvVCtijYJa0ygWiuuclWbcOlhP8k//7XujVGkP9C1hakOZM9rhqhEDIZhkwOejMUJBAm
lr2wCrO8HQm80eGFbHx6VXmFv+oT0Mx6ESMbAlIBOHNtvwhSM+Y3fuYI/vog5KgkkWA78GXnHyRI
pRhJngY+0tRtdjHN/O0QKnwNlQSr+FBkn4lOSg2si3VlZUEUOUSJ9BtkL6WFNohJou7HpzAEneCv
IiOp1I+5mRP9G1ypTIYsC2zeC+E+BL2IDpNf6BtV9Gv0xQg+okyXdwoCG/wWO5MEslFSL6JGXWIQ
ymBiX+5UH1S0VqhHcBxPLvJfoeupzk7qFn9+IMhiRAkYpOOVm5TCOuC/V73aI/ustcEtFZvOHpIB
bGulptglCN9WcdWXVzIIGp2qEAKM0gNsZ+EjZg4MqD4SmlLRSDdai/MD0wRf8V1XC22flvAIg5xa
qNzG15jfF+DuFfBgFE9Xjd4ro13kR3WAxydtXpkaa9blb/lqMJA2RqWVAu8LqkNhmE4NBkpJtZ6C
I9JOq5CAnJRGThcyvuJeuYTPdZ4P/HPrT0Qpk1Xnru96hRJENhELePU9E+ptIbjui5L0/bGOJbaQ
PJtZ27i7sNVAWx7x6c/Xxktd5iTioU24hDxEFtcrQNJkjlbq6cI2jnd+cgVxXVAsAjsHqFKUiahU
SYggcsx6FW2OqD+Sc5g+pUc4z4CirSmvLKJsQeYk6fJjQyEUneTIeUKdpxCEodALQed1oa0mceIA
kRUltwomMYkF/kKL2neUvEsd3ALdLAsuEyNtXNloI5EdoyQjK4mHGLAkta48DE1X/Vprx/h9MAOg
pUbeGWjpaAI/339Yq7gI6iy2q4yTVVrkmtXFQbuSCwwhXVbjr7qliRRsV5qM52BEJzwXhU4y3pYZ
DW3ZVxp4hvB6XXzYvVfEjTUw5i3MInxVLcgD0wrKLcB8QaXwXF7SAclGUXVwyFIOopJCVVZuLXYb
NRd1+/LS5kSBzAtg/jKeW7gP56LqqIQtzTxEyo3ObFrmsSWHfoxCUrfUnDkZa/zzxPCEAHkMWEfA
8588bZhKYIHoF7iikQ4bnVCh32ZNi9hFR7+0GbZ5D9bm2pOvpazsdxn6bZys1HlgJmDn2AQ11Y/A
u2yf44rkdibwTrVpUssLNZOvtw16jyQkUGkwnwzrdb4lrCWYwXLdyHZzeMEtVxlarL3YgX2TLVHl
osNT0pq/fg7g0wB6IVgoRli2c6ED8B+BlQXG86DKEIfCXKKtNO+Zfx3JsvD9fyXsS8eGRgZJFGtQ
H+mAwwi05gYwmOpaGDpt4ebMqRfG5WA+RsZ6eUrGp6l9JLn4i+11UWYBK9uzhaYBQHwBHJXLi5ox
WKOR/ClrsoWtkgelpJWRHblFvPULlO492QvWkidKtiaHqE4VDAwOvVYLT7niKsibgT0ZoRPo2bcA
wipuhC51rayt853S9kt4R3NWZGS5AtcVJs3QuX9+xA0LtL4B+ZPdwLVFrN95ds419a729eypBSn1
emFDRi/1/NnAhqBhf8zuowtgCi+WiTlXh1SK7EEpAAyEQuRH37CcmE3HFdVsK7195o2fHtNW0W40
Tutu40sBRRyvgzre8ImLcmEzqKKhBlRZQj+b2w8dxmC8NxqBs3K+H62nQ998gAErNW/v+qEVBGAP
FsIjjGx0lap9thBSzFxsOLGgRoBJRTPC1KuvWy6zlnWJHXpSmJiJhHcjICx64gx/x0O9K9Hxmuo3
l89h1LvJMUhoRyeog2CZ4CY9X2fkS1LbJzyxIygd5uJ71y46kjliqWUHRQqQhCBSjGyg1xmZx6QF
NZi5ghCPSOKHSaNsss2k6IukSrIEubjUt8AqXlpJniM/IvfdrxsxsCdD58BbilEoefJOgjhO02Le
4klmaO+vsqa6AiAIM9AMhkLw5V2dO0wZnfcq9BpA4/qo/CexAKtdNQPWW2zrbtkhByxpThRTxRoQ
N1hSgJnnGgDvv75AkCrhaUbbIMULPBHayNXgNjnY4n3Mwd5WLnOtoB36qzoSS+fy+sZjmWgNGAqx
l6h6aSqAmc7XF2mKJ7WY3rTdOpQ3nURbw41JbSk+cvtxpfngrOPJZvCjz18XrIwC4e+g3j2F24K6
ti7suWABA7R7jiW/ek59DMvLcH6Mqq6JHWpa9BDnVbgUP81YBG1kh0WnLhwgKk62N6ZAdsyCHG8E
1f1DXHifQxWoTt2jGSvM5HbB95kTB2lIacAawI+fbDGCbAQoriRYXqz7e0/q2VM0DPljgQboW8l1
ycLOzsrTRXRwYyQB/ViTEKVQhUImQitYecerXYrHyqgovEqvQSkSaJMLgeBXDQI8Oa4HePbYeJ7j
55zckJApXuPXjW8PbgbkKbHnWx5VsT3EwH0U/PIY+eJd6itLWKCTAavRz4NgpgC+nmDsTp8OhwZJ
lHa1Lvp2JcGNsdQ4qQ9Rl6vdioWdfpPJXZranYdbbWiaEGRmVAl9dJUzFeWIEK6fWSmif0XEzkPd
yhfL9zhzy8xq5VB/ZKGsH/wsQeJSdRN0I2eZNPSGX6RIqHdA7Tz2rQ4YXSrFqWAFniy+EFdFNtcV
6tLJpcpDSjXXvUXc1a92VlfQzyPD0IKHHtRr59td0lpBx3Ib2AUXYzPOu9yWGM2tuOtCK9Ik1wST
DDLKohhbTR/K+HdCgiwujR0SF0BUjpIeSNmSagtEKBcM16S36seZgIwIngDBAwS7Ofk6ErRh0ALw
0M4HHz3wykBuM6kWzYhIqP5KPmqTqBkYPNYpuEXbetXXnWCmkaovpNZmtglNLYAeZqDP1tFRdr5N
iSz11A8UwAuDC8r0OlQoeTZ4m6TJ6cLLN+MRIoU6ZkRH6jAFaZlzWZXOYy41kmdXPaZnDKmXy20j
o4QTRIEC7iDCwwel6kTdKAqveRMEX+ZG26HCqaqDtlULXpjxkIhOg5kcJ/SSbIkv4+srhi9ERhWd
DcAiQ+/F+RcCbSzG7J/n2zEYuE2gOUZW4wflLldyzSaCB+z7pFzyCGaFjrsCZ5khkzYR6lUa+LjR
vG/XHW4o0mY5+DdFHYhI5ZBGz62GKzkkbOnkv7qjY0L7p9iJdVcFse0EP4KpC9twE2tyiaxcugQX
Mbe4cbQebEB4NxGqne+oRwlQXysYnyCT1Y0yRKVZR21jA3lfMcswVYBqKi7GHqPWnr/WAEnUwQWB
vl6k/qaXnwz+EEsZ9e0m0bMb0nsYAMdEK+rYwnCrN6hXaqODH6UUtiDDuCnyGWxJ3cdz+/oRSNGj
H/THgMj50uMgz0rCkTqmiVS8UNp56yxJyw1PouERR9s8sbIFZA8szYYHXrLJYiXbtVEqbDFATfYs
ToLPy87EV98XiI8SkhkjIRn4pSY3UFILgO0xZI3gjed21ZXplaCz1glA6wk4tZzveJgkKx60ml0j
MWtdFj+TTYd89A7B5OElRPr6fEtqqcPcnAv5lVpUToMI20kAN7TTS4xnDwLprrK+7UTTk+Lwe4Wp
q32Khr/SGlyfIsOQywtv8pz1o3gZRyZQQBdMB0clnRfoait9m3tBj76hunU6T3vU0NS/4B/P7jyU
8kduEl1aE4OPMC+Re7HDPYgiZd2XlH7TJD938IZVlcGFyAUeUiuvpVTyr92mI98ub/2M94FCkQ5O
Lh0LBoHr+c5LcpAD9BzeB9AuMtCDuh9ymtb3XdnWa5b74YaoQQjgntJ7vSx4zsyAXBjlE3DvATFn
PIITtycZ/I61A7Y4FvN2laY66OFc5MAvSxm3b3rXUI7TYLpRqAN237kUNUPFSpMqHyXyVLQDMUVx
tlJKS8+Ydy+X6RJx9JxZAxAYvGL040l4ys/lCYCoCZoE8oaA9FtlKEXZSN1CRJW50IUHN9RiR0zC
uFxQozmFHXGHMIaM+TYg1ZzL1esY9ACBF9oa44rlC714UNvgk/bdv+GuAh4cVxShIxY5nRTwBeZq
Hvx9mw5Da2mDq8JB7RmK/ygEPem+ykwiSNpNlYCg4d9Z5egtIxEKitHpMxwwzA4wPQpsLUwTq04y
2cqy0l9jqoouWIA5xRl5g/4WNXkF0zTukqZOAlvQEox/qaViNujABKQVWIQqQMYsKOqc4oyY4QA0
hqMBCKXzA0SGRQh0qQhsNw41sxw0bZ+7RAbnQoFOukgETkkfLwFmzWkNRKEqAo8TqjMxu0WEh67s
0sDOqqK3PLSQOhVGtoy6aWL78kWcu+4wp7Cl4FTHyOJkP6M6jHR4S6gJIr/mEA9FyT6Hvl6W8qOa
M73v6HFFUpjBqCEJcL6NEY8KTrGFNkuCctuT0nVQtEbpTAiKfB1r3q4Rw/KbxLT8llF0bulFzj95
MdQroB8Ua/h+rSU3uWxHgoTKFHEDzIwkrQ18gXzB9M4dOSqAKNIDswgJ7Il/x4YkinhchPagoc9P
KFLFyktFtksx0ADgB5RRmqjy3cIOzbhA6ArAhI86MnXTaXTbdyxLo7JE/xzR0x0h9ZMMkqrH3hUG
U+ih4VJdgFRF8iNTG/imUUm7UB+eWTeq1OgXoDK6HVACPT8joeIxOF7h/5AgrW0qdoNFuzJY67JA
LYmyYCUOWbew2XORFTI0gEdB0RfgL9MR40rOFM8vEWTUSs6fRNdDLNUwn5nIvXKUpJrIGSSa7CXO
m2tBStveGIoAPAgo0sq/bsfwLQqmPSnoPL8EPDUlSQfeLM9OVU90qJT1BwaAJkuW+2ahRjUq/ORC
oDCFhmw0eMuI+CdXvI5BSSDImWcjr41WwcTl/jdAuCSSXaC4sko9P/oQ/Djc5n4aCHCECdDLL6vc
3HkjAYiTg29H6RRCraPADujqzLdRcKJXaZ3JmxYMCZvYkz4LQZGNxm9+jTDvRxyNnBjWjQCfkC/t
GVKHsBhYP6jTSEG0kkNMZghBrW2YqMbrOo/8x8trnHGjdDz74EcYn0bMm53rNOuom6dKCnloXQD9
YJA6KpdAk2yhyTWn3Q4zE0vl5hnrjccCNwhJMXjP0ylzXRG6sEtRSMFrjJZ42iqrWBYDR+6U6Oby
8r68hghUQH6COVNsJRCaxiM+cdYKVNgGRO/gIBFoPUZm1UrMYC5TKgiW4IrFwmv49bZCV0ccQXiG
mIyGyHOBkhiTpIgjtPrRutogB6HYnowmCGDjgeQiiKR+w0Wm25WYpussL/0nP9QTu0iSeOECzSwd
5esRhQhFIZQaJ9aqapWiETHb+/85O5MduY1mCz8RAc7Dtoo1dKullm1JtrQhJP8y5yk5JMmnv1/q
brrYRBEtA9ZGgKIymRkZwzknwlpfmqOtd9WpLc6SVlUtyvP9bX71SKpVm4qfpZpBr0ZtZC1uK9ax
VerRSP3LRYjuODeNlew4oG1DAD2UIctfl5kYLiOcQjJ03sfvPETGGByqwph3Lv5qMC63kISGA8rR
ZBgK8i6rIlKtG/0w06MN7UE0F0f4TejMtvmUjHH0re3o2Gq5OzwE1Rx/ASmmlE8n+2upN845Znzo
2auCCf2EpD5ZQQkKNK+1+uc4imHneL+6vep3EgMhHUrnB9W/29MWxFMRRE2qhVE6VY+mZiU/ujyO
/vYjHaWBxhHiaz1XzclHX3dnj15dYmXagoajHDT50OqgO2U7ysqnQVF7mXcVU+B+nnrDfhi0vPv0
5tMFtpAgjLqvTz9PnfQXl3hagtyVtqY6p3P8OBTZxJAVLf3ydit0r3717hgSsAbBLJGs7crKOFqR
WT8ESzu8GxpQ3W+2QlOJhotpEeqZa1bv0gzZonlzFGpDC46f/OcwgDR5eLuVX/UpEnSdx3r1eKZB
7PNtZMRYz96/Vq2Wnf2xEjupxsYRIJsiFQ5IxFnOyoo2aAPVql71qNLyAaqcdR4d5omKZjB27v0r
UxS+QSuqroYDesFfmXIbzy/VePEwnidxmmwr/TtPQL6LrIz/vb93r+4UglhU93CcZBe0yFampN3o
XRFLTInMeBSGHZ1E7iTE4IZ77JIueZ4j51Mpe3Pn7dhYI4Q3choyey61vXqrGGIO2gsQZChzP30u
qghN7mbwTxmjbXfOx4YpWG5M/2VbKSqusWVNrMd+3BkwD/QJYEw/1jg4kuF3CJTk8+nNG0o/j0Yf
OD0l5bnyFKMLJcdJZBD6E/RD5hD40zsRgdWBbtV534eqa/524jw7DnYB7+S+8a2VUiHSYQuCqnkF
EMkjq2pKI49C0fvfUkZVP5ZxOXPHAaXct7RxbigGKeUknl2Y8+qXvPBSi4U4HA4K5OfEsLpD109z
SD0u+dMeltg/llNiP9plgHhp1GQ7ScLWKknCAX1Q9yM/WdlOnVHLgtENwqIk5i+Fx0DNkXqKZSR7
uL1XLzAalIDGAtSBCC0A3dwuMwJlalVFFISdDIyHSV/Gx0Fzu50FvQpeVDMJjKlFUcG2YIfeWvEn
I5Yl4I4wCMrq0S1mKCizVX0AmWVe46lz335MPMJ8MMM6OT6D5G7tOSAIBMVttK7TBhhv0mUnuuPa
NagbZ+ed2Voa+HrQcHSFXyPicpmaCVQbP9QoKz/2dVZeM5qzBXMwidJDW/Zjer1/NFf0eeIZtjMg
PuCzKQHqNfprqKiHKTBg6PVUgFA3qUuYc3NhQKqJxz9Lw5XOIStmZoS2FsPLolLzH7VgMY5ow8FU
dWvr5HZ6+vn+79o4tvysAKgSaQBtzZWrHTVhdazf52FPqm86T/wYxvE4X2Z/Wj6+2RY9f7XvlI0R
7FuFdE5tR/NUxQG9uRqcQW15YVmV0SGxSvN839SGJ/iF8IMZAXrUXI+7EokXxWUf+aHoxvKcZLDl
8OFGjRJZlaN5K8Yv/rD80QVl/fO+5Y0NxTKvFqKRv3zt7TEeajNr/JlFLlkPV3OM2msDuPfg5GO7
d6Ze1WMouyFlTucfe8QBq/wiz5SgYOxyRUvAlMjpGA/CLiFGS9t4cP22PM/WGF1aG9Cl6aEoHwf2
njDi1npJlBXmAa/kr4Gs2WIktDcNP5xnYE7jIu1H5jRDv65G+5/7W7v1UYHLKM0yVYJap1OxDGQ/
p6jhm7anPY/oYB8H+sznyM7iUM8yh2zWrA52lkOfu296a5UIjv7SE+OarGkx9NwAlgXCD6Oy+Vku
nrzEFpbpqSw7Fa5NS0Q+wIKBGVD1vD0/rR20czz0PoEHTLzFpaU45vUPV8pgJwJ57QWVvLcq4OJu
ASyuggIJEG+iJ+aHWQlgsE69KnSksA8+/YCnfh73IuLXK8OejcYAroaAZ41SG9w6nxuheWEvu58i
8pEpGtLnqbWny1s/FrkuDQbG+6mW7VoUum4rz+kbx0U7ymmveoxPrcBkhK2395BsLQn3SfOLy65T
8b/9WNUcWJMsDBcAjGEeOIsOwwvK6Sgrof3GonizSPIZJ4AU0equZ0aTzUYhXIj+xfxAeyEHzjiW
CBJCxHz7/hGQqgeB95iyze2qoGCpUmjjhhaa12He2clx0rQO2IK5Nzh5YwMhD5CNKckHOl/qyr+I
2BqtpdK8FG7otJnQDsPAWNfGrOpnJRP04/6yNs67KrPRu1fLAoJ2a2vQI6eDEOSGzej9A1R2eh5j
YwgXbazoXVvOjnd+HaWBBgXbx7pUl9JZnY3Cq+K2MiTcaa+LTpk+BqfMK9K3lphw/Hyq/0dicbNW
iwpK25qpOruUH+hPlh2ahmMiuoco65kh5Pi0L+7vokqBborCK4OrZdl21fEdOYdGPifMm9b8E0UO
hrX3i/0hRRv11AVVs7OXwYZR1DCZa8z340avIodliqJJBOzlUJXu+yCYkJKwmd/uT0l6LiifHttl
8h6gHNkPZTXLL/fXvHVyoGVS9yCU0BGsuz05pIFDm6W2G2rTEh2lkRfH2u7Lc8lXvYLx3ROv3LoV
lg8vh8IBWbC79sz1yM2zZi6gLpyvWdTDONda6Tz6pV/v1fM2jQXQPlGr5Ar6qxPUkqDmVsfipgqp
Kk3G00Ph1WglREa2I9m8dXa4E8gOgulVdNbVPnqDLJOldUOppz0sIwhFBAzoCxa++JMHPPtYtPVv
PHOKZqMeHqUavg68+1gbOz/jhrRzl19pD/VhMMUdfwjjOPaZ/nbvSfZHlYQeImWZdZRr+/hmM2WR
TV8259H1WrCOtvYQ6HWyk+++LnVzGallIdrDdAwacqvLWFltIQUjIEPX1oLpOBpDYR/FuESPNh39
D57Xap8nQWCkg9C4TobomT7u2peZDGNn2VvujsPDzwHm5hNU3H5b8tU8GkeLZasJ4GbsSMqSDJe4
fxO3TpDDnVAIR9KWYHUztLZLAEaMTlh4aN6QUeWHPLHQS6nm8exGzhh2aeXtPL2v406FZqQhTHOG
4HMNW7BbXwDrd8nlm6m82JkJIl1O7hmdXu3Yz40M43wcmTWd7znbLcejMgkPTB34w3Wbdy55G0Vr
OaHjJ+VznlWtTeaYUrehsTz2B6b/oD1wf4u3PiQpKn1ecjWXA3b7IWt71srOmp0QcFF8npE3PHpF
r+8wsLa8zksrK68TgcROBcodYVzpw2nWuhGFj2A5pvG4h+PZMkV5HuwAgQbTKFeXRFqt7i+p4YR6
bwH70qPlmMQA/KvGSU/39+41O5j9gr9M1ol/8401hmeZiiL2e90JhZsMOnOsc9M/xE7k/5NbaZU9
zJld/Gf2TvXnTAckRRbGk199RXG8/0O2PiKdL8j1ShWACOH2I6aVNdSGQQXVsWBIjH3vvU/Qe//7
vpWtZ1lFiHRLwUMTmd5aSXipc4j0bjhKaIUHfLvzHkYd+iqyl1pytNtk+DFVLRKz2RJ1jyPqNnuY
oi2PQFigGPzw6YM1H5tnsWjyJXfDItCqsOqn5ex6oxQhEKvm0plG+p/jVuA07y9962aCDCIZJZUB
eLzaYCtz6j5mmDefeGEoG32lo5EELYWr0ZrOjRlpe7IBWxYBoQEg1nk+AX3cbnZVm1PqpoMbVrXu
fux0TT+g/MjUG3uITn0Kw3NniVtnSOGHIY05+J61/KKmjdEg0p6vO5lIzNhx/UEGU/Tt/kZu3U5f
ORoKGTDEvJW7aYvY9maL5xL4onWEPuifxqJE06vOg0/3TW3tIAVLJpQbMISIm2930DIZkjJK/Lib
RBBvHZQDmFiBulQDVF9M5W4PU71G61j5pUH19y+ym9pMjBmymRP2bT6+M/w2CK3BLo/u4BfHtm2D
ox3I/Kwbnf++bfJvvhTuyQ1QbXP7Id15xV4DZemkAKFQDFSbYqS7uq2u0EQVuORaS1u131LwsOKo
CUamH1PNKX/W0lqKU+IyiS9k5AHDeRszLZ/QqNCoQ1RaM13npe/ejGdRv8pRWg8qBGVg8GqPOmtg
Mh+h/QyT8TT1lEJ74T7NU+293SfeWFpdoDazYYkILBma8Xcj8uoyLdreaPiN46xGjpMq0A1mQavH
xpijRbeKiXyMLvnVFjPRZhHJsIvTvYhr0xQwQxM+MUn0r+lpL07X4lT1OAw637PKegTXmvKRWbaf
FmvaG06ycXFw8HRWPJWpkyXcfiOZBTUEeQoCnrD7cyGZM64DdLv6fmWfLCfL3h7lgb+hw4Gfo7O+
ngc5ZJrfWAANQunBrkk7zzrORqVfk8xvUVys8/yzpydA7N/sH3B0qqLKi8bjvToghgx6b6qIpp16
8Z/As8wfqU6QW+ZL9MEWSITdt7fxfNJtpHOvCjoQ8VauL2tnUdnxQuZlZIgvafVycsSA6g43ojr6
CGpeRDyjtpUiWpcEqE/ct68u/Mo93dhXB+zFAcrGoW8WHGKIivhyNXMtRxHN9B97AXzfAjV+dObs
bfr6Kn836OpCnyA6oeuwjhl8PZ4qeyq8MKu75pqgD4/0mw6cgGl31y7qigfLyJsjOqnmzv3fWi4x
EWE8roYHQP39i+XOWSMKD7cSwgVPLrxE0cEaUuuYzrX4sORDex2gnIX393jrkhKeUC+j/cnHXrk3
8Bs5jzSXNPOpC5IrlGFfVBnDLa03q5WonVVUR6T9qaetZf3LWRTWOFP2ZFohhOPR6Y8zYj3nkSbC
zlZuOYSXplZebh5dY3QKzw3rha3028y4FsxNOMwNsskOgdD5/i6+pnmxNnAOxPC83xRBVx7IixMN
8XeX7DKKtJ+tdO3HIBfByWsjijHRkpQN2n+dNxyzeRzf1ZYGwYsRJ3E4ZlKctNQWf+ex4xwtwB9/
WVLz/rn/C9VdXd0ljpVuUQqmXuOtMcq+xZhUJBe8MC6j4UmU0b8ybtuH+0Y2DhPPCk/4ryIUJfvb
E2zr7dB4cvDCSELkixwtu0x5g4hE6u1xk18LMVEnfWlrVatJ534KhgglIXcWHhqRYvFQDHSr+V8z
CbqfaQvU6FlLDa88garPv7qyQ+K2idtcO+aJq/kHj+4CipLT4B/6RnPF9a2boTSH6AVRpuYBXDsS
L9D0IQIUE7qZ1j9KTUzHQqTGKZGtv5Osvv64ZBe8SJCbKOoQ89/uuzYsue5nhROOmmN+kJmLQHGw
7I3EUF/v9ghRZCZqUMm+ClRW4anmwutatIw8lSDt7E9N/UA0RlknL6YZfmODVK2UVmjScHgrjIj0
iQyO8IvOLJ3E1fUSPYwUGnlOGPW8BJ1hNkgQtdN57ov8zQ4RU/TKcP9kbSQXt3sZtVFhZUXrhF5Q
Fe/zhMkuS8QsOjKYL289IFgio1DkJASs18UThcCekFrhqwVaD1x6ULpKHWHtZFjH+6ZePy38+8RH
xAxELK+oA3pdAxwvIjv0oiq7xl36FX/Wo+iYZUT8uTwUbb7HV3jtg29s2qtv1s4aEh4dNqWjjaHu
xynjmc32mE5MrElzuTdDYesSvFjj+nguU9BLWjnYQ7zutHhme46pAOzc6s1V8UqrQjt551qKbhHe
YlWRA5h/ZIqBDBgAXzSje6jzZbpqrh9f7n+5TXuUamCxEdfCpbs9jlIW7oj6ko3YbYYiwMzkWN9E
rqgtKWDGzu6sus1LTleSmgwxJvDrW3tDXxYpZVJOSu6j0ex06Ewl8/QMmZxRIubgHzWNCbOmsLKd
x2NrpYqoScxFA+xVZuKKLpNdFtihk/fxVWQTeajWV+BGdfFgzNrX+xu7UQqDpErHnCcbj0IydLvS
VoxmC6bcCc1Eix5A29SM+ekXUNgSASqnGE4RAocH3m7th2+hGEspacfXbC0ZzKqiyLhK5Gzlt3lJ
Z2F4E/l34+Wn1sm8+JD6zCLu0Jt4mLV8D+Xz+oFmzQb4L6Ya8Y3X2d/QBDKhoe2EQ8fNX3zI3b3b
zCcR1d/vb+/m0jBGNUipDa1TpLZI3aFtqGWgH9ac9DGtYKSg5zW4U/GuNsx45/RstBqwRp7O4F5c
N/IWt5/TMsUka1RT8NsKmRWP+rkskSBO4sE8mEHaPBRazPSMWdrP6Jp1lzJI0PB282DnoypD62eS
l4qGMewn8FnKT70I402woT3NRoeI2otIQWP+6HUjHFuF72mhb1/h62j9jtnt86xqu4wvVsHo6jAV
+VDksTnwbUUfUEcWnfmndKzioadM8q81aNr/nBlBhcJL7Y+mFw2XSWrjXlFu84QBblBkOKQV1pxb
N+2saYkb6o5BPlzLOk++RsXwV1wsxvn+Cdu0pMoLINd86AurDw4XlWpARDhS9r71ZzQPwdNga93D
QoFjZ2+3TBHUqxtKuZFm+e0nbXU3njUdU+Zsz9cU3YCjN2TiPKfF3ku9aUp5XzCiBOr6yivFjWZ3
MsUrZWRhxwQO9T9Lnmdh5I7pv/c3UB3E9UFV+BNiD3Av6Prerqooel8sjmGHcRCI7+aQ8r7YyR75
c8MRoKID2BU0KOp+a1CUWIzeGGjJh5lMxMkdhPfVn8T4pLnmn/0QzzuL2tg/1J8UkBcKGhXb1acy
CzmNhmbbYTE3UMBy14MHEvnftXqQe92vTVvwP8DzYvKV/pPdddIuq5RjAQXkZNSm99g79g8rWPLP
9z/VxqvMe0z6RoKugImrT9VXtA89j1iqGBrLPg+OFf/hGrGabTAswkKQmNmoaR5oj7B55c7p3/Is
NuhsVZXlM9LLvT0onZObTTcTE0jdy84ys8V7BuMxC8DX+k9FXiCe4GVddojxS49VNjYnKOj53/e3
YGuz1aXgFCGTRHv19kdMdTT7YiJa7jWbQQutmTaPmQ/HBBBC0+34lq1Dq3RV/7+6R5301hh9aVPq
UUmqkweEWRm9hYN0ZH8W0IdzxPhbbd4p7m2u74VJdQRePBtTMo9+P3dOGNhj/9AZ5XTqjcR/jox0
TwVz8zRB6UPG1SM3XcMyranWk6IlXZzqCuV20i0GLkBROjm572kHCt3552jyxBfNlcZO2LVlW80D
VA0i9WCvlkmHQ9YtDiOsy9R4CgJkUWLTKI+BK6wTtU15GuLyexo3xc4n3dpfDg9PE21WqmvBan+X
fhmpz9phJTydwQtMdBkLy77U07yc3n5U4ZPDCvtFQnZXPqiykTdZXMrRbt3/r/Jy52PpFt0F3ouz
s6itc2obFNcJ1QP0YVc5lkZtG8G72g1LnGs4dqP9cZwEtMVZV9I63o/7C9sKspCfpc8Ps5vW7brA
M4EczgoFkPHbKPle4PYekjZz3k2RWf0IKNZ+mqHlhVoN3yzVpPNHOccTajNptwMr2yj/QLfFHaqS
v1r8yh2kwWgOriC+9MkWDprQ5qemBr2+CONr0ywNpXk3fdfaIn6oIjCdgV7qHDK3ocaZIwgWFzRE
HWsPmqgcw+pNxUVCRoCDBLZuzUOLascZIsnznWvoqoAR8UJdj61DFxMzjBPcNBQn9+S2Nx7yG6Mr
b9UUqBxG1HgVVWc81p7ZXSKA5zvPwNZZUyAeywDdAnxI/YoXDqqMgiiVMnXDtDG/DF7qXJY+KI6O
nj0ZkV79cf+oqeu43kjqFaoSjkHKO7fWZs2UMOQMN9Sj2jjoaWweROnKD6kxltdYb6ZTnElmFibU
/mRUph/vm9/yFkxHBZRBA11pgtyad4Js9IDPAMpKUayMuhThCGHGR4c5SJffMQUMAsQ4ccs6X1iQ
9OpshdFt6oQxSQ5Dfcj42+fMsPeC881PCKmEilPwi5a5WlWUNyUSo/SyZUpDp4rN53aQRoguHyN/
mnoPqrO5iy/srQ4mao1NJ1GjD4NGK84L5JMjKdxyCjR/r22zuTQ650pgiY7jOvvx/TmdOgp6YdzJ
6B11imI6ZG3DnN6iasf3jp2+WWkUdQOKaRDxcEMwZtTiX9wHt6Rgl/SU/CFze8dySBnRFrnLIcii
N3OnV6bU4l+YarsgHVgSSIeFAWKpMQxh11bjThV568pRYKL7ThWZqsjqgnfdaIiMCxVaWtChMx74
wyGPDGZTmbF+cRICwKIJond1ujTfzWDqlp0QaPMHKCykqvMiPLp6zboomrsEmfUQ6RCfmTc5gAtr
HIOfZW1rzH7gvrvWqJ01LS5Cw0/3lAC2jivzNmiG8ZSiwrN6U2obGWQCPDckL2HmDqCvAVnXxLf+
mpY0i4737/3mahXRiN1WEJ3VR4U5WlROhDWzM6aDF8nheUFJM0x65KncNC3RZNTiJ68x3PeLM+31
arYCMToFlLrpW1EQWpmnHWhUg4M7N4KECWa6rBiom2l/GU7Un03Jx81HBt2Jsut2HN5mPqFU/al8
kTwBP789zpPXDbqYQAoFxrD8O9pTf6YQX1/9egyuLXppT55Wi4MqdRwRtLIPVFOavW7G1qOpZhnw
pfnm7poXZGkdvPiZ5jI1rOeWSaflIY72Z5ds+SVanki8KhUL2KW3ay0yxEEyHTi6o3f/2UVnnJOG
ydNTYfcnKhV7lPvNVf16SEBH0qtZH+Gq8NOoBxzZ2SI7LhOdJ3eZ90ovW0dXRQDU2uB1EwzeLkqL
uyCfBhLf1own66j1glmDBYKWzBhbBDPNOjNuTlx05FVJkY04HLxi+g0wI88zcHeaNIj+oOFx+zPQ
AGbEiUGljVnt8T86L81hlLJ61GqvCOuYYX+TOzRn3a+tg10W9dVqhr2xw1vf9+VvWDtNPWvTvAO8
mc50mrUlEU9GV5rXfDDygw4e/nrfa2x9YDwUY5sBn3CkVlvvDpPtejElY7uu5bV2evMaMI/gr/tW
tjwhpQake2HZYGd1Q2VC1ZKGoxPKpUn/jfqW2Vw+w8ZTBpJF4x6uZcsV+baqxUOyQcdotYfG4PVz
tRC/alYmIJk6gfnYpLJIjn5iMXOpN1JYBZXbZ/GhRy96r2K7uVriBnRIcQaoFd6eI1vIsdA6QWnB
kT7Tf7v5uoBZgs0wyZ28RW3cOqzlWCo2EbIYIMpuTeVydquF3k24OHoZH4y8D5iIxmzQHiznKUWC
Ncznco9CsWn1V2fYpL/y6tC0FSpFperc5m5RP9Ru/qmGdHbR0WR4p0mEAquYm/r2I0QRjkKwQn3g
/25XWtsko7+KY0k9De9FrC+fjTHtrxBOdwdEbV0KFdBSdrcM6nDrD2jCcos9NMYKRree60bP30uj
jneu3tYxVRkbWCilIrte0VgIe0A5GAnC2rT+c6qukqFAa/4yp5UdQitMH3vU1oALFXKHmLJ1QnG1
YOz5n4u3eqztITYTB95bOA3J+NAlTMqO2I3HWMR76iPbpmAwEAGhqrUe/hUYLbg9BMRC1OPK0+z1
37spGk/oIvQ7AdCGJfJJRkQh1c9LvHYyQk7Mj8rBe3pDah+RiokeR+k7xcF2B+vy5tOIzDrdb4jA
FA/XLqaLjXGy6ozQbo4ZnWgbGnKs/vw+ycku75vaeBEwBcaJI0KfbU3FdW34UFZGjSSuB+1nxnCH
g2WaybdBtB6g2nIPoLrxGNPuUv4TdVvCqtWL4BkyT3UXl2LUfqU9y1LTPzVRUDBCQ3aNfMzSpvDP
ky9sSIuLVxy0Sc7/3F/zxgX8NQGJSjjoEDKw28vuF7HVNCWVn8F2s89jMCynDpbmz/tWtg4MhX3Y
nRRWaCms3nuxkL2iekhwY0SMxOtl+m87MF06IgzZyYW2TEETou5ArowPW21qUQcdkwYnO/SDRFwt
v3U/VjGRjavvyrltmuJF8NHJpYu1rmTNOtXlCX5Y6I3NcoqDKHnIB5jcgxenO8LnG59J9SkCtOG5
CKCnbj+T64oBNikjhEYrnc5JWniX1KOqcf8zbRxIgjFcPx0sJfqzSuPswQdSol4bUuT+JJvaP81y
JsWZcmaPjLL8N9C6H3aUMyvbid6OMgTiwngDKhxQHwgnbtcofK+Iaiqt6Jx0zTNTkhDgDQZ5Mg25
F7dsbScCJKqzxaQsY41K4i3qHWOh15QK07j67TicWgb97WznthUbnm5AiEJ6erugqM37ho4uY43n
uroSoZhPPjy66/2PtnEKFbhdCe6BYCQrvLWSBz0z1lraKzGz1c5aOi4k+6P+fvSy72+3BA8Gn89r
jSj+aj2VLuoeDRoK8Z1tf9Cr2bxOc5Iec5eG531TWycRQT9UClBEJwZZmSqritZOR2BZGYVxsOLG
OhiRlly1xPvH0orEPjBNhWm2w5ReRqcjvL1vf2tTUReEbolrVp3q200l5IKGVRGswwrWLxA6P9d2
TSUzsZb5y31TW6cEG4xfhTdEMXFVL9WjKi9LBARCuxWdEpmfEZpoA7PYWdLWlr60Y94uKW9M2UKL
43LP3fDV6630YZmZGFx4WXFuvaW/jGXjnBKtjg6T7PYGe2zuqEp9ACxThl77lj5rXNl3PAGLrIon
k/kVf3k6szecyPh0f0O3LDE9U0WVUFFeiddNy0ITJTXpxw15fq0YAvdn0pG0o5rr7uzpRnjOehAN
IbRUSED1bV+U96ZgYnRjR+sP/Ynif8Fg649Or+ffY/ANj2idlR+cyRp/48LTo6CdG9CvcNb9sA7U
RJEhpxnOWW4dkp4eyVhF/TUAeBDe30rlcldJj3puVKEF4UeO6Gp9ltGIxYI32fYTuU0eDf0lrevi
XWJ50Vn0TvMRqXjtv0DP96o8G8GYy2NHnwiMFUTklWlhms2oJQmtztw0LyVC4sfKW/IDb4R1QmBT
7MSZW0sl6qO0oThpcI1vl6qlbj+7xOpg+E3nYUTn52BODL6urLhTrUbzUPeVOKVJP5zub/KWA4Dr
SFNEqbYhwHtreYSe0C5cvRB77TGYpqQ86EHV7njvLTOEtqp0R/3tlbZXW9pZWjaqDZ+X9veawQqX
BnXNnUBl60YQQShNVpoVrOh2MSKBVxJHqJMtdvuxLnPn0nSldvEarQK87TTHLNLqnQuxuTKeI84p
0j2vBmv1jdWZdsrKaBIWoTThoo9L8L/7X2lrYTxGqL8h8k55bv2Vai0JaCyhMWPqdGBqyUR6xtod
Cde7Q1qUzWGomaR+3+jGytTjp8C/0PBfCfiifK3X+qzBhnCGYTx4md68E1M67YC0t80odDEZAADD
1drSJNZaraB87xud9rOZneKz0Xh7zfVNKzSRgYHjToAw3B6NpLToUeTw+L3G1a5urM3ZoR0Ge+cE
brxzCHmrWX0U2UCXrRZjl2OtZwNdOcfL7A+Vof2I0PJFt956LABoPfdi/KZPDHYwR3+vXLPx9KDw
SGtJ6dYjTLhaotGAkSijWEmxxcG7qmvRlrVzdzoIY7K9ncOxaQw5XkXz4g1aN1pb1KqFnaquTzkH
H/Wo906mU9I91oemnk73T+KmMXaTrwdxlwjw9uONXRzPQC69sG6bnzjH9i+mjjLtYEn30oCtY2LA
FWDwCiqB6J3dWrI7rUIoIaK9UbbijEKJXA7z0sx7Lc4N3TwQtdScFG8Xx7HmXhRSp5TX8rF0gX5l
M5vJ09hU3SmdvfFa1ND5wkIuVti6KRMWpzE2P44o9J9TSvXxUciihRvpouId3t/qzQMMtJi6CjNe
qDDcboCB5L+2DBB+TJ7Wb7lIhkcy5mY4tNMQndkPP0CoBmW6Q2vpeXp087Jpd+Lvrc9NxRHQjSrs
wn6//Q111sJ+zwXoCxKB9zD9h6dMuNNZSHM31t7wrMDyUVEBpkmZbB1rG6kTDRb1DYq4if9Q97V2
mZ1BHF2O3N9oB05HM0673zjPpOwKk0Yk/0p5Q8/cztNKMIZ5585fTMnw2sAohm8lCc1v3FPK0xTk
fGa2gZy63UsB5rlARxqnYKLOfYjMyPsvN4uyugyt0O3z/dOzdX2Q64XfqibngE24tTba8ZzFMacn
Aaudfyz8Bt1qu/Xm32BtkHAizQCeiAOy9ggDYjAaGRSUsaV59oTh/9si9vPf/dWoX7sKQJluBm0J
JUJVjl6tJu7dQEQRPk6nNPwOKXvjYwQ78Jik5lAd5JTuZUlbB9+mzKjqD5Ru1qpXTG6OAzCEaCEE
wj1bJai6LO+H81BF+W/cMZrIfHXkdVR94PZLNUM1GozSANPhNuZDVS5VOMZxdK79ZA/ctOVSXppa
XWdL2F4t2gCJNwu6Qu/StnCn/mvPLE30nafgIBdjOSW26A9l5jU7rZOtIwl2D2U04IE43FUyXfeZ
Yzp0v0K7s50/cggo51KW/U4UuPXlyMUIlahk8gmVm3mZixXk0DIDapHPsbjO0cywdRCLT4iLy/P9
U7mFYQNKR5mKFptKaVefLotrIPRt7Iadjsbq0Wxl9BzQvJ2u9IaG/7SeNvlxbGN89BRTUf7gLjHj
U5ivUbcHd3aNr4D8p4tZtfJ/sre1eucHbu04NHfwAVCdyKJW37uD11QYlmoF2GXzea6BfYD7/Q0c
DVM8KKOBflI5onW743HSRH5uQKYfhBGdPLv7Xuutdo2N5XdcqGJJEjwCSqJifmuJqHxypAlaEkVi
xlm4pUDzoNANRpPmrhnsiARsniTKdYaB1BaZ2cphm2M1NUauhOicNvkWUCq8ZoVufsqjwt2pVm+9
fUoBheoBmgSIrd4uTIdqkfSlAs5ALj2ZZL0hk2e6Pybhf5SenB41N9E+3z+96t9c+1TeIrjEJBQK
u3Zr05irxIZaw3UUffI0OY13wLs21aENOj1sunEPJ7dpkICE3OkXaGS1nxHTFvyynhC5Y5o6kiBG
8KP1oPqMncWEjNraaxltbuovKWQOhrJ7u0Akc7Rg1um5xUXffyis3vlsaOVwHherQAWlTfVjjwre
XkC5eelemF05BQeua8/cJpys1M2jSIuG1ljzdnkgIgjCO86KanOsOwGl5WpmoqQdKnINkk7HmCmi
ITp9hOySjkfSQwTR75+YrQuh5LONX2kbDuV2Q3ORdyO4H5qYie1+6ObSOsXS9t7nvp/uPIpbmwg6
FKIAsRLd2pWpWGfGyERDKnSGNE8OpQ6y64B6wm6qtnVIKG0xeIkQFnrQytBM/6kyShjv3Vgz8qN2
++UcGbJtTpNZ0e0oAv8UDG3/z/2t3HqJPVCxRDVAqEhSb7dyAOUT56RXYQK55ZL5ff99ERnojCS1
3jmW5p5dkBRHROYFTFg72PE3m0mPRyilpEopmayTcETd3IrcHIS7KQeHrMaoPzrJokYByt4QoWsN
7ifQQ9pysAcJFFMClpeHZvDt6uiOTioODEsZAG7rZrnzgm99Ep5VPJMK+Zg6d7s3qGjznQsVe9WF
9QTYOz6TQOdh0OtVdli81giRDKp3tmTTKsAO/sMZgkC9tQoFf5RDT4iZWbqqL9bWzyyfsneIOy4f
6pRiHNzLPdnRLTw+7tdQMni6Yj2uzgF9KWZMobcXJsDBzii4dceuEslHpGG8YwKw+GsAgO+p4tlj
RoTuEjVE6d9+hzbX/QO5deEUN4lDAR7LXocKppe4o44MaFiNSXQhc0C+Trf28sltK/Dy0RemuLqm
QWlTAa53IKl35ZI9WKYsntzM0Xb8lPKw65dNqd1whuimA/i4/ZRTplmWUNlCIIuOGozrXrIpny4y
M5eHfvDqQx0hi+9mjX65v4sbEliqfw7DikwF/N46ifUGA5XaJvexmg8fTV/Tj1FRzl/QipfDSYMK
Plzy3DKbw+j48okBpzkCb+qDl5Pzf5ydV4/cxraFfxEB5vDK0D09I400Spb9QliWzZwzf/39SgcX
mGYTTYxsQ+fBxtldxapdO6y19ke9UdIjTO7euSZxIqkmgqGqtwktqrBB86GzLKKYcPmhzbKagASz
md6i1sjePlbmajE5WlV/4z6REFIjpZxNz39zixkVrGjRKkYghMWQPkt1l/tp1EnPWZd2/yCyMlgf
5TjSf2e9IsdQZeo5Ynrk9ccnykqMbmK9Uxg6xvtcL6zzmKpm90lHle2jOXfMkTQa7SC52QluQP/j
sEDkCvauOPmv0g5Qk1ZdR6XtK0NTPYVl2PnKWhQ/u1b6A+6yemBu5/1g0gHJKbMzFKEafG1uyaqs
oRzFORs082O+tKE/wzr9ywxLbfGW0dGfkLNRvjilmBS/Skfa03vLpVDzi4XAMd9qeC55G0lqrtui
MRvWrjSiaeBmlFP/WtvBEdGVvf48uFsiIN1ca3JxwAFC+8y4uVttsaDG0vaWP3d1/K1rRvVsTVn0
EWqO+TPJhsJdzL6u3MSQfmiL1vvI9qsHbnLHtfAbQOog9Av0e9v77syUyQvzQv3TKtczGTvCA5DV
HsLVYlC3CS8PqrpVnLK2SA+82k70RSJHh18IO8Dq3RzsoTBMUNSYXopk+dT0tf0NWqt9UVbH/u9g
q8VpvdlqgNX0N0T3ZoueKTQKIDHKJ/7o1OkzEYHzr6UWMDCcWGXibJgqakVgkLXP1hRJtbvIpaye
kojf55Zy2lUBc8QN1Ba7IsbVtWp99CH2fyEngUICD+e2j2xKQ1wMWYJEb2gtOeNw+uIdtWTtIBbZ
M0PxTOBD+Ic5Btf3rDGqQq4SzpwSxnHlL0kFlK7J1/zz/R3fu0/sNvAvsAYknJvowxiqtHc0RMvA
gmWRpwxp80Xu1NDtyVsQfYk+3be3uy54L8g7MNAIf3m9LkXLysW2ia8Teym/gz2Qf1rmcIR82V2V
QEWBRGZNW2Xsri51ebGQeCrWdXrWq5QOCPLcfiNZ/QtaFkdXZOetQ7hA515S8ABEsbkilU0HME1n
y68ZH5h7ek7Z+GTkZhp78ToU0blSQLYHupzEf9zfz13LVK1JbS3xx+a1M2vbWJyONMKWsvTLoofR
F94KDqZam7z7hUL9sJIW/77VPW9E10foytAVvCkdNnOV6wnuD+qX2cznyJ6X5ESlgLcn1aTmlCRa
/G/cJk7slSF6BwfOcM8jUf6ixgWSHNzbZrvNVSnR/6Z4rndKQ9dJLqM/nTJzFlefmyO2zd5ZopYF
FggELbMVNjekc4yB+I3Iqs/j7MTgzcwNzaV5V0bhj5W0/mBr9z4oql9UnImaaENtHlhbmyaV7q4N
91V7t4Za+1AO8gdjKZuzswBmb4fmCAe6b5KMF5kAUoEtoSXMJbOgSshIIWTHADpNDSz53l5Qb1yd
vyozLZ4YnGQcIJP3rAq1ILAVbCvX9NoTqLnNNLhYps2kUaQopFgKJCPqL9GaOj9Mhpx4jIs6FHvZ
+5qvrG7jZBOpYUTOaE9ISyd/dFAGO7X2aCNQywnwiHom1R0GlWqGmZjPkjropwY9R1/pp9VEsAn0
oxnL2le2sfscpdXyzGyB/uP967XnJNHcEgOQmBLIc3+9NZq0RF1FN8KP52g9V04ZPkMoq8/3rezd
IuS8xT22eWW2OVG7hHJm0AzyGYwAsrkodU/OTNknfOtPbzcFS4MyI302CuTiq7wKUhWZ4U1Ozywu
xRkZKy2luptSBzsjSpUc3J+9vQOrICCPCJ3eDNQoTOKzMrOB+qZ5dmJKlXTKVWs8OLx7eyeIWb8Q
nEAJxK94taA5zRiNrYlaW7H8CzIvelDb9S8KwkfYkj1DZJIEVKqYNbwdvlfLylDnDbA1qaWDFmba
5OklOk9ZRJ7+5o/E7CJYCvTuSJu2va5yzdJ8FJjHCrLoE0L5WaCCR/egMP6GAye8I7JhC0latjoH
uprpcNsB1a9JEiJXP2Snivr6jxVZ+be/FZTXbMBxdCLoFWy+VDSiJjBB8CXAseoz1f04sBLUDrpU
Oar77hW3SP0EP0eAWBDIuT4VpECxkqW15eepXJ0VtZG8hKmTwTJGg1tSafbmzGqCzh4XN1wiaHaF
0pzjdS7dWB6WS1ca+QG0Zsff0fliuKmQBqcLvHlOFrvMW7Vk+fKQNH5PBc2fKoXQWDUTz5iGIyna
XXtog9AsNSFNb+NWnmzmpjXgNOJJkkpX6DwFGQoa3xYt1B7CuFUPAtidCwKthjIDY81hb2/nZgyd
hhziSAAkTfX0b5pW0WUiEgimwmkOkD2/2jyb7IT6kS5Kw4pIgjebmU15CHqPJ0tSqtH0qp6tfZaU
tkOdiyb7S5pJ5n+J2rWDL+FOQ3clqEYFBi2rBh5hOo/uYpAr+oxRgZI8dVb9iTBYsYJ4bQvZ7Qxn
/VhPgB29elXHrynsiNJdoxzmOzyeuHVzwvjYK3SpfE5zoUQiy0OvulHE9JCflTLLhhvl6FucYuL5
CCJuM1LOa5r2JV/r4V91bnPJ7WsTebNlKeXGk9u+WjwtbrKXaa2G+ozEniYHad2pkm+2Rfs5TVXj
n7WpzE9xETmf2jhsV79DhuyosyBux/XuikaeQpoKMII/RcDwyqfqA6IkhjKCU7DV+nvXLAzSSYz+
3BhGeXYs9Dprh8C2T0OF51D+ct/73R5cYZ3XiRBICLBsnqiBSUhhnYm724XR+9mp+84lEzXem8bY
6d4Uq/bP37AIxIjZYKga8wJfrzdbODeKBZnZxiE/m8BBvMXUqo+KFddBV/f2gSe8DbgosZKj6NzO
X5C+a3uVY8TqMtLr6xn7hrZJ3J801e69ipkBJM/KckrhUx1s6+31xCh9IpTHof2C17g26mRpVGh4
Pd/szPxbvyYqZcjReA6BEB+8ycKTb8+PGLBNzZE6MhDQa1NROkjTEpJaxlxGr0ik8EOUysZBeXHv
nLy2In7Fq1OaLNqclCaF85pR2495Uw7vkHTKPeY6o1ysoYv0O5+NThS4PvpuPJvXBkNbyaUJD0/y
2vdBpa65B8J8PudpC/AT9uslZUDlm2MBPptAYwoUnOgUXRuF1akZUH3oTvVx98nUk9AdwrH4ODWH
LJW9E4JEGGQLpEopRGySuaoZ+k4yuPaDXqJioo+Nh8ak6aIac6R2vHcDGKAsBFNQWOKpvl4VmYUQ
xADpFfWMUi5Hw/GIHcKvSLfX7811MlzTLo4o73sH5hfbnIIpjYFtWJWsjdauKluZgCKczrOStC9j
bqsBGgJN7zVaiU7Bfc+yu06hLsKriFKXvfGkMjoffWeDLGyaRL0wGHb04TA274oF9o/GYI4zegXV
+XeMkpIL4i5l0s3103s7QRsJ/EuXyxWk/v6vwSHujiWp96Qlm7ysVI4Wut1b2NCCIUNoBwMct705
O4jPwFzMsjWgCFv6XRYx1TwsY68u6tlXC2c9qMptn6hf9gha4QRQDyZ2vT5AYdY58jImazBlffsi
2k3nNJuGv7JwaR4BEdrnOo3kF6epQk9VGrR/7u/x3npZMq+jUOK58aZWPcSlas6s14r/stJ2fkmg
m7umPl0KLZ7+vW9tb7XUdxiTif8GVbzZ3ZrUdI3pKwVRqOpMdG7ix7Qu5fJUd0vzWZbqPlCUpf0z
HOb8XT/b6l/37e+ulk4xvFs4ckTw17vNREBpbLtxDShQ2EhSGJmvx33+3hwUxZWW4Yi6eSMvIj4v
QoHolFHDozkvftAr3z4xfXEMdbiUWV8qD+u0Wj9FUnbuhl4J9KWYfKmW1GBYGvlJV7L4cwx47SAq
2LpDfgN3xwIWgPwteNTNgznT0Oj4yGug587iT4ApvNRIcy+FrBTc399dU5wk8gNgWpTsr5e7TlGh
VvRLAjRThmc9zuVTX8r113EujwiPO6a4LlxS8kuazVtY49onht11jAEB32h+MrUCjtmUpU9FJh3s
39b3sX9UTFCq4i0BXbSdJjtGqQSII5IDNTdjX5JXdAHnRfoREdY/p0hQam6pF91BVLC3PpMkndCU
v3g2r7dSqyEJlYwhC6xOtrwQdRo3pAF6adLDcYR7pxRcEfcCDAXkxO0Kw54lGoq0BqMjaB+zNS8U
BlLzoaDn8eeiZfk/q71YiPQa6klZa1tGJAelxgNftLPRQidV0HVBytyQNpgIMthtL8lBn03fpEiX
Ho2SmTbpVC6neB3pzcA+PWqy7uwz8asoIiGQCDFF/PtXN3QtjFyV80gJSE+UsxJF0ik25uTTTOZ7
8J7teD+SKVoIoAWo/W65dUVJ0V0xMyUIlcYObP442wpi1EmhLkGj1cM7x0Y6kQEdpV8Nc3aQuN+u
VAhuQB9k0LnwA5vLqUnVLEtGqQQtM0/8uYji75GTt/4Srevlvh+49bOC9kzSJaZNULfYuL2kaNOW
2SJKUABK8qwiHx4HWV0f69qpXa3t+q/37d3urCIzuEClwMlB3lFca6EVIqAezBDC3FaexofO6v/R
hjr7aChV/SR1jvIo86XdtS5z/771nY0VspdEm3D0KXdvXjU1zMOo0scpQDG+fJKS+L/CaKKPVpfJ
p/uWdtZJdIJKlU5CJVoI14d1MYfFXmxc0dyqc1AxUvATovzLJTJKCt5L3z1VEQMvJTWtfD2dnINy
xS+ixuuEiN4XvhbRFk4qwNUtHGVoaMp35bgEZqbG2lkzw0x2yfhUxMzNKH7fUYxwPMZ3qf/YtdJN
J9ENTL1E7tOXnNSp+NAypDN1YzVyaq83Eub8CNrJ8tQTq9dPg1n01LAQsUoueZeGrds0NpWuzBrC
c15MZX3w6W5dDs0JmsN0sFgb3YrrDaUx3ihRX3H7Q7s66609B0oti82jbpJHdYI3DCvz3/ufcd8q
N1AVMos3g46KNkfrWsZqUgzqGbrddO6XYX52lrL/r51J24uxjP++b3TnlAI4toUWKArbFCaul2pO
UuksTFkIjDzsXQZtaBfLKOdg7mzz4JjumrJopdnIEcpULq9NgfLTWrO35CDpav1cA4P28MGSh75k
cfABt31DcSKJnslJsAM2Z2MKAeairOJMDgrTzjwtSZezGdqJK0u2+cEJHSkwk/aJ+n0bvH07ieeI
7oDY3dJCJ6arLTWQv6BE79RjolN+VmKLYW+KER1cu533mdvGAy2eKPo329kMNR4d3ExKBAK75gKy
7s9lddpTUdLryOS5eejbvn2cNaDxbtmmjQfqsj9Y745L58aTvQOMJy/awiwTKzLhU7YcH5nR1+lQ
DI/JmMb/tKDB3lUNoi8H0cCOQaGuIgR+wQaBlL8+RJodRarWNEsw6HP1JapSKtxRVF4SJsQFEino
gb3bSykojjSUiFzolW5ncGQm9Tia7nJgm0n0JJX2AJJNC9FliM3uVOXz+GXpLPXL/WN0e34JdsQQ
PYu4h86l8Pivwg996DU7rtjWAayRJwpbDKaXym9x2ZZPsEt+lJUAnhnSQUPw9oriC+gysbl8TtLP
a7taRlC3tLyYqtE5L1mf0aDNkvwxyfL44IrubOyVqc0VjeZBT7MKb+DYaQGWDfXKPDLsD3KrTac1
rGtP0db+IALZXR8IIxnathAa26BCILFoTVzzNZVKT7+Dvy5+WgbvyRQXzsHNuDVFPomTE3pxkJq3
0fNUm5HRd0sbDMR93kKh6P2qxp/02pLe7FeBRnBcwHdzDcEsX380lDQSs2vXlteqzb0Cxc5T1dm6
ayWS9On+ubyNNAQKA1/DnRf6FpvXok6QSoTAhilLHS71NPauZLXFSZlBoNScR3cpGZqHgg4s+OXt
A1jRIJJ1tGyp/ICAgZZ3vdRpKNYK0dMukNekufTlbH6LR0tzKRYpz5Xalx5BUvdQ5vXwwiO6nnoY
lf4I3CD3opmOx4F32PvIINwVEdcKRPfGG9kIPrchyulBUa8Tyi2F/JXmCF0vxT4a1nZ7X2yFd5OU
FqdAyXRzdM3RDAttDcsgMrTSQ+Dy52TWzmM69l1Qjdr6KV76I6W1WzckbBJZivhVxJfX2y3nVtjk
BHdBJoWRGA+tuqY0Lu+XLB/8REwIbJZFPTldfDRp9tbNI4iB/D5fG44bDdxryyvwxqgo1Sqo8tgg
clWUS53a81kamJG4Eii93D/Ye7tLeomvJ2QQENdre3lahlWv6FVgFJMdJLKVeUiEJYG9dvpD2mZ/
UM08arnvrZGiIixzIZWJ4722mRG0E/LJVRBWs+qlVhODM4q5TPKcelFlm292ftycV/Y2fmIyrM6p
EqUKZr1OXLWprffV0pdn2a7Ng9hkd2kUuZjdwMNJbnC9tErKujrspirQG310EQOliFDW0ocM1QzX
qZ23V/BYGukPYr0EIpCGru0tVZfH5Chs5ZxFD3ZW/TtmFdOJWyQr28FwDnZy7178QhUwIoK4eetx
O9VstcweygABNONbRMffc6wk8Stmgvldo1jvja7NvCzVioNXRSzkOtWiSYd2P4tB+I3WwvVCdQjP
eQ5xJ4jDuPsASX15ZxZjdlBlugEY4GdfmQERcm0mqmttURajDGjrJ6g895Gv6W33zg6jl5CRxY+x
VcRBDD7aayPYWXHKbuvTML1jvlxPWD/rB1zFvRNFf4jQDy4RkvubL9zaNbl2b6E8vy5T0KR9E6wd
Q87lZp1Odtwf1Sx37TmECDCkRal0c4K7wWTEKXycoFXt7Gchj9b3WlUn2RuXrsjcOKnGf+67oH2L
JC284KKwuHFBZtr1pOl82rnpdLelthcMSdicFH2JQKHbR7z2nbcLtSFDlNXQDyHNvf7G/aID/TX1
MlAKW/UZjmx79uqUl7pu+oPztOddRZmUx4RmEUrI16bsoZpRJLH5eHbsvNenZfKbsrI+h10xvUMH
DJ+3DIDf7m/ojlUEuGhLobgqVJ02GzpSjLTmUasC1HO7SzWP0kMx9pFXEfB7Q2UqXkq36sCouICb
CyoELdAv/NWh2ipApgBz09XJm6BXrJGKhh6+z0r9pzFqg894lekxNtTo1wCbp25S8oNbsrNkFJ0o
OPGakNFvVS47ZInWSUPTTJnCwSsbKAOTEyGUro7ZF8tsFS/R1aMBkDccL15p5IhIuTWhbXuz0WVJ
Zc3UatsHI1ybAZ0UKP59Mxo/iI31S9Rr4RIUjJT7UMxAhp+WtA+/O1WU1P5sStLB27PdA/FrhHdE
ZwoIIMCf68O26LQ7i0y1xezJ5ZJ2wxCsbZMGRt929NNQNw2r4oiRtfXLGCX2ZlIqlRsgAVsdEVRi
JSPO8tC34rj8xm6XfyztIT18e7h+WQGABGKXEuoNSE8JHWpgYxGihFNo71RJ0v8sHKfzQy0aLows
y0+dVhtunyTVUznaBw5q6zCEdSqaokasCwECsfGvklJtGAxGxuuOHw31+i4utUctksfHeqJYff/m
7lkiIqJuAxBBcGGuLc1tpU2oU9h+TdYzuUZJScq17ab5Uy7X8gDOsWsMLI6gUP/iN22MNY4xrasK
st1Ys87TQ7P1Jjqjqaep6/Ll/sr2zokg4f6/sc373TnrsEgDiPK2r2sgz3Z7toDJnH/DisgGaY4Q
Fm1bCqW5aEo4CsQtpJqTmnTGQ2z31qf7VnY3DkAIHWreCc7/9cZZU83cVXDzPnqHxUs4RV/Bww2n
hUm9B+u5KXWJoydUMsH2kIDetKKQvLDUtNbgroJSpSCq5X81eul4PCLDU93GiteEqGkjT9udtXa0
PxIovRW9/us3/MJzgG2iZrqJCKa6KRK7A5+PcGTyOKuZ4spKY14QvF58JZLWR6nXp4OXcxsUYJTo
C64HAHZc+pZG3ZupHstJijMz68Ev5LabvLTEk4ah2p4lUtqDj7pnkBBaNBcpnCLVcP1RYbSESYb8
Ex3oEKpTA6uU7VZ9ezWlRyU9nEW6c4iwBowKRVBCra1IwxjldTroDmLCvVI9WHUxPsb6Yp4sovaD
vdw1xQtF9QfXwkTO66WV4Zg75WTbfqhOpa9otew2lKNPjQ7B781Xg3qoEPIWFDOgmtemutkkC8hH
VpU20yWuox81ZIAXpSMRum9p50mA04y6DrJSyAZtg5w+lUaFmTDoCLS5+bKMavsH/eAEHptRfiGN
NZ/KcI08OZpCat5TdGB+x58xaZpbSbsENbotqEodoyQpFZBOzRKmX7Rs6Z4mOzuK5Pas0GOn9sHr
Sr1142li5hVZ84w/cwpozY0uOX+qmVMfPAR7Rx8YGvcNOq9AFl1/tNosTaNFk8Xv26n43LdFfEmi
dPT0brAfFNp23ts/HQhQ0aGATo1+x7W9gaGj1mrQdM27cTgXtln/bIxa/YgKvBq7gJ6zkzna5fvQ
HJo/SquLjkax3KR5wrsIkUxBc+Xy3ZSZk8kxKfI6Psx7OTpNRht6YTPkP4CVy1/buC5PqRJNnd/X
pj4z5KbrAwYgOp9p5RbIZTuJ9S1xovHgUO1dVIu0mmECIhe60UcIae715eog/LpqJ7gzi2troXFp
6AYeXNSdYJGrAyaWqXH0+bawUT2S7RRdCsdfGyQH8HK187LEg624RmQMz3XaacHQGPOP+59+d+eB
OoFxFm1/0BzX3x4fq9kdXGs/r+Lka9qo8QPKVfUHaOrRY9vJ2eJqsyrmp9dy5EayUX5Neia4g/gf
V0q78lD9kI0iPMLP7OwHF42CJtggXp5tZSOP9HwYwsbx7Vap3J59e1g7DMYLRc5a6avEbZn0erq/
HTsfHL/M1BFR3BQVnOvdMOomizI6+T5kypVMQUOU3TBGhgvPq3/f1I6/pHACssNkdgznX/yUV0Hs
ZIBUVwretymR2oDR22AezK6GU531Xk+KcDHz8qveFHlQrAha3re+48g4ZrAn8WMkpdvuVRV1fWo6
seMDVtQeWua6kydO8YFj2dtOBnui8SH0ZcgJrteoj+aqhRlvKoz5v0ujjL5GnMEnRqcekaB2XCZg
KwERFEK4BGnXlpqkieayYA9HUGte1aBhUyGx6llrJ+Z7N+nD/f3bswc/nsebNBMW6uZdlZOmaGWt
c8Cp9AUU9exL10XNWWqq0qvz/KiN/Ku79zqb54AwAlZ0/9Dqp+i0WV83RhkfqXX8oYRom8TJiC6z
1XmNqtaPSyetD3Fjj27LiElXjP51E5Rz3+cax9aZOvNhMMyfqOyp3mxSQGce33SwIXufGvdhcXf4
AvRkrj+AOoBLdZzcgVKZaBznyHxpCz13AS2Gwf29PzK12YucV7MrSkxNuVxcUsUqaNhpyUdDhT1+
39TONSHOJ9yFMkivd+uF4ige0gnBD7/Rs+isryXt3lWqDq7JzmEiP0I+EtUB9Lq2QhoRcN++Zmgo
Uq8S37Vc7ci1ok4Jan2Cs9Tb5n/3l7UtGwt3A/bhV7FNBgaxSf7ouq6haaJaFTJ996tiU4uywvy9
VCfL94XS3zMaC71brkl+sNKdT0eERonvFzoHStHmlFRmoTqTwUrFGAMbiQPXoZH+rEdNcVCB2l2j
UFzCoBgaKDb9lX+Nl4WyqRqF/ojWzr+QL9BbiyW5bJCSbtLvixGpz1YrhZe26dvT/f3dXSZDhgUt
DoTJlugiBt5oFtIgBPip+q1ZwBgtthHmrlONRySiPVv4PQG8QAAZHO/1OqvU0hZzNvEMdqG6TEe1
H9Mse7RXqE1vXxVFF5EF0k8mVLu2xHSGmTyzDhFCSxopoNQDLHEYi2rw4mxMloMnai/XBvAghoUg
9COEm67tyUbCcGI7Dv1prChVOoXR/2mq6cAUMFt2pTWDzhOa39a+yRnQUuheWXb1wYHdcQD8BgG3
gJ4uivDXvyEOIx0SWMmamaPzB/LPzdema4+6tzvBDpV9WsMU7n7x+q6t8HBKlVlZFO3GQk4Du4gr
WHWGUOtWfB1NIeMkKZ3y1lmpuAEKJpxRyhlEnFvZRVmtsizR5dBfldb405An80s6RV/efGqujGy+
opPG5VorGJm1LoRuwmVTqzg6Fc00/Xff1I0m1P8WJPi1yLcjfbhxL1lXhJmlDcKvRcU/g9XnX1U1
W/9WJDN5XKQ5OzeTln6L1HT2ANbV8WNnt1Xh9jIQ+HFcqqPjIxa3ebYJEaiZUP4FCb5tbUhTrA36
qoT+ECvpmcLtfGJknhjDFDZu3hxpqOydIyEpRnYq+vPbfMVelNFgwgDm1CgOM7eFaDS4FMfW8UKf
zP44j9SongFOdEcRyo4bArZHyM5NoV5z00Mu9dmBnyH5dqgDR0L5/nPS5A0jtLJFf3us8as7joK4
QJts632SZOXTpPXMbs+VyuuyRqYInDTBpBTJ5f6R2vuAohH//6Y291+BUm9X3ST5cVlofj47wwll
0vHkSEPvlaRnB/b2tpEZgAJdgiQGqMNrT6A4TTg1xiL5ijzMfoPGB2SXdXkulMH8dn9pe6mfqHbR
JBBz5W6g5aMVR72i8skWp1r+XjXEQV1Nbv8eGqSJZ9VUP4uMHU3fPHbRy7AuSJ3obiMDiu0oIFF+
1Bv//m/a226Bc6UEp8FO3c4S18Jeyi1JlvzOcmBuQTgcPzQMa3NLZB0usHWHt45qFy7DElAeEk1S
/S2+Y8nrRpKXSqIOnvUE0RbjtoaxDpiG9bw6RvEb3pBCB7pD1G4pJG2+bzKE9BGUlD23y+IhLQbm
ydjQXhIxDvv+Xu4dJQtyD5cS8PBNr5NoPMumFGcIVzz8mqfVd3Arzkmxot85tEAv4UTQfCPU2rhd
xUnXIjFnyV9n1fq+jPFLq7eTnyTqEWdZ/D9t/SmgCjD0gIGAnIo1vwrqFivO6sXhfGSz2vl1pndu
KM1HO7d3CqkAw0hi4+wb/Xiyy5UCD5dQN5f2bHfT9AeowNCV8j47RRk86ftfandVlIJhXoAVtrbJ
uCRbwzIJccYhq2R/ttLmZVhScOj3zdweCHIYQAQgmeBw3ZRU5BV9wlJKo8CIzeqPvAU37NXlUr1k
8Vp3B4HTjjECJvhPvEb8z/ZMzL06M4WzioJVKVZP6x3nLDPBzhstdTqI9EXceX0oECVj+gKYDCHt
vsWI1KgMQLzQuVOTZv2AtBady3qSO5cxksMlBr77oDTGYLiroTuzG2rLdHCrbz8gv0BwZqCu/CKz
XR9LRp6o8dQ4eO15yp/mvlAe0xLR/Pvf7/ZYCiuCWSso7TS7rq1oY790aZtHQG6iwlOkpPgTIdE8
DeKmlr5ISpmo/n2Lux+RkBTtYwEF2daowqVmLFPWR1SgWueSrkmIBESjBzGtjTe/6SzulanN4oYl
mipHb6OgrbLc742yf1eHZExqZIaf7q9q92uZSNZzaFQCiU39gBEDqp3GQxR0s80caqXrPsuRc6St
u7d3NJSErxf1kC2daWh0pzRjxF2rpHXOsVH/ExXReEos5kPfX8+uJTwH4HuCzBusRRtqq6bNYQRN
M4kuphLKn8o6KSpXTqrpN2wB8BdMXF5N3rDrM6jYSSrPvST5jSkPfgyW7qFbujkwAfS9uUuGoIrI
N/lGqABsBSD1QqvjRepjUQUpHtZIix5apWHclDEfYWX2TgQPMljeX7WJ7QAY2ZwipRrUOICJ2gd9
NytCv6453f9Ou1aoaIsSPzjpLfu0svvEtuI2DkLH7BkjNzXvs9ZeD6yIi7LxhgI4SmGZyrLghl5/
oXF24omefhLQ4I/e9QzUOWnSZAVNUeRncEjmxzevCuoH9SvafrAvttDcNBxLM4zNmCOQmQ9qmQ6f
46E88kS3mY1gIzHNAvKcgG5tyou6JEWN1jpJUCmh5g2tNnomMGEo9qn0UU2jJEgInQ8elp2tvDK6
cRRRVjTRGFtJYLZVBZygHD+WXTdcukRrIteu5/6AArlzQlBThmrBU0YHeju3Y5jUjrYLHr3oOs3j
UzoXpByPxh3tFFaE0J4Y24EQHUd+c0TSSihNoLgdSIgzIRuWoTNvtWFQ4Uk8M5XUy1iW0Rm5quSp
dXSILWo2BfePzY7Tgu9N3mGhsipmm14fU+d/o/GiDARlNXmo/Zknu5fCM7rNzve3myK1xg/zNoNg
2HzGvKPrBiUgDUK5aC/1LCXuqtSr17W2ffBEi2Lb5vKJcV2UOCGW0jAU//5VfAqPTy2qOGdgxmgv
jxbP5gsDSLJzz0v6oZFF3WGs8oTtLhBMuL/MndOKbfBA/M3Qo+1XRSrXUiKjyAIpksxAW+fKRU9e
8bSGB1ytpyMJ0L0v+NqeuLKv1tpEYbEYOvbgCHeenU6VZ0d6+6QOWn6QFe/cfoo6AnkCmpFQTr02
ZU9FL+eakwbqGst/zwV9/VnP05cm0a3SzSkA/kVmV5zvb+juAkkO6QbidW54swOX3khR2wgaA7gk
/13+AEZEeXSaIT5Y4J4p/KeQKaLRTAp1vUC5E4lI4/DtpmTywyhNvqlS25xbxJYPTO3tJXEPRGtq
4kCzhA969dmqtsjbjiZjwIQH5MrspjpFMqNQ4mXUP6xTVp1N+AkHIdfe2XxtVKz/lVGrNzSJUSDc
C0uuH80+Urw6yavHahiSR3vs36p7w00XEB6RS8GZh61/bU+PUfHJwjgP4Oa9L4qJ93yIz4Re5jmE
luxVjn0UQ+ztK+8TXXTxZpDJXZsc1UU2G2dKGOCdMDsDOKTKEFcj9KFeG7Fb4YLOSWu/vcWKLDO0
H/ATcLuAml6bNTM5khx1SYK+7IZgbBnhIDlW/64fjJ9vvw7gLgUdUCg0bydES2kFFDGUkwCmvPGQ
IlvtJbM2eHUldb9x8xC0B/sFIuQWdqkOYTtaTZcEeZtEH4yozC/Ax5eHZdSOOv63Ty65I0hS4jEB
WzI3n21IbVrhq5UGYNDKj6Bdq3d63xyN9b09/+yaRkkP/JwuYBbXXwlJiTEcBGdKY94t/P/hZNoD
TPRK/tEsiebf/1IiCL9+hegTo5tO+kHdGdXua2udspYI4QO+tsq4ODdrbp/qSPpgDFnjWvE4PXRO
nyOb14dnTZ+P+ja3FwEQGLV3hAEFr3JbhI+HqRiUGTJYFoYG+n3j8sjkieqz7gw9QsJNB1jSaV/u
L/nWgSJDqVLuApKM2NW2P25nqaWXttMFpD+jl2Vdd2ZEsuQxSe6t499ps8H/IAHCHpD+rabWHDrx
KDljEcCDZERsOkSIh0dd6VSualrpAYj8NqLA2i/6hxABwF9vvqWDIzPbDEnNUGseJ9Bm/oqcg6da
YIUKu/xUhJp2AZ/ycH9D9+yCdxYzAOC9MZfr2m7ZQt/sVcAnWlpY70c5Tz9MJkOQokn6HBdqfy5T
hOnVhaN83/DOlwRwJegu6GrRw9kYTuR2HdnYPIjadrooY7ZeVGsYUmDXuXw0i2V3lTZFFbiTqLNv
Vd96bW7MoZvzoIMqQatiUDrX6gr5lA3Lh6yZmi+lUyxeNppHkLe9ZdIm+d/cFB6qzXfV51Gl9C5l
QW3IxIPFqJ2bcJ0vZSsXB0do1xRcDLgg+C+uyPWnZBggXjTpxI7aGm0w6GKG1EYf9KYuD67h3n6C
KYL7CzoSeMHW8zSpk6dSlQeZDT0S5mB3rqWxghD8f5ydx3LkSJauX6Wt9uiBFtemewEEghHUKuUG
loIJB+CQ7pBPf7/I7pkpMmnJqVl0taWRDAQA9+NH/MK23k9OZ5+ttjfuYIG85dFOuflr4OHQP3Fg
6ZKRS72UKFbTrPIqWzAqwElocmJqDyuP5w4XuVgJq0afLTMzkWTOshKEWA39bsz71t0ZS2nvckyw
ltjR2+LHfWn0DxaziAzZZqdv43me3WMNYL5H372XXRxA3vkxGJy/abO6+dc1gFaUBNES1bFqo76H
pYojSdy5gcaCFDfLOVmLlZPFrkXBdQqxzAf4C01Hfqmdz5Os+vq4TFk472w9OjoZO36TC1XIyooa
cHI8D111ML2qVknd5fbHguJp2Gkt1mtkJPLybMxH47O3etGh8fNKxdZSFOFZzl2n9lhAktPtMtoJ
nSihUvcUW3YRbpu7zigVfEg1WCCFeIRHU7V5HSNugg7iHCGTEiuEwq5UIdwfJUKrQ9IgB/0UzGtZ
Hau61TeZm8/uznVX5zGoy9I8GkBngHdMVHrx2tKuPMvWUD5MuYXg4RKYxcUWFpa7d21DfQNOVZ16
f1qej6UO3IuuDwsRz7Y/zUnmGtOx6pzeug5X37ysfHN2LsSy5e8pAOy7aSvmL01dyE8IUw9fAM10
wGgKOWDSYnlX2EJ6Nr381v7UKqO+xKzavW0aob5bBiiCxCxkc7HKjIPDHKgvlGWuNxwzQ3c2jr24
LfvKyGNH1dHXDjCmuXN14ctksqe630094tSxiQqCiLd6ML71Bi2QeMrUsF5ESBh0iTGa9q12wBEd
ti2Tc6Ll6ATp4gQNLX8cNHEscBcgfgqNoDBGMUe/t4TKrq210sVu6Fz9sRTGcsK5VkGehMskr3qK
kye7JPWLiw42wGECyvnVHGdRJX27OM6VPeYl7lq5RKDTC6tm3FlFW3+YhihrkzXaJuCdue52aA+0
x8lpfBeLsQxCbreNzTs55QhoqT5bdJLpnneRyx5fMkAS7pNLRgY+CM7wEPtjvnzws77Kzmsu9g2+
jFMnWEAAKqJAJgUAZbN+nZFxuqia3v+OjBZHVxVlW5fWNWqCaYU6UpU6wdjeqsgxgliZ0WDGua/F
XtHXDuIy88YfNm3O78KM5vPZyyp5Zhqb/aiDOrcTo218xTPJTNJRjNP2rFxUZEo3L9Yk6GSUo3Fv
FGqfi2kZdnNdW8V+NaemRVrYruoEKbN2vduKcvNTOed+jaxX618Och7DmO6T+SWfzYaJOlDa4+zY
FWdfV1Xfph5Dznita+NCOFP+FUWX9cHTNo0Ut1xWK5H08i+VYuifwNQt3G9mUETB7Vqh8tfRdJ92
btBrKPtut/TJlm1O2eyWqu3EfgV9LXgb1NlJk0/AXcbRxxwaUEz0ye0My73L7MXB6UNpEIGxDuZZ
Hifb6tDpM1QvdAwrxftSjxrhly7wZfsDeBAw3gFBCzPtSOhvRqsczQYDD5G5CV8ia89zBJ6ruAi0
mK/zytqmGATMfBkMleEipdwCJ5yNYSg/eoYLpGKxmmZOhsAIjujnDFM8WqZSScCGUo/T4jrrWTvk
YxXPxuY9Ye6ZX6G85wsHEWdrvc0r8p6knxV7LOzmJSdHlXX1JYI8NsToRo/ljcbwIhzitg+EdV+F
1P/J5pfFu260jCgO3GKq8POzJrAOKAihW9QZM2BIteh2J3LpOHG4irU4i5xp/OB5eebHQZWH9mHZ
DNI2DvpA7Ou1WKz9tqGisV/RtbcvV/R66qdps/LswRlEo+7brHUfNqDoGDhErm6vPXDSxZUO0cT8
Lo3Mai4QMojEdWAu0v6IcJ0dXoVTV1k72mrGfdeJThIQctcHxKkcmTj+YjuJu1ZlcaZA2j9FMhgv
vbma9aG3iDH7oEMr9hAFbU8uX4yiR5Kqb7ek8Uufl1gYCgcLf9Znjsjmcu9VHUoTdRaMT8IqTOdq
9uv6x1K03gaVxtd9UmXNaF+V9Sbfdcais3M/h9O86/wivA9G06pThmf1sMd1sP3hj0HjA7YS6ztM
dieZjGSAxaXQxeLvI76Ps9vGCIs5d7W6/Nz0symMF9kbxUEaLrL6Y4gyD9JKSl04buHlX1Y9teVu
aLxt27lSdl1salXZ96ovGnHLAuyrxNeONPqkNllu1wHpF+LyRQClRK7Sjs78rvL7uBxcR8NPzoPg
HiCDYfaJr8YaP2ddGMtuQvEVsTFVDavaS26mv+pUDvrVLMZK1wl6FbMTF8PoX9AjnepDNG1BtC/M
eiVsGstI6yzDRM9Nw7wv9PfC2fJP2vFKleRNHwZpO3rOOxmY83BZ5nZYAO/Do+kBOLdf7hrXxxIG
ueLRgasQ2mLcFmSJIrWRkoSCI/RqCrragFaAyXaUI7onluiH5Uhh3khpmdMHCxSTSEu5wb1emC96
zt7HtDrcD8qf5QmI6g8pEqyIYSidg6bYz7W19h/NHCFPIxaAj6q9oYwJ6a7GxV/+TJdl1cUu2Pry
iUwRjVMO523+2uOZ158xfZ71o2+Yw5qorhdERaRBrd0cNC2IeLFVHHTOOkZseat19mU4Bj2wvGHo
4hbs1RwHW9CZn6MiLNv4pEvloCK+dBHNQejkCdGrmeM8dJYuWfA9UMmCpVSQmHZFBNAmtlunvole
L6G8IMWzTpm4GSe/XlMxZqu4speuvRgMKctdMfTy0ooqoz7UaHibiTXL/OtU8g6RcwsrCY4eCFRS
Fr1Nb0TqMYoBe3rrTox1tJxrlyAXb3Y+b8kiF/VxRbrkZmrWCHT0ECxZMjbFaMYZfKXjkp9SG1UV
muA22frDOIloxDbEz524XPR600zaM6g4TTtPVkLq+2gesGDCP0feoG5OyK1BRImdRSioYm907eK2
MDX1jOVWdR1XuS6iHXSI0euJYdp2k8G1t3qv8buudtqYG3u/ZpIKukIrTO4cZ11v1NIMTmLRQyvi
VviLi6i5llNCo9m3WYzblF/n0GLEd1WXepFJO2UV+HRacU3iyZAs2CrR0IzZEGG5l+3irZdd6Cn3
qFzh2AfZLMVy8JSlu7PcyDTfHSxJvWKRMdSR/9h3q99X5D2jyiIA6X2Qx27pNdFV77ZSX3WlcEe+
WweNNbaDbXXDeHUDo/9Ijtp3H4K+a7ObrI5yYqBJ8j5jc+pVY3cxzfZG/9petD5YmV9f52A18l3Q
V0If3SxU+bDjP0bxNIi89mh3N2raTUhHNqlvVAPvpQxJyQgOtRvng8XEHPEPVcRrhGF4vExj2B7o
xnTGDo19Z77HMNl9Z/Fp29kGGCOPF8MehrRmH3R721zDL/g3dllsaZCah17leBFQPxYqdSJSx4vZ
jdRjsNHbTN1gDmDMNDkOB6Wn9HDTaWmY8eIHP5H5Gs+ZgAAh4lJ6ikhkoM59tRTCQHqQo2XaWUNW
fPOWIFzZL6X32Z4zr0/mIMrvFDmJvQN24R4M30R1bJWRdBJqGqFxF7EyGyczV12y/jKDGU7ZOXHE
VOJGOVG7nDWKnzWhcKtdBT76Bx4o2FR2DEfvC3dePum5Lq976dAbLio48pdVJ13yjz7LPZqY89gf
hKlyiCMtDFQ7E9m0863KESnqY65Mo26y3nmVCIZYu2uP5sEkmxssOeCLGtIdogSygn3bL7AZYlhV
kT6j7uq/b5uuL6IxDLvDUsv5I2qA0VW5RhjnjBN4dbIHi7/wp2hVh6IK9qpyjJvGbUZCsHDC44jl
6PcK09bmLpxH+4aF6QyUDrnxAMAhwJerltU5GIfsnVsbtYor6on7rMpyEvpiaB+5LVdcBKLJuUwR
mjeLsUZW0hiWvor8xbRJeNWWXfjt4n5QJlkst5Kt+lCufuvslOMhykHJtn3AGYMd70Tj6p5RBgzZ
sQ97GcRLzfvZhW023JRrPwRxNZY56gjtxNM2OesuzNk2vzVuXnHOorv4Fe8t+7vR5og/rjoqrxbd
c7KF42QWsZwIPylbwf1Yyl43aQ8JHst77XkyKaIWcfe1KMczNp3eYisvrGM42KfW0RzmCJs5UiXR
Yk524rh6DNLKmazLtmCNIq/tZXVcKrnVCZ3YrDlEs+s2aAqgkJ16dmmcU08Y+d5vB/+bGA2APds0
1AVF9CYrTpiOM2Rzmkhdk4mNTZw3yrP2ihMALj2Thye9tgtmghOCR2eVV2Vf9TaW1Apj6Xgp2Hzf
j1sbbJJDcZvD6hH2EEer4a8Pjgot8k1ENS46W/HZwNxMicZx0/hJta3ybBuzeYmbonbK+3GyzG/4
LvpjkvdB1exrb2H/D9TPJfu38BXngm99q4JI5rvWs0jyq8xvLKp4D/hES7NySbQvbUxV3TCqYgui
3ByLpZncRLYgi+kYTXRW/XkGjG40LpSbXvlfJjEOS8qxnSsOZtlbsRWZvXvWlp5dpc3Sl1M6egE6
J0Wro8RopmzlBdNbOYjSb8vYGoYxTHw3F8P1ksnuukYHS8do4kThVUa5e5hk7XwAhZWNcTurVuGc
EjkPpQDPTIun2HZCns4GZ7SxKjXNgbTeLmmGJcsYjPe+q6B3jr5wy/OmZ6oYQ/J2HzFeVOtBdWX0
YSN/vCyH3PqM2UMjL7cClTHO1K3vkrmRzp3d4I5+WzZ+96V0DdnsN7Lap2XjME4kX/FHC3mGSLJu
wdVcM2aKyRJ1cVjtdpRUtlutk24AeE2p5nkkEN6wXXl5sLFKC5e0pdn8z12zTPm5VA12jf4culMC
sc5jTOZ6dYCI06JYq/h8c475SkbXYzOvAY0cGi03aLVWYwy3QN3ZeZ1t+9lc2qe6WtYpCb0lIqVa
Mo9ukOWKr6eyhBOOsD3vqXmn75wGVoG6YVOgJydHnoofLsXe6xdMxJd13nZ13hrRhauFfQPm2Xpo
usgUiTmt45FZpqB0CoLyrnG9dYo7G82y2Eck2o1DT6p3VuYWX21ncJ/0oiOm0lnXni0awbGEuo16
3KUE9tiHUX9ehdukYt2EyGcWbSczgrq1PnEAhG1SDeP82WlNQ/ICxpxxr67Cm/okJAmAStTfWnfW
85lbR6rf8UyxP/Fz377Ptta24mXZnDo2WkTezxxJQhDzjIcvnVk2Y1xO/rjEIDLaxyBs9aUHQ6CN
G5bDzdCW8kOB7tpTIbzsQDprzMjR1iUJiPKP1bz1H+cJZkjc9RGdgsbpazrlOJ4ysw20UZM1Vta5
LmRRnDm1ndNVG2hux5g4LmhmRTmxrpyHuTj6uJR3CROhXqStNikHzLq1r3UdrLj7iHEauHHXOvAw
mhyvHsftUj5jesC6juFbWTt9tcvXuWXpR2JYyAV095WuS2CSkOTLfUkG3+AhhBRRXM6++d1jqJ3H
oitlCEVJqq81FDA/7oaBwnUZlvB6GIYW4di6tB4cw7Q+R1LMVrLowf6mZdTelaz6LfF6ezoP17wL
EkOThhz9EflhupJee44hXRQmRqndvVgpbjF3NYM5rqxw8dOgy2aDLG2uVyJUV3xErkd+6COr+qhK
k/6DMtfc2+usm7+qSbT3UdnSuVSRr+yd13n+p0wskodGx2ljpOyYXwu3ci5nwG9zYgoDT6wtmPLv
4dySFI4UUAQD2zM/+Y7oaGblU07+NPfq0kerzaBar7ZLG16sSKZoA41lR63/aKnSPdrVVH1sPBS4
UqE8/4mca2U3Gr3/oAJkCHfCXKsPNG/Lr5b01hH6Vzt9saC12vQWNhIhH995AQ9jBNuFY3n7dbXA
ZcdaR8t7YJuECYRYfFYppkF2mnetRQqV1RRwnVqmszrDMxeJPs899EGRm7Gs2pXGSDgaYldlwyls
45l700tryWmYeeG3RfTqaYIKpuImDDF5cTRt8iRAluge1mogk1X1/TdTEXpTlpX3tBKb3wMOb98X
nrJpQRQeaURmtERRKftuSIKiMuZ0cyysotqg5FtXgzJDOhHM6RAPjCZjt0R+fzoPw+7YTTOhYB6d
4iYycoQr/UDPu2pCJjKZ3IKTaKYqerI0mRQ0zsY71mONvy+1jvtel0B2rr2K6jDh1NYB20PXyKVr
IReUWpGjPJpFsdi3jRuwhrYJd8lEzLN3w8AT4SlnFEV4GOjzUuK1vivOHTqNMtWilOeds0zTvjYN
HcVWbXpLMvpTZyUhJhjMLBbXn2Jb+cEXYBcDvZBlssg7+U5IxtNcPotKa3aSnIkGqjmVqC4kbmjG
lVNS6u8mJzK6ONQOzZso91xwDpVjkZpPYUs3XJX9wzyZVbEbW3fRsa6jUdzQtc8/axtpbogzlb7V
tWdpuBGNf1M3ncyPkqP+vm3FBEdBUAGkcNnbMVbQ1hT09YWctbFad0jwCrDOtBpLmfbrVD8MOqBe
HZeAjD4j9RjA6PjRVYvcNeKhWs/XMPhoFkUQjLfYHn0ON096QKcqw9mquFZz38UWLccHu5kNcYhU
WX4iKaIYNLIuQD08ojMDpbNWD76RFe5hEF77vuzK9pg3TvupCN3s3bgus3/qJKMHr5lNhMlcUuAk
m1LeedBU3ZTUec9gLEIou40X8rX6bKm9cDm2NO4+YY/k3uVGUBVJz+EfxTlRQO7M2bJGHKSz8Sp3
lgDRK3oxVozUCA23JvSMTwvVxo3YPP3YT2t121YduVYTtuEjG4zX1YVZddHOGcU+J3Vo35uRYRTH
ys4d8Lm6a05lhj/xO8Z0oXJmLqslUWlQ2qVEdKkpyomkbvUoMndZOAHbwxe4KxNmRd6Zm0823k5N
5bYcln57RxxpbttGLiXnAwyq3ZB5Vup4fePQ1pqsK7K5iU0Fo8oLL4eOlunlQAmHFCBKXgdvXqY7
b7bWz2Mz6uI80oqAmI/KPqjaF0EynxxPkjbzwiej96ybnKDDZu5yXaUyWKJ36OtYtGWLJvi0Zj1I
wznSIUstG4OHSg1NifmEDzmvqYcuiIsImZo4xEhNnBWzPVp7M6Q9wDnX56AuG1lntPe8vIqdIRjV
KasNz2RLN2+3lL31OLqufOflo3uNC+2KodaAYnbS5st6BjbBZRblNGWHCKgRIagVCfFx0GOmDuBh
c8xwIvltLSBFxP0GtpQOfmDW+3DIpJn6TeTdNHpkm4ilZJDj5+5Cn5PU09xNvujuAkZjP1y7n0qE
h0mJiPG0XeMwrwEnyC33vkpXl1/xrwPvuKGPc8ixbqwu22ak8LQ5DKhk/GA5pxOHwPaQB6q4a5wT
w81rhvYNpOmvIArAwCcQBbNFAK4vnbszsx96lLwZSY8uSVgkzH1nKgtPSeE9lrla3v1+Ev0KTpIL
uvg2hCd1TSTHng9OldToDeC+gX9ms147mVqSShFEc4WZVmZVdNeoMY61VPNOGFO0H+vyLU3ln2S2
F2AOXJVgEAJYP+mtvQCosNg11H5Rg+7OhgvGk45/aiY510qU87RDT52kUuSoY8fTJjiKlOYg2FF2
2TeoqdCx/f1T+RUww5QVVBX+ZXQI4eY+fyjattpa9Hh8wq1uLinp28feqYs3oLevzKzhbqNAeSKR
oCf98tGvrmJOstWpmSMhx+hyJgL43kXebOLsr94Q8B8Y/i4IHRLil8tKMCHtZR41aSSnKB5FN18w
9TDfGML/OpzGXzYK0SYAkYPl4gucVlvz4sKl5obUQBCoA/nUbv3w6GU+XNQNP7vB6JeH39/aa0+R
gYdngfQ9eRCcfv4n2B396RnwVFinm+jnpA0X5+BGbbZXom3egBW+ulnA3J1I6MA3fmEhGBihbUDo
m9QV+ftubKczZ5pUwmSvucSAIzvYCCXuEbtU71tnGxIp7fYtJdFf1yaL8k/f4cXazG0jd2Ydcb8L
wkFkVrK5FIa0/zrK4eTBjkozaAMEVF6iNQOskFd6IynX8mMKgjGPvYweud4m9yvTGVKDsprEJ5A1
b2knvxYEecIn6T4cn1Ggff5KoUVuRKSySRvpjpdF0IOkXMUAtgAZP20wUf79Enr1emjw+KCn0Vax
T4iPPy2hooOYb8gB+VlTrimte8DaRuXvJ4/p3HjS4/399V5hpfIOPcAXwFUCgu/pHf/pgnA0c3P1
ZJNmtezEsVq5UtLaXna5zn55PSyOvleKeV2DqQ2GzTNjZKcyNj+23SlM87b2zuuxsj/8/nu9urSQ
NUPPExVy/yf45E9fa2w8p8gQmExxVq4+GyOscgON5/j3V3n1aeOuDYYb+Az1+fObF+OiqQZtsGUb
/YAiMtqbypoZVVPxXWHb/hZ69JWohMULkRaFJzrGL6Hxwu97b6I8SHFDjY72OOo9c06PNhrILzPT
3t0WDO30V+/yZHiArB9iPQgo2y81Sre+slzy1iZVTZc9BV5ZvYcWtV531rIdVxdK7htn1q/B6ecV
oVVjgwQ88CVvVNRLNBSraNPA0yUKvJ776MqIXlq4BUkB0jtpJMt7XTV9PCsAU1GDivn9u/0FG3X6
Dkil+mBoQUe+BF7rYXLLcjVY2Gbgo2O1heeVe+K6TTTgG5nb+9DswqTs5fhX9eS4MswcHjkiD3yB
F6uKuZqjs1IhSo7d9mHUfZ6CTFFxt86YQk3uW9rgv6zi0/WgbOFHT5z6JW/iCF3zdatbTG/s8kso
/E7uAkqqrxtCq31ib8Nbdhq/rGOueCIfn7xRQHW91FlY6oipIFhvqFUTRnSBr24mAVqlwH/nAqxD
cA2gIngjJPxyup4uChg+QJQJtO1LI+5inJoQJbg2HbuwiaNogx3JKBO0oHwrR3nt/k7nN1c5ARh+
VVs3bJexSZMWgSn72DPqvj6gGWaFsbOZ+ozSofrc8HDPfr9mf26MZ9kn94iWMEB6NiqaQS+WTjuB
LAEf1KUGzLF7TUlLfyzCClyWs4NCGkK17+n7lWnf5eEHUMkNbYApyy8F8CxmFDk1kADg8SCElYWx
tJmA/h+iCYSpU5LIXOIX+i/JpzMJP2vTsGubg0FjLQV93J2FEX0gsa3Tze+fyWurm94qiHvyudMx
/DxG51Gva5eKP+3mfoW5JMV+MYR7gWBdhfBV+RYz9ldVE94Bp+GJ9watgf97fsHOrxmN1rpLs9ml
BW1m2y3JRb5cZDhX3QSrv+l0WIXzSRt2cF2aTX3r29OQxfWwuXedAvr+1x85EpuEb04q2AcvD8NJ
d/2kmqxLsb+t00i13YEejEhR5bL2AfCHN+L3KzvNQoEjQhADE3rnpWoC/Qqnyc2ZR146xWEc9Fdv
9fM0RC5n//uX+8sxTz4HM55CC1U3CAEvUrvNzYSb24xPSrJlFftm4Twhk/eWuuGvZ8Fp/SDBxSt1
T2XB81eazxi2YPrVp1XTmXsgP6hKO45xHm5yjh0PwEafBc6RkuEtaapf68kTWQSILpEEkhian88v
jfV51Aaz06cOo0kK6AqQRhCInUbMakq70fWPup3H1BbkOa6OuhvRj+ojJdJbbru/vlVcER1g7ZZn
sZNeimtXM3WkCUADiYAwOxjLvPyI4O3cztrrxzdW7KvXIq+kjKf5j7zj87umGg5BQXOtsDd1LBcH
tV2r3OJlXav090votUtBraTcQ4f2JEr4/FLN6HXtFnp9aq7K3bHE5NHO6neV1ZdvROdfF+tpF6J7
gIgwapUvIxFjEwfoa8SrXKpNxXSIwYgKlXf5G0/vF0IJawYxeYvHhw0Y58HzW4Iz1s/uWGIhNazv
lfYfDTgQu20qVer5GE9vDg2o4ARG6I2+emNLvvY8uUWaHycZHg7c5xdXremsYuMuZ0NG+4FpzRF0
UnGohq1741K/HrM/7QCxLGf/k0u8uE+4B1YHXGZIg9LTe9mZ/u1K5pSaQdYBtKFG8hi7RcMbzY5X
92TADO2/rvuCDGD7vTArvFWBlBET5n7Kj3UdWnu76dS+wYZyh8rhcKzLKOKE0cPD5g7hlwaz6rci
+ytLikKPWSs5Id2Qlzyazc1RG66aAe+P0U/ApZvnddkFbzznV69CZhig1ezzVl885xpDBEFtPqQr
s9UdnSZ90dLb/vyXN+JJeuHEHOVC9FyeLxy0Ry2Oxn5I8elqzrppFSludXa8NNbyxgHl81HP0yTY
xRQzFG5QyIiuzy/VopiXh73NBunlkIYSX85cOc3Twn6KwwV5nDd25KsXxPbZ5B5sGMenlfynclSE
iwU2JBgYNiHjOEOn3snK+w6yAPqBV8k3Xtgre/AUN9EUQzsGiPOLYxEHZoHvS6sQSMidpGg8k4aH
NJOVh/rGZnhtbXhYt0I15GBA+/f5nQGdDhYZ4ZAx8LTvrBnXr13kIzPwxit77Tok1JQMSLb44Uu2
CJ5wnaiqHOldHYZplOlrmCBveaW99tx+OmOyowIYhqcv8afXNFLLGnk2D+ksImRimRTs82Dcdl7D
Fv/9an8ldmHfdfKpIKvgxl7EEGV5ehqWDgc41zlZ/SKxlxUKvMtULFfozfvJWEx/WRKSZQ+xiN7i
qfsavHQrw15LdFM5q9SqKdqjYR4OJ3JFtyrrjbPulSdJHDDDk30yqdNLvQALWmEzR41KwxKrj7nC
1q6EN5zMIbO33z/JV1YGjxFZoOAkTgCj8PlLUyfON6mTSiUGLreMoILY1d70xjp/ZQdzolnkJHRM
I++ln6ffoPi1bC7rXFZrWopWHBoGb/grMPOjjfx/yIBghNIKRk2WYPiSgmpnyrHkOuq0FVC+R3MJ
4r4hAyxrsfyr3/Af35b/lz+1t/8KfOqf/8m/v7Xdylhc6Bf//OdN99Q86OHpSV996f7z9Kf//avP
//CfV8W3oVXtD/3yt579EZ//7+vvvugvz/6RNrrQ6934NKz3T4qe488L8E1Pv/m//eHfnn5+yuPa
Pf3jj2/t2OjTpzFcaP7494+O3//xR8iu+o8/f/y/f3b9pebP9l+G9ulvRyW/NN/Vyz97+qL0P/4w
/L/bRBtUo22KuhBl+T/+Nj/9/Enwd+L5aQPDrob2eGp8Nu2gxT/+8O2/MzNAAQBhCYIVud4ff1Pt
+PNHFj9yEfIm2URFnBrpj//6es/e0/+8t781Y33bFo1W//jjp87+/5xjlIuIENPmpYd+Irhyrjxf
+pinIZc1Nm5SBIW6U2VkHdFkegSRXKToY2ZH2mgcAuPG2LszvDOwJMV1mUn7vCjB1lmovuHhJx5y
s4LsVIjrcIaLDoqgulus4PZPD/ff3/7P39Z5HvL+9W15LmxTyNnIqL/ItOewy8rWaJxkyZgqZBSf
AfSfIXzsnNYHuudifUq34mijfsE0AAbAvQCliH9AUFpH+CX4d6LFUO9LAKQHB/YViG2pW3o5Yyli
r4DZENOye0IrRV+boOSvyx5KYLe6laDdXG53wrfhcLWb98CUHFacGwEJgK6Ew3qCq9kWxmCu9TuB
/lgJPdiobkHrmUkhg85OGsa0nyPYc29lB9bz+vL0ZPifTWqFS8SJRvviMNCz3ADH9XZyAtF4pV73
ETSQT3AnDHUImNImZZiBaJ2Edd11hQ7iIGiWx64LmMnkTQFIoiuCVJqrsFLQffZd0cOEBZztgct3
nbcEcH9qBz9fePA1Ea9ioGoGNBRefGGmsAobAs9KBgfArm4yeTRb74SkCpshHgpPnJt2l70D1e/p
OMjs8BBkzqMNV6/jXrYpixfXuwxgY8MCyfvAiGfHXN+bvaPfZzX3mIxZNYOgy5S4nwAN3QEBH7F3
31YQcOQxXcJMArba7Czl5w1NnAFAu0QWH9W+MPb0DF+AdSK+j5tfTQltU6ygzLkJk3HVq9ypZenu
tlnrNDO6sUekeK0WuBPiMWjm7OPoWGXC0L2+10XQfRlNbqP0NninW9SNh2bJBai0OjQ+CXscDqsV
qu+K7CEGt49U9tjWw7qbNnAp9AmNW1h23U1br7KII20Vd7/fWaew9qd89uf6IQdzfApLRh3c4PM4
YEDHHDLTsBIaBcXZEGQ4awUlj8SRYVYkSz6g5TGD/o6Nxg/TxsojjHJG9/7/s3cezXUjbZb+L7NH
BbzZAriGvHSiSJHSBiFSErxJmAQSv74fqL6eEa+qxahZzWL6i+iNpIK5iTTve85zqApWTqRpbugO
RBTavbzLvcLDQ2PpBvqSFFhj5VviFvdVQHcQea8T+nNaXAeqo2Ar1gRA1mx06npK2mOXNf0c9nDJ
jVC32QMuw5RGsyGvVDIAoHCqyeYfaSOaFwXuI8Nw8bVptOlTJdt13Jcl7NAWrf51Q8IpHka3LD6O
5DHgUUpUH1k6HAusrWlb8lAKQ4Q9a+oKm0FodHaH6TxRLdAGgqgtfSBIczDrE2zh4RqzouPuhdTE
jSoHFbdUW05TqhBK5MtYlfFa2eIqqzfd4oQV6C433Vtt8Je4QZeSHUX5wZyEjnRqzfY6BfM9vRDv
yVW1MyCrdrKPvb9g9PBy7aSZCYm6Ih3ivjb8T66olivwaNW9uQb+e0eZf5g6tgZ/wFafA7d73pyp
zBV7rTGaCNAZXLnq8duyB7wRJBPgjLBc4smQQ7acPd9pkf/sgJxPAtS3qWTQ2yQDbZvvf9ktowT0
URwVZjSYHQG4Wrd8LrbX2jvmafBldYFOXRzI46j58LKIGOAuxh+YXWsBUMKgY6jMg/5eLNvP0I+z
2wI/viXcc1jlmHe2iTcWu138Ci8ndBeiDWxPHopuwNSde1O4FhtgrbMIR6/xG4i5h92vpdVj2iZj
1GaY81xL6ocJTF+MYkq/1HLIkNBp0itk60sN7996ZVcgIjE478V8eNte9fzeuXMqjFvWB6fht69U
TTbG6gwbQ6LZxZXbFGrBaWaq5piUqJUTNnZRUfTBs17V2hgVZX9bdt0P7Ob4SEono1rvzZNXhKQu
mPz/utZv7a2UhW66Q2ec98sefSlSLQNlaDTPgAbCpIEnhFN22ql8HW6wFgvE2gpNOu/xCeWcigwo
uLsZmFuBGlPvTm2v1DdTx5yMVgnX4NBrt0Uy365ur6FWdb38wRxdmg96GfS3/L3qq6USG8GTkXnX
RbLkMTqH6sIq7OTeIZn2pm5yRq6uEFH3eAkQsZ9wD+CL0+bAP1FotouIjUG+HwjeOfYlM5WNcunZ
HP3sY5UUxnOdw+sOczOTMlo1szysg9TDpshW3qaF0dXDehMbanDj5Od6wWGYP/vzVGz8vskBS0Nr
A0g7ogOoi29/wWJlAVKGYUTbav+AvszGloWZu28quRtGMkCwNRHTjHr7RNxHfjR0qkKL5qtDbUu5
o3mw+Yw8PVyXqduNXmfgkHLtw5/v0/qHkQZOjiV6a1XokFjf3ueQSoWiVGfJkHX5JITlnzQk3lZq
G/umcN09I8g6IN0mMyBz06gX4rOQ5XwZ+HNxMKljMsZsKxo1hLANkOgL7KbiRG0YtXla7A08S49C
rU48rKO3I4ZO3XVZoe2CPnQ+l3hKkYO72QE7YH1ES/MesOOsFcaauHVOEVxQ5mN7jCTi7QNqeZ74
1EF5QKM079LeLi/1yZ4iHb8EXg3qcy1ggCujFQtrVYw2UgYL7EAXQyxFYfzsk/tNZz177yM/Kx/+
fWcB5XwmJ9AbcIze3lnn10mju7URGY1d3IFEkztN9VNkeGATfKM65n0ThKP/7KJlY4N/uUxz8K8q
RD/vAa3chv0BVrPpCd7eQ55jMAR5igOqm1+d3HaPMpDGHlX/+k43+6fk5M2cZjO6PPQ3LBHBdlB5
e6llUIVW6ZDthnSp7hLRDbeKOe2yHXIrwSLhdHeD2QxfWs9KP9E0xiqYLOYQSsfRTnDHczaQQWW8
lO10DNYxzUNR2dINV0VrAOHDeiiAezTs3K2yOCB7Xj/4bVU86KLokqhs+68N9oUqNEgBuvTSYPF3
tlW802V0tuF09pS0W2m60q3AVXVecuOQhsmrEXo0s72Jm4VYIzqSzdWc+StaYdsmgANfDAtQWozh
MNu37abkiLtphr+AbvbjUGCnwfsgixQfa9a9ooNXH/O1P+koHh7qHphlWHUST6Kq/f6rsFf/E/sC
Zy+1tB1DoyrZTDu46md6t8YOX4Qdbpbv2Hc7N7Kl4lBee9ZlkmXTp5QM0eeKwszJog35Mo82G+YO
pc9VKUy3xV+C0RpbSwtVIisvjHWkkV0LqpZgRh7ccVqeO1ACyJvbR85d0jh02dAebKO4tWo9AVo9
mPnfg/ZfFSr+x/LDm5LFH8sZ/w8WKjYxwv9cqDhQK2mG7+rXGsX2L/5TozD/IjKSiZwvGawr2kEO
1v8pUpgUKaCv8n/kFdGS2f7Vf6oUdvAXHyV6CJvaGSjDX6oU/BG42y3QkH0UAirnXxUpzg8nsOc8
G2ISrB82qPCp3n7/nFfGZfXShUk3C04I6stPmpiKG6/VstOEHCAec8eLkrTDuAmK4rLnWwpbJ3+v
jfHb2rzdiU8PgzmINwFz9+2djEndYAxoFooMZZvHMv+SuFZ+FYjV+JFPGnMIxv8vvnIyNk00bkK4
L86hd2ZAAoPmwGBTo/PBXgf7OEpJk0C4Rn6vdWp9ZzY530Rwo8Ry0ZKk6byVNc+2sNIdrGRmvgiF
nIq9VmjWoWfuSjhL0YSNaj95L8Pyt+VyuySRvDC26dcjzjkrznCE9GVicjprOb3WK7GCept91Axd
C3VXAZ10lRVryfScly7GS7bGWPYWKxz8HAOprzropWV+mEunj3+O9f//1f+vgE/hD1891djX72++
ef7+39+8GfyFeIY2PH14fiwEav/9yRvBX/yAG7Ga2qPHX2F38d9fvPEXaM0NWIqMIXDQhP/vuqRl
/0WjiBrCdo5k64qo5d/UJd9uLtlz+RQ/IbV7tNi45LmQea5k3miuo5GYrtrLZHHXW7y0GaKBYAQK
2083eO7lhy61tMMID+GYs6odf3lZ/1Bu3HZR/2dB/vseNsQmMyOhVL9lWS+E1lp1LzbAA07DdtXF
jWdo/YlqoP/3CH1TP/+1srl9jueX4jtFXcZMSr7q2Z5/qbXBkbhswt7rSIE1Ba7ARgxkwfz5kX62
Mt5cCJouSv5NaspGiF/x7QRWjtDGfJ1nanHBQhRplyOaZUo+1SjdmxmQl02jTxQWvYLcHyNd1a52
IbxJvTqOKq7lkmpkOlauFVtuTwuIdObgoVTGYhxn2VDPE/NIQTRtAVpRe5MDhSFPluVO1wTaaRIb
8CeL0u0+L7np7NrOa/JdOfdKxBb7GkxTjevthmVOm1AW5dBGGeGRemgqWBW71Z8SibXd7U59M9rr
vtc4uEbTnHnZrtfXzr6kfjK8p5r97eeh3Mwxh4mUNRJK99lbWyyT7EVNTyNEWK+uWOi0Sa18B39/
NoHCJNh2t4x7ML0/G5RnVxFims1cw/O8RQEetdSeTypZ7EjxtTwG0up3huaoMfS1tjgGqWHczn6d
RnlPDFxpjIR0g2uPRr8zwlkymt4ZO2f9K24PWRqnUjSl6FzMYPvzX4o1vVmOwHu4vXUw8fQPkPBo
CRCNJESv7zIwgA9/Hqzm9sC/DlauyBRFm2OjJhIUfFYeWurFYYOP4ddsZf5o1NjJokxf62PaVuIV
jlS3QgGQ9ZNnZh0AGl9OL6gp3XxnFDkhrt5MFdnEi1fvZVm7TlT1tlZERdWpr36ymtmhM0vYP2wZ
8G/pXSf8f//OUFlz56CsN/X+2RFyWptiLNeGgaPXj2tfjYccQhmJ4/Z1Zwbf/vy+zucrXldAx95F
dAmGlSSFtz+QxqGvWi0K4bh+k+vEXu0D+jxYNVpivdPL/NmUP/tpNrAkTSh2QsAXzx4sa5JSc3E8
ho3MdXS/VRfke8kXvnNKQ1NH4eOeC5MAt3CoHDv9vjp9cEfF1fcilIMGYKEq1cEcuVrhXxiUcR+H
YPHu3MLLnMgphWWG+ihLJ9Zt2CSxDrPlppHm8l2XsNRjNLM9hvs6X6I5l/KudbreDqW1UBMGtDlq
EfViXbHbkUIL27Qx7zAnJsEtf+h+mFflvCyOX7U0erXusm2oH2BMHpitoL2sVFfyTL+hHK+yo8xE
Nr9TPPkZMHH+/raFlHFhMx07Z+2P0g+EuZW6Qjtr8fMaZlf37B0X+G/Q/pzHpq3652qptMOgLPW6
osE6rBLQGyZXL7jlXFd8W6qBjgRArv6lb4PkmYxU984VhXvnuZK8apz7pbmvwGJ9g5yIu1LArvv6
5zF3tiPeJi2mRG+jlcPiZZu+DcpfZoWx6lE/Oxhk4WYU9d5RjeQ8mLRxGtB00pvMq8LN33dA4zfG
g20ASQJGithDJCBEmqIKyVxwafb406PldlY8a6w/cT2WRvbO13g+jZ/f69kMlpAsbdORS6l6WnNs
0MaMnAES9Duv5PdpC8MI8umtT0vI089eyy+vBJWllFnVpdFYZ+pFcECIHRTyN7aTpY9tig6K/bEF
RHCuMH5qlkYtky7wdPfn+9g+97dDjNvAQshsza0E5wWaDl5bmog2jQz6DFE1NvN9v/YpeQizd1U7
9RyZfaPHnZXCB2l8t3/n+r+vF2wDqdaznG1VwnMDnCcSR5toj4Zatk77DJP3FbUAaGSqKWmkNca/
jEtiKKKL3KwW2D44np23FJe1kZKmTRqZGxmJnCv3OLoCiuAy0PEbvfei3X4fTtv1MItSreEVn8ej
jgydjFYgR6pKyLgzZBOBC3lv2f3Hq2xSTOKSmHLPd8IkEAYAoHgqwqDt4zDr/Tb5ee/sdf/xKiDE
XYQ91JbP94Wz34CeCngW+hJo3LVSxBr8mPjPQ/KfrvJT9shXgdzwvMRVJ0zVcA7SqBQaLEB6fztn
xFn6f3GVLYmX3TSyqPM35qQ1tYkNSON1UyXp5FrVcabcdP/ny3B0Ovu+qL/yq5ibUIO8z7PlVjeX
3HFrfhjQjfO+tRZr3/FXDyWtgQs+J/UJlhU12bKx3nnAc4MAA90y+LCwBrAjoyZydmm+YEv0CRMZ
eGFrp49r+wAnatpXmWp27RqoqC3HNVrHqdlP9iuMnAc2REmUJPl7Udbb/P52lkFeRLsJUSInQ+RG
b+d/hzoriOAp31529xW4MlATYCxHUmT+ozL6Hw9JP10Gb6+FRp+SBuozcmQof7+9lguFeNFtkDIt
NvhPfO0BKI9ikl7EMcK2I7fJZ2+fz7p+6fRl7oV+VSRXtUXMDWeGKfvUjbOX3Nb8V+4Xe0IXwj7c
0fb1RBc5nvppZVJec1CRgTUUTUjBU24Np5J6/wAzIKUApUs4zXbLe6yKwD0Meo/F1pdw7P48un5/
rxtLn2Iw/n2fLbD59lmXvstmlZhgBSRb7Ca1jEhLx+mIG/y9JNffJ2oH0QvsbobSpk47+wk5OVSL
bYzEHdad/n1u1XiljSkQQjP40YpmfGfv8/uTEWBhb24IdioW9fy3T0bEZm0hm0hChSMuLGj6NiEg
ESPU0HZ477zGs1bJtj/hoTxSCbYmDkLWszW/BmZml0OR4ETq17DTveZy9IfucoWotE/WRt/PleV9
qiswF9MQ9Be6VepxaTjlxZ9/0N+nC0Dl5s9aKd1u/LxvH9uSfi7tjYfkIT15gkM5HPKl99sQyIE1
UShM1ouq0h3SdWrnne367698m9cJI2Bu5/x6LhUtlW3UQIHplZCgGRUrh/wBoGYEY/q9F34+xW8f
JlXizR+HSY7/vX3MKUFNPmhkdsMvf6U9pcWJZ6b/cgjZPIttEPViEWNLA+zsIrTtO0PQLIwKby1v
0rWQe7Vk2hXUkfadS/08ov066SCdpL/FVfAZQtH0t3f7y26uKJ0WmCKiI9hlEvkLmqED0QyUpqRa
gN24VulYgNmUnl9QAJ7Z3FmNpuJFLoYTp4Uf5BG4MHeDn5Y66Sl9I67EWAYdwNZFeh+YdyDkY9R0
9GhstPxJIt6lzdOvc3uXTqLsAHXWYLr/PB5//6F4LvSHxLrjyqFafPZctt2l9apBKx/q8bhoWhC3
0qjeucpPwfPZ69vCK8E6bFVhppe3l1EZ9Zyp6scIBbT4jLSpKOCdzlrB0c+Zb2Xh1D7qVzl9HIcG
oF0jNaaCrMqGZ6uCUhspEvPCEqzdXmVEeg24q6JutjsflmCr9ZGW5WMVCXuuCShu6mamIZaAA50t
q6Hv1xMHEE1avVrRn9/fucUYW5q1NT0o1jBBs7ycPRnakHEVSCmguxcPBlTcr8M8uWxvc+/SHmwW
4sUx75euzh+STIor1+ysd6r8v/+GfG58ZlwffTIf99uXO9WVJ6sE4vycyGqfJxj0jHx9z6H/D1dh
U7jtcMgd8qzzmSuVUITnthkjQ2Tgt9AcX8hE6rt33ud2s29HCuh+hEjoUdm0AbF4+zDlKtnAG0sf
saWYn4RXBz+m3KOXLRL/YcqtMu7NoV12QR5kLwm8q7jRzY1HPK3Te4rwcygBP+62FrJm0PfHDLvV
2X/96gmPAHHdQMGyzPsyCSOAmhLCITuudz6QfxhGTGOsTXhWCNlEgvf2Sp3C05hqQHy9oHWmK2Sc
ax26GC5S8uqw5EFUlmkT9cTdqF1nTqCmXZqw5p0+pebDn3+D335p9hlb75mRja+FMf32XnQLSmZB
cEg0jkl+BbZsjKngvpfAdKav8mjjUfbYHK5QZVgUz0+mig0toO62ifzSbMIOYSDWK9V/c2rTjCjL
BdfN0gAY7eEbQUh0r8Uyzzlo+NqmU2QsGlokmRIJbUBJ1UfPB6OvraesCbLLqvKGw7D4zkeynOcd
xCo3/vNL2sbhm3G63T0afofNCyVR92z/krfm4De6AKhsK5sCNuIbK2mzaHCG98qHvw9DamzUXDlk
sIWhwXo2OJYhSxK1obThAcPcTxzaItCI5iCA7ZRPPwbPGZYDq1HVxbmemyd6JAZVNTZ7PuuNnn8i
p9a2WPe16Z09xd/BPG9eBPokVmESwPlmmRnOVuGpBjSVpjWsd7MAeW4mq0M9MKhWY79Us0MwGsbM
D1aTFD30MX/+XIzNCGy19LTPda70x3FqzScbrP3HulQ40IKmeqwmc63iQJvmJ1IFlgcunzzge67L
2OqVcW1WmdWSTxmAYSVqQHuwE4IE7toBQEs415rbshZYhX8JFsy5hgNsfSlzQ/uBVq8SkTSdjafm
J8mnjUcLHbVrvIvBGINXNsF+x5piL0j+/BVwdVq3lhX5QebZYca2h04G8MeXTcBxmdDwgMRsImgj
vcDRvuemmAkKGO1kZ8NjB/gonLYj9WUZn+dgTtd9A2n4i3AGggr0zsjmcNIrCtim23tybwjlvApU
KmOsfB/FBbkUvYsVUCHaLtugsuMRg7LOKGNRvFrIZ8ovfPIYvzgQ/rYSW9Z8smlKZEC5XAwzQUq8
TCjN7cPBN5N0B1NmfnEsIHM24SJLwMy1ybE/TiglPw4N8eeHHHj0/WS1/WOCrBrONz03VNEZeLew
Tabyplzy8ZPF7N/FkgyS7yh4xy9+poorNFHZHIFW87PYrdfmVV/cZmfWqlYXCPLylHm6dRG0FqI/
BYCCgSC1rfZdjFCQoj5v1k90qSszJFSDPNLBMWlolEjektAcKj/fEyKAlo913nsh2WD5oOYk+OB4
E0QL8H6mpOA7TV9Hg/GDNrFY08gaEQ3WTtMp2ODret2U9bAe5KSPN9SFmucMvMwTQPISUrDqjT7q
Jvpwe1QQJsd2V2szCKZUiU8YaIpo9KykvsYZGyzxspjuRE06QY6jprq+CWox+Lu1sVj29aqd+psJ
XYLColfhEdBUQsaH4yGYCgtfiDHqk4FH1d01MHZmixk0bq2gbOJ6mDwwUY4mI7s155qqatmTYO5O
rgvamnr6bdXMhccCMaALlBDpXcTsGiwwR/TlGCkK/rEoC4MT66zwAph+woZpWu2mj82mtW42Msr2
8poVsKox6nHh6KsX6iqfy9hGIXTSyOUWe60uvWW/1Mn4QOSEpAlTF9lz23eAJ+d1lV/qhET5yPUW
ke0n10uu54SDz1WyFtkjzPys/zRJXUE0tbqZtL3SnoZI1GUKKDvzmwn0XlfQ5XQ4RqOONShayMUN
+hNl6+4xz+kHRcRhWHyTq9l9gPnNKZzNlfq+SN87ld1gVgeU9vKhrJt+iNDgOxO3UzefR2lkKTp6
b7hK4YuX/Hdq7cJAI/K5SrPpeemIJAi3zRMwWMwSfNjG6NSkGQTlw6Qr1z6Vyh3NsBv95krOXZAd
qnKiLZBDkJ0AyNpqisZBN4fYWKblM+pthR8ax+ldvtg6ARdeP9mXXVeZ+iX0pno86Wnq0EctJmuP
uNgqQgiqzX3Oz9NezKRyuDFfcGCdYD165KrqPoi+pLdNIxbDGBxGjfyYsIbvOu8Hd6mmKANU2Md0
BNprVZHQHS1zESgO0RN4z5zcxgMWVcPbZ0U3q8gnD+UbUStrumv8ZNhrrvAu4QVqV6ZF3S9ScCtf
OLcg/E2osN5VqewCZF/M3RH5K+ZrmqHQiaxO0/w4azYJmdltE2zR9HstdTIrEosswDGlxqJoXjZF
sp9Iv+4u9GwkGmz0Zd0ddb3OH0fSDjIckTUdGzwd8AiYwmdwiQG5rpuGErSTgnZNihQ6fIKcRmKE
9nbQIypLTGHlu6Wbhm95oG9sc3O2+hDQ46gfF1HqYicsp7n3VqG+V42XV3tvHK1ne1TIXqbUYvGY
hzwA5b6YcMNKl2jZqu1XGde1atHRSg8I8riSMBNjuLXXO4JospfJq/z5yglY9I6jrw8Sq/RMyyYP
OBYiuSumJCZXp41LkOzgF6d8/bHiSfq4mHAOYDI7aRAuBPKEhlrjVPMPspjEx1UvnH0mjGsKSojy
SBXw+oGSQK3zneYwWNIXrfNearImmpTmD7rnuOZzDzV3ISZdC+tyemhy724ZmwdfMmZoOYZrc5sL
+KB2ecHhbzeX5Xc9L/ZsdC8cqUeUSWBXuzcJqQTTGFQxBNe4Ziz7DvhUdwkOXuZ+LET9NLC4291w
Usi2P7Y4v2YlT45bvRSeETp9e70an9vpoUzhV1mvYGvD2vAubP4Lg8r3FVHu4BL3rKzenrS0Ms7t
3uCturiNrN4Js5HHgIybWF/SjJWr6ShAd4l+OyH3rOF9ZtN90njQgtmMLUdaBicKovxd7EgQ6eCO
VoNe36WJt8S6EIfcGx4mCCE6AlBjqtvrZK6YdgETE8H9wV6qi5GEGp6wxsjYP7HfeBhIxAZMm81f
9Mbrj7ryDq1av7iZsxNDcJ2azonf/94y60dHa49OLlVYjua936UfAGFeOOWjn+LQgcM7cVKDwJKn
J0bZCCzmRylSJFcbVRU5GvlYj0a3RSGZHRki83qw1uxiWCyfZuP8scZAO0vN2PLjLnrdekyG4qvR
N5EYTSeuMPI2s7lP6BWFLdh1ui7P5FXcGRkltIwmi97qH818jIMgIfDDdyhDa7HHY25ZPuZhRIpl
ZVOY4a+INZkWIbkFO6FVpH6vd27tPEtjftLEs4XeOdWK12Ksvg3JXIfL0PCVL1dki+0CTBh+UN8m
1TJFlWZcFKlhffFzfvhFNRGx88ulkTVxmqjTTPxNthbxbOrfWgbQTlQrkTpfZtrus6Nu59R5qvie
QswyMXjiY0oUyv2M+k9Sl3JbJKzmvNP99pttlEe1yBuPiHIHfhkS84JT/th/Jkiu3UzWd1XeH1uH
UVGkeqSv0wsf/m1LmsVFqxp4TR5THCFp9xOsvjCxxtdyKpG55hpZeOCOIY6Hi7dhgJvreez0q15P
vD0Ls/+UMXTsC312ri3PPpKgctQTqIp+11+Vkp6x518JB5LtSAZRWFnajVuUAKlci44oUSoJ+5hD
NpTfmgL3Enlx3wuzfph947PX4/8ahq+SqMkuHLrO0y/mdOGw6Yy2nhAS0SZXJeEFn9zG0r6YCD6+
1WaVqgh/mppCnT0IKTNofrWwwo71IfA7DBsOJ2X2kGywgngclLgHfy6CCzArZksigFJehK7WwImF
RzcHHlLlVlSa4/pcrLWRRFtsVhPLpMOs1WeyvPF8NIo7Rb7TU2Vta8tApAS359nu92BOXNIXCXSX
eMFbnbyh1Kbv0GlGbA9GfpsEKMMxyvTEyWVIaLxo8jdZEYlB5ctCe/pF11tByJg1rFjGaqmot7dF
z3azM9DNK+ypWjSblpCcLGpxydkxUTsdoJgRUr0lfVnzy9YKeWrja63bzQcg0Mu97c6y2JeEv5FK
0hT9HKFtThKUHuvsx6L3/W8Zjs8vo41ZM1ysVnzwJB9XjDzZh8xJvBfT16g50dwRuBRKCjqXIxxd
vC4kz1RxRwziFJFN0+Nn8dakZX9ctiIaqirhtNMLQfwMi8v9loy0sg6SEaCRVruW+WyE2M1xMk3C
lah55gneoQH32g2dxehfu8Fe+Cu1794HMJBrYlVcl9grlpMFJ2pL1JEnO0MBr6cOFtYIin7gjLFq
PrVeOmEqKmmjzAm8KbZm4qtYRvAy8hZLqOAZ1Sp5Et6KxEsZ0rq3KgQcN4IJlmBE9mjkFCIcPQVF
T3SJpc9kLUhtcn4UjeDna8WUPtmwdazQ8arsxQjAyu/ccuw/aSMuvVYRMYjQYFJ0ERPCFPkaB1T2
4NOLa8+vWdrdYtR6ApA2rnxbpCQ/zOhjRdR5ombsBN1wt9KLFLt8MdbHqkDjFFNRSD55YmheAF2b
JrbUxviKG5EIC8IWu1ub6vZ1qSyjvqjlWrMt49zvRLnY+nNZMwXFns0moRJQmANFnkoaTIxQgcQA
k4p+Bdxn9I9UfMo+St0gvy9nA9+fqNonDw73DVUAHl5pI295SyrbKrXz7BMZQkg8ug1tE76tdJic
tvHYZ5SJ+YXJ2wyixFhZ2QlwYfuG3Y1iZ1vqbROKpEsvkOrnz+nSWDLWitwjoaJ2kcctpjW96Hba
3ul9YfFhQ5UIIevVn+ayIiekqLYmLfIZ7GMV2cA0N4C+PhcB2htMDX7dRGRAzhcbAGDbIen1KR9d
MrOsCedw7BRJ/kFLhymI50TRfs1dIvcSdw5WzAXKtY7O2sub3qp9osv6Zn7hnAH807fWcdx3smyv
DU9kIrRqLXvp+AfPLvyEmjXYN0UscK5Q5q5bnz3EoLVEvKTBeGckVfMVejU9OzlpJuFKSXuNbmHC
Zic1Mmg0Nt6vGhvnD7lBRlnYeHgfD/VgFxXnJbyRUQ/CY8J6Zf60kHIU24/rZHhhb+uVtddazPW4
K6Ux7LoV78cx7ZAk3tGN7LvYm9fplVqIPsZ+bQUf3XRu7vjPys+VgZUtLFEYfcxgAXHQ5iBZhv4g
xh+GaJJ70RbD57F3jZTIo21uKigacAjq7AwGKcdQeV3MY3bs+yar9sBM045gU5sdrZvAbcNcnlP2
wGuqunjObQ31uLmOxQ6QTf5kECv1lATmyqzhLfyZ6sqedpRb327BZzNff8WGUuvSToQNpQIv7Oq1
V6E11vNV3mtZuZOKxizxdhzZIzTffC+SbcCFn3Ko4SjRNcicxKp/m8lg9WJJ0OlT29ntSMkRm1jk
ulN2uRISaEeLNo9+DAyJ2yGMYzFI7q1dLFbOqRhq6ie9xKwFFVU76ZxS6b84/nWlT/nEh2tMr/ki
myZsaJtX2BzZOQ66Bji9mkhADAUzaRfpFg5O/nbZ39Ms4Qjg45ZmZ1su0yd2tBpoEXy/xGCtzsKq
kjnZnVJN+pDq7vDYDlAdUWHWs72jYsGYEMXIwk0KbwpYU1PeuM+gLoA4M5bggjFXLqFbLx2s8rlU
cJgdJzMOTuvrl8aIsimG7kq4UOFm/hDPa5DeZZ5qh8iEAkCHZyxVgFvY4SwyBC2+rtXWxhPqBcve
wXlntHeZ9K51u9DSnWEI77NoAH2EqDz1r4r5zNzLrtc/T26/fjeV7F6SNLGHi3UR3vU4Q6cPrTlN
PqgsD8xDpfrxo8ZOQkTVkDPEkn4jaRa2l4oDh+itwoWB+btRTQaDIRO5iueB6lMIR3B6qZi4EHlV
rcpjexFBHg/pNIADGCeyIivZYy0a1gmiijutaucSLUF9VXMxdbdJU3ygHGDrl4qlq+dTTtfhQH7S
GpeDnd6O5KkBXNQTNjdZKi0NclVTOYwr1q+4JYLmzulJ2bjGBS6ysAxyC+SAWqEvTdpKslvWG9Vz
PU7ON0NnkWF9mmCfTFbHCq5RxV8wBK4He3XbL0UZ1NbOW2QdqUpbxXEioPGVIr17DfdsvCGPlDFV
sid2KTT281d/LsW1TAOKTLXu/2zr2+QE/rns+w+1caSj8IlomlGu36Tvv3YEzGI12qTIyygYmuK0
1PNyzeH4HavbP10EYYeBUpRr0Nt5exFDBjSDG06nHD1zQDG8KGgR2TutaCw9v9WwETGjATdhZYEk
sc5KtzYz/oiGoiZ3s6m/ZYURnECBkE2TCs2xCc4pZw31xNKTNNmU+rc+SEmRqzsfR4lF+QMjfkpg
wa7WOv/JNQocMV7SD2yya48juI9FkiTsWhmc4gqbI2nSV9mrB1rUofNMyuSO0N7BvaC8RrCDo0T5
2coqgoDtvFTLdZknHIuoDtts6fOO+B4vGf0tDrnQvXgqO4g5JZlM19noYQTHVOp9NKZ1zCK6woTG
WKox9RPolW1CtJiNwtHU2ZMGrp5+mqaAFLw54QBHWuETEUO5JK+7GH4MzUrsDxeZjnRhFpz7Jdr4
iLwT9zvqf6MIQTEtIraZdIMn2Y8tzXRzxHoUbOyKeGmmBFarO+efR7MRn1ltx7uS1VDFgDCqp2wa
OQSotuhQmLDFNPftQBfxarUU20gztZG+GhXFqxhuLwlhEG7/i7Pz2m0ba9v2ERFgL7sskuWa2Ek8
zg6Ryl4X+9H/F/3vRJRg4v0wQDDAYLLEVZ9yl/y/NslAL1StYaXEUlzxNyPZjATiGxs2L1mGDnU8
2/mto9v8HM2AIIJaKZe3KQUm5krdUmJQMY8E4KqFuzPQ+gHXtpDby51tSq3uDIwfTzF9/Krq1SBR
eEypcTWDqTSIESiYDYw0pvAQhmKMj5MkcJsBtK886nmZhMFcLlPkgzTKkbvo4/IFKWmsxWOC4nu+
Lv2b1ANxZzcXgxQIjBz+Sn3RwPWdWmLzaIpxctAWxc0wqbtLhhyfvhobLmxedRL8DqI/suOllf9U
BHzzpDOGLx8f7I0GztqOQl4dmpqMKYDD4d50UatsTG1kRumET11oeJhohK82sJEwUIdygSWRaUrv
8ddM4pOy9Hi5KwatXVxpJGBDVjZJPAb10DyqC0UztwVq/qTOtvllEKmQCAKKpXcpQ0bflkE2x50+
9HtT7rwNAxKKJhHurXA67K10R9xVScLsd16BiynPtj0y/Z2VtS86zYw3axTDE9IS4rm2EgzWeGi/
1pOpjce2dmo6IIBVcACBVBdRLJbHGzHYdX0cEEP82wxL+xBiYW4eMry/o0ObDsX3sB1GcvtcTXCQ
RyCG+ipE8a/caAOZZx3Wj3Ikwz8e2iZ8SGKle6ViAemWYBMHwgjdlIcla/GmTyZEXT0aIvlbKmiU
nIxJngovLJvhZ1Fryy8MShMqZpwj2hqDg0l5RJGcp4hw8eNNcOXipZUPkhmcAnj9LbmBBAbbxxnk
l460xB9R5s7PuFa6nbW6QCOx1YA9Qh1EjgvS9JYzXyjNiM1VVnnRRCH5oMwcoAlb3b9GnVX5KWkc
2gJrguAclhllENemmtgHOs7Ad/W49rw+/uwLzsn6g/heG1wSUALW9/zBUSUtbin6116bRvXDDPyO
nEDor+VET0KNc+UOW0DtSSvpJ9J0LgMpL9AkwCN+pk5yCwHc8GchKPrppNcf/7jLRuv62/hZkG8Q
At72FydMiMuCwog3G4niqmUbH4wqfMYRb9rDHmzBWes0rD1MwLxAYgCNnU8DkLdUxVca151phOg9
i9b661TYoBpFhW2RNlS+sab6VWp2B5ON5HV9Fr2hVQDLX9Dcdwerk+/RSpyDfsrKW7uT6XyklJ+r
Vg2/fjwx124sbTVkkQF1sVe3UIkJxFHOQ1F5kh4XN0naAHSxHHGYWqGe+iRuDzymiZ8Set6a/Hh0
2ZP+NpHDV7xwHT8jkX2mWRFR4tLkB1tEmJUthY7VXm2j2T0pe3r8a9xydkcxv3ADAK3K4Bn1Ldio
HnNl7DCsBERVWYcqiSIvcipWVjWRZpOTvfW8wJIAEl3P16peCcdiK8/ZyxIFPmWqPNMIh8eUgD2o
dB2l1cJoT6DujEPTL/LzaCHWQ/m88jVraI9cnMX/CIJnY9Ei52K2gHasuiznG0tW5mKy6F95htJ3
f6RUhHDYxvJgUnc/FVNp7sDVrpwZYOKA/CgA8/X6JkqdQtwP25maitO35ZOpi/K/whys+1HP0p1Y
9dpQgKw5oDDAWdQNDsKWYmqNI80qWluVjmyKjPtdSHCIEauzpzZxeT9T5EIxDC8HSEcs6vk86ihk
axpXFGw3SJGIaet+XHAhfHywrnwSd6FCI4TJ49s2s4fpYkJFMK550JAdUadJekxKpbwPld789vFQ
lycCQRHKSmBIIM3Cnzn/oGYIW2W2sdutx2y4idtsOUloap4ajSZ/ptWp/7+Pt95sUEyh7l6Ml4ZV
WPcUVlBFm43j2GOJS5+tDWSnsJ+SBXLdzu29rsj5kTdAcxGV8KyAltli/YdOGS1F8KLm8BZIrdXw
JVXt5sFqFeuYiYxadR91L+ieISZUlFm+g0+5MsHAS5Cb4ApYbSk227MOy1onJyi8AvXaRw1rPb9U
m/Y20mQaFBqB7scTfAHK1010HmkGqMTVfLK1GRCXVDm2dS41xZeelxvjv/xQHMOb5W9+O3Y0NHfm
98ojsOpKyjxYQHOAcG6ORJWWQ6/2Ze3530/Pf55Pp6MbeDej638e3Z2j/p53bhbz37G2/OQ5IiOT
17HuDl8ODHQ8Hv++3H3eGebykJ990VbEkBZWIbcDo0zidUIjkXLczqRd8O7eF4lrES1Ojp26DZar
UY4EuQouqYH4Ot033vxpuDHu8gMOml7lCX86gsU40QaP/OWTdHDePt4llzfMChfFrhhYOnTarZQN
hYsWNjPihDplOiTpBvvkqEl9aLvF/p9nk6FwUNDYIEDWtmKZddhrUtsglDc3avQqeCV5/nBf/98/
iEcOoVIkSbnINrtQbQo6mCjGkjwl+ZcmKo3nWU/p9mWYa3481CVUcuW6IMXEKOoqOLLun3+g2Is5
ThgrNsgRzmZ/O4El8dqBYn8DQAMnT02OviNqNvopdIdDWqpx7ydqbe6o1l1bQjSXEb1C+ZugZvsr
aolbloWkHK10Aa248aSn5TenjeWdub08D7zl8Nhg9EJ84VE6/16YUWlloqbopVIynkDfLpD39oHM
l8EvpmbkkAyGfCiwxvNhgMHY6mCtYocSVB9PDGr1uSG9U32pb4pf2oQ9ldrP7beqyyIcYbNCfkPD
zX4pijp+iSNdvacjsoAaNSwBlidfoRsGnafOxdLYOURV0+1lUlemhmIkSYFN0k5xYvObRUqDCaTO
WigTVF5XIqVV1XtuOOuVfX7tocfA5Cg2OQhkhs1S97IjlJnGC43sobjHJN76HGuDCMjD068tHmoa
YIBJ7Gywa99mYm/D3a5aK23lfD3sxpKcXKMIaMS9cXIaq/ZnrI93Nte106RCaYBJwR3BQ7L5uEQB
SUanL/NSRMRUMtIsnbxIb1KKFYUpHILzOlaDEHdy6FPVAgjZTvPhzqlnWewc7StnStUw66AAg+Qd
7/b5J0tJJtD2AexM6Jj6tkqZFRDnfLTVNvY/vkWuzK6KYBEryhXMP5ud00xq4hRJDPXXmEQAclAN
zBG2+cejXHloWMKVWoGAH9+1reRGzlAAFgUyVsxN6wvJzH7MlMNatwC3dKLanwTdktfBhKmcVzZJ
6w/Qg+Bh1FiTZa11l9pieuhAp3s1OK3EVUQk30OaB3nZOrXfFW13Sx+g9hupavxioBvz8SdcWROy
Sx4PSoYEGVt+owZedVJiJfFUYVmHsgW8CMgKMVTKSx+PdG0rasjsAd5BM1/hoJ0vP6TdwaCUy8Wu
LcT4ywDGC9Jy/SSRKn5OBz06qUvcfsYBxDyB2KdlKZXO48e/4pKq8g58txAl5mJHbmpzIGpzArxj
U1qeuswU7gw698GocIv3RChqX7Ljv+0Ua0DcMvkoqWPymTtI/z3ZE+KvbAH+aBxfVAVk4CrXT+0C
G1QBxdIcw0HjuQdeMg0wiOhSp2itBoO8QgWLJv02zUq5M6lX7q53OgHaOZBv0O04n9NQaUhKlZmD
VGl4uKAZ8UK+OLga9ZNAkUfnK9II8c4cXtkzMGJl2IT2Gg1sjefyqgO9PPJCI8sBBKRX0nvRN2Dy
7Fjeie+hZPAFm9vZpJ5AxfMdhr8tptHFzuICQUh3aoDquIYySKOLMh0TneYg1+ShojkvoCIis1Bk
2ZckW5xAjrTmcxkLB6yB5s/YLN+3fZlwUBNU53AMX9IviwnzhL5ZDkC0XwHCQZOOuThCBFZ0Tw4r
zbiNEIz5oWaV8qPGeORnRR2rCKRuVh8HAPPYvpeGCfk4pHkJ50sUqH4olQzobZqKr3NSFMSANbKD
rqWp0qcuVsbUU3onf4Thav4nZaV1hzG3AQg7lKfHrFmoGg52ozyCNI86Xx9UKfasrqn/9GZfYQ9e
qBVY7dkSLUhhqc7duk/NL31nKK+oMNf/aRRa0SivrXp+liy7DA8Imqu9bxWNdNuNNd1NbrL01nHi
+d0AoXjO5cjU3VXiPAQMNKKAStlEMp4qfAw5B3qnZu5gRGBWqELf0uijndsgTPoQk0kj6COWOvTn
2RacJnscHaQAZH71mm7alHU1yToUYQFM0CkAYXkw+0EBmk5Jzc9QMVZzZQDkIYIhVvJkR4YRuWIW
aIw6Ypwfe3POtMMsDeDc88xsEMbOo/RbGxYR6sy13v4wMS6mcMwblwZWDlHMNfOSv9Upp0X1CfDa
e7BXtuTnSyvHLqKaHdrNUofsIDbHNC3YXTVAar0eJs+euqU7IqAARhGc/FL5CmyZ29Epwtmva3v4
ijoLuC2Jgknjj1Nan3IjtIr7YhpQsCpoMbsZBZnftH+WBe1fOcn9rDPjh6FPTNSPYY895I0zq0cB
ygs03SSDrwbdav+JaaKxtnzavVXLah1gPeewV6dMGGAgUZIL6EvJuTuNUgUqQq8nPZhxGPpNlWjK
blt1blW0s0H0GH09Sz6w9MkIbGlc3uopQhW9k4cx8RPqiuAQ0J7Er7JMQOOq06rYS+JO8XM0nOhJ
7mY8kWI91Er4i8g2ebVKQzSoZDP/xY1CXaGpslJyl3Gdaux/h+4oJVFXBKioTvVhgfXY4KAomuYm
hFZmA+oW6NnSsG6WQ2GOOkJwZTWYNwsdBjpxQsGKacAsaaLboBVUZ+NKu1sGSe98XBDn722rhMOt
odZd7+FUm1voza61ezTl69pdNCeG2tyUOv3DNncMr4mjbDnOw9SiWQr6o360e+D0RweIdnqTFeEI
UqaWLNXP2sQqT0s9gBSOOL7YdrT2+BLhO4/bwUBhzE3aZLxH6dJ8HXiwfsQU99sg45EE01U4+K6D
LUWAV4rMXntycHtKoP2qETyMJPqddHL5ZVxN730LP5fqXhcjF2Ur92yW1KSDF9iD3oMHb8Pwp45b
6TfMaFUchsbR+tMQoNG5GUQ2BiUw1/tRSSr5bbCp3bvI7ukx5ITQeQMTGQIOGtJPBlidrxIB/XNc
jJQnZMT2VmBqWXqSnS9gNoxOuU37otWCTDaj3zP0+q9ALKqd6teVYolFqR0KL+gqGW2kTcAHTIqS
nhhzbxjaVH6Gu1TUnugVZfViMELdZQoxhqNP/ibFmnkrDTCcj44eNUEN1YS4P1qSncdrI0e+NgKp
3kB1RG+O4vqluU1s9y1S7jlwEKF/nWmMgBIxZOPOrEpk3kWh67+wmK5xjQDPJUPBUnLHVZMRHEov
a8UPI5bn/3TE32dvnuPyx8cBypXIFbY8HXt692SF29qFAYvYKLBp8GBJ2B5eyepjIcnZ749HuXzC
IeWti4PGO/H4NudJ5ggU4cQoktW5anMfoV6F+vfHg1xphJ2Pson4KjqoY6IwSuH+fHZPb17w+fPO
EHsfsqmwtrXVowHOEJlrubn/B/xd8AcYqfuSHRIf+tVOwKVdrs/5N60R2T/lCdPGT2DpGBDZqWDx
O7/28gfthBSNr/nloXlwHpWj9JzdTDfxAYGqg3OsDnmgBNXBCGBGueXDfGMHgG92Nva1H2brFNBX
MUVO3SYUVDrcgGedEKeGtxhYzcAtrDl7hMAr8w1gCkYdW9RZDeXOPz8VwBRj5JUoI+TtyegM+WCm
U/FJ1FXlf7y2l7Vl1BmBPZJgU9uiu3w+VGaUZF7I4gBcroB2RS04j3owq59juJi3xTBB5kFjQnxp
pDYab4w0knYW+wqCxqLh7ug0OGUQJFuqLL322VIG8PlKZqTlPXAWYJ5CrES0HEaj8DPLHn6Hdmi1
bjOL7rcxhXYelJjodF6XasMPKIDtp2EQy4oiR6CfiLGroYory3LM1QxNZ3TXoL9ZDR6LRwwYs5Np
h3bjxpixZn7TN7XYmdcLNS9uQBpWSGwje2lwG26qeeWyRD2sS/imWQabNesy7aEMxfC7ndvxE1E1
ethDoTo96flc/yoF2x3ZwVp/keLJ7MCKaVOgobcvnQwl659jk+q7azeIBXolVAs9+HgjXMkcEbyj
mErNneY1Pq7nO4EqY9NPDm2NfO26ovW3vNha0XuNVWYvYuhnwLmy8mvJluR7TEnhMGeDuuche+1X
kLvS0FHJfJCJ3Gz9vkaPJ0JQhlLK6EiIXlPx8nKYhjGUAGIvL3Py+fvUVZmJ+8EyjQEOy80PsZTZ
z50JuSzmkQ6hHKOThdHY32omDjlqfxlYLs9ou/QBtl7lqsin3kWqPt2mWm2dFLuRsaFN5k9dGk9f
2RGQfJRMerLKEGdBhAYCmlbzDZlUdnCU0DwCi9EfOhp8O9vtskVjUQrnYoJDQUVmq6CgSADtRoTJ
vCHT9FX7ojuBZIG4OS/5F13N9yoa62Y4TxjBCK6tKIVHlNb5ZpmGHuZkEU65Z1ICegT7W9803Tzd
7CzBep1eDIO4H5VU1BGtbV66NFHhpFGSe0mSU9wJJwHMRokMCQjsJC0RoEmBUrRldlDScnkoZ5yn
ku4twi195+a/nGF8QMhKUXulIYx13/nxWKx8mmkGwl7tHYSXlcoORN7N34zF0G7BeyZfd759ncLz
bycDptX9jkoAT7G5mZuwrTSUyDPPGhzpTy5QcuCmVj43Kbk1RWX9AR/SBqKBPvhdaqSn0LZGrBOg
mLrSLBWfFjzrbpA7oqSyhNZOZVW9xAWgpUTCv/YP6Etue9ZOXwJi06jKla0twgOZN7i4LpPkv6k9
LvhZt475y9RqTM0HAB+fDMgZf80MSxVfIqsyXWGb0SPYqrEFkqihV7KAieXir1aaGV2S5keUtxEK
37P1sx1NeQp6+Mz/h04IiG4uLpaVegsX9fm6zmnrqFFMEVNkFUhXLYyl4WGuoqlDXMXS/iazJJ5F
P0bfWuq2YOlbScVwqa32rCiurLfKT8FpBr0fpNE3QZZQZZFOs0rtf3KMmw7iFnyuTr+jTbEHB7ry
OGGJvQLcAB2sT656/tGqlszwWBBtFEtqHuTJ7m7LxcxfDCtLXhRkZnqXYCE68hz0LjYY4inXjOhO
KGZ9Y5XtcAJdUD5mTue4WdJUJ0nCB0Yh78p2KqeXd7C9woRRYeVR4ILbxFtdDPC0QxTTm7VRftMm
0UFJlLG8TZHWsoQUw88d6pODqsyehvCVA09IRPRj4xzDPbfZGL0cau2i4elWW+0wc5GjjnPIAAxF
AAMr6ymG5gCuHJMZUJVW4/wc0mH86siDkIMBTLYNJ64U95Kw+9gHvoB4aj7MQGox1VC0nfv/8j5G
HpKUS6NhRmC6vY8tMSxLzCXpaZmd31PAiHxTaef/w2pQAeX6MwxlxR+dbxunITvvB9hNdlQNLxl2
MchCKubviYjlUyeaiTw4FJ1bElTu6PNc0e/gVaM7iswJ8t48Pudjm8Dmc2m0My900G4z0AG6E2Y6
eB1srr+AkVJEL6pwOkBqnp9yB/gMVoJa8xUihHlMChF+brKl3SsNX/tZBpLmxHdYqoB32ZykCEdr
upgVskm1DeFwlHFWpOwTUobIHFyrYjX9qbcG3KFC5SJuS+VLn8nZFCDWZJ3Cpqgh9UViD2J/5TLB
FhVRQ5qdAHHlzWUiTcCxshi6z5L2y0tB7SWgRmhgaaPvoSeuDEUuhNLlCn50lPe75t9cbVY0BFVC
4VUOWhYtyg8YiyXZQzWae1HHu+7o+ZsIccB+Lyi8t/03sx2HvQibWO+8qc71+Qm2YRE49FzTU6xE
9SOkcizu8NWF/yVVHb2dFgvkh1E42muWttRmKtwUvjTAjxU3kfv4k2ZXEah5i//o65Y0QCJMF9wd
rHR+XVBMoIZCnGNA7ylk69EeOs08dLSgvgOBU14RaxGvOSzPb4qk/FKdWv7WKYP8vTXFLW3Q/LAM
TTYEizMkaKCUi4yOZKPzsODfEh2r1BIyRsOd9lk4QjZA6ctAxLuGAwCNM4HBBI0JtRYpB0nrSfVA
+3KQinhwp9oJ/ygjPMtjljuTcojpxfXu2nfV3KosHFifcjRMVPLLbPGGXO0o9QKZ+5aErdrAj4qm
n6PJ9LnpOHUTOLNheTXmCTUFpYDqxf+eSDzGndmAbhq16W+ucqEcdcA/MwRVM/+iRaa5l42uF8hm
fUF4qngl0LAFabG5c2HNQ/PSqYQyn+GJIpbu660zHurMUG/QP4mgRk5i51a7AsnBeB4wJXcLRwUJ
sPOrJRunfhEtsZQzw8ozgPXf4xuvfVpS2aQoO1mmLyCEQq6QhpuRxpZPx7c/5lqhfm5lZzlABtBP
EVwvkjm5ce6x4DJ2ws8rZb53QL2FxrWFlcRWxVIzwkLqqaF7FpT+wJKdzKcOmQYlmsHfk8gaHgHS
29BI6DhoxKRPFUHgfT6Y01GJQ2iEH4en72Jam6VC5BZHCUTTVv/czVJl9SirSbxyOoy0UnxqaEPp
25y9P/1Yw4ZqGt3ogniStecZis+X2a4SNbAV/C49Ad/hR9ZUqO3A909M+DEJuitOXaVf4iScF7fH
T4HYFgLig6YMqLSEdStJvmIg0AGDmtSTBqc2Gr7e9IlzA9sfY0BYrXPi2Ymj/U6WEZbokmXpUzub
4S/RlX1/iBxzftJ1tbktkzjWSec06U/XgcveCR6u7GP6aaAeSVnQ/tp2YWGnRIjFNFhiLlLvN5XW
/aYIq+BBGYVYlyoDfax4D5d4cRFbFIEBnRDXsSIXJmuhwEisQcTEa3OpOIVWKrD1gh8DH34vVr0M
IBmAXuHaoCQH5No/PzI8rDRSuFw8/L4zKwgnqflNq0L5koRx+l3SeyJII0IkHqG28QUKFL4T1FqN
h1hdlN+tqvw12152i1lbvhiNNf+JTdF9piWwvH68Ty8r0ZR3CYyoa6zhPRDG819K2N9Zom5qD2st
2zouUdeMXj/Oo3HQlWZOHpQUCTW/VuoSOYR2CUfUEqaRxiZxG3U+5BwXr6KmP7t9mvTVUzHU2l4y
dRFrWuR3JLh4PIEg4R09/5Ele5DVwwMzwh75x0SF6u9sFJCtnEINXy1jQZjXmsz5V1Sn6bdhkVFL
ggdOjIOEka17kQLnz8utvIHfpIxFdJKHGqj02COXeEKLktjdec/KOmDjR74P4ZNIr6GAIU+TDT4i
SnYdqHpOy8iWAHceHa1a9J0o9bJWjdIybA047TYrAVTm/Dt1qyutMQNhJIZCPw2pQqdFa/SDHVsD
FZbc9qGzDEGPy6kX93QOHDi4kPdoL+9si4v0df0lQME4m2upeQv57Hg6tbzkpYn74s2m/emqhjjG
qnQbJZFyVIfpAIznZM2oYDZLQSMt37sk3q/ssyv0/Tfw1K3+zSrt9/PZCLmpKmGtv0EV4+MYAahE
HFk138xIt0NXRNgSAhghdLBkWkwR+jKjrOCYAs7h0woo8UVcLqexDK0bfHrlB0en8xhSK7tvR6M/
JGXYoMgzTce8oSo0h1TzaKHJaABkeWBWensA3BMFRdPCyBddc7BLxBQquUOyvLLVO7ttu28fT/zl
JcWHUuaFU7CCzt6fuX+ixTSFXiUcg3BGOOGXRZ6GoKt664Doa/P8vw9FastGw0eLEtUmW0EGJ2u7
BAJGr4+0mHNzOtQdJHL4iNXNx0O962WfLyV5F/WWtWzJl72/lv98VodjddQ0KU9WuSBY24wYTkvQ
3opWGQI4zZZPyNbortY3tgfxewomPJUxa16FxqRpdmWrkVMY5uZ3uc7701LlUM/HqnlVNTibic1K
2pGifyriQnqi1K18imi7oZyd1Dc63tCHKSv6HAmHUj5p5tycSoxF7pu5qvfAIhc1ORoG66O2RkvA
wbcpuTKjs0lhsPAyazb/yHGZlz6qTdKnLAQ8cgB/OUhHGQsSLQgh0CwwOgfUPse8pvdFDgG1GD3B
RvfI9pSbqevxWFVKw6j9adTlm1qxoYs2mH8XKJfkxje1q7VfHy/XxfPMJ+CGQ91yPXqk9+cHT3O4
5+MlQxEoHZJHpQ+np7q3xpOzqBkwVIeSyJLsXTnXB0UWAbKwRldgPRn/bBG8OLpEx2QJyO3YfSJx
K30RRr3fITP9Y8mm5Yve2btWcmtGtNmYJKdrf5jwFjL0JmNKKgQTKZuVoB+y6gb7A+Wmbgni4dYS
9YSZXnkLf5BSSAgYzqsQzijHKGP0SgsLNZX2KvxrXLj9QdRJyRZW7yNlm5lqOsqVY44Op5EwVkNj
/4gLhbxzIC/DZeCYoLXoopk06yiKn882vhZZRvcKJPrc2vciKaKvs9rkHuSp+NQ5wvDDrNAfK8TN
Ps0YgrtouUz3ZjuIA3JP89vHG+7KrcfvoJUHJ5K+3lZuv1+ScURMrfCUpE/fzLRA+Doyw+9y5BCZ
fDzWZQtlRaL+M9gmNpuh87PNOKCRE05BnJi3UHEO1FFxew9FSXE4eWOFkVeyUXEo8uPO+Fe2HNEW
P0CjfeJgl3I+9VqeAUBFAIZKTYoJueS8pkYTBzpqMIDMeWBqjL9fZ5qcTxPdg+fWoTSGoKT2RYzG
vBNaXdluXFYA3ElU1g23KRtJ7dAopRaXXqaAZolMybgxEA/f227XFhiuq0OkSSKJFsD5N1v6EuN1
7YB3IFvEPsgWz+qstghjgoJ0hxI1jLRiuwZVUZRHGJRagskWP2saZRG7QstwpJ91JIqyUsaxGfJu
3gQfL8yVqXh/B1ebeFoqWzhC3HMvlRbrEhnU6DqUUO/MrDFOH49yZSYoYCPBjM67yr9s7lboQLOl
JxjzzDYyTMuQYDWXp+C+TUfZCeKufRCRJNmOvmrxb1NQu3JosjpcJXgPOHc6AnYRWjPl8vLxFylr
HLa5sv5/e1w3V4rQFt5tREldOjpSQBMmIS/ICBepK4epbfopqJXbOR4BOxWTmIdDXC0xbOwhHi0X
10ALq6x4eNEwsy6PKG/1cSD1Nfi6JbJnMsFSV3XXHMMOoba4pmj78S+/NkEg/YD5AD7WLsituFEg
/tZB3KoWMLK20J07BG72HLiurDjVT0rCEAhgiW0R51VcqTausZWXKlGJkJwsAk3SiwZ47qLsHOdL
lvVKFgHACgUUzh+OuecHrTXQDYppngPaGUkUJERbibHKp7JADTWvFAQGF23x7bKyHlQNm8WsKiX8
bHXniW6i5PfyQGDcOt3nCdDXTtp/7ddBQ+SKR0VAoxa6eW2VenZiCG0lkqJt2Lv03eQ/6hKZP1cv
XPthDmXLPKUIHzzWqaZXQZeXwzOmwfQ2LY5KiA6UXAjXtiaiJE1lz7kt4OM9yMWVfWGrhIeriwdO
AtvEo4oSaoZgJjyqF+2pV6HvLtreQ39ZGqe5hJuPzaWI7jbGVedLhbOLAzy0b71SbpH2Hyb0deul
91W8A0HUJolvoQj2mFYifqyQ3M19lOLjNxR3XxdF0nygVfXePX2Z9kGLwKQV2it7h5T7/DehttqC
ZNWRX6qs8XOtd6uSXZP9RQp6OejjjKt5mwdSWvzpSLIDfXLq46hQZf74YF7ZKDS0dKIT2vZkxNv3
YoLGLaBUNKismDIY6jwP6Giln1qKws9ltKABXhbzMZJlPDqb1ArMop49CYe6l1ZuIKUDhgnMplpO
SqY1O3S3y0iVpjNKN9B2Qa/pxmYXI5DrGHXJmkkSiNdOVPYDKqzOXa5NmCDBuTtK+WjvNHiuDMqC
0LpaZ4SK0iZqWOpyEEaPXpMIF14nxLMe0PDpjs1UzV4TSqVfxYgF7KzDZeGFHp8KQXklKahE5uf7
YYjNTEWpr/GmthBvMXvmpQLa9Z9dj/ojGpGoY6Ab5/wwzRhZWsosquKVBnJZaMyE+Tcz7uKfAjWA
RwUG74qUsua3Xi3N149/55WfSZ5CwgWYkObedkWqvBdSJ9dgzq2iO/SVHt81LfKBYym070DW9xx2
rtT3cOSAaww2DOck1uN8XhoQFk1qMKA+AKvmHcFHMFf05T9oRFHBY64WP2s9nT8pUjS9zsjlrYJF
emH7Yd0ZQQILQL2pCHbSoOVlu23DNPuDbmSBClM6IT/98fxcPkHr6waEjIxUJhjYRPs5ZDrAKhTr
FUkeCXWj+DHqKGr0NhJM//tQWNRR1OV8grTZzMxgEMGDSuUGQaIoQHTRcWs7HdwZLdydr7pyJLg4
YQzR82QVzPUa/ydjjDMKeZJMX8KqkBIFnV7ZPxdNjW4lR55RDUY1G7C31sp7Ei5XphPcGuHbGleZ
DH4+MPJfOeKIMoIOStsEkRgcv9TLzHX0IdoJFy/RfxZyFgy0xrxIH5jrJPzzkXaZAuHR17HCrLTR
253iP2ULmXC1PO06N5s0cmYUshfnMFmhMQYWN9JyU+cm6vuShGimS8CJ66zZOBJauAWtSLOw48hD
Qa9VTxFuhkhzR30TOJHahL6E1ur32kRu2x3Azjs4KpAm7NwsV9aOhjBdcnDGEIa3nKG6cYBJFGHt
ZZMRf8NZsr/TeBDuDfwHn4GPyH6xpOnnj/fm5btOTGSASiVcpX+2FVazIwp5iAsh7dBUYVBTAHW1
dJT3YjCNJTmPh9/lFlZsHCwzzEfOl2xScJcXigO5PJlVOAqz+dmcFrj6sFEWN6ETe0KI06AGreuP
UgXpFSgNCiI1YRNEEMk+Tc4idpE8l7sWM0I63go7igLL9rhIeGbMpJGtp8Y2z2ZKxuHjwmA4CGoo
i+Ol8QiOP8baVXb1SLMOvdI3qyFSk+dogoZW5JYit77HcpE9JaHokZjs828fL9HlTa6DZKMbRTsC
U7ptr9HOdVpVtQyxCKOG72YeQ4eodN2fTQRq3S434+PHA14Jw9hdvG1UvMD6WNb6i/45YNy52A5J
mJcWVaMFyA+ZyJcDnEgRiftOJByncItbG6Nnvbk18mk8tAKzxWHSomcQrOYdbeddcNt6S55vIUhc
nA8qMyYdq+2pL6RSQaJYRdILAaoaXqRt/crqOH2LjXr5U2X0eg+O3iOyltWQS4Kh6vsXSlRFdQhD
G5OFnIYJDFCkLV+lttN+g8oWum+LRZG9aQEkrNBm+LUzlZfRI101bkRiZyosLOT5VI4NIDy5lSU0
7gYMSQaR00qajemk0pEMdG3WoSvG00FpzfGxcazO8Ae51n6jmmwePv4tl5vd0EwgHhScwd5Rxzz/
KTWqvcTX6FWKqP4By1m5c3rtF3ygbicYvLxTGAhMKY8qQDEgq+cDSbGVFGwvBmrH0FOULKWNSnfi
48+5Nsqaj+ggrWiaXpDQ1TCNm45EJxMxm2Io7WCqkIj+eJTLSeNuZM/BJ1yv5C2nUh0qpDdMJfOS
uGq9FWl4QCwzuhWq8fvjkS6/h464SZuKqVn7D5tZa8iJV3V6TGCzsryjMEj5fhS74kxXPohQhPY7
EQIBu73+jH/Ododhl6Y0ITzbMXMeknoa/0RUnv1WIEIzsjVfo7xLXbi2+BL3C4B6pR98BFobLypb
+poIIt7lUYJ0fNZbO0/75Y8jd1DAT5NLkAVujb+4ppUwzHNIpXrzO8xyFWU0oT2ndtZ9/3i2r/QV
1zIHLy3tPIMTujmYGoKNXCGZ5GK51XH8FiVzU0UVt4A602BMJzzpJZ4MDxip6odmLL70oo2+Ebeq
/7PUBEIKKxPLBia8wuQ2a5KWlAZG2kE8dyAbdHmZTqYaZTc7n3zZhnHQ4jG4PNk9sJg2nxxJ/Rxm
DQZjpdpmXx3efjexacWgzvz/mDuPJbmRLF2/SlvtUQMtxqZ7gVCpmFqQ3MCYFIBDa4fj6e8HdnVf
RkROxnBW02a9KEtmIgJwuJ/zn1/AT7H1FPQBV/2sH4dvVlfJNd434+v7H+L4CYPk0zvxP9TmON/t
Lz/kyegYOSMRMrhimyg6Q4CLARv/5tRdfeMYW7x5yCKm5CZK9lCoQjofe25BPqGfVCQGOVW+wGgi
741LIlRK/HwTx/mRV7MnQsAq+4NS1AOrSLchRtlk0OIGqI8MPubOT73V+zfirU8XLJsXbEci3K1D
hf+cS7zPSFmEauXjHzli0LYz0fQ+9mjsH3F+by9SfdTFKrYQ2EB3iXdYed/7pY82RNE/kO0ykyr6
/sc63oWA/ngpzIWjjSHQwfMhmyJPtD4rVt005PDW7OLcxbH7d4+ihWWI0gWQkY4RKtX+KjCmtNfp
UMsVEyjttc5FdcnAfGao7+gnALajL8SlmIH6Oiohrne4CLAstesSDtEqkIQWjqkV72jRfxtXxs3X
QZHEWY+okv/Y/0JlpGGnKfF7R3lQn0Fewt679b31+w9nuS17JRBwO0AUcBRvMAzSgxdY5N48RZgi
rnK/nJ6aTFhPFjayz57V6efwm90wdvX2bMLBHcu7ufr9pwYkvGRe8g7rfIj9LymiMahKl9YKSsoC
pAblrvYHMmQqsp7e/6ZHvRDPy19Iw8vAf3mF9y8FiYyiv8OIxDQr3LuKsDQNUqwuEkpzq//9pL/F
7WXh9P9kp2GmtH+5DoOZoB4XqxnfLc8LTudN40qfCefsrs0sHXdZM9gr0vTqLXo2eiQfwoPB8Dfk
3BQb3LzH+/fvAND+8dPmQzE+gCbAFOrwhPIlB4/fEGUCTEDchRzwbl6B5OmQX0pTBisnm4i+mAor
vuEDkL2noJN/yVsgutCvLPubiOEg7hInll/m3lKXTLCHXYNzirkqDNeEp1+UHHtx7SiMBrqhmiEH
BTPibTOHRDrHxnAP6cLtUas0uvPguv1ghwgdoIiBwxIalhiqfUwibJhXdiwxuIh6iWGy10pVXFCE
Qgst2YRXKL9xedFjjRjoXpJ2syl7OxPrxK3M604LohTfkbG7HDCywrm/TPzvRaLGM7eeco2MpnTG
wx8eK8Ls0W2vGVr5KebYkljGoB2sZAWRQPuSekJeBgnUPkT3wmKNxjGB3YP0tM8VZtsvsReZRPm1
6uPgdda3OK20z7UunJLYdCepwsHMvICzYNCuyefVSHe3ZY3xNFVSczUuFkTreuzxI4aShbNzps94
K8GySbXzWU/EbrJxRdoVsZvMYWPWuOz5VY2xANF3+lrrzOBzQUwCXxBh2seayF071AedDC5NoRi7
6RObjcrAbhsaYDGR5jTkynU3g9MQkZWnM6ajmGvymCYQv3TLALr+NBZVYeLV3s34p/Xp9AhT2LTX
3qS3T20pi3I9BD05K7B9Wy+sIL83a4RCjDgcQ+Eo1QUeRihS1cPzTCrjIybuzKPSuunLbc4qiaEg
1lO1CYh+rC7melHX1XNZMH8YONyIVgDMX4/YxI4hq8x11mSYMsdrW5dwrqmscfyjgzantbtI45Bm
zvm3dO4mXmzs+M0wngjksYwqKMM4cAhHgrw1PA9BMetYVI9UmmDPGYnDk6y+AXQO00OgD81zhjsY
bEIIWKwQOtErBgK6seqNDha3oIhK4GJZ463e49y9KhOvXYT5jB/gECb1ErieYVjB+5SEcSS9J9xE
0mplJYF/Xc/teGVxN/lzXrxk4VmjPW9mBJVk8DaIW1dVvmQrsBC9heWX+RtVVc4UAgyzDb+/FRwf
YRyWlEts/At/5rBui+YpbdOshmwcY/ev6z3HTADV+/2rHHOaF3UWHAveHXwj6UH2N0Gz9jxhVksW
jBT42k5J9pBL0yW2AEJqlNj5GcBAcGdMFrbQpYPMxdT6BAPi2rn1jDx9moaGMCUgueDRygOXGXYr
T3zI4xMQicJiKguI5IBwmvuf0WaCOg85vYjRoENaicWWOICredUIYd/Nk6OeYA3hD0NeZFgAvZ+/
f5OOHwXUO7p49BtIM8Fk9q8PaWuGSmHjSqzX/k1V5tND1+nBiW95XBtyHvmctTQo7lJWHBz0AD1m
oSdpsdIkUx45byM7IPZZf3RiZ+uVzjPkqavUn/G3IoxWEcuJ84t+0xbjCeDuqFzHqYs0YiRmDGnp
5w8ORsOs/V6aaLQiS0WvAekZ67Kau8vGJQjqd28tLx9gnI/ZFUd/cDBXkXYjc6rwJeKh9na1lUc/
6s777YwHBphLg0kHgvYVwsH+A7QD5XgdwzMiRvtsK+3YfhSii08gIG/cNipB4A9GUzD8Dsf/mNWT
mVSDUrXRmBFq0s5bcuAWu37vRB97vCDh9S92EbAjMZg9dIBsLdgLHtHjK8enVMmEp7ZRDf34/Wdz
zI3iiTCjhq+ylEmggvu3bXC6pEsFefUBDivESpWgV6tZz2Z/M0RURSECRUkmEV0UGWKpki+5k9Yp
EVMWLOiobobzwRry8cSL8sa3p01hOIv7K8jWzyb/FzCjS5rcxg8fA5W2dDdILv1NZuBr9P63f+Mq
II7+4stBQQpVZ//LZ2bTEd0JSuzlBoFzwSCv9Tw3TtzjN9YME3YgeJAzeqNDerEzZO4oU2MxYMNu
UKZdvQVhRp3WeqeavGPwY9HdA/Eya1gIZoeEzDqqKo7NhkbCG/XbhFyZ53QO1NMgnOTMJHLgdhiM
7C6OYoGtuem+2GPmPDYjjfL7t/Ynb3K/peGTWGyqTHADFsnBhp7U2BdHAqKMi12YuFDRrH9MsqF/
haAo4KMhg+9C2cjSv8Toy3o2ZJMmF6MrVL4q/N5+iJjNPBlZRTxgmaEPyM1qOFe9NyWbHLfSr8iz
IY6a4LuXeaDqbjvPUv+W9XKysLGJQfDTuih++JFszXUVV2CJwp7dp/e/5/HDNRmxMGmBv7j4kx58
zT51p9qABbTCzDddAzXa2A6m5kckk/6JSx0fkQu+azO9RJYCZ/KAV+aAHiPmwfpZWZYwL2Z9GDZe
Y3dxWKeVfd0URFhvKjJbP4JK1NDApdOccpw/bt/wzuTQgHmz4E2Hn8FtG4UbCyFEExHVz2VKaAnJ
8d3W8hrrs5lk09aOmuz5/Xt83C+xEyDY4IkCch/x9ogx6VhLWMP6cwdPNJKO84Jdl/Ohi8TMSZqd
Uhofe+Atwhm2HR4oU5LgcLCb0WTouY1oIsuM5qHwZ8KUjbkgDq2J/cE6V7EVt+S5Wdp9YgZoAv2s
zh+8oByILuvz5FbIiPaiqjUsuwxYXg8ZcSxrq0dYAL0AT91z5k3N16or2/tklhUjQCcRn0h2CjA/
JUzktkPbTB5kyfiK2CxtgC6upfmmjqssu5qizNVCYiMb1FBDTeRL42uFsXZt2DJr+h77h+aprjxL
yY22YY10uOk2LYGmYs7Ux1ZrvWShXkbD2RRzSoYl+9YpWdjRq4ENOy8+w0eoEvQay89/2cNbh/BS
gg5JJZu77grAbECZQNCyjShh/f4KORohgVv8LC0Q+PAeHk5YY1RVvi7GAWDbyz9kJuK4xYCrPSOv
oDmjxY1RS3jmdVRlWP+9f+2jQ4RrLzEabADApvx//2si7dJiFJOYozAxuYB90Kz4Bev851X+4+v0
n/H36vafO2f3j//iv79WNc7OcdIf/Oc/burv5UPffv/ef/hS/9fyq//+p/u/+I8P4is5o9WP/vBf
7f0Sf/+v66+/9F/2/oMuXfTqbvjeqvvv3ZD3Py/AJ13+5f/0h3/7/vOvPKr6+9//IHCi7Je/Fouq
/OOvH51/+/sfVNy/3PDl7//1w+svBb93Jfpk+FKKL0e/8/1L1//9D9P9c/FlWTz/GYChumaZye8/
f6L/CeJJbbPMQyBoLNZJJV148vc/HPdPSBuckiiVAa35rT/+1lXDzx9Zf0I4IlcCysvyA+ePf331
vYf0/x/a38qhuK1E2Xd8mIMpIRou0EnqN0AgaIAAlvuLw46cHG9Z9AyeR/brui4NQm11qJ5fNHIE
szWupupl0Us+ttP0Ode7iDQq4WVbYtty8mGNxMPziE3/ktSjot7MXeExbUSDpm3MEYu5zSCaMbgt
41R1lyQLaoqBjzud2IHpwvigvxznOIfwFVC1u0z9KBQPe0igacuboUasXaRjwRmJWcmwE1kVzReY
RBIp5WW5+CbMNrj0Cr35LmAcuOSeQXFYiVrEeYhDuwXXz5kb0FrGYU947YpbN4Jwv5qrIb+c0NOk
636K+3s9hkQa8q654pzWz8+2DQLbBDs9P4/PNM+dmrPO7FWDQEHHACaVMcoR1VT5x2iQ+oUsxhYP
v06mSWi1qTRv6bCLZ3LuJw+bSz1v8Z5u2gaEs8+/1n5SjBsZe1O+TnIVRSupV1gFtqJnapIC1pHj
Erupsymlj1OiUCOBY6BIxAVioGd4KzvT1EiIRlzfJhaShhURUFBKOjzA620HCMHwhYd8NXm9f+cu
kD86LgvSamqIQEJA7KBA9IVrdGduEGtyO/iyvSqHRvkXjkMZvjM6E0zS9fL6my+85qKZA8IjWx/p
DTqqFlPMsf2Uol0nMoSjhpukNQ3hoolRkqNmBfPZQhL75MzoTcakt4ZtjkyceHaCoa8Zog8GgFUp
k7WpzZqL9benU1dg6zOjEYiHmLwtI70pxGgR2xuU87eIEGyCyRNp/WiylljjscrlI1roUVvlVmJ+
h19DqCW6KyyZlZZeGwlpQDfVVJpXjXQlEbv42mZryScG6GwxZPZS4skdXc6PmRVb8t5zISyHokMZ
up0ap7sh5j4gWFrOuMJU1mhyojbCufI7BD6rJKr8ihTSoYiZ+tnOcwkX+SsHsWLUpyUJwYmE7hkr
JPE6MENbjny6OMDR1SXTpuHpJSreQNWZbuYykf1aK/W0Wc/p6NtXmgaGs5vA5VrYdun8Q9YTqzmI
OBBWeoZ2b8tKxCo074YZ781RJl9kXSTehvFg8Em5vcvP7CWysSTpNdpgoSc5lFLHfjD7cbeYasNg
yhT28N4kJcc98WColvVEVVtdRQ2hdJTG56w/8jZlmzk7lLV6tsoFyc6rHK3qC2Z1rdy0hT/cBo1B
LJA29v1LlBr+vWFNs3y0iAv+mOaVh1+WP8nPiMXyKUw0rSYCuWwHzEzL0k3OUaHpXRhUdf1Dawbj
66AlWLjOSanOirry/R2Ru/mP0lH9h8LLqkcXe7asG6KR14FJSpjzEl/qUStfiyR2L5zCTucdRilR
WPr+p97z/e5sTlT0qPqGh51orD5Z1f1X0tHq4DwYVDfzfmtjd2HWqauvOx1aysbzSuNVDemI31/X
+B9xeBh7DLUmfLyDui4kJpd4XK+6ePI2fZfhJZlGSeWtDCeSMRa0kYcB52hY6px0PssIaf8mNika
yx+cgUZ6jpo2Wftg12I7YNRobKCh+v4aznKlQo29Gza3btIVdxASvJBgU5KHWjvvXoFSuhenjEsr
tHI9uojHssl2GEVoTTggdKrWCN9iFPucVY+wanmZlSuHYV3OMYnNiUzA/UzpqVdCjqsSFTX4EH5L
8V1lGV22oYTDx51RYlmzh/Yq34x2a+NrorFo1rPf9i8ZW2uAd5/AVQJ3DOzmNCfBdqwXo7Quda8o
NsTBBYhaRxmFCSm6L1j/aGrrTvlohdPUkIxWD3l8nwR9OmKbLKZ4ZXT+wlrQVY1FntNjW2s3QUSa
soioeyvLIou0xUQDh2HXEEgRI8OOt0khoDDBz4Kk42Z1Oq+ZFtjets+MQmwDp4+vBXh1f6a1NAx4
5kjPvyqCTOQhpGv5xcSh/tG3mFKuSlyIv5lDYE8bxIPjiDArlcU3d5ETJrzjOAbMUc8MAhM5aP+t
GcwXmiZylDSpS6BRbZbqknmJT5K3r09fMj8zPhCLVw8rNmb7K7JRU4SsatJkUCmRni1c4l3B1s2H
QLj9pWxy9ZQoCwfTrOvKOwov/8ZLMvOOLr770fqV+YpNxtRuswxiY8jbCwM26joPm+wgMwPeMIvX
H6yeZKCcjXvgwErim7TwOCoq6ZQIP1hdYdZEsXHl1333RVGoexsitrsq9C1Fmnxb170iqdHrn4Tt
pUE4dTMR593oOeosQpmu86fEgHBXjf3nJtFJHCAAE/kefZmYNrRN2Vfm4g4BnKM/EGlbdRGpACAt
KPUV/zov+tG/6AfFaMrm/bh1rWIi6DbGZj9ExurDOjf7wVrmSmhnY5bYOppik1zfGIvIcMQjIrsy
2yq4lW3fP05Andh09jK6Ve2S85mRRmqC8GITtvn98vi/LXr3CuV3i+j/i+Xxosj4j3/VoEfl8aqt
vvQHxfHyG/8sjo2AOtdDgYdIBjICndi/imPD+pOxwzJ4YElSSC1F+F/Fse3+iQadnwLKItUgzOLf
xbFt/gkcCbhk0B8v7Erzd6rjw5rSxC2CAb5HTQnyiOPCfnE8OBh24BGfMJUkk7py4fX7Zatvf7kf
f9Xkv9bg1tJn/lq6Lpeh9AbmBEIAtl1+/ksfyqjDguxF3gCxq8O9a3b6c+Pqmg4c1LT3g9fUOKI3
ovbDsi/xyRn1QGvD1J/UEgTr6S9JB7gTKt4a5kyqdSsYorl26ZRu8ZhkKi8uM4cdMMS/z7kO5AiL
EhIKWr9qmNJqY5mjL0M4kNqnIjKMB5kLfBsykrl3SnqQ6ZOiDx5EhYsIXFRHXxPpnl42GeaRK7vL
/BsQB6xB378rB5iKzk2hAIfTb9O2Ir1fns0vNwW+UOkgkWI6G82rltQHb/Yf7PIpdmjE/r0c37j9
B6jV0YUO7v6cAKHIjgvhYf6i6uq6yf2QjSWEtrFBKREi8b7oMZ19/7KHQBVLGtyYBQ7bYOnwDnC5
mPDW0Sp1nBMUGOSI9HkDA6YC1PairT1i4mA6vXcCCjiCX5erwq+BAAPND9zoAAtokN5FgZwi7NGH
YDHBEpss9xBcq8K8bSAkl/QELuOJzJzXkByr3aTsep2zgk8MKn56UP6y6hG1Y0DAa7/QSrzFjWv/
AfcK8zc3n+BqOkPSrJEbOh8Y1ZtTKKypsUI8zZnhK3SA134cy2ltd3nxoRGpI87iMQ+Krd4P+hVM
YqhIVtSqF1HJ6N5usuFOG6pAXdStQcb7mMXUdTYGQ2pnp4OqwbVdpDu9r+VlOMgcOWNbOc+TZo2S
Sp+oT/Aoz3lddhl9qxeGQXpGa7tqg+BJ3dfxyKgcHUJBsYQL1Zbpa8fofsxxfQycLoWTrWfN+v3l
crBH/LxbjBqgTcI8BbVe+vhfXgfH9eK5UoMWEsY9YHviNs8q0tRrPZmnjPOO9DTLk8FfEjCTQRJY
6sG1Cvxd3JiZC5aORr6qg55G2e+G/soiKfEWAhWWZp6rYfdh6tdaptUb9L/tHdZK81lL2EkO5KkN
V46VVBdKbwkJsNJ0PWU27M7378rBJvHzrviLQhhiP/Ohw6GoTwhzpio6eFVqcociSWtxqJDdutfG
6g7Odpdv3r/iWzcHRAY7EAYZ4Db+4TwqaeEnqBFzdN6veyf3/O+RWZTjZ1W3cRkyHiUwp9GT/Iyu
MNCJTCAOHf5OZ3zsF1/K1ahF6ryZRVaEEj8iJ5ROMT4Jj0y/VSLGzty9/4kPDrHlHi1JgZgQMg9k
yzmYbs4UW2lk8zR5Me4bC0tmfKxKXvT3L3O0n0HaW6iz0EgZ69DP7i9QNWJynM9wrWcbs7ueqOAN
mRYPjTb3t7m5zADqqT+xdR+5B/DdeCcgWcLChkflLOvj17cCjEIzh0ILdTRGCLhx40p3TtAs+t5q
qD/ZtZrnUHZebKG7oYvYdUrvOU9cK318//u/cZsx57F/ztDgBxxS1Gw1LqnAFQEYQAOh21vzFrZp
dGr5vXkZEgtQSePMwBLb/8aFk9tIm2u45/Oon+duVm2yDOekVWJFXhaK2LY/j3KiD+/L4PNYwJse
syL5ykhYXFe5T4rqgIIXdIcYgf/FHaBgg1JsMAM5ZPmrisB0wCUWWk5V7RDGe05lE//+VRh74GgP
2GYs59j+DajjltyroNXCODX6W6+SRQjdyXp5/7sc4vUsrAWU5aXReWXsw7fcww7AmCdus2ElxVZz
u2wn5voWDrktSHq3izPwjHg1F150/v6Vlwd4cCxSbjLXQWgLL/vQfcMU0+gQvEF0Ec762LJW9EZg
Tq52l9oqwI54qj4gFtA+ekpKwtXr+JQw60jvu3x5Gw8i3cG+FJnpwRrr4kYfbH85ayRtHcaw+bpN
USOJzE3vNU5MXFn6eNcNFt66Xt1eooIezjLDndZz7vUXRi7VBycmwadH43Jq8v7Gns/Qi89oweRF
CHtQrxHHglm48GOCKlrjJnPd4S5GHbEw/ebxys+Nut2+/0jeWgwLD4V9jfrp6JSZyklYpYUVINts
gQtMN1/aBO68lphcITKxurVA5PUBkxD18f0rv7GpEk5GocEMlxHB4bQ8wJW/cCq6XayYqMJaiwVZ
y3EdxDbwcda5COfwczyxlb1xVRYgo0x9kTjDyd5/xYipaYHdMCdtwDNDXTbxJzkWjbFpLQnp1sEX
hvnqOJ+KJvwZnnCw9n1ItziXU6Eujd/+hVt0zXJwGwB5Nds+i67qzjqtMQ2O9rK5iMsqcrBF0Wtt
Az3PuCDpyhovrGLQfiggXC2UBXLas2bU9R8ClU58Rlaob6zirDBJQIbhBz0vUPMrhpmzeRYMTReB
HkDVh2BhN0BWjAvk1sh9/9GP7WIMu4nC58ywB0edd2YBWXUq5o5kL/78dBN7IlVhh5fypRVTca4b
XH6eTH+yBhhqpnedysFWO7PtchieZeoOYe8N+L5PQZ6gBJ2yoA3VNDjYhRfyVJ7kEa2Od4QmGFMD
XmbIFocqdSvQ8sHRZ97jwOwvo1hK4PwFSbPaKoHSXw6rtMj0tRhzeaU5dnUZqEm/DoLUPlM4Xp77
aqjPU5Ts102vmzejBT51omx44zxjD8fcAJEso67D7VyZTtwBdMerNHatW2OunY0nMTA8cZk3dlUU
H5wXkJmhzx2Wz3bQTorHT/WV1PjSorjF+Fe6cRP6vS7WflSpK2ORRq393sfCLPP0E/3em18U+jrC
NNRccM3213Yvs0EoxVDcTTXjo2GqbgV8Gp9gr79VntJLLWoDzH0WatL+ZejgCp3GGSyhdtytncsK
5umANyNjrK1yBmAxVQBhVzDUdo7Ziq3fTOLW7ObgvBYZwW6FastnrGEQpepAdoGRgFqq9CTr6HhX
5VUnnGbBb9hkDplqKtAz0WccscS8cVLge0RKip6+1JWMr2cVGJAY0pep190TJ+wRpWyRBkKH4YDn
ystYfv8e4fARBFXSaSFybucsN2PnpkRgcK6r2DkLZsZ1nhjdH8A9FkP6uEMNk8rrthqqtVMmzSnl
/PHK4OMw7eUsW2r0Qx8WZajIJA1SC/G8btdFBcW3UFDk3z9KjoyBlm+NdyR7AjedYelB4eSO9lRG
hkThBmV/3UwxAcqtmvCza0ZzVxjlfCvp+D8hSoXUB4RNFnZdqDWOEZW9zbFj2izUnwJbLLDblajy
O9ObvR0hphA4kth4ff8DL5v9/mHA5/3ZfzK+JOTloG+RmSiqvgcfkLJ6tTkK6jDXtX4lnCnrT9yc
4xMP6oOpLx2d6cLpPrg3cWFXmsGogQ4i9W+Guc0ZxuXWU6N090lUi4OPo9wTX/DNdUikNd4q+OmQ
F3tYZxXgbu2EQrcMkiePMcMWEhHbs5np5SpXGZ6LCA+MlUZfRbzSbJeh1flMBbNJoBN33PqEYumt
W04bDdIJxsDbcXD+llY1oVigyJgqzL7jZgKF0mrZVqEUU3SiqnprQdqAP0wvAILYlA9eQytxAQcC
brpZatb9ICdsI6yUIQ/DMj0JsrPK1MgDgX8ayLNYRDgV4UeGTXyS+327gpHFOBxfCLHz3DmZPhID
ieM0ovQ+vQkasnO3uEkRt6kcNzHO3l+cb2xeMIfAYUBIINf8pFX80ngWWmx42cBn90ZD3mFtnZ5V
vgrCCju7XcXA7YMZDSnmZaZ9Shd8fJSxV4B1/MTLuXEHO3xqzO2ikQKdYfykr0Cm5+c+LfoUgcYo
tLs+yLurNo0d57tuMaqeRiNt1+9//SOjYjYTIHkLXBb0Es+kgxdGOVk01SMS6MEuxSPMSIfozdhD
vOs8+V3bnY2zT8OgW/2G5NDxY40AsgszQ6VPMC6mVeoQlXMW1fjAvv/J3ngwWAeQLeHjnATp92BR
pcofdTOOqZihdH8aJPzHbVeZDNRGrSNgq0fQsY0CZYlz9EZl8fT+5d/YyxfWPKj1YmNJz7B/tCgt
wh3fE3SGkQ33wpDEe6n4VEPyxnsKY4d7zwAEw7TD7ar0lep9/PdD6QVxHToLj6EyCTkKtcqdfrtw
wRELFAnEARYpOo39r5RWY6bjqaOFrQWqEQrSg+hNxXBqD37j1gFvcs8gHHA4HxK9M9JcHCNeXimc
gM8TxrFkUebiBOxsvPH6LPwg1LmwDZDvHywQLxejsomXoAZ3aeXrWT4nw9hZ50JU3WcXEo95TtZm
sFa5kS9CtLQOYy3+ZjILx4Olz7/4gwGahnLwRyFislJ1Vwwr/pi1JD2bAhNPHJAffntdURlwIIIN
YDpwSAQHU3R8ZY2ksiBZ2og+UKHSa/vErnbcWiMOWNBCnjdctUPTxbxoQD1irqLBE111i7+HMDvj
yaoS74oCtjtxBPykPR6c8YgM0Z57DL4QZh+c8U2SaR1VsBbSAZRhPTXai2kyDLDmbtjF7RSHAobP
FcS1bBXnWH/3WM+moSC4fV1nYj4fmE2HTuYXZ27nx9vGb004FrF9XmnWlR30ZNqkfdeeqLLfWqok
HWJTspBjaLH2Xwlzriaj9iItrGiTaEhbcaYp/XdlKeyx8FKxpaQjhjx4GGCT9K02ODldLbIX56Kd
nQR9YNtv3l9Zb+0lGB+Ap/kgt0cn2RxnwpZY4sMYiYJ1O7nEnNYBPLfcKAiB//2LIStdnMeY7WGN
uH/jptnRizZXWliT4H0lpGjPqw4oya7i4ESV/9Yz4hXHNY8NhRPh4BlhUgp1H2lmODsQJ/CG6s7z
vrDv3v9CbxSOkL6xyCGb9edoZv8LZURmk5rKbjIKr19R47fbau4ZGHf3U4fV9Ch+1xiVkbfDRJoW
FuR7yU/av6KDk0yNniVGoFAjebOn+sbptenECj9eFZDn8b3/qbuhWz0oTQ2SLzLVcY6NA27uuuZF
5GTPhrcxvCTevX8Pj58U1wI4ZddnH6AH2v9GQ4oDrwbfeEUDo6/hicN6RGN3Ym97Aw0BwMN/BBYu
ix2V6v5lMoUtWRURMxiNnfa1xWEd6ZBdf2hmpwmVtMvPehan17JImksnxVwx9TQytFIXuXU7fM1k
GTxMUIc/2OacPnd6GZ0S371x03HrYQiPHcsy1Dio7PKxskQRsJg6AtXCBld79My9DBi/Ruan92/6
8cIFHECkgQsdBbh/uPPaTgQEYgCIdPrC1y2Z7inNhcxktdNy4LXxg/Bl75xotN4oHPeve/Ad0QMP
U4Vf/Ipk7GjjtNaXtK7JCzBgYHl+4TzmluXuUqJIkND27k0wZl+KLICWqJAfb8cerxiVyerL+7eD
O8zj3z+K+GD/NJ5gKs2oZn95FK5ihBwQTOHqSVPfdWrWtCe9nvP8AhNBJ32Yy5G8O2pL4wfB9qJd
tSJyUdSQt1nfOTW2yau21fTr0sUIfpsmA2ZtQLf+A6M91z7jwefeTsSx+Zw6rcI+y5taptNj7GoU
woGzCVDJqFWlz4YZUowkVujXUaqtfIJqqJi7oM0uRlyEnTUjLHKRENGgZHbm2VhIyZlFLyBd/XuO
BuUeLJwWdobpdQcmlZphGbfl17EyRHfZD86SH+7UdhZGkzU5Kz6lIh9dsryvcg+EkxN2Gdb2lUmI
IAwQ9WK52HNsgtbwsAWJZhyJCJGuL8EKG7VCVgk1Jpsz+XUySa1Fez5MLb8YOFdelMXOukhBmfDY
DZJnD4cuQXQEWmY4u4Hx3LSLxsqRddBtKM2YZQl9ws9UovfM4PsZxmuvGeVrABpZUpYl2BDAkUvm
tT4lGgQGTbMfg4wbCdesjTeGLwkbKIIJDKWjPk42VWlanzyi4L91XZ2b68kZ7Ys4GivoeM447sq6
1NaToddeCBrYUmvAZUS40vXz18Ya6hfYsaE9c4dlVEKgS7CsuxtNStSwlVYXEPluecXWKVNyAMy0
7RfGcGsHoWFE/j1eL8Cm2BrVcif8xCbui0Afa5e0Ir8v8Pv52MHJ+Dip4s5qhvS8FW5rbPyoaL83
nWl8zcameokCbb7Fm7rK8FronW++nJCRabUWV7e2XtZIBG2rTtcWTgVL8nDpGeg9lJrWHV5CI5TT
uH80xsHrw9zrjGeADmu+SJ3Etza5B2N1DRc4qwG4cHJFMZPLrUzUQrcee5KLyZExbz3e3Tu9dRVd
gOFrL71Q/te0bm3MG/w4ebD4XWOlpo6how5z0UWtX8vPnQEKjmWCpj/lTVp8cKAaw043p8ncZK1h
FReD7Q2sMwQHBk+sjRFwO270gK2JaZJDCOVQEt+Vw3TX++tRifw1Swt5ndte/5q1qkrPPQk5toFb
Gc7l5LI4DaN7qNI0gUPbCqj6YK8qht83GZfI5Vtv47iDmYe1VdXJ1jUm3d0kgU5ElQv1o8LfMYLu
qoIhKUO7F5BuZVNHX+xp1jgICxteyaywZlrpY1Bg01cnuwn/WTcMvNl5cEYt7oF33TqmSx+6eG1P
fpvvJj+evpWWln5ums7A5qLWcRyujBLIA1Crfs6LtKzWedNB69cYTb4OXqZhzlSKdljVBK3Mq67A
y2s3MfspwlrCBt9MSBKLS6E3BMA1ASqwM210suUlVCTJtV0lwsJQ1iWf14TZZObjj8zwykdjoMHE
eMKRwwqbSnmBrtjz1rMJ1xf+ZyG+V4FB6pWna9FHt4yrqxLzHzjMMgo+61U5frRRTvLcZsDtECQL
LTg4GpZBgg7PWenBUNxoeVHZKy0x+0cddeDHYYEkhhYhAcyIsgpWqjfzZJ30c/+sN9IqaQUg0s+G
o7D0mB3zkzcm0a1gyyYPphPDPc3/fBeoGPJOCS9EhaKZLbWDk9AgvcPWbrxofFvUPPIW/QP6guCm
7Kr8a98ZyQijfZYbp05xjoiFJu/mVjiv0Mwh70sExmFtj/qrbIbcW7w3Mxja+hJ20nFMrfxWZP+P
vTPbjdzouuyr9AM0Dc7DLYeclJqlklQ3AdXEeQjO5NP3ov2521LVX4JvGn8DDRgG7CopM5lkxIlz
9l77x9Ba6tOSqXpC9dXFt0i3iFhXUquzCRGYLC5x46qrX9erbYY6Q5i7iQSSJtDmcc4CoF/OCbR0
34amNCF0DL2wQ8sc5XQhlKGcQzVLiwfsBdLd09EyHzS977E3yDy7U12ZfOGURsNcCNN91WnZo5Ee
+nuTEKD1oDqGDlHD4en2kU/1TySeiD8XoJIlPZNXrWMPqU/8DunjrqGIHzXulSdIE0Z+bxtr8czK
7blnFZa0Dbawqb/2yLCTAzluEuHhtOCp5vF9dAtyhnZSZbPy3TEd71uVMVzEGZURilyGWLlQ5CIc
uj8Julp3MgpCoMaBeBhbq5fFbwqC61KYLWdC6pNLRQr1tdNAP/nxVCzflnyOK1AgdJiPnpWBnzHM
CruB6SXeZyIpAbajwm4vEjbt4mQxnSRrO9NA5lSGftUX4Ef83jI67aCTqMbKYYj8moG1aEOUROjB
iAfdVOi0JTPEQ6ylYaYvJO+QI0U9hFsG+g95VqjGl9TxXnkBYfDJIf7tErfX6shpjeRxctdW3ws0
O20GJ7gw4uQUTzxwi9IyxsxFBiB9cNNGZ1oO/TWsuQWXQ+yuylVne0kSdJYZf13NpezC1Zz0K020
mhYxr6oPnbAY/StJNX01V9OYaJ8ZEJiSytvGmGo7u5GIFXMKUrfFm+E0Jv4GUwzuFxsLyafCbrz2
7MX1GuVlWjDIlWXyDGfNbILBNsmtaUtTvdXLlZbzGsOo2ve9wUCSxSG2j/CK9M8pvpzEV2w2Dp85
hXMzaxrD11kV/D6lkgmcMuGo5xZMixI2qlJfx4vppUE6W726JwJ9ig+DNnrP2FJjPVjTrjsNgGVY
YGQ7X7I0q62POmkVV0WllWGp96UXln8Khjpk59eQVxaLAWaDNi9G/0Y2aaOutp/n6wC/WbPcEnZL
L8VOmkqa+U5CvxMKsFsMZ8E3981qnemFBqZZMMQSzr3nYphBhZ8VsJSkLF+pCQsdqYPXcYOPJjBW
zZqM12UuSpSB1HxKEKMyT/E2zZaGn8Fl5RWDpzeh7WX6ld0N3rWS9f1dI5Lkyobcf50kmrOcqo6n
V18MeG+loc13bdV6sT+PmQlVbUTDGOCJWz5T/BHD2kD3y0KhTm2MUyDNR2gv8wIf1Bq723gp9Jdc
qjmL1rrkZpgPtnNVkKgVeOYwMclO1BAXr/cj62zlddAZZ6rrkljoHsmYDTT2UNjxuD92ejqp484w
Fu1ggfok9VBXULdgKNZ3DnNpeYe5YM5Cq8e+d8fzkYDO7WNRBzXPYeHnseK+TEueFCfi3arioiDT
e/TddFgynHVJi1ClwL9G3FeR5cfcUs3LARSqhn1KDlagaDTNfB15QXtpwUwl9EuWeRlJqyCCVg6y
6ve6sgzu3tGrtDnNbpZTJ6hZG+8UoVrZ3htbE9HTsPS+pwzzY9Eq2T15jd4ctYwSNouTYlq+AzTy
Ua3JTyHY0BrJUNVysjBk78V5NFsZrpRh9PInJFGggIRXq5+s0okfrHou9ZOOjf9Uz462hlbelPhC
vIUym1vlpnVySixDuNnB04wpO7njMF1WNMqYUIGPLHwkG0MVToQk9P44O8UQdXbnbBI06SGZSdf5
UOWuU4ZkbXBfL5binPNZ1crIKfBPnosaDr9PXYXtSCaKRyDV1Hl3GnYMd1cvo/g2jn3s7Na5iAsS
FC29OuiDhYa5qt3kx+hkgvdGsXJJapx6ZQl93V4cEUNIxov+ld1z/sTDZM1EMC8FDp7JojvSlDeN
liTi2OiifcHoVF2jy84JBlMnua+nMUezQDQwZXWjjXMQK70dYdpjgM4oAAe1OZANYjXqUp7bdVDi
aFWF1kZNP5PEbddZF5oTRYGvLpa+7opucbpda5c5+ANEaRZP2JBneBWhf5HSheMjakQ1By19ONvy
86GoSIOdkvUTGnl5ZaFaNw7JuoD+ISQpL2/zKcmbyFULMYK/H6X0hQZ1ALqyYS4Hy1j4+f8Zry3u
vQE5T21RXPkUiQBG+1GRAcOWTv+gx/mLKR9NDcLLNycBuhbnXcMmL4A/jDpisXyxGhTI/bchMTnn
LQlKKVcTXAfXouU8qV+6dmhPiYqrrGhm8d225+Tf93XAUaoQnXRiBEE6vT3lkvumVm3Zxswz9WTf
KHn33ckrAc7IxJ/6wZn6VyfqjeLDIAR00Xtph2UIqmuj54PLuvYJHOrCqcu6H5WiWz4Tb/2DM/wv
dGswGDZRGEqpTaL77koDq9TzxqSRRGRg76v9WPX+qqw4Mt1i/iaScnqw8Q/udK2Uj7niNtdy8cxo
sPSRsKkV6FEiPFxkhUIKYQ6b0/zgivyq6WKjYaehixIFVuHbq49EE9tuB2h3IbcRBVVSrL43Zxt4
xVVuSLtUg6Gqlw/uwJ8nHmzVWxLDFiNC2/VdLw+QnDYPAjlX1kpvl3lej9euNb/nfeaFhpDVIR+n
0qaf4dJUmAi++v198PNIjgdg06pCWIC18r4Tq5PslbsVr9+u2XKq88k9kKjZvXR69UplLG7mkmZB
pyj/2mIBeJU+qcGUjJk2Y8G3l3tOFXJBJwuLhTINJ45A5clQhYxWWp+JXy3FM7Pw7IOrvX2Hb/tI
6F8R4DCZRZ2qvQ9LUVrNK3DRouaIM+OEiYXDwkotVFtpcuYPPkww+7lryOJCLAvTaIQSdF3efkpF
TYdZNughO6Wud3UPgyM2BWHqMxUn+xq+aBy7Jrula+aTyRlFcsxBz5nceaqsditK3RN3CBM+M/WS
YALx8tFs7xcXha2QVRDtCb3/98K+CYtyk+ibWXNsbH/KaZOr9TnJjJ0qtW+/v91+vt3xZZjbzY7S
BaXw1uj7x2h+UtSinCsHBdRY12ficlvlkJmKZ0dGAt826D0zfhrWWYn3RsI02IcNBsH792/iZ6MN
PR08IIwxYYhypHj3LtDWWXa8KUp0sfTlqdZX2w3aJDXvS62d7vC+a59nMa4F9kPCN8PF0Cmu8Fe4
3xRF9T4KyfhF39WFH8LAAAwCimZ9+4b+cVVSw1VwZ2JbGLNWj2SxmgjVKTKaNXdvy6SmyV0mzT6u
pUtpTixoMRhyJ7FMH9osG19G+oHR0HQi/P2F+vnO2N4Xgyc0ULha3gutW332jAU3NnKbsgjnFUWD
g+k3imNXORSr/Ehv+PNihK6VaQOuETSujFTfXgd8IarkRmReDirhaWFIxUQbKzYVxHYsiBcq7Cwf
UNoQOfIRQ3D75W/XBj4hCxHzDpZExm1vX9wessxoxIK+dVrafSubKehHkv7+9SXlzuMhwBhDCNxP
wjrbzlZtUxomHBshFRjqTUuQ9Y6wue6I52r5yIXz8wrErsIYjAcFmTIb79uPldOqUBSLbW2QbXxt
gfEMqwyqg9njxPn9Z/vFSzlM2nB3bh429U9T2T9u47HUW60n2AUN0LCGa99l0YxYxl+lmPe/f6lf
KAV4BW4Walwm03ywtx8rdvCajYnKRj0n5YU9VM0TZp6iYaJYETI1xvPkC8xG2MIV9TCt+g99TOsQ
TSWoiJ4u8uCALTVbNJVyUNaIro3Y2YMJd4kY8ulEnNpH+Rm/vDwEuaP4RWfKkPXtWx69GelnzNPU
DPZEN0z07oVkLdoBJV2PH1yfn+5mZtJ82USzsdY5lJPvXgyTXA4OOgmYUavldQsvzQVxK+dvWdJW
BMPZY/FS2aiPTtlsgu4FBJuMrxK3dx+1ayvLwC1RgYUGMwz9tkm82Dv8/j3+qYt488ShloDADuOX
KhTP1rv3aPRqJwoVfsHKVHB5igEGaMEkDRJWCtrXcxgr41LsbQ2gxr6fdUh0jVp0SIRzR4SzY6kz
yCa7ReXBGr+Tjayx+gEVnKgpsaeDcOmUK3IL9HY35rIntdQUqe7ruJIan7Krmk6lZbSXQ5kCSeiL
eI66WE3mozIIlUmEks/LVceoQv/gSflzn3v30XEIbaNvrgAA8neLjRAlZ9ZaUHYZw7qfFKnMYaG6
+WcaEEYNkWEg74omopOH+WIWzY7NSd9lhVfkUTJjrrno1jo1gEOsrXVOc0soUcHY4d5A9P7VcTJa
iJlnrnVg93z3PvXX8Dkra51Gw2jCf8jmNOmYL6bJ/e+/1V/ceMTl8sGIJ1bNn/I3JGFmORUntB2V
457XWk7QtMv0gRjy5+ME2gFOSYZF8Uwd+R7NzaVyU40c5CAbRHPOysGb9121dElYlGaLH8hV1sel
FRUN77QqD62bwRJLhwaURsOMk06d5SlhPPd4sel3CD0a3TlbP1A0/Xw1tiQh1DqU+DCh3ot2bBre
2sxgD3JHNu/joVuhXUs1+rfXnCedhZAsVqoa9FlvH3Y6I1bG00orKXFiOuMIB4JxJdD7g9v2p+oN
lb6+IXZZw5zt2PL2dRT+vw4hMA2mpklCYpc1H4beHC1lX9X7LJ6J+NlmRkE3m92ptbgvd7//pD9V
CLwDriembERQ5E2+E45MajUacuUdmHqt7DqTwDIHw9mZeW080sjr54hYJG+vMy68+f1Lbxfx7SNr
on9zIPoxC9mm8m8/PDlU7aCmChPWSa7BhPfkcgvHumPV0W5B6pUfnMx+cetsZ1Fnc1EBOHjPzBK4
+NDT0nLpm1w9zoX5bcFl/8E36vz8Kpttm7PQ5tDcavK3n0pwHu6LZYSZbJfWU06zOt8lnklPv6Vu
SKKsy+OcMSWMKxSjQzVGKwbSpUERNtFhQo0BSum6Trvhq2JqRe+bC/NiZzDr4TBWVfGEqmT+IpRk
YB2oO7rsnT6td+jY9KvCcXpnp0+pM/jzWhudP/JOP4PE9JRoyPPRDFeeKZuHRyExSKpdSc/Ncurh
ul4aKAvg41Wm/pWi3KdoAcV3tzDkeMA3Y8e7EpSnFzGeFXh5kQkXYa4gEwh7k4TOiPYzdBcvj2Nz
x1Y/A0Jnq3rSBe7qEFiKfsupZKofappAC3CxfEVmPo+9jNBdzxxUurnQ/KrpCVZlut09r8iytDAB
bjKHWZLUAL3sodb3fb561BSrUV8rIIR6kOhEg4VQhuzbGMEVLoa5EA8ZdLTXrrEbBAQYGrqXhjH0
0XKaHkFnkqztX0vGf4h8N3/duO8QgO/+87/m/P0/jTzhNv7Hg/0T8uQTwJOvr9X/gHWz/BMK+OeP
/Yd7AqfEYjpJoAYyVNY5loK/oIAaf7LNVmhYYOonBvz/YE+0P1gcNuwJ8i9shRtB+j9MQHP7I47/
/H20aGxb7r/CnmwF+5t1CD0WOx+LIHJT1sB3i33fKPByZvhT6PD9drgFcC76VwEHiZsLaOei7p35
XrXZ/w/Xu7K589JrnL6RSPSQwHL49s3OYIqveEwZ24dKfjKaTwDSk+lRXa8SeTOQYUEjHwITW5Yt
ggXoXP3Vda7iGcHInaX9VTH8q1vxoS755z1v8s19+F8Cev47Yne2NOn/zTn56R48D/P38ks9tPE/
70Bt+6G/7kAYOmwwNncNW6oDY4ezxF93oPUHWFSCsDZh+eZE3kTsf2Mp1T8wbHjALHEScYt6/Lq/
b8GN5ENveYN5bAJ4NpO/mUBvlopfcykpz9/egxv0BRrTn8hMSMTsRG93jaWxktgYYtPXu773jWFe
or5kS/Dqov0qm8YL5mYqD6DqtdvF2zDkktQMnFplmGhlhut9BScGz95P8UtQ4XvuJ08vvljd2u9X
bZpCo8Go78X9a1rar8h5P+HbeFlnusCSvEXXSn/Q43tQF0bJdoLaQEsalvDWaDCrnfvE8k7OEt85
ivvN3GKbOrORx3mVDuLWxAltF3KbvmF4KhI0GeOIL3L2ppdeaxdC/5L0fp7SBVEHXKs1Vp3LXmPC
bNtLFVYs2j5H3QHOKXqfucH6tFQdIUUkx4ZJXZrXqlC9g7Cn+ey1+MViGOlh11d7x1ge3Up8jsux
P9EOv03ENnlXeZeBZ41yn1lLfiJABy1M6tgBu91n3Me3esKDCBHuK/PT4uT1ReaXXR3NmrhwE7qz
IjbcXVWXXyy013v0511QtbHcZcCF4SvY605djT7gywF+0YwdwMx4COrSUvlI7uvU2zrqgbQPM+w5
p3ku44uudz835JrBEmn1L7WazSXpII51MPWSwX62Mk9Xa0I6CMioVADulVIul8XSK4SVocjIDD0n
Qhe08FKsJOco5ynttB0kEnnF0FgLexd5I7qfKfT06i4xZ8vH5djBOGWAy7jzsgDWwhttNUCaie3L
uSuZXrWfjEVH/CUXl3/1g5968tHIlgL20bIEmCk/ses+qKNwA9ea17BIxk+gz9CKatjeQQlRu87D
lS5SRAr94gZcaSaDCSm4qbIcUkH4u0nQJdKU8amfajc0dXnfEY0H7Wa87Jmi+XVV1ZHaogtKm2XX
VAbhP7yDzC1eBQEivdDOlkRmlkGrC6RMrkC3F2En9C+YGIltkRlXr6l3jam+DAg7/BwlNB0+Ro6W
cVFQMfhxTEu48rQv7Ziig6vWayWuHlfX3uUbW1SflR40z1MhFbFDojLjHnVl1MNUCWpiLgNmrXpU
GkP7MDXqwaW56rfC/BZPFsi4anqyO9OEwgEFIunm2S84HXFWG15aI35oklncWwqFVEqXnMZssneh
Y4WLyeS1cw+kkgKbFI19rKUDEYhPqe3SGpqsB3af8ePcHdVKg82Uti9g7Ex/ojcFTc4RBxA/nHn7
8aSOw3wYe+OoZq57wPKzJ4gy24/cX09q337pcRWEWlUPYb19CXFiTDsb1couHd3P6hB/dUf5OIJ1
xTEZL6Fb4MrreE+oEVZvrw21HSQO77MYi6vGm+kxmFzounMu8kEjNENv1vNMtXbqKmBKFX6uMLNo
HxhzMvoc2EDgCbgdLt9rMutqqNn5U4tMbJeaOS37bro3rOwlTaeoX5sVp9to7BWjLUhEaXK8RcA2
WRv1vdlBkKxJYQi8UqJwIvbN3blKf2W1a7RgkAv61Y19t2qMA4HQKV2MAtEEZxCuWm7eMYW1HhxA
3mGO9iYc4PqSp8PqH2racsGB59hlesujZqcRItAVf2IH1ndMb3FgXaAQZVVRUqLGX81pne9kXByF
0ejYFp02FOUa+96qOhTI/ZUXL19aMeV7pd/64ZYQ35KYHoPEdCBT5xE5KdBDif6MxPLeT4f1caic
L8QSnIsRdZ2sqSrqTBoEq8qnYvLyECQsw3QvjkqpflljvuXCIVu7KzKxE4iKi7af/ZoAwgv03FY4
TaPH48P70eg6H6jRv+ccuny12BRzxng56/O3Gr4o6YyFb8CzPBpx6kSOIJTrzw35/1pR8qZ02X+v
Nxx1976++W9ZuVBQ/KZySb9/TfrvVdd/T99xuPm5v4oX7w/sSRs3DPAJ7iECMv4uXqhCgFZsvaGt
i8ANyGn0b2yg84dOoUPLiGY1o/xtIP138eL8AX2buR3+363goUz6F8XLn1aCf9TPNI3pHFDYc6Jm
CkgV87Z2GdSJ0Xsrbb9hKwsHe+ku1t68JsAUnLDoh11sFcZVYrXwIEw5R7BvndColpyD2WA/OLnR
h6iVh8u17kwm0QD2+/iLYqbPbhkTGQ2vNiht69qz8ynMob1mfX4eN6VWmrdPuT15qONc/Zg3bDxu
1rDQI3iaosaATcCDJgirjcv6R2IVTWjWI/FdZYEIQOF5U8q6Ai2iO8eGkQySDMtGPO5WO8jW5vUi
O9R8TG/DTE1uFKVG+aPiFAehByTNyNJ9X1UEI9FP3QuZOXcQFP8Tav//n5uPOPSbQfy/fm4OQxW/
tm8OnHS8/35idB1qPH0l5l66yxzwHwdO+w8Ok/x/xmKMZv98lv5+Ytw/eCjotQJAcvmDbUTy9xOz
nRIcvL80kP4i1P+bJwbpw7szJ08qpCVnAyJur+S+Z23WqIOGyvNYuV3lM8McTRb3iVj7A9Jd62Do
RYVUuFR3bodCVhdXo5WoB6ckUi5zEmNHsKYV5MifwiwvHwWqzx3hsog7nAxX7DSpvqhqKN2b+hft
j3HZGHp/gJHxarhpduNkTnOy1620qmvXtwr7ZZmsb6OzLwfx2nZ6EdWNO1yAElxvGMNLRF/CCPS2
Si70VFGihtoTYa0LvphDVXwzxzXiqt7S94RYHPsGzgIe2xtL8T5nS4XMmOIgpXxXtJnzst4r+8QG
pCcGTdmNimJczvYWAqhsDPikWutQuMLZFQUBPYna5XeUJIwmBi9zH2Kmt5HKDDOSjN4+zaMrDlQO
phYaHSRl4McpdklMquoDB/uSNadWHhoXrxFJH7KizxmPT3nHfKbYBLnUu5ZxcIfW5eM4cPFnOajr
sXE85WHgb2yXsyHIZbYSIxrU3lKjal4F6Dt8hBepkmghGV1aEmgqjSWkpHG4LOlUhjFa13nTs9bP
JCXuK6dWooQu2+cVse9OIRKwAw1vKh2R2k5+b8ajSVRevQ5dNLhI8hY1i71I4YMSFyxS5YyTtfPF
WJRL4KxpGomer85MbUTbTsuQIBg0XDB+42pE0gyO/jTC2oFns5RHmcvlMDfFV2MxvtfFetmnqx0V
tbn8QK+F1gzktyRDKpOX07peaM2tFh+YiZRgDMl5qeVGjcz7CiHoQEyvkwzLM1kIJBwwUHlVBvUC
PqS/grwjl7Uz9qvEEuIu5v0S19WxG62vUjZ7RVFeZhTOuiO+1Hl8nbfrvprVQ6mVd63n8AGo1CPJ
UPpm0D3te5fYpt/Wa7s1vsvAjhOT4EV1ZhalhcQ2N7gXxgudU8J+0ErvhjYk+GQkp1YbLeLg0QU9
x41R7l1NkWFltV8ghhzWylBfZ4/tJWBwFyNJ0mEnpKNaHenVeyha0Uf7xaAvn8CS8OsMNVd2nKmK
Mya6NgJ2edvJAnn81LgP7BDl7bzgH65GtPDaOCkHAjfHK6/Fn04f2kCe4uCQtJPlIq+w2czxHt+k
fkTqG0eZnqpRQWzPIwJqcrGtPj0PDTPyVqriaHdFfNRF4T6PSm1cTmONHSMbmjFQ++aRmIEXByy2
z4nZjoM+i4U/jLYTknKtBBLmdWZmz3QNaghIUtt7meGGpYmjCcjW48hE8gqJbHwcdFSp+SatrJnr
+bNhpWdHjl+XAqohhwzel8iWJBgWlaWiU0c3qE0Mkmx6fp8SF+AVKiammsO6XtT2pUi7+K60lOls
dUyKgTJV5zzx7Bdq83usEQ7p7tl9mlQnpTFYqMguPU2sanfzItTQ0ZrqOBlb5p+3JyQK20FPsFmu
M2S+rEpvpHxw7At3mORluTmmvfu6Lb0Ih0NHChzOATP/Ya0ZQ0kFHEE+6urOcuP6Wkj1TKli79HQ
zEdjdZy7FCqIv63Qp4Zln9vPjCMrL51L2ZP/kNossbGCXj6PpqkJUPUcSFG99LR0L91qT5gyi4M9
Ht3KuKTMOWbd9BVagoEx1tot+A/8cohXARxhDCsnOVvNbaKYA4EXbbQOXh4R7u4Es5vbZ9FaIRrl
79JFQ8PHOY1LWwZeRSYBsrmGfFFUxCpOt7Ip01vyHqxdoeVokoW77mbbIK9zjh3OwPl0Y5VpdgAm
2zxYahul1RxCskuhvmKgGspPi1mtfotAOLesUzUW0VppL4umskq4zgXDOwIU6rT1QXl4hH1oKtoQ
O31Itqa6X1Vqf5RWiU4ZI3qVuZE+qQ2JC5UgiNk1FwxUzuNcVfx6N1UiBHp8B3k2B/XQJVz/6lLv
ppQcp0IcTGu1A2P5Bo142qtDU+553uZDaqxP4zjobAwWkQyLHJ4srwxHox4tuirdxP3rjTdZi5id
JIzdUvdNlI09uRarBa5nmk+JQPrqUM8tXlP62AevFgTgvRErNxoa9BshSTxutOq6hLLsiuQi12re
GAdkp0tvOIm/TMacouRNlsjWZfpsxfixzLTkQ7LwBA7+Ft2hp6EP3DxG14/XttJhsFhkyIg4QjFt
XKFKMiBKG+slVo350xiD1y/o3bhTlu+tJEMmP6hDmOjNcEKaRcaHiuj3vLgdnWZCy1o/cRttLxaK
2ETCnW/YfUnSPWy6Lp/0meexW3Rf6Zv7smvdU8U0iyYLWyYoAXGc2rTb10MpWL7biVDb6hYMaoSQ
oj/FRrUv6644jE2nnnrwcw+9dkUu88R5eMSfU6wo5c1MjWrq/nOXvawunsFFFY7jZ3V/B/fSOgic
JGHbK09JlychN6F2cKTq3Qw5aBvyjJoj24N5KFg9gjrWvR3GPejifAR7b0+TkKQJ4oewlDjjpymt
DTIB0OddAiGurgnRpQ+V7g27j6RJFDvpWqVfJ9deXH5rdSeUHQkAQyK+FlwLbCf9C/4h/m42T9By
wErbayqepTJOd7HLnicy1QpsPHv71Uvmc6/S31RHW35O6nYkxHRtReRQg3HsZ7lBMZAeOM0bZEE0
uMBq7qY5Hnas6E+T7HdLr+2XVLlYm+w8589xyV6ZPdNKvLKtAqVtF5lzvbeyjIctMe6QXASd8TTX
y32VWbdx/sUrcWR4xS72CCtulVDLL8lxCB3jmNfDsz6wr3JSGfv6Gn7HQZYjCAi45YnECEP4Meui
0d+BMlBPskLFpdG2TJ32aGfxkwkaB8uMfSfHhECOCX2d2xo3NUqZaqwjZTRUOltjF6XN3pi8XW0X
J05bi7R2g+q1e7KMX/O5uFY7PSwa/Z653XOjJifLHK46TnZtLW96bph1SvEdtV4ddiAsIkgwLbEG
9QSDzToSdqEGlbakoRjxjsO4jK+KJD6sDVYSJKqB6m551WX1ma5MjsnU/azkkx51HbeL27MzjIRA
+JJnbfZz4jJ2bGK1P+ZEfAgjto6ZtPXDlFf7vFJfVtlgDiGLPRCzuJGOkh5Mu9JCQkZIiJ7NexgC
RpCrCxl9RirvmpbfZcsm/poq7eckGbOI7jWbNUkuF9ZQV3tvIP7cqZbATlqxI43mslyU74nnXLbW
xM2FBdiQ7bcl8S4X7Ml0xEKvT3Z5T/UlDTMy0rYLjO1tObJ9plbjd6hB3Mgw3biaypwsz4XW8z1m
Y/nMjVaixG6einy6Glz7azWo9yUnmCsEnt8pzJpTDaLj2WiN21IleMLGxTMlpHwo9yYzAXfsuJX0
UVxr3XQnE+0OMc6+ZTHoiErhIhq7wZqr/cILHVQ1rl9RR2b3QKTmY5p9H3At6qW7Q71ZXa4FBQ/E
gGAw8euoZlJeumNOrAhjiOuyyIHmraW845m6If7m26SBvDaBI9VKqR5HvGwRgxOMKQQCmWGLiPds
iG6CnWRakVTjC9KVaMhiZ73vFTch0CJfaOOnjfMFepgbJPWUnzlNJ+Gm7cLcC+jXlm4fJmPFYl7L
IdQY1zG2NkgncVqGJHkKh8a2r9VlXSIc2FQXcXIET9Oc6zrXrzgkDRHDhZdBiDu0L+mLaJOzw07f
N6MXJQ0FOEMPeVFqpIGyI7fYMniPWo3spp4G8xXjrH4oJ2SGJJsrx9rFMudrsEz9bCPIONkkL8iK
flB0k30f+mN5oXvFeJHSBYk0Z8twbq3hVE9Nez8na3c9itT2kfuUD8qCN9Z2ZNnTpeByIOb1juyW
8gJeWLxL0TMQc6B4EaONdIi83PvskuC162O9DjrW9P06mXUwlhlh5p07MkKo6xAx1HBqCrp6knQz
MKret4XnY8TRlN1VBYqZTGYZ04heJbQreUnc3ID8G2tH+kbVqawHvI6xM7THto21x1mz1xD6Vc1N
6rVfdTHKXd4tFxWE4sInx8l7bAf24dFT7MBUe+cEcjQJa7dcItddF98hWS0YeFefcCthOZ6k5VzP
CUuSPmnOIXc68zDY4I1H8juVg6trxH71y9O0zFoY4/YjF4o0q+vMa3AU5vNLQv5jFUrs/vT15SIv
LayP122OfaotnGW/sFJGzHbXy3zovBDWptyTY2R8RoSg7wa7n07aZkgLXJOVmCh34I9tjM8vx3Q3
2lPYo23YDVUnT53nKSdv5EAMOPLR0XL1aRp1LbAIwv20Uml/gnrFHGQFmcTqXu41F4EUjixmQgmu
d3W2xpUQdqleCDl0dOErzFuO6JjviDycYYJcS08HFENg2I/R6KdAElRz2Rr9PtWqu9l7KqpE0f2+
hCdQ169aUoood6TCTi70g76h/VfGWV5FA21aSNHyxSImv4GasnfU2ThniyUCu9PMG+zhL9JTrMd6
1FpGc9j1ep6zp0XfLL+WXZ0FBsA9XffWj23FuswT+ZC11mb+N60jWt+Su7V86UvuL9HOIaE23cku
hoLZZeUGS6u6F/r2RMJ7/ZRrTX47GOqM9J02P36VGyPGFIPHLpyMsjrXjjVfcjCfb+SoeVE/VM+j
1Yn/Rd15bMmNbFn2X3qOtwCDQQ164g64DK0oJlgRJBNaCzPg63ujXoskMyu5qmY9znQi4A6YXbv3
nH2YWyTpTTsXBNYgb2E5StTVQ0l4k6s4n6MKgR6BHmuO521Z70ocyuyz1PoDBL8jOwipeHrvz0Le
KauPP/tT051mvPhRNsfOIWjYckzleSePM+He81ISr9xg50LPuRgW9xLP7niZkXGfSZZ2H+0kWE6d
N1fHZqHaDWs4Kp9FFyyPhHaIJwo158Mm9elOm1M2UQTa6r5jTWclSuV3o8ajb1fzObHbLuoQKz5W
7re0g/PXPnSj9S0Be1J1Z9E9pc24992TPdYfC3v6pVohRBD9VZ0Cb+gOAeIsyk5FLHnQOcYjKbzO
LkHZ84bnKwsN5K/feCIh7PoYASp8lzfGlIXSyNennFy3z3zx+VXbXvFDxlITH9A7R78IyheQjyys
OUbgzlxfBIRSRhqxfksrK/hcKyaDgRLdFz1n9XmJ7fxrL3EtrkFssezMwIwhVFfNaZmssGhI+52n
rvzeBDkPwkiXmhasstZi30/LZEYGMWCMWX17Tb9sGRQ7SbbcdUztRESub5jWcewHfKNSS+NJU9Ry
rgN28VnKxCio/8vpSwI6sd6lpm6earduHgru8VgiEfD2wLiLm8WWCu5B3Vn3cEXMc2ZXeBUXv6tS
zuWpdSt0a39ys7y606UgnQubhRHsylKm/b5WsXqedK3WkBQrVFtN596ZmVW+Ga0lz5VlrE/VMHAy
tYgAPPe23wShTmFTpwoF+k51jfcg18L5EU8pQlRKYjYxn2Q4NRQusiwn966edLJjI8jo2Gaafrj1
1z+IWCA7S8fGoSBp/sS61EbbrD9cLLrmqWAMZ+fYlpXXjBeznUiKppnRFVea442x5/QefCTB+lDF
nXhtCs4WVd0NV9HHdGs4Wu3Y5gIvjGmDMdDz3T7MuiXNQguQylHE/ruTNud5ChpGv43Jal9Xe0kP
4JJOJN/aZdPeJm2uz840XzQNfi9n5J/aL31v7WUn4EMzJx85jkxksT0S79Ke5MZv6upm2E9Dz8l9
1fzJfR8u/nrs5W1bgTvLSnbIWDxyF2fhjJ+l60E0kFE++Skjhe7s9xjkIZi48+dOzfvcs44VUY1T
TFhH5u9GdZdQuj4tPgGdjmPsHHK2gYYCEmVbbzo73ztZyRajslqEcAKqqEejZ+q3onQfyU0IRaUO
ED5epFlFWRfPCBJPqvxRDGxos0QUkblPzjo0L5wM56Op/T/AD4DLYJK/n32H6fRkZ3RF5m69uqnr
XgKCxvdZnh98M/mmkvSHbS3LjcyKk7M4ao8aqdkvAu5DJss3uhfAX+gpEpEHez7wl6Ojs/ro+MG1
NgFEV6lz9W3nmz9sNd2cpSEZwQEVvIkgnaOnZE94hBJj7/Pa/LEIim+vyaonduDIaxe9t0DXnDzG
engX6HeQsealKKApou6rbcFz8C/jlsoZ/ZKKio6BOs90/He7LcIsF8Q7DFEV4KXywdTovix3jehQ
a8ThVHDQTpwnBy1gTgulUumeJtB3ob371bduA47xUxu81pgO9wZWrCdQ5+6BB/QdDQqjUJ7HBoIJ
l1vumgTly8wAV5qkq5G8tM/sH8P0aIjlIMH/U7+g0kJuEpV2E9F4f5ZOE/lkPInBueog+er5pw5E
4dphcPGCl9XY2mL+1SJkL0B3Dhyd7NP2uvoztu/Uf41b56kzrGTX9+hwR+PeFvZxavS7mRa3Sc4d
j0JzFHAjueivhKXvqBsOumQKnVZ3eXzTE3m4G7L4osr+iUr1rpD0h5vSzaM69r8QianCddnW9ORp
JkSUMT6p0m0szsvSkJzpx2GmoM4Iyfy2M451jnCzwFm3CzjC7Jq+k2d2/bcc2U9M0zGcNZw/s31C
jZGU4mxx7ueMGDams8VZQhnJGG7sEGvQ3ZY2T2MVJbN3oVUjd7L3WH56IpCNujiNyXhxg4b9DBYv
1VKzB9fCej2jUWtOyqtvXLM6LfYDTUfKfqUPbcNuEjOyXlQNkoSvhh7YeCkLzreYPXfjgM6mVLU+
9Qs6npao5xljwZ6+34Pyy8NQjLxraNjHOUAXQJ+NRtl5TqBuG+oJ6NCRAOcwcd+V8jno9TGbefDd
w0ho59hcy+JH28f06uU63pq1MB/7YZlDL21ZWrsZ+VDuJ2+gLGTYSJGd2hhzE4DoLSJyeS8FAY8y
5elujFu3YsEr9Tbgm0NASvFKi22qL2nXhRhlv/T9m+XjIAuCe7Ti+y4LDsS7t/t5Ig6YjAhoK7Z8
jrObIPPDZkZ6pWQcQikOlAU/51Nr/UBR/05xrnbIXfrIGPyHorbjc+LoK9IhXvhuWq8aVa4Xmw/V
2N3mDt1WFvmP2tT3nEDOlVKfBt3fmMunQAxPdYeDiw6TF6mBkgDs36c8y48pxxS35UdpsSCUcX/J
ppENVxuvhrjNjJZxBr5yc7qSr7DzK6xEcIWFSWxJdbMU9dnI/FPdr8m15/9T0xl8AwDmhypZDs18
NPobSZ+KIkhe/KA+xuUrfYddEb926m52WVG89dkSE03+8ZAFx5m+aDuiKVpczoz0p01vH1f+LdOU
XTpd8+4TS9GOmgMABRONFHRW/5RRkWqpwsUFsLXaD67zCkpob4kvzvJRDK9MWjjscRxkPxhYd5tV
X/txX3sE+vqfB9NA1W0h1x9P5lYsjPXdaNBzw6lR1KxpnCc/aQOxkt+U19WckK1lgX4Z5GKHExnu
kWBQsy+F/zIj1j7UWjxJb1puu6HnHCLgQazjD6m9S0UEjRTTfckR7xBkQMpky5iB+iU0Ut+6tnH5
gkXhrsuNc98hNaILzU+WBhWHxnFAQ9OsNxIwyxacE+aTd0o3NRwyaTgB/mO+SjdyjUW13APnu8VN
rsKavsLhwkNt9JN3a1fAhZRMTv7oLDe0s2T5aJfjD7Yguh8elYxMpxssbMB8im0lR5R1H+ejPkJV
wHxd0Phg+WWY8Rlt1kwy+zo8KvPVM+o7Qu52JVii/ZDa7n22Bu6ZcHRauNOzLOgOuxxruo6tQ69W
uMbJ53GUy42nnAO1NaM60MftsguQ+oIhbm6EeFh7dlpxLLJiOQ1KBwdkuCqytPcCyiD0A5JQc/O+
bd9UP9Phrl4Kw9sN8xiKkWC62rSYDciDqhiu1evWNB2rLrnUUDhOTunHB1rh+YnQVlIA08G9k6Z2
z8XY3mamQzO3DVMzfWpp5NJmwc8Q1MFjBVeMs4yj+SylmEHH3bQhNsQVPaUAckGzEbTMghHHAJ6L
HnJe3ibxNRfOdCrnJeEcEndASJr+0Qq8z3mWZOdhIDjQ6jPgS/jeLkSG71O+hT16c+826KpzlTVw
Ug4dEZ5s/f5Hw8d2jijNo7mWXegI9VT3Xh31GMOfdJyax9ZLr9IvkIv5Zpg4QzQnhM3GbZ2HTSPP
syzPcwczQqbxvpXDG73sl3HE7thszAjDI5eYkUK518GsD51PvQT+xKTW8KfxLqGOflnc2mP3zilN
vepJ58F7peTREjMAMj87QmD/tJTGHd2F18IpTgA0TlbrP655IsPRnGhiBTMNf+eypv6jTaU3DUxu
sdLu0tHOkCiNr1VHWDtK7r2NJIR+cAZcDVTprYWUK3IkkduQnP5Iqap3a+73p7UpPkgipmh02MLm
glILj8h77r97a/foYYChC6FegG7cEv70iiLxFvU2cUU2hVQCAvnA8R40WuecK/xtMJVkuu/b7jkm
wgbTkL+Wl2EsqmMwpN9Kn8FeuuFS2RwT8xmI97leGco3FcWxufAA5k1NIiIPfNyEZlLcGEhOWXUU
Y4XKqNOLO+cXum7xQTXzcpw74FYAyct9Iu1js5KI6/b8PwuuMXdS56whN3otV/M1qXxrp5V7N5uQ
dEfgRfvt0AL8CyZcDehwZvIK6mgbwHWPbL7ZLm2hLRPi4h67Wv1oJ7oWk5s3+7iwrcM6JPm+Lyz4
vIvT3xWlfZ/lajzzp6FpH/3qPPZtdUk6myUIvWYYT8hx7MH2Tq41fo3TtT3QwxCh6uM0NIbqoA3r
mffxoc/o3tDaSim4hBV168ikd6U5FpuF/gw5D3SLWhSHt767qtLMv7u9JEylS/sLslhq/XmSNPUW
ccggScOXMZ0oWxHm9W6qzp12hrPh+jnvZlXsm6LfKr7cAiyIOG7DWYS21uhvG7QPZkY/dsrqLuoT
8zu5AJ+MijIPy/bRmlEgCJsAX7c3MtSw7eeEKdKD4AQSEjEcPPla1hGdpHwvutIIFZFPt/YqGWE0
swmycYMCB/nzgsRz8eIv5WQaB9mvwQ3VIszQkUE4Gcmwr4kth/nm3jaciYFR9VcDgOgZaEv+So6I
fzNMrXPuJ1rcmJFoOi/mg9gmy2tb3jeuqI+kpjffRwg1Jy1680Z0SfCxqMH41BS1/pyZ9QoieEJK
i1ow9Kruq2XULqef9a510/slFU8GOEb6tPwBfrM2z7qzFf1Qhhh4HXe17uB+WcH3orXDNJjryBM9
xLCxoh7KigDBAlVERXmOfjNnGZElxEZPKPcpyaQIK699dSFqwggjYpikhjkatL+eEqTdL6MG/+wT
vPIKSOm2sszsK3OV/gTArN9ZQK4ql++QCMTjnGXt2SPIYJ/3OVAkdC0xSSM7G74QfSkAoJUd4XOr
zumIfrm3VXZu0vyAvajYGmG3TVz29zA932OHYEOEEKxow4ogV6VUErjzhzBo+0tg3iyJ+T7SUEgN
62DgWBztemtX8fZgCtdiN022DUzNeR5MSNtNWTYnWHL2v62J/yWl1v93ccZbyOB/rrI6f/tRvtff
fzJVbJ/4ty7R2FKLaRqb2Cp4vAWapv8jTKTP/S98cIgPifPCLk0W0f9VJrrev0gMhO4uSQHmJLIZ
8YZmGtP/+T9c+1+k0Ako/2ASyMVy/0uBxsgi/2TscUh9AfYLBAINWGBCQfiFFbL0i2PGUzNHHmPD
vkFvsQBmZXiveXKWtdyXZvu7vIqfjRzbNbdQSMGLzRvmm9b2N/3Jsj+5TsqS2w70d4fsnWF0fbCU
9Vj7/vwwK/N3hGG+4F9u0cX9Dn0fc4ZLpMsvbsPRHOOmsLshqvGpHDFltDvoByVUxdb9jbPxby9F
POoWxGCTYfWLRSWeytacrGKIEstAhOMFG29tIqN9R2JOEf3pMfvfDpk/p0QjtfvrfQXIVzeouUU4
y89f41D1DUD2ZiBMtS/uUpyix4xN7WvHKIexkXLDvhTMZYU79bcSg9dvrv93P+Mm0DMJF7QD7vfn
67Mr4wEojR7cvV9d281mzFQIW+w65RzuDPvf6mhEy3/vAPrb6zEWMyUuIyAMv9xvwLleCCi60YrU
+8lfu+7W1fZ8NVH6X4PS+G9djo4mg3CLbMHNFfynp7TD3a0cUvWi1jO8EGhnF3L4F4yofeekAr88
/fPP+Xe3B28aggVCZN787b//6XrD0mb1RgFBoK9dJleu9WCqMritRNLdK2G3v7m/X59VaFimE4DH
2lYgIuF++flKhy6jLFBr1RyoHsBY5gdEjVjZYct++edb+4V9QzLML9f6Rf4csG/mNaPgaKrr4VxA
ziC8YSCxp8hwdSTJRLEtHohwnx9lE5jXoFFym3fZ4r9x0zywJhkAJIsQvfbzl6zyBXEghqBoCSrI
0Z5BGlqQZlc68erjn296ez7+n+T7P+5ZQBvCGCe2kN1fIVe+Y7WJs6Zd5KQbkjbjmOSsln4el6YM
9sOoviV8sIrSBFTlP1/615UBY77DlrOJdCH0usEvy1BrFQHTvqSKqrcsMu6k2E+fjeO0hOu/XZT/
6Sv5l3vcElEdaBK8ICBs5Gb0/tMza/eYrZIuSCNPIisRHArv6f0jvPA8tKpVkHhnsNz2poBCBvHP
N/k31+ZLFsHGOYAXJH5ZDubMtTOjoSklyzm7Qg0xTwhj9I2foj7qEuu7SuV4Ttb6dzSdv3y7FmYC
iAcOz5HPRry9WH+6aSRwtdXBsozmsu5PXITmDCPWy0I2GMIFsiARIc7HbkZzYiccg//5vv/6MlmC
qgAIDfsZO+ivgb+MPQNs50MaDauzHkTCwAJmm9zb7ehakShdOjj2Qp/THUf/FDP+ZrSZMCBPm+Q3
+91ffwPpgUwC3yUxB5G5/PNXMZQ1IOyxayM9tJtOO/+eycbed25aHy2Cv5k918FBWebv8o7+/sK+
ifsZMD80l58vHKtpyGOrbbndgS6HqvyoYMJ7XAmlu8NAKV/1Mj+5q/pd9tFfVk0Ms1wQFyx1mcku
//OFzSW2LEYg0H5zfwgNTXi86ZP7jsrT/A2Z8W/u0SdddjPW0iP5S0IlQop8nGGZRzXRfDcqRTE5
uGI+t1WAJHIQ1pPyB/+5Dpws+udH7K9Xpvb0qQwDT4D3cLY34E9PuK2UpwdTVZFdAQiNC6P5kpjF
W7tI+2Q3RnKRI085CsLg8Z8v/OseKC1KXYuf07FNnOu/vtMMT42Sfx+JaceMMlckG5kr9kQo0sit
A+P8z5f7JQGE5WPbaYXFL4rOxmUu//ONZo0hAoyRRshpen3nNIbLTqQjUFOYuCdfx/1NbHgoHto5
T2+SNchuPaT4HyOj46jLSkx3cpHnVrXDiyF7zIsiUL/5MVhRt/X6p61EkJcQwAql9qHaC375PTwf
12lSwrLeWpfV3nTmfv1qgdIs/5AcWbs7ANa1vqngG5rXZMwwUMJ7Xd0jlgi7PLarEvlRkw9QPg8Z
YnEHfzGmqNCcYpF9hQRpkvFq8209x+lUBQwz8VMizGoceIW6TocT2WW183UWS1Of6PGsRYgspMcP
ip0zMaPKK+P14qd2VZ4m2zIVU7t2GA9GXpbVnY1W+X0AD+5+ischTW4hqvdtGDf2gsw1IWwWhvI4
ftCXXMTFSJP5bV0GxCbgNiDY1zx2GXLFDoKHrSe6hhoDHofzopCRtsuN1UtU0UNnpwxRq4Yi7YCL
dTFfJl8BtWwb4LpOjRw/0YgMfJq1zn6ag+SVg4pJw6sat+FEq8DxEapQP6z4PqezkXaBGWKMdDnb
r61x0/FC4koYq+E9kLMNHsnpFRNWtvdzl6DOpvs6c3ZePWRrtJ6Yu3QQw3b96sRfiebu5kvSGxr5
ju69O+3DGwwVZxImg6Bu22OBZ71nSUmxaKXSNhqGSJujtQDBV0U6ExuTeSF/e8jE8L5BW8GCe8ZI
sxI7Cvmc1YIeYeyRq+VDrt/RH893U+O5BDcYYzzfz7PeUPxTm4L/yhjQ7xerhVtF/W4A+82cG2vt
6Afw70G+9XPvjnZy8weYPnzkovcD57y4xjjtue+MLjk9VPySfkY8Wtyv9Y1nmSkI5dRsu0uamEZk
ktNiHHvHGZODtRr0XWuR4VRzxgUQPkp0984rEXnSjxq7LGxhXORR4M/9DJVYePW+S1NfHJSrveKS
yRwBUWosw4EN2I6jnOIKYmNVaRVaS8qAwhxosgEWm4jJ7PJkxB1Q1TOmj46M9lJbzXQOrMbNDmJp
4x8olhSsbtPcghmKXkXg75NgX3jr/GK3/RLjtG4piCsl0g6JvRFjR3fnBv0hY7NI9qNVozYAQ3+Q
TJle7DrJ+Bn6EcLWMsTjwV6zsXkSU26UoTUKYtlNskEi4RS6uqLDy6pjJfLRvx8bJq1MlJrhDs2v
nVw7mHrPaNYNkH0NwErUrGbsP7dj3d+0K62sKGBIwhVoK0JYy+eJuU61AEOo08wGJLhYyMXrKW+O
kyPjB1n2Q3ViD88Rp7VkUO3NbugoSKsWujlGZA/Ggc5HFnu6k6/WEMRv7C34WNbUJHPIDmI0yzqm
f0XwCWj5qiSVh3mamJigJEvz4SYD+wWVoiF3ngqW7FCbeTc/oEvJTWACJMlFNBvKx01UYRztxmwP
5KCiMSizvhn5OswpeFhatwseOIDQYG6HzG5v0R/pZ4SFVnEJKnO6yXor7SPBRO6bZmACLlFPcxw6
fhOf60wjbtVUT/k+yCxwbRDUBTKb0iRxoHBg7hGSQEQO1utqWqIKHxmaS7QSBK7ObvI9H4W5Rsnq
i1uj5CASMt1JT/NC5wSFvG/ej3Re4xz9O5Eqnb2ncZeGrCYcYlJcI+PeLAF87cGoWf2nxMgwzY/t
gEQOTjbjFb/zxvR+ai2cSSRctemlqFQ7nptG1ejXGy/wDgvDaegNolTq4CwthpGyCpy7KWBBey3m
Qs6UA8jDj/kIFOZJOp0zh7I0CftcsOP/qKAQ0HJ1OapGmbtFFLgEyu50PszVfrTb9XmEc8w0o7b0
YUW5UdNi93ASIIDHuwKD3KrprgdrvGO40ppnesz5fb20dRnig0rs+8mU05tn9p55SsxJkSaUpC+x
v7ifK7wny26uh8FE3oznrLCYJiNHgcSEob1og91AaZaFCtxIF7meVkQ3aUZM5G9jeyOHK2tX9h2l
sDItWf1aJLGzRFlc5w9un9fEJ3XpQkO3opMZtZ1fPevGX1hAF9d6xrCefBuCGY0eJRr9K5fx+o9i
oaI7A1lulnPBe54canRqxXGdxnk4y6DwmUukngpdokTYjvws+VElRUcKi29myRHpGS50wHWM25RV
4PDzl5gUrgpUKyqrdZpIrliOGtbGxUVQDGuticdn4g9yMo1SQ13XQRLBQdRAiawRi/l6JN4ZLU/d
eMbnfljXP+rK1khgc+Fap2mFIjEMk2C0UaeIOUjfpu1OI6fKDjxSLEsJcWO3awDmA5VbbPywUmd8
xPWytGdI8GihbA8paG61QENknqPiTg1TXBDcSTTviMPL0AZW3+GGj3kx1GCDfadQYifaYNObrIdQ
t9BXm6Ixde063slqNgjiyCg6eD8W8aFSMmXNdAg+nJRomUOqa9ixWO+6w9L2pAVooCTEZgTZ+gF4
3WhBRDAMQbWgsC4ywHTvO9EtWMsadybh3SwYWifu0o77MVY4gqp0uKRN8z2RlBWR7TXenW17A831
qnifkjK9DE5am+GqGrlJp5z6w5nLttobyCJv2QWHGWfT4n00shuIgOwYy+31JBgRk4dLQNFSVHAA
NEHK5k02dgwP86UfbqWVrS+Jp7svgEXMaYcQ2e+fF4+Im2OLUbXbe4mVfDemxHePxuRb6WvVr8U9
M4ZSkb0goJQYhAJQGhpl8W3BQHju3WRyo9iNMdoRMRW8LDzWEr8JFnTUIFsTZC2KPuzdufgWxzkm
jtaaUvJRfMRel2bWW8lpU/p4ktSXnaKEuy7eNJXnSmpU7WoNios5WvqLahdxagEVkkshEbPtS37w
KmyXujaiGbHGa6K9+SAki0ukGKX9iEdTYT7BI6NCmlzBg+YYn55Wb7ZoBsGHRLhjMIAnc8hbypCK
yb80tTGa+7U3k0dUx/xag89cA2Ta2lu3WOGH4VBOLf6ntbcBMQiKiWkvS6tOjpZrwMLR0rbbq2EN
dcYiO6NychCh7SutWb1Kt6/lqRMWw6iAF9rciXVe0oOYkna5QJMI3lTTEmDvf1BNSvuW1N+sYavC
BWSP6ACzFbedo9tPcBCzt1pmECeSvoEpN7YedvV5lPrVQLwXyTnzX+qV6JEw6GKIkSn193dFIUpj
xk3FS23MyQs6nqE5GeR/fFoJo2+/I0rHLCjH1T4QEqKr25rgN7QajMbJWEMqWVDdJt14MzCPv0Fo
4rT3s9N3lzzG0XFovbplFcPbp84rXiePYJmlOq1G5SIZw4gKcX62N2ehM7s1QZ9Ng3gFyCi5Saob
4OfrrOwPaTwa1V0/m3MK3WNIAQS6wzydWtVh3cX7Q0zPkuTKxrArZXUuW3+tiC5RpUXOyKwwAzkx
bsu07v0rJe+YnfI+WOcd/DvYIavwx/dgqZiZMd/CV5ChaLuCNDOHY5H0FZWNHycnphY2GVFDu2AD
0ql9MpTdsK2j4pygAFjDh2FP1rd2TID0LglixDVzejtUE3Pk/ZzKipxHRiAvpBxly84lZc/YlyNT
qd2KnBR1kUxKjQp/qg6eg5zGQAfOYLj3eWC9oANt4Ehym9EEpQH/oLlCPtIFVS6MhMKfI73E/kRb
s80f825kTRSdRTrGwMZ4woXdzritA65ZL8L/PmbSW3g8F/3NSCXqGn41Vj5PqjEL03bJNQNE/Duh
ReRbhjisIU2im41NNlZ6agxVJcx413u5/dWus/x9LujLHAeiM1FmTUF9m5VxQERX62X2rpnt8lNO
j6Mmx7bnDc188r3oGilxJtRzpOwk6QIaGqp0/DNENUnMRJVHUKXfge5HLqXqvcgLUubqQHc1hXDd
52d/tbyjyagWtowsnPEeHalPjgZgP2QDcjCoQuCehCk4zSRkvNAu0bIY6EE6LCCfZvYuHaY91o1J
ajSYhtXCjNIolaFaFdSZF12as4wEpR4SeqrX3Uy86kNaTd5Los3h4jEERZ+rYg56rqnVoZGOYUaA
c6khxWY9pzgzRhmimKgjQobKU20MYt5NxjS9FfQnPJqI7SSQJ2AgPTYWguS94GvlwfQ2TSD6mtaN
Wgw933NFJ/AijXowr3nWDfZ33x+Xk5wxeACoyeoPH7mDPEyxrr7lPKW8KXKa2Ctqz27DQjGCIxeH
nS6Eq1kXkLs2ghDusfXoBSMyDJStCarDNME4rmudH2oxMSBv1dicjcUt19PsVcY3vlNcDI5X40zs
W86+u7qcg8vS6OWJU+zEBr6iwreky1tmGULn98ZKAEwvqgCcWJes187xsQZOnW0oUts84ARlrpun
YgYgjZ/aCdKdM/F77MAHq57Rt1zvm57cMVZfU73OOXUCH0eRw5/EcJ+A9fjNcEunJ1mSjiacIYHo
WOJT3NeknLUIDaAfgxhbKX2hMFU3E80DHLrMuF6Lysx4TBLJ8kevddpxjsnETpQlpzPNa9ufgtJG
SLcquCW4hGpArPjEqVgsnAWa8hz00DCy5fQc6abQKwUxlJjV02enwpmC0DMzX0soJuHcJY0fTRCv
mO3HA6SGpTOGy5A5QXD2SbQ7IdQ1SWZB9asPY5v2hwmGNNIkPQonsmyCgXYOodtIJDgYkfxkK69D
6VWs0DndgRDphDE+4/7a+nAnnaoDcVXesz/M9U0mR9IWzSr1430K+owKr1kCDaLBH0Voexm7nk1b
JLlnLuS+yGldFFozsBFymDzJwibGYEdRUHlo02hcXI2qXBpUbVCdd1lppCpqlhEBVzuP7R0euWk5
Q/xUyWFr+nRRNqA0wkwnfNRsXeoxg29SOC/4YBp5rKCkIbxPyCzgG43jZ5+4ou2ASojEfsorORwc
ohX7+8k1huxHmeWJA4B5Yq0OJ+6KeYsgjDGaqgXEIhPKIjgDY0mWXY/FiSQc0ucwIeTS7KISLMX6
H9z/ihYYBn63x+n00s0xSOHGn5Y338SFeHCsWJ3jpsZhZ2gKuj34Ov11Fa1x0oQGQYpJcvYkM2un
H7IY1psEmgzLCJJ+dZOtbmohoRMoZMuiGawwo+zQNw1RLAiTa29CiGUNDKAbn2UYdGkTG+fWF0QA
2eRfPsamhq3csHsM97XBDr5zbNTlSBq9FAUdGxmZ0rnwkhNBI4wmuwL25KGkNoaH1QReFq5GT5pW
TEwQpZlM7MM8LU4XGrau/pCl4d22gVgF2MrtJzF7CZRAzp0buhyxELEn9IjJSaVfuOMxGL54tMP8
yMfNgyh7UORn2sGogFQgmv3qrx4Vmpap4b7qtZocjt7CuuhpTfx9zqz40VuIisP3JoEBOhNghtCS
UHJJNMSTehO4Wnxrqh7+BUtx3qOPa+B2aGuzbPKZHrOuk+XWXjds5thQ4DEf2K3wX89jnHOiGNvk
1aQCM/aynnuk8eMAdp6g9JFh2Kr89EhsTwpvo/KBWCSdofr9WpkGKswlTr2oQAY8cLToRYKjtPBJ
VaX0PBc2Hw3zXE239BI81Fw6VhkKYgckLZyCHtm9LyqBVSJDFM/ELXvXYpjuUopaXtTGdrfEstlO
0MOyX3KQ7snAsTBhvsF446weW1rf4G3CKYDB1rtZpTEW+9xt4z8yVt6PanT9194YNASkDk09eu6Z
4cfqt/0zl3SWC3K15o3E+l7vbDcFMLZAzDi1wWKIU8pJkh1lcICD1G3n3VMhrsvJnbNKPxBbijiL
GWHbotqH1kF+X92z9qw+eaFlPg53+ZCkuO0ROn54VraBI6jMfhhL6X2YY4cxmdx6uhbaR64/1C64
kLKk63JtaNyk6BYd5yZPmPWe4CGu2RkGiPnWs+V8kjMegd1CkOYrpmHze+dZWty1XU2LbE6z0Q5N
yQfPa6mSY9N2iXvAtpIjCkwE42N6ZTAyV/mN0d2xZbsR+zmxYWDgk82O02Bzhm36/0XdeS3JbaRZ
+FX2ARYKIOFv9qK8aVdt2bxBNB28SWTCPv1+IGdmydYOtbrciIkJiZK6ulya/5zzHQ72K0xs852H
g/Q4ZVP+xSYYG7IzGNYnlo9O3nOGTjyqByefHkufA8SGOUPO553rWLIlxsxphNHQxGQRKehLrIxo
XHNrxu3OhMzcuspmYqP8mTfamT3jo+JqyIU5JPe49yeMcOcUe6e5csweh344cIjCzNeoDRs5LWUD
PH0HwCzx/6ZLKbQ17WJknGi30w7mCbMGZo8EtZtS+FxdYWNBIKB7/UNp5wbNuja78a63evNTFzrs
EIwwEaZcHCEPGSCM4ExAD4OecDRpPisrBj6xIRfJs0fJwS6WHRFpn7q7BaLua2zw9vKdJRTWn9iY
ynzHZyE41DX9lRCF7Py2sOeRc0yt25rZmBLRXlCGbO+SLOwMbmUet6iecfFHljpicnwe4pscXt1X
34gTPJ6mynB+GVXGWyapwd3jWg/NVRnzdVh3zgxnBCahUaOjg7FgutWH3RZlG6YCb+O67jD8HSxp
c5/CRxYVW9nrENhE21kFV2yJG7AExEcEu69faUh05p0X9Xhrl/wpJpnZg6cYB6TxQX+ORxA3LTMH
6ZXlIVfM8XgExToEqaV5jsm/W8ewZ9F/YGDThttydoBpEg6znV0/dy7EkVgnS4FlTVt3biVTijte
cXNnpbBozXPqmoQwODO99qJOcnEhMGujCPR9sedDp29N5t8rizZAroaptQT85hmsTwRVdDPNiWJy
G8xLpMOICQgz4C1vkqZLGEUl7vzMLAchKzChUyRzxFzDJIn8QTmSSYPwkpcu7Hp37WZen6w19xC6
5gl4VDBEl9REy9SYTod+6plIQsr5krFgMVTynWlPVgcroQ8Ecz/krXzi1bEa0iFFcm5QjcKV38/6
7NccgVZUW7l7FgRuMj1MRLp7yyKoN1gTSYFz46OTumhwkFL447UReovw6fvsOBusp1l21m60Gibv
FcdnbjRBFow4H2eUfWsuLX+NBtl3VzpPp1sjjaJwNxWWq3Ys9H19BaukDPbBTBHYYezNklNNrANC
tW7a6p2wGvnKPDfnBjTTEL+Job4eJp+PC9jSuuj3hhTFo4ZvUx5cN8aNjw3HwgzZBa8501wKpAxT
XTy7deszTY/xNa+9BkgeRMZtBKqdVkY2BRzYeUKpMuHKivmzipyrdIpisfJccFkkewCObJlygZPU
dHgs7EVB3FSKMnJ2cF/Jb9CVnt/Dtki4hVA88ZaAl6HIuYp8Y7Hk989jSgPDZp6JIAPULeJNo4P2
A43YXLcn5g4RpCGKjjeB71ZqkyiXGxaQzZQhb63yj+3UWlyHelVV1zoDA7Cqw1l8Fn2TLDm0Kvjs
5VI8Onj+CX4x6+1A84wkibNY5Lt4SuyvvmoBQU1EmF48Io97sk6MEsPIwHDb+DQYskF6ETClhAwk
CCZOrTiKhg/4DPpP4zAwJ4lSjNSGGmSxL+ldQh0hnOmQseXng08puP93YVF4lJjXCQ0iBgrXHrBA
eso9H0d0GM8yOJRqcu9DbkYZ62jnqbuEm7LFOIiCYgbc870bqizZ4v2u0/0EIFFcc/rjxgKfqI/O
DiiZ6D5Fn1AbgtXm8E0axFFa3kpf+U/ILaG7KSakyH0NIsI+G9OYJXTHglG46caxn26DLGvC+1q0
uX/lgNfRH908hAWeWxnTZVRKdWe5eYnr1LFg0P+FPeRPUrIdLtRGj7K3AJ76e2OjUzaTx6VxpM8u
HY6jJqth4nbfssjZO9Izf6/QDCkZK4YjTKw+Fo+MrfNXKRl+j2oT9ISNgZKwcbDYHzynyA4q8Sk0
Zf/44Q74W07af0sn/wUE+v/Pb4sf4Td+W/1WTL+6bfn3f7htrQCzrR86WBJt3vvFG/sPhLn3B4Yd
DwUFbxRHEix2//LaOv4f+KUEblqaCF3XWWpd1A+vre3+gYcKecfDY2KTC3b+DtNwcRP8j4zvm5Zn
U2vG6ILfD7/S+9qLmgvvrMMAqSfVA/BZ880jB8esS9iHmS8acRgruf7ptbn78dN/Non+6lfhKQmf
JwaWkTIugHDv644mGlkyviK43EwVgA+cjLTYtnXSd8BMuFD8xbfuV+fI94fjO4DjjZfNwd/7zlBR
TVZKMpbjd2NN/PB0TD21m6Y4yfZBxDpLE+/EfVEwtkl2cNeV/xeOpO+m6Z9fZVzWnDlxhDl8J00o
Isuv+JN5JR1EOjK5aYi/adkBXipmA/SZo7113Rrxra8UIpqh4kbvXLBMr9GM54RAvOySVee3JhAP
4C8ofsyNbzjes/9HlR80Wy2o+FjZAXHCdaQ5uJC9j5hO59rlDiDjIb2CYizmw2hngw/rJSHUEiWV
T6berIV54ABhUGHTMahnYMBIYufC5Jo2feeXyUaw5ta3gnIPEBmpg9RYGqP6GMSTk56rLk/FzRy7
XsOU3pumQ1vgbL4rhpHXmSG0VT8RW5NsoXTNg3TNRvZ/zW6PkFPRuLRSiFNEVsyUvw6HiP+vQebl
27yO3LP0bf+CLsafSpd6r1U72H63cmrDsvaDuZReaQZn5EL6kl++bjVcV1vzVoaBHb/FDSHnHffP
4FRyqcg2jgYsmAFN+GbagIPWvMap2qGhTPLUUSAfvVQh0QV4FEnyPLd6vvjGpL0jnnl+BbeIPEyD
lRsXCL4A8SE492lxpQODSvvEnabuq1s45nyow6QzHkbK3PVxqnvh7VVHxRIiN44eqtuDtNzVdsDP
sdM0q7ZiltXE+Z5GZygcCep+jp1X7UyrT/fGmPFaRtLlB0cqNvRRl6NFE/jUEiDVCkTH2pVIWidG
Msa4S23NEIgoEoBGbQ1meR59alPZ2mTKDC6cAFn0339Clzo8SMc7TjCNnX1BHOIIPTCn/f4i+Dxp
vPA8em3U/LKE7jrCumWfqDvNAeNVzfgEtoIO4FfmVuGOmZj/Imzu8SIznfI0oQvcRJqkyDZqGAw1
kRG8Rfl4rbIKAoNHvvMGjyraR6GyyTgJmru5+lHDWfPG9s4K8nq5cYLR/2ZBA7pM8RKLhPbpuAC7
KxJhE5im8i9Wi3cLIm1KLBVMckOsgxT1fi9K/umryimK+I2F9p1iaaE9egj8C8+RdSpwOFOuLTD2
WdDxFvx+UVxsqT8txDyu75DE8Hl8wcngfaWUGCSF0MEgVijaJXcbY/E9I9SNd79/HLb+xVD800OZ
eNh8Eg8EK2g8shC6fl2NhFPmLXMck3dEcyrFZJRVx5KmYSzlERfCDfnezLuqo6lpbrIsqOEBDJTY
M/h3KnnOKsNtTwBskHvsHlDUNlIMAhaVI52PhMyRwVn/v1gxMCBAt5CG+HImYU1tmz+Zr1TSmTaj
jhY4lskHjIuvnTWknWQ/Ah3MI/vcEFRKV1kjmheM2NMXgzI4yUSEDu84N+lriXzVf+jzLOl3A0ui
WIswGdq7bDKbBy9jDLnph2b2TiB+yb2RQ4rsYzGHzgeXeV+8NwK4nvxq49ARYENrsLcqXNLTVZby
zsqcfOCaY5VBAy/CPGvMCBxvgkbUpv456Xu69jbaL9qcqo3WGY46KsfyXoVpREt43Id72AzdJUss
61ZQEpqsTVI1r2Vp3hpyTDBpzvFwDY232iUIrN7KYyy8eBWUQy27cuq7CFBICUm3Ho0HZcN/3erB
7oorc6aQj9LCbCQ7l1j562BV3stoGtG2Ei33Hrcpm9egCdpbswqGT1yLGT+5zNSiDRVlPNF6SIkT
W/4kyk9mrcph60iXJ13Qb0Co3mC6vEbDE9YBgCp/3tpJuOH+3nCrkSYk1HmKSdtGwn7oo9x3d3ZV
0DYSQYLZxo2jYWQOtE8BZApld0ezRd8/qDLgMSOvlK/ADtAN5TRVa1shBBF39+dThivpJl+mKqeg
LtNH36F6YMekYqi2+JayzyYx+2A1phJjKa5aFtWR/bRdy3l2TJwMZZW3eyZKxdKiGMw2SClu68OX
wOa2bJ9ANmfYIJx4NhsQvV1Z7zRD8pIy0OXMX5p182r2GX+ZGw7vfe9Ixtc6LdDmV72fsgny0JPM
dm1Eld7W8MOoJaBg2Tkev07n8B7LEWgcRBrOFVrbfL4sSkbVhVSfEbPzY1Pshs0ghD3cmUxwsqey
wYN05fKx51Po5cu/vapJutmw1X78IWtx2h/GEDWNRHTIT47m0UeNa/PAUwjpTRzMTCaHCFLVJg2r
uDu6eeR7H6Hf0AbxY0NvfC8xXlqEBW8/Jz2fZjudm9c+7dnRDDmwxE9Dx7OubMU/jNmtLxWGJ44e
vZLqdXKJYGIzozaUb0pNPUGAlIYUEocVZEKH/97o2qU92h+t/KkvWr4qZjNysXS6usiesRi1+d3g
OU35qLkfk7IqU9YNrQI+kHR9pymVK5l6TB1pMHCcGP9v5MQK/ZnrdkZNzdgpExazrL5qZaTfCigb
9+TsG/c1qYIZuG5tcXKyrFOeW+3OwC71bGdOjs/bVc5jTGvDTd1Z5rWcikMSo46a8HdYKNeJbDOy
0NNSUuLvU+UfsQc5sOSjrOEa3u043jzZU46hmz3Q1QQUbYmlU3M+ugvBi96xNRvYq4KUEpk5Hc92
bkXPPcWV7TYXRupfiI4+IkF9o4CNOV6dju7eLLR1BNmJe6hKoY/hoGQ8FOliLUNneKgsVsIiFfUX
Bg1MyUbTuxQ1o64xbXd+7L70WUiuvgKsDO7tuQnqryX7+LUvaaxKHAtbwKD27I7R0a+6T5Uub8kA
slfrgVFTZDwYWbh4bFCVw+Wd4QS0guknT+1EytQYn+jA2Tfa5DicQP4M0sG/7nEP8nkg183kzZhS
CxsELHGvq28wObGyAkuH+NjF6U2YJc+0MG5ThyR1EQtNkA/DXk4P4wcrtojW5hggpnMgbOLaVnzq
ZoYSZiJPGq5R6+WMfRddpI2u0PuZqjlsBtSDwjXHV4K/KVt1EfBnU0Ill7Y+27pgFesyeF6Yptqa
72zMAUQ0rKPZDB6RUMsLCu2jXTD24jBrHhIlSgYlc3t0TPsY64IZPYSHKOo/NrNRr3HQAa2QDl1K
HowCK8eJG0I/WsUdlJnUW81hsLFpZUHD+kKO8WhYqMWpABCjyuk1ylsNTSfhXUoGBE7kx11jGVci
ix9t2ty5dwEYDXGfzmPLYSgKSkm9dpolOTw6vLBmbwcXaQJ8wz4ir53YO8V5Fd50kXsxm35YJ2AB
6E3vYO76FzNLjFWn0isduoc+oNYWU9mNSCNW7jHEX+Fke3wqGTKVmMDXFHcuRYYbS6EikxKKT6GB
FZF9kp3KyKv0aDThp6xXdAc7DEUYkveeybCZBZJo1IzBLhgJb7D4bN2huFjtzPk61uZSJaR0vx6D
qXob9MzaZDBhQpQeIRanmI7xgMlebhsC6PveqkitVeSvcZKCXu/GOOClxshL1Z8XfyDrGfPVQK1Y
wXZjyJ+ILj+10dg8Vtq33uAzxB9Do2k8jCgtYGZrogE1m6ZbRNFqg5My+OBDRcJllldvSaRaa1cm
MKMwQ1LuS3MiIkEbgymEkhB7OdD4luprGsQlQBHVdAbSTzYk0BsQeLYKICvoe5lek+YpWBzjOd6Y
Y684/mrr0CIEfWw8Ibe0qqYXxko2+0Te9ztvnLzbzgrfTFcW2yA2FnhSWhf5Hrhq7X1iBKWtK8Ll
YOCDLo6Zq3NaINod9A06Sd+twLh563g2kltpxeO3UKZiE4LIZO7N5fnFDbAo5iLKvLVsQbRvOgat
3AEjuXiCI9vrN8qLljuuWXA74G0MXsys0DdlGg8McKFO0Ztl5uaFYTXOZcPE5ffdx0fNOM3B5Zx4
nLma1t93fWXD+WiTW9yRah+JAfyn2eeH2RzMU0Bl9Brci71tldabgjs2wf4R9D22Avw/cC1p3jIZ
QGJ4cy9+4yqG2t1s43Q0cnlNDiFd01TlSyxHID3dNpcPEkvegdNwDxgwqq2jmY5i01gqZ9sHhPIZ
g++0t1VmfZCNZX+vBirmdeXAdcPq0CWHmLT8B+aN/RaeqAaJ1RuhWpUyNZ/xiuxl6GZIjFIz4W7L
o1maI6ARJGswR6Tg3XhwrqFw+aeY6cQD15EX5DRzo1RvUbjcqwO+nuomdQJzrSsue6yLewQvWMSt
bViPLX1XW/ZYnONRhUNdjsM+5NR+gWuWQrvt6oOWIjumdl3sADW7LIeATBr2w7MvjXZfdXbIaafo
YUEsle9gwS/YJuZL12KUhzDunbXrfhvNsTjCoGcRltQ+oEt0bb3NSp+xQVjH1jWF8eaJSxzdhgJu
G/W4GRT7OCrLzzJQqqTitK+OAeCBmxngC/JhtPdxABFumDvFV9vWuX+vjZYjVuxl0R6aHuT+OjM+
MQBOPpgt6UkK55ri6DOPjA4+ZMgN9QVovxgPsOZ59Vn5pQl9bEi+sqcqMO5aD3t/gJg4EV04BZ4X
ru1hoIcA2NqFpadbHKupC6QGF+EqSNruMFuoML0xd8FiyG43eL2wUqt0PFG5bOwyMesnbdsIbXlG
lVmmzOzMhF/vSjHYryE3nfqrU0eeiRnLC7tz7836Nlfh8NyYluPsmtJDbiocAxsWSAn9QMVWcG23
Pqi8rujvmefBMpsNHz97RItcEoxxzfS/Y7GeoDzhHjDV+DhwgYeODQnvm1eafKQJQ4iPMcHetcJ9
mUMqATovnbYZdp1RYGQgaI6hkx4bDMqos7hPQGtIu58+NYNosl2YJwhCrSfGW28wAoIwMdViB0+7
xYCdOq79M/m7S6FnMt4j0FZc933rnxKqiB/poYDnUZTq1OX2eKpKcDqqDrJt4WefG8RRuZm11V9R
/oX0wUPJizHiPsxcvLZhaxdkKVHhcxO4Pq6PAXiJo6J8bdPpxohggTyLFLkWth9YsO3SNxvfJrz9
8WpoqNGaMoakoHOSHH1NluledL5YLInWwfbdN9XX0z0e8SLfoTgod8NZTK8RQIvrIaqMI96t+KpL
oGrS6fUceQRkWdWtM1gs96bHgg9/33P2YSAh0HdudO2wit+6hFm2IkgNzgBx+uQONIn4cgYMCWrv
GnI6Lo7Mdj6TO25eXM9UVyDy+osBJGVPTctThmJ5NCc7v3LdsnpqR6l29GWkW23Gam8A1j1EQrTx
jjUI0xYSC8g/E+EAV8hwnWvBRo1Vv94CJ+KkDz6Fcd7A4iTH+7kfvb1bmRw0Ujzk7SYpItWdXW6U
W4j0/cZ2LKuhXixy96OQPV1yMGYxOAOZXGbNpwDtPoc66hlwxoea5EVFyYbNw/OgKSfEJgT7tra7
mjJAFaCJVVy8s5hvbedqwSY+q+VaCTyKiEW+z7UV30Wj5+0gWFM8KCv/OY6m+VsWGlA6tGnOt6XZ
3nKDVOFa8ttuYSXTO9AvXWw5Ysx61EYXnvFw6wUvV5vnIAAFSLWdw7vVYLICxXJPYsHd6Iqj/b4Y
jPzO8+s+XBlOTMczDRksYLGLqx+vlJWcumKAEAPgbN4Kmen1EBXpF1kDjC47B/gNffDtbiiNRO8q
CY5+XbtUb3CPQvgb/AEVruFuyRC08o+TYrIiPcSwhkHsLdKJ88mbOvdhGqb5VCi1SGidilZ92jkT
g+lM0OzIDQOKTwuTdUuyDImSEtkXHF3y1S1iKEStY99buBK2Lk7SIw619FQ1ps0HEmX6sRsU3gWv
wr65MLzCbwSPskfT9HH0j+y6iwMCyp7q7TXvPKUuEAnFyxQHgOlE1tifW1NTu6XZ4DgGFFxAR1Ix
617nzTmZRX5UbdrvjDZBj84LLDASVvcaCZ1wc6x0DRMNlFKeWuVGkAICJIihwXA79cLmVh7x66GN
zaM+tIYEOW7ymRG4pqriIczi/Lqwi/Sx9Kb8hlGUXOH4m3n1KbbmbTlFWZuDxppGC7cSuGYuQC0H
hdbMsy/QlNB6iy61P0+dnb8VpYHIG2N+p494PDVu0+wz+iOPZhummO3DFniQylGL2Yvj4aLbyEf4
S/xyPHa95T7M/iD6QwPh9kX3vOlI/rl9NeSmka64TqfcAjlMnfOJQRqgP01Qjvl0vse4JlNamfL0
kgnuRIDGhfexsOKiWzO0WYbccwOGiTSELg4+BdfUcyICfALZOMir3B1mn4DePNrHRCXVW1FN8s00
yvkJZvDC1Kwha/M14lzKq5cY7fXgVJQ79nleOuc8n4ZdmQXJS+I1HH7YQ5nktpw4v3E4A6NY+3AD
V0ZqpEuTRdxRfclXbLRL65XxlBmvtDuALkvt6EWW/iP7N9hVk8a/LwNKfIIDHqAwn6xJveU03p4G
GKkLoncZcLlFz1+XZlN9Zl/ok+NgGP4FklvfbFgt26c076CIicTOkrVk5nIgvja3BIeb/mRAs9gm
+DcfU/xr27R0McmaoYU7oQmKU1YA+iCc6MZvC4KClcyIQKMStzAYNoxDYxfHjoLMl94TpbtLZovx
mqF9RgP5lIxYtRA9UOG1zZwTjZz/J6KdMqdIHMZYuqR6cnQKNpi2qxlFLA5J9v8yYSgLk91qTpEK
NRGOIWk/819z6CdrQZVPXjSvOjGic6UaMtkrI8ubfMvdjR/SuGxRGyOWZr8rGgABwA5hFDmqdJ4C
nH1rdib+Nb6TNh/esIfEGdtlVi47Fn9OaG55osvwRKSlfcRAdYrjCsdimHmiOJK9MkusE0PLbr3y
orIzG8KfFDwdCoUBH6ti3Df1bRlnvBgCzdmcMIB4c3kuwn7wxaqZBuZOMNmMeQeWOYfOTwutuvNw
5JKmCsfmFRsbr1WD9AvzMcCJBiK2FOUZxdCsn2xRKbFwNu3iqf2ud7W6CfRBwwGmQiIrJn7BcZB2
fq2o2ZOfyspnBlNGjFj/McthgMWLJHTGLKgrWzSOhOZMF3Y2NLVtWNoDPTUD/sC153bZeBkj2bwa
rs0P+DHC/zHcsdHTyrNhJKgMgzJ5D7wm5sl5gHiZqtYDupByY8vbTy5uX+DLbcgL1UFQRdj5Lmxo
3idGr01T0Rlvmbz/TNqs8ixbWarXAgANy3MTzfWTifV5vLBcossomEL5NdFn3quE63pOA8ToZO56
IvGR31gsPeVV3+XdCwd/pZ8rj0w1+UITltpQ+1QqmD29ngDsHKy6WPr5aaWa+UXboXaLG4rH+K2I
RHdoQ/SNyXVV0uzAlq6qm4xQY7Lp+R3GczDiSGCwZS9Ko2dHznowmqojA1fzFMeC3qqVEN0wckBq
433aoVGCzy6vDI8uRPyTzjMmPcEtNcgOpWvtcoxQ5SPBh8Fb/acJ+pJ5m+Ouah25PsxFXJ1sdplq
bp2hsmC51cp9/b168KuDwRdmEAonwB0JnMnje/gOrpEN9MGYqc2nVtjythrt1GKe0nsjWq7fpjvb
6ijb+f1jij89KP9tKMBKIQqjib+XRjhMo4xzeMLqZzSvjO96LLJ8Gr62XO82opvdkzMpiTunNypK
grvKMHYToxbw0rR+FUOZNWsiOy69XVUHZ80sd5Mt3Y8S1NgATHgp5JAzJB+8jXZVcXHRwZODJ+/B
l9bSEymtE3V0FoEcL2v/SnF6r0/zvUSQ9AjxIILaKPG/yjGzIRqL7QNFjNEmn+26PcZJLjdLBO6u
HZzh2vZJVEDRlo+/f2X//MJaOHrACDFOoMPcXf75T1qX5KsGFp7AW58JDpYgtY+MjZOvidtwgcBm
RNPE7x/RWlgUP2lPfG44tNLxCKgESIfpLN6Anx6yrVLVLZUXnNaL6GZ28HWtXCOEST672OyiMLgC
NOnfGm7fnKqgJSzSjriLzC5QBkH3erBWSWKL7i9+sfeeBN4Ci3kyjgu8GoHw370UlWxFLtnQVwXu
qbuAAPcdNXMcF1v6/LK/qfUtD+aYPvPNAPWN79OvL0I4RV6NvbwjnFVyuaIpzIZPOMbO8fevNiaR
X15s1C3uVJYVukRkTVS/Xx+Hq73T66xuVyT3/ecktMqvmWm38oDt0yVzVOF8XoG1pPkhmq36g0YA
//b7X+FPcmoYOhDOfKaIIa/r98/DT+/3HE4CFL3H7HAIxrt6YifhtuNfLIGHc2W70xdoxbzMv3/U
9x9snjH2GML/iHaeH7x/4oyByd1xc18BW8/OtsUWi0NhkVzA47z24B2sze8f8f3nx+J5ouGFcKtc
RNXgPcQJnZ4QKFLEnACTJd41NJt4tL+GU4vI8vvHWj4eP3+HhOny1YExg10H/MD7r22FcBrqkXRB
HLIbkoZtcuNS62auPv3+gf63Nw/SigdLCQ3Ueg+WSbq4cloH3OS48F1dqjsk4ZGCPwh7wo5+G4xf
foiKv39cVP4/PUXh4Iei09VmeXTs95/cpK48FVnUgpqaQitTqdPkmJiX86moIOw4tfcFWO/4jZCl
9cU1dA8YG/rNGwDkVG+NYJJfRJ21AjCb6Z5zhtjTponC4uLjtXsiNlpehSMX7MWZnz0TSsveylSA
1q6jIOCkxwUTW00/cZeGhzlsaB/t34o0WGRjCNQnlw9fvRFDOL3Zbq/oRMvAO1zhxGDKKb3606Aj
Q+5nS4xH9MEquFvyy5jnU8pqPtQYzbUmJCEhKdMFhUFx738/4nWYgIx1wyy3ZLZIzvGIQRdrSSg0
pwVFb2BzGurZ8ZnoVr1xQPTliE/nG0zRtjOInBLcWc5XYGOx7Hy/3xj0nAuYn0ghd04/8RPiArDb
janr6D4nOoySQFbKLE+dRy5jqwLdoGB3ZcmxSyiKKJ0qqQUmGQoqYgzwSJuBg2A60wtHUqbvr2Xf
UkOVzg5H04qWk1uFREVyZLmLJHFLbRSyASyDarnkpaF5q9xS80SQihl7TByZ6Igd9wRuHRziFdqy
VfWUnNouGPicyqu1mAJTrRVoM/NKuQDXyYk4uPLbpnMOdVNNXLINN3qhoLICWUAi6jDilv2gmnR4
XvJreI4Mjw4FKjndc9XGJLSnJAvSLSFxtYdFy8qkseMdUEwCGiDqCLvLlDnaWQfj0Ldn2q8wSDSD
e/7h/yCnyrMzSbvnVz/uJZmTVuq1SYblrQoD/D8N+A2SXt/9Igwjl9BO6voB4e6Wgj6fW/OHETfy
xg+8sTnQ6Bd6dHoq49VgRPjoIPVygXHMaP6INJufK8sA0t43BuRIjaVt71IOtRumcNC7AkMzHB7C
/9F1VjED2bWlVnKLEFmW1+mAc3xdjB6Fuy4iM5Eb2+XD/EOCnYFzCARFHTd7rwwW6/KETYYJTEOz
Vct3BBbH9zc3aykjWeMHr8NzPY3j/vs3/285SB/rkv+9r4j/xT76b02mywN9rmGbp3Gi1X99/yGQ
HDdv+u2Xv9lWFBlOl+5rO91/VRTU/rNIffk3/6//8D++fv8pf1GIDQXD8RaP47+3j1KdVvf1z/7R
f/1HPzykwvrDB7FkUyVj2mzleD7/4SEV5h/MpAV/bJEw5iTHSvnPXmygrARemPctMM4fxtN/eEgd
6w/Yo5DabLyYWJmxff7zBbj7sdPw2vFS/u8QTLCef9r+OGe4WO6wkqKHsu/+etIoSGeWs0e8Rpiy
vXezZj4ZnYqPqOs4FWeVo8ZtkooREWAWc9cLVTz7bvMFAf1jP9kn0em3zKxCZmjlvG1ALpB17PG6
u57B7uPblxFQEP41yOUFpKE4Jb5LHoDk6ASOnv4Q3GLDLUP+GT9K9DyQqIs9E/aMKi/wcNNDEkzG
epBiPTUAdcwYY043YvwA99T3dB8i1VwzcxMPLXCDgBhc1san1kiexlR/ZRCHoSUduptKcFw2KvAu
Uad8us2INBppy8A+iT5Z4XBAKbupRvcKPNAHPLAnvjrxOXakvaF562g1ZbztQ4ryhNutO6+5Bw5b
Uh3CRcbvxuIwzMXNrKQ4RkZxpjTsipWLxiHTuSaKeOkm56ECxrEyMZIzDqjrncyzW1QOyH92F+Gi
xcxi2MYJ29y6axE/aGPdk9emGDErSQKqvV+jYwipSH0yYx2F96zRCuc2XLc2SmvmU5kbIvyOtv1A
k9+NpLc4dOp7M5y2smsOKf1sLbp5OmKXahiCmPFVb2KPS7urAdbFiE8nKjmyMzchwtI8FjnhK4YH
TyHkI/g09vMEG2wNjZbqMQ9mQdk+iZHs5kSBHF7V6npynGKbAWtiFaQwG0j2OMSfc2gOiT/vm4mB
aF4l4phIWlUyNR+rJHoAPbWqMAesnHy219ygNpWyO3L47TZLMjz28ISmDmJMkB8hZRwEiRLpemTf
2bjybHGX1JvYyReLmToTXjsPDeXpRmYzm27LhR9Zf2Ag71PgrhlvE75pLW8nlP81DaiBcJpoO/es
17QWAS1J/X2UdZ97x7paCC8rSyH257QoN2W+Z9/n37MKSo010Ow5OaCKM/y26Toxp48gG/ZTgNQw
ddXVXJTPhsrvSq9D/WV7UP0jB/tV5BQbQGhbS+h5JbTeooDuyaLN1JM342Zwgk+yKPe0Ijo7rxIG
TouKW+QirmOXOQ2wciJL34+9OHI5vLLr8ejR5LnqJzohkQpxMjg2KTXDfcZqfPO97iDovHtK8ngi
AyP1VMZbDqPYUhb/l4lTa87jdSqAvZMW3ZSauWQmSvIc8UNTEUaB/+NP0QvDdvqAhP4kGfY2c/LZ
EcYzMBB5Igy9mXrnMy3PbyjIZxzZn31TYUoY3UfR+sXnzksf3DY6jr51xe3hyi5TzoTyIOLOhzYk
NwPlXJln3bYVFXr5eMFBoVfBFF4Rc3pKZHaJpdimtf0gRXzBknGf0pgWA0IVkrggzT2PImN2H+XW
LoChg+0BF1MRvti1BCNm36B5vc0L72K25aUlLoVthzrK5jBntYNDIly7tGdbGdIfFMRD1NRffF0c
s+CLKGKqI1X9MFjGCeXMXGkOIZu27fpdULFI5J1eu9qjbnhALfZKZCm/7Y++Q4lqMz7bdHBGMaWt
JXo6yjh9cpV45G8oy+p8bHId1hHxykc0Whe0Z5a+g6YrpbuyWHCkYZwWP1Nki+JWZlZ19Fp359Xd
o5zVk/hv7s5jyXUk27K/0tZzpEG4O4BBvwFJUDO0nsDiRtyA1sIBfH0vlnidVWY1yOHrWaVZhbhB
0nF8n73X1sXtaEX1msv2LqusZo2RG7QYtvad9gnCLnX87BkQieiFY8h9hee38ezqMrqeRTqJzt2T
zpBHXvzymXKmwoNnMDsVpheGDOgb92NyrbZZxgsr0xUdDy9gmXe9H246b/6qZkRnEWFbmUEisF0i
o9JPNt3Kat2zbiRdf0NhF7q2oJzRSdTJUe6lYNNaDYlcO3x0Vymlb7ZnP0M6uHMlH7ZhSfmU2DVD
d9irld05tJ8N74krH+DD4Hoo9vA072wxvBIJpFrBgUcQRkgORcuxVoibeKZ/rF7G765yqNyNyAU5
VXo/TONHUUVqpzv/+voR9dXlPZMhRq6woqxYFp+w7gkRFe191ZjbYjGwU0iOXHceX/XAf3WClbFZ
VuA6DP+XltQ5DpNz1GZ5x1HAGs/Qryqzlsdxil86Uf5SkTr7dEXOwr6LivyN4/zQhuaBpCXTNX05
qTW8mGzHbaxy65ACULcq+TQn/LlTShzyGkgVzw4KB1RpYpvCZW2yiFFN8suAf8MDbCToiX+qznuq
cb2vfJxKbLSA69j+opIW9NipvA9wxt1OWvBkyts1BMwfbXkKvY2MPK19BMDLhE2Zq8Zz1UQf7DDe
vDQ/LqLY4cwCt9XAIYp894tE6qka6tsETYwaTAMGzYhHxOdkWFHC+UqquNmqKLlDb3wh9f0b+A/Q
JNoxxGw9gOsDY6jcfei799rNLqLq78Aof1YLD1VYIyvQ7TeCZTudJgNzLnqspzHYZO4eEUldH+dd
UEz+vqciLB6APOmEdWvq2N9uat/xcj5zcLVn/OD7zDHi9Rh69bquhwdXYwyg7fBqiOLImJVmFzX9
niLrkVw75nVjPPV+fcOjg1oe4n68LcyAG8aagVytGrvaJsZ8n7eAW3QH80pU2R03qmOB8ZLmWclb
d7C4Y1PWtnCbWyc6+tVNtMlR03qLZ/YLif8Y+2zzZjhBFyaajMPG4jXEga8FjRf90mFy1HNAwpw9
cFI9JHXxZjkETFOf/vCRrazhZ3VAsDbwrPGmuI5d/XCGovGcV92P4Tt7qjvIp5bOT1FNgdF6p9GL
qbaqCz5b2twJQQGXE7H3H+zBuiT1uzIifnUykYoqrgy/ijRvst7fxb1uaFlephU0Jo4HFgLFvM1n
113Hfn+QEal7K1s+EuX9mi0EZDcavNUgzdvZTXd+vbxXIa+TsqjyUNW0qtlAZOwUO1vEJ9aPpzjl
GWH744Nj10Q102Ln1GSa6Inl7Vw654QFzxo/h0OV3FADJCjGXdnE9LIU8tNxAO/3ib7k5WIGo5Ls
sp1uV+CwxfemsQFSVyqpYgFT8dWMoIzZWF6aaLryDXVPojzZg2nRW1qhxSaV2ZOR0A4iQ1YRPmiI
cBQsZLAuB1HFOj42QUnW0XWTS6Z75eWIB70U56YAnjB3nBqpdZxH+qviMHrVU4MHlWbqncPKftPY
Y7oqMB8A+oQujzfJpludkhCBp6xPYSqU1U3pXpuDKR1qeRZsu7m/4Zw7jc545iTHa2gnF2xxny53
8lXC7XIFs9dYJzPzVp9eg0YYPPve2BZXCBghQuqfu/xW0cwZYKl77u35QQ3Ju17mi10kZ5q/P93B
ZWPh9vw2MqMcKIYIJlni0MiWNGvV1IwCYT6vzdIFKhe5v1E8FblsEqhpNt/iQVgJQAGDaC64Vk0c
Zhrpwbky+537fuJgtkrzRkNL6AWGT2/q3WAwjMdCT7t56k+F7RwjLNarcHC+a3SzEyC/x6X2njvh
Ba3h/ehFoBBMUmKa3iJ8bK+y2WaROMEtn0bqkR1nXvAIpxPUWesyI9BQufmmMysOnVm/zz0ZVwF4
Kvb1eW4BKnGY4oqo4ddBwDukefigZ2yOzZBijGhTutiHs0Vj0grqO1WCtr4hAwJmPU0BY8fdsi2i
cp+Z9KVmzXDPu4/0S2h/I/g8YzI/pBS70v0a1Lg+1mJenlgghKs0b55KgmJBNjunzp7fDBeMg+Fk
eNam+ckGD0z06KkI1a2XLQ9dib9JR5grWeRaHtWPqSV/ATC79Gaq15ExHZ0032O2OokYI6wS9grN
mInLldRuMFBRaXM35pBk28L4bVfNhZgC7icAg6wN/NtIouP2VGbrssqogOMNyUoVjO8ikVypRyTQ
sUfhv7Nr/9B30U/oxMNOsnPMeaqkBmhHSLnyiIPlFYIHsaqo+BiMLJAtplpRemfT64GS9tlwzGKa
wvw0h1HRYQVbtjhGLnUj94xdAVLFGwZ0Th2zHg6khvu98GD8KKBqexRTYnJmLA+x5Lj2q2TYz0PP
NM6xivWsN4M+zPURC81xkdMz7PLT7JDGoD7wcxwYXLu8Z8D1u83VoYc19IpRYiOR4NxiTGGPS0/p
uMLV2K67nn2GY0JhEARWINm9dTmmCmTdO/BdK2hCacB+jVto1r06fXG2q+TFa8pTQrNuAILYxR+b
0eDJp1FUrrd2IfJMLRRnqlIZA0eicE7ZblPjGrxDKJybNr8bl6QDdxGWa0s3yX0bp78sO15OYpDH
QjoYEhqOxMkxKCmK2p2ZDuE1kREFbmTeOHEBP1R+9rJ1VombgqwB18guamvgC66uP1Hj18TEli0e
bW0d81bPN6HzFN9IYHrVmw3wjosfUYcCP8EqlVQOKi4zCmdLUSTPfFy/MMfcxsn1ftFS5wn1+Nuv
ofYaS/yoyq/ZyV+V0xbb1im2gtmaGyxbv3nKdNAbebGlWdH6iK2qXHuQSgNl0Vu71IaznrM6PxM1
/bSov16HFl9VJMpEd4kf+yXCM9cT4V8ALaksNzdqNrhA+EFjQacpgH/W6jx7xhth8YJBsM+tkyyt
qxWnfKI3C04RRm7VuivQOivLjqAdj9/w1hcSDuHICOIcQtHf1deuTUKe1B6LfTxmD8q59cu0WWMn
hhfotpti7gAszUdRNUcIZPg+PLlNwm7ZdLFig29ovn37VkYxqoktORQHNQfKoEGsX8R9b76xusdj
VFN1yCV3wYOgyuGKs2lepxHsUtgsL42rmGLmS8jpHWqqWTunxVjq3OLDWEMZ2tHYdZgqfV9m2Fvt
PrmB5XdKOvPC3uHSM4LFqnzuqvapqOWjn1UvlrbIjMf9SlodMFARxPH8hIwgcJh1d27NEnj0sbpV
ts5BNb2HVW+t6F5puewOb2l6U3TNc1tI+vAIt+5tNX+3izg2HVdTwQQW6us1HjpTVoMuNWl5Jpyp
bLJM0zrHDs7FuDyOgANWSweTLOJzTL1AcsRetzLCL8d+1RyI49LcJwAJdmOUv50K5V+o376Mo3XE
Gcvlegxv43bMD9ILjyU/p72yqeEL/e7c5lyb3lqZxc7A4MRv0JxB+60hWYNmSd6W4pMok6w/CXpj
cQOQ4hojtC9mEloQ1xjveZBa4aHob7qWjkoZVg/TMCyEO4piI6f4cXZc42Tqod/0csYzNY7M+q55
A7Pjqcq8ZwcWB0Yd7Cpz21r7bLmOlNeq3G+5QAt2y+WG5Bn4Q9ArQ1vvCRnf1JjwrHDcq5bgTFy1
23L+RBj/dBvXPbAaSXOg2ygJxB1umxrbr1xg51XGt8Vv9AqQeMXi741G9GqPreK7CvlXXKEiN0B7
8YkJtQZFAs4Q+tuK/Ykd5D6215rm8K2bFRvQEqh1qYfRD78OUr6xw5O9cWjfBqHEB8UnDvEDYS3i
T8agI7Cf7VjcpJdResZRdm56Ur1jBZOFDKAhp8MWN5Y1YdnHvy4q/0fF+M+C8X/9j8MSCJAO/1lX
Pn/ihPv8s67M2vmfXALb+8Om14crAYtZE4kaX4L+3fX/53+jKfu4kGkUcU0WHqAq/ltTlt4fJmUI
aM0KeyZrSPu/uQRS/sH4go2BjbbP+tb0/4qmzDr8X1eA+CAc0vKEL2kCcvlJ/7ZRzSZ3JuGe4n2U
svwp/N5/LzmrF/KVwy4Hi/47K0fAcfD2vGtePhsCbx6my5UiLpjpcvGigODWZEcMjm7CEVEazNCm
d+lSwytqCRKTnU4y1wwsEG9k70Sek3ODzPWOlU2CafRICB/9aUAxRaUh2lG4GTytTIZcpgcC9FuL
+j6bABKYo3Wm4+yJvxqSHryw6WsShPt3hRTIhYyiqKxRhZ9ubWg95/ShUBS+gnbZpNTUJ7h7YmFy
O59C+P8h7uw3J/eoVxbq2rjc8YyvA8eJHY6+0XDYRU7NxIJPCbhilWjNva0z4wi8hVGk08vd6Ifl
D6xX45gRuduEI5ZjN1/a+1Cy89uYNPJN2wI16JNuXG94na0ByqQzmD61tsV8I+15BuubivllnicZ
B9NQxwffz4ivJ61nvc+lHFtAMGL0tw0l4W9tHNWE1/2y/pwy9lcrsN4cXpnDBLchdp0zO48GDQFe
2rvfrTbgHi/cmdhT1om8uINCF2yaHFEMbNPwE8soeYkEP4aTEOrwuuyovULCjOIci702LhbMQsKj
cxs9z7VgdPELvbwSy2c7XQ6xJI/mdUuxSSILbQ1XZ/TCiT1F67ao/AZzvEdkyU0Vua5aVbo/JkDI
GLYXKcygzONrQ3pmYeILF+zDei7BHUVjan0Pg+8cndoovJW2Wrz8I8rvDWNebO8am38OL6+DnUvQ
uCy3SEjDcS5srp5tOHBtz+C/iLVlF+wRsJpStA6Urm4h/gzWm997jb+a3NZJoMCOG47s2Q2seihM
4gUNljLT7obzAN203CRVye9AYCbS+0G58y/HkOUboIaK9wyYvl+iNplLLUFuIxiEiOnYhJ8arvsB
vWvVEq8CH04F1rklQxxv4qRr7oXhUlBtLWa5JkSVfV8N+GyrE1c9F1fqY5B5KaHbBuh7Foy67LlB
Wv5bT91pRsY2V9CG3OtLX4EnpoPTZ44LJp4Qr2ImW73HFhz9mF6m512pIRBstNMl2e1EAonQjY8y
vymnet6BB6L5wyK+R4rIbuOXcIn8bp2KNGx3UVuD6kx7Z3mp0Vawlcw2Wkk/dwCv6ICizT4GvxZv
jYzUBmOe5RBgTDUAZIBqKSUfujVWsP37j2lonNeQStBwg1cEu3RNWXl3cbyM2zYRX7fYUS+SFseq
cEtxiKIKeQ1vT0E9WZ4Kb00pp+x3wPeS9HbWxmDSwW4tsCS7hdfcMmLaL0UbEntqc3/BiZi4EUHF
Rnjwur0c7Gnt+zRAN3a3TEdIleETPFk+yeaCv3WT1Ml47zEQW0fu6xRyTngD9eMEvdz6QL9G53Up
qbl6Cq2p3jTt0r2RPZICgL9GTETPZIFrzykdGnT68NBmg5tmbbqqsaijwGWxDO/RElyM7qEBpdzu
uW6cB3Kp9A+PdK/fZI6f/PRqisGvZz5+/XLKmfVJI6GVkKAxXxyF7ylAVEq/sm5y+62mc9HekBh2
ol/CGMUHiMPoexx657uNCzMPWAgKsJvDeIUuK9N8oZeeAviacyRolcXmyrNF9moBZGT2hNnhr1pP
Ra9uYXfNmTxv4gZlLfvXEqTcvBkwq8wrkrlLHkxdhQAiJbyPtajYsgQAC1R0bwPRxosJboCZdPnl
j5YxcbdxUK0mpYdhU3tMXCswyc7TAoGzWw+mNVSb3HQNLkLp2OIoz80QP6BFEo4f2702Iu9+OTrr
r/u3hq0g5Y5IvKEluKl0vYGtvpUDeZ4QkrgVuLGqku0AD3zTDrmVHgzTcH/qrplwHaQhUkg6coof
yLj4DvlKi/MqCali4O2UgXbxROMGxLQooPHqusCiHE+EPWSsNC5+HE9vCQ8Aa2c4tvWrNeuw5fBI
lblpbWMEYL+EPcCSJON+jYun/+raBrVx6pvlybDC8KlzPa/bF573brhwZkQh0mWXxyRQl7DVv+RQ
RadB+URdU/gtkLlt6kyqqXpqhddfNEmynyvr19uZcTkjb8e4tEN+xFedyvpnMiazW+WW6fIw0TkM
SEuRiVvpPCUfQLR6+uD45grj8hZ9k72w9JMBxOVh8VT/6jVWV63HZBru2GvTj5IhwrxmoJa5iYmr
NZ4XSO5cOLcdSKM5P0AKpbwZVONcbdtG4URDgpqApGWzbW8sIEuwZ/txJ9pcPla4iKNNMcKfCRDY
zArwH5xifO+m/z7WBcxR4YfxZ0aKzltVdcoKcyFn1W29EMvfeqzxFK04jpYf/j14RkCe+P5uTkfc
HqRvUnRRAsGk5kB2chuJZ2qlMmsCIByRm1uZbUnAq7JCkMLAITKLZVKMTBnrcFZ/dzz+JavF/6dT
sa8shtn/PBffwAKK/9fl8+v3d1X+24D896/9h+3C+cN02K0zILs4kGkt/NOILKTDHGyCVcNe6fPz
/mm7sP9wXOdqcZU2fkDbYXru/o7uEia2C/ta1oYxA1Ob/CsTMkSaf52QbbrQoIPixgAqxTR+9Zj8
2UuLB6ChGGzK0eqq0dubc8yuebZ/J7Cco/nt6ltFGCd2JL0Pq6vf4tg4KKXVJzh7nrxx+y0jHs+j
N9wJxtZi1SlZ7Z3ChfFPyH/w3x0wNMjAFqAs696aO2bx5g7C3RseekEOrI9/ZInU27bNIYtha0mq
56bupsp/HIfnTp13YZCbfvLY9251u8RHk8ASLRePPHEYzYtUrlL4/wCGVr6Ys4eKGkyi+ZvMK3aV
Sm+jqd8QdICgOdGghUazXK7RtktSlNcrJfNnbJJ270uWFu1LUyyXPssulo6j3TIrMIzEQWG8Fok7
c/UtnWB2uaNOVaVupYztC7RpOomyQ+GPLGfCw9Dmz31E3rYDY5kk4svp+QOG3MlXEamN265qflMu
464IBLAQateG1ddnmF5ncrbfSFvfjWfsawkuODWLV3ekh8xLrKemoZYBEne90qV4dCgGp9wacaEA
SJ9PGjgHIla0PDVZ/duJjfGMW/Upq9z3pXCPspiirZPa39j5kG8d8jKzcV8m4akquRoQjJyZoJE4
uDX4N1HiiE1PPc12qKm1qX+H17By/VNReJj0bvebki1z04TxhJrSXBa+2MqL+AmHuiLn0pmBO0h7
1bcNyoVdfmNyo5qHQoiH2M6f4vYhh57Igy+sUAWa6ZGIgrvO/e7JtZ1PhGCCs+mWUJRepaBjNoWF
JYekcbF22MytcOJxI0tahBK7v3XFIjbjzPGbFCMhMgtBs6sjlAcMGnELTzJmwnQqhFqv4fkLSwCk
Ksjo3aSNeUX6AVSn7zaBbRoIESULYdAquFp0/DEnvKMJAeesi9w7aUTBFI3eyfAML+i5N5K7E5gn
eNhjyu/5FBRiU1RpRClM8Qs95aCthWw3U3mYeDfuvNwOniHQ50bIGhJC0xDudUrpG01g6xSmHJeK
mF1YTYbQrn5VbumBHBvZwiyltyaIRcuEPYbq3fYAFcdGlVDRGaUp4NN22IXTPU/4+7TrXqHngKZA
XMOOc5pDZ8fbfNOaWJeEmz5htJ75fOTNL6wcPCUrmooiGq7eiV2Bl6+on2uMRyt1RsJVxjCxvMgg
BNcEltaGUdzJ6jaPw/cK4EXo12RIt+nyOhBW92MWvWFxsNLB3nQQy29kvNx3uZjpU7PC27Td44AG
jD0sh7lMrlo0vISi+m20jKQrXo/A7UDNOj4ZZ3MNAH9jSWTyJHmX3MjWEE9n7K/o48qkJA9xYUM+
ln2EmOY9N5cakKur75xCurtqqnkMd02+c0brMS9VMPgURsXxnguvGZit+0Nz0MW3KzDF6fKJdcgF
oELPVVjdeFlEfDznW6uo3Yirdp76x3A8JxFQQwS7klR8YT0MS4O3LGVSKyuRnTuKIZjT+Ij5k7/J
IudQiVGsWIB/NSxiB2Fk27qVO4U+gHmA16cqQCWVdv1Flhg3xNDRpmH+HtvkOMTxXcyvsc/mqoJ9
8On3cUmELkdKHs1bKLIbYRmnEERfnxQrH4qwRCtglOMuhRNtZ/jTB6kT1oP2MsXspHpWGA3vFVth
0crZl4pOv3rpck41wU+GSTgKi3ski/XmTHDTF4O7dTo/jITtmMmNPbg11vtGBLavsokj4fAitc82
LDPOXt6vOtkAfuA6/QH26dg77sdcAI8z4bm0RYl/SkKKwlP5DlF8I/vpHOUE7GcxffkAKzJRbSOA
zp5YLkwsiJ7E69ZtJfdR390lA4t3h4v4uh7Gp6sBRDdXE+lHVLP+idngXFyFAdp4o2gQdjxAvYax
PDa7T6/xdn0zPgEWYl8wvRqVPwZmM73Pw3ihV2ODCwGmTkR4PTb8S+Ti0aMM1zgaaA5LwoZ9Gkua
TBqdBLIsy6+KiR9ZnN6XttCftPDAt/FB/XXdvHGtMeCv/mOxcTuFTQnLy7W/KNPBox296GhOL6x1
GFCbrNiqVL2WZJa45IZ3anwyKOY+DjYZz7CZk2NY098BQ7y/83T8KIpYbc0Eu8jsR+Vh8sFL5yyx
KBb1g1LwKFSquRX4CLmyszVj8xcV766P59F138uyZkBNBrUFuNL35uivsZ1tDDO5wbJwZxndKanU
T1Q3bFgVNg54PMck5f3sN36yyVJC2m49ftXJDMSL8MDaMONnyOHWjon4a+76dutLvIWmOTX3KC7d
aiA7yCaj96JD1oOmccLaeKaPsaMu2zIC6POSVbebYAXkneaLuH6xEBku+JpQyk1jXFEl2NwoQDgP
E/nBG0jh8lARjOOeCREhtHvYiWou78iRl/EpNsjT+37vvsXWdO1pYM1wtrg/X4kt8WttS/fgN2BO
AH45v/wuDM85jxFGChjR3TzxboXVBjsm5w9WDq+RF1WfbQNPrAFFwaZHDccunsxgkln24I1Vv4lK
s5/YSOfFvrPT/IGrhH3rAUU+5iP7iL/Z2PJW7oekr7d+YrbcdmOsEb4H19scrlQc+KGfSqQTe/mO
EFpRdLd90dqnBSOf4Yf9d3a1/oFwbJ78gc0SBwXHLrCLVM1605SpvjcjaATaLMKvYdIE+MjpW4fm
anFMiT/icre78mICoQEs1XaBkI15ixcvPhL+MDjX27a/k0XSXMxOYbPM860cPqVHcV3k83AimshG
ugLXYsfD7YSimQVcg2i2lG3b3uvJx4t23XlQQyZ31hJr7EJKaCBOV8trFnZrf0mio4FVzV8RfcBy
m4ZsrsJEVsGQJ+qN+jjuMlnz2f/NnTv3Gj8TqUVmx2rXR/RFMYcRGt3kqlQP6uoNJpvTPCQDIx0J
PfmeNZBVIBfgCsaQQM8H/OeTG5uKPrqb0M1OIZYRJ8R8xuHcfY7WZO6GvviC9bym6WajM3WC2r/2
S0K4ZT/2z0k+3YC6oYNRf6RFDgkaMQ3m0MGmhOV2GAq5gZ9P+06EY7WWf/vDglMqTIg2ub3pKU6m
gG/iULGPda9LwqmY/CFlulNf3btVNZzqfAm4+D8MbOedUaJqXjdYOU8J+E16p9P8W0HqXA+Tmz/P
4fjShQvetQwzHXyOa+1JvCdsGG2rq5U+ssptU9sELvzqUhXe3lPiucmywWe2ah4nzVV3VPd+fIIl
25FqMco13GD6G/BFCLaHq8Kvt9ju7ho8PmZ7AZnJHKrDTZPwQU6Qh9Yd/a3PuBPXyNBrAQhqSCgK
NN1tTRxkFxrJg45YeWsVTdsImk+RhC/L0lcbt+4pCZhVcXSnQa3GofLvp2goAkWRgMjMwJMx8k/L
1kxzVtaxBVtkoN2WS8UbD+lTqnCkkuHc295PQ+fxLTH7iB0kheGa/++nUXoK3xhPCUxZG3wMm1b1
X1FjLcfBf5qy6Fxp/CiOwlgxdRpRwUR5kti2Ju7oBSWBCytntumTX2I/YhbMO3/Dve7OnpZyY3Kl
KarmFr4mJVAuIjulHL99LXxmoPQC+4SHS/9ixY1xRvS70J65BIMOrxD1i+zYzsGl8hO8i312hvBy
dJahXFOuB6Ihzx59LulrvwdHyi0D192mtPxjbs08H81+tsbfOZweS0/TB0T+ZAcj9mRh3mEaq0lw
8zYiWFMGbRtn2wy86mqSJbZxZm+eXUaEYYwPMY4ACGVdC8I+4lvQ+8bcjxWpLBWyMz+eyqVu8QpW
hfyafr+NpEgQRlLn3IIt/AfJ/C+JB//zlmVcoP+zKPCYV+Nn9m9qgOBL/qEF2H9Iyq4tcqsuLh3u
9f/UAiz1B2I+EpDg5mtZxD3+nxbgg/h20L6hrDqggyRf9E8twP0Dfonlsi5zFF9jqr8iBvCFfKs/
pwL5hZAA+BWkwy5P8jv+qxrA/JLRhYdZP8RbEb9fBUMWK7C5zMAYrSUjVNay5KKuCQtv68j820tZ
ReA03NDJVe11knGEzqx3uzWcA2+3hE76MRMQPoTabt657VPiWqDzR0U4vZDhddaAqZ9kzZ6DTvZh
003wHReDGVmPPjRpx81+532dnkaRxW9EMpaHFNpiCUnlXHiLsTebbAqwOJdftpi5q5bT+FKPnaSV
Vhr3IafOuYYaxFra7Zott4Nib6Ny0BKi2qPoS9TNl/G6Tok+AIXAehZfOi3v/AyfzUsdhsV9tQCb
k04xHhakXDVo8U3qoXiEKDjdavp/BnCBdn/j1pb8Fc2j/TBwo7p301i9lbPJggUJu9jZYKj3dOyp
+xQTN90iqj+mZpsjMHv9sXaw6EhK56gYo/ZiSL19yI1i1dS52rYR/RL+UDV7rWX4Ri2JuAlFY6EV
4uSeoOABDttSwmBybfQW6q3T5wH+A7sfWiXHAC7idHaaWuNx08u2GjPoPSKKz3iWw12o2Ix08svK
JL4VpOK70pXTZXSK8gznBB+FoMujEsmd59TWpnfMaYsinN7rzH+BD4jq3ZL+HYqOf0I+5My5RC0r
6meuhLWjKop6Y7bim+SaOiQQNkDPloy6hrz4WG3QVPpp5+IoPk82HbeAfLEsLpiZteKi16hOPaeJ
fGeQkXf0fYe0xLjOuYriehcmCaovzvx6BbBQ7GbMzViLedQyyu0zuUCEjoswcFqn+hyKF0WbI62M
aXuvjMG+aKfX69Hvf2rfnsmr1YN1W8whqQ9V9ZeJ3yswGkq6FKbO0zLBR+XP0OcPXoSDfBrHYu9m
UbmjDgbX9hzxevQTjwCQQS9EIvjPbDZfubM8S/ZnJ9MlxUOLcHME4DBubYkVPuKRWtcsnorGNqnB
a1B+ZQsJgjCLPoaa6Qb0g/igUbPZdWCgaC+szQuIlSlw+mShdpUogpgVd+vKa6j2Yi+66pu0KHF1
Te+lzcVYWvlwW5XX8twRzs5m7OdXhL9wvUw0jxwKB/ddh4F6HzIy7qmiufq8pHvb+teOxB5tGtTm
QklUqxGJvGIGN27TajvZLo9WQ62NemHZkiThc1FDakbTn082q+4t3WTtVw/hCoujtbBUiqxnGsna
QxgmprUiu1se27y2DpbZOls2ge/a7c1VScZzjQ/bDPIofZh8CRrKrLX/zbvn008NigyXaTjGuqo2
PFev5vSyA2gDub4jwbyLxcT/Mitu7Yv6WLwYBy0NAX7AXs3iI5LG22JsmlNBmc1BS1IU0m2o2FmI
n23IxXICZXDY6IGngw2uxmORJOPRdCsSjFWWAjEbx5O0RHEKbUGGWlv+k+ISfXIi1oHE7CBpeAao
ORXaxmHQDLI2Xd97FpXiM8ajSZEfJGHS+u06R1WF1583oExr+9FIbDuIcnG2l+oiPZW8g/l+6KqM
RqNuCGog5jcuLuRzHEfxwciix2WGY1UrdUtQlm2O24KO4yMNepExatIjFaFUwTGucJltZ5eomYEf
2aaFbxNV+poiw7ZkRsL9JbJ5fp66KQEeKdxH+q4zAKPXxEgYwr0YtF41PIjObeELPhM9DFw9c/pW
9WgeZmXeRVb6K7H3QhgdIqm9NQbxESEbKLK5Cr7PijXodqqbX0Jg4uFWhgk2HrI93CmspyUAowe2
bMutcxX4oP8cMkMH0vWpjRq51pp0KW2yZKyDuLXC7UhY4tCS5KMmQL8CH8URaRbrBOt6aYZSQiVg
VxpRsc0+RVqusXHsbDxFll0eBiWBb8IP2/tL9yi85Ha2FGgdOdpB52TFzcDF6E4PSfRqhn0dDDb9
XrRcwLeX3h3sT2fbKtSYMXwruVU29nVtNtv+kXlwj7/laEq7f3SXdGvF2bAztHtw+2ZLDsU80bxJ
RfUcUVRsRoqo2NwgfGgDv6f/46TpncTHxAXLCLEtRp+mzybTwD53g1RRH4VCsHALKnoIjSxf/dik
G6/jc8p8DGg2JtGvZHY2MpNmdjtUclU4wLtpYvoBT/Ee1yDIBGjuJ4P88tbMIemC6/ydiAj+imvR
GCTCnNoOQ74nKvHOXc3CykBbw1wtTiOw6KDCB4KYxVk1JaNkoR1iEvPcZhstWXP26uEyze18vOqs
rWPd8yHbWrjAcPayJCapdmN5BA6HPFv5irk5qOzROcwLfulVGFnswUYv300jq7it4h5Ay2QV//hj
OD5Ly6n3udDgHhfHvKl0/lF1trOLqDA7qE5jZYzbnzHmBuvFxNdXk195j1kNNqf0pLnu/i9357Ek
OZYe3XfhHm1Q9wJYcBMBIHRmpBYbWIpKaK3x9DyYHvKfahqHxn9Fo1mvuqs6IyMQV/jnfryOQ9Tb
Vtm1qNhErSy6kwMlEPc1do2b0Omrq20iuoRdMROfi/J7nDjqDguBBKnZBRdGmtKvyTAeljkrT5EW
zAdSIPjTRqS7vEmUJ3WIsB2WFN3Pc8Ju1y0x9koVkvETt+mES6pdtb9McGDxmlUC8UnIYmuxT3xi
pqQrk/rYo1MgEGRYJp4T0tjXZCByh3I2fhOXLFNEODM8MTkML2BobdydHS0Dw9nSM8M3c7kXvapC
flcBD3Zz5Vs0lJoJ1aRVaX6no8kby5Z9yFQDipHRDV7fmpNH/A7gHG++RYGAlJ5qKAHX/Vnsaw5Z
bqToNrYLO3xvlYWjng2nzjlN+nyS1oR6p/iSnJJqWFujEsQJGHCncX8Amr5vnOTUwzFBeWHxHkHi
0xqXXUQ10n1FdLccKqoa5MRwKKPmOgVSX6Kl+3Vb7NJ+oukwqO7mQVp3PXZjf1pJhTKcv5h6HwJY
fwsIWHWar3N3ijtyklQ/weB1rSR8w0XEAHwqLyq0AjskUtYqM7BThUY5HuRdL5oXciOE0IqNudZu
SRiksMxpiWw6piFURTPl3QLhVXZ6S19bSVO6mu1zxTxkMxdD22IS4jhfkeYQbkp4iPmO+PFagac0
PcEVeHp9On7WyntXFZiAddSpC8xN4RrLKn878z1uyXs7aHzGAIiNEOF9LCFnSFNPqaNlfuQMOA4s
TlxheUKsrHZxcevMEfy6RexaNMXNTOfNNmk7+AOzmtN6O3w3mj66xsjkXFXwMUCh3MyGDamY8zfm
hJxSkgAp03kW8jjr/YUkBYd9gx5GRc3vGTXw+oeTgWJMsysdgFln8IVhkYks9kbgd5vKIEyFmZOY
nsmFMtQeU8UitygqerPb+TaIuu9onE5TxPQgnXPpjVb0TPrCS9WeGunyoeyy76HB0J/WCFjJPipS
JjQDzNGY08pMPoFxYXwXAGHbLlUO1goypW8MHHx7iuHmuXNcDeiEGep+1Eu89lEfe+3I2Trjg4f7
IOwHh8+a2wDERmmQIB1eIgNsc6Vp9TOEDp/WyZuQ/NBmwiINZZw+HcBnxVrOR9PJM02oR9S5YWI9
nSFOoFokhBrDAx6o8qhRSHO7NjG8QEug6Zycc/WpdMbjQBoNrooWn5GbIX0Vxwr64jz1ewadj5WI
SSZ2NMkjaW6nJEtuClE0R6IMYj9HsLa3PHXOK72YlBbmiv6TLYl4z+jvZSwGmpNqlNU+xVjLq0Oc
9JAWIDNUNymPIXeLiToe0MCQw0NJ70xtNb8GwyHsAFx0WxLnlDqQWqO2Fm9Wk4HDW6EQjYGPTULq
k9/umCnKJR866VqyHW7VAYNxZ0sMYfmk3liNICwdL7ZXK7LBBtXXbmM3tHvkQCG1pB23ljPc5hoF
fxE1RLuhq5WTIhp1ay1OfqmdUD7ZqZpjmZPVToeY5nXV/WxMvGyHhc52hUYIIqFCRaeUNuk+Bjpj
M3jpIx/hosr5bI8kIGfKFU39Bt/xsYphSjL8iI+tHe/mIXmbm668TToGkWU6HNNiXZnmAYFkDGEt
2ujejnpqzaGmQKPWLpxJ5EaMwKEKY/JlVl5mq39P1UFiMF8urROw4cGZOQxgr/ftMiaHvravbAH6
RlmCU0dptpeV9fRiQp3hCD3+KmDbcdthuGF2wRGXGwf9dUQzQoLhyN9MuzIyLvjl7ruaMBe3SNjP
FGDwPYlfswEX0EIKHpR3E9wOaidf6VunNoPlFPe42XqR0n1mcSxxCob8Xplh+WRUfJpIH00i3+C4
Wcod+TNozoNepvfshm7BSHrD9/RgywVWnC6pqeY53/Q0bm/nbGZUPVKDGGNSgejC66RlhbbSbrnL
x5GgeZF96CHDBj2aFcYCkgOE3THKo0HlS3DlL7jF42HLyD9RUlDgk0/hNigaSxiz69ALRZW/aJLG
OtA5x1YIOkv7il3YZmFNrGddC+F3O+KIoxRArHOOdApj8UpOh0qr6KVcWFQZ1NwD1om8RYhLZpNc
1ntiwAoa5pxR79EFFv5bLEkj1ptLU5KAGGL9q9PpYFe7W2yQwZW2zTtdxMQ0zDc9YT5BH+B+yIXu
kpEKOJWQhY809cVMaYhlHsS53NYZAxDU5SpUPtOhSFA1itSLIbG9c+DNdhw5q1+UM83H1qhH3sSe
dLrIcu72ov/u8SDxFE/VRGmuk9nMQJXktaTU/SKstt9ZWJeoClkSnvhqtj6KfNF3FLIMuA+yNDvq
SR68KstgvCxzi0VXxsoppqMYUgEFfUnYlxt8cstujnLn0DRL9aT3fMcgKQAxYFzHHIGS0OQ6k4Jl
qwJbAdhfvORKNiJjO/FrlHSIAgur9AZbN32nljrPN7I2Zk7bRfEka/O9n9r8ECZlfqxLXWxTQpKM
3zkaFwpWCjsk2qJHQCeU2DQPBEssVHKm0rrKsF9NS/XAqhc/FkImPjc85cZZZnZdJFUgboHZ3nTg
J+mQUZWPMUi7u1XX3HZmJ35gvxLfWmbtAmppeiQ/X+zVkLGxLsRSbGq+pJtBJPVLPKzFVeqSHvgy
Drd8oXR4jDLgWLfY5JlbMw8eNBEoyMxQVTxZFfX92JTJe99CBtIXBjYYOxKesla5x+S7nGyuAszL
uNM3VSE8Izcn9pbA9kM1UHd20ipuV8aZb2kWsJIKIMGdg8VvNzZYjh1KzE4ZTc6o5638bCrDOml9
6xx5F6lcixg2MYod+KFLyxdxMOBk9/XCNj4VZh57lc0En5gP+ncS6pNPmL7x6360IcNOEOPzYYRq
pFjga6PJ6kmCptot6SZauixmUZsiaIdTFgv5JudcvdBb223nQWTEMtIa/rejQHLV2oNeTGjccRoQ
OtOTJ5yLHzXa3R0u+g+hoP6VhFlA3UfNQQSh4WZEQbdMlUwvrQtz/QhNTzgqJ7/SlVBoYViQryfD
F6tIdMFyKPEyDt1CQx/Xe7msSjUvNno0bQe+QgqRdOohcfWWfeSQ77jkB5d9rNT2XlSgfrF6qpjH
hfFW1P02Kai2Vqk7ok3C4FSJlqZcizbqHOrr8uioqG28bxTT+SrVstrjH1Y+K9yoBDf1fiebNf3V
Oab+hClXPmgtM5WEeduxsHC7MlMx7hegt4CSKhrL8MdclQB9ge1ecbXcbvY1OUGAXCNWZ72yMIzr
2YtDfuqR4BWoC5UJegkv4D7oQxaBDND9faI75mGJtewZzPSNTr8OL4GRxeLmYzA+AK7iSIcHUHE4
X9ECRLIgyW+w4xovgJa0y2TXxCbj0OT6VQaJejAJy8P5NUc8heGcnlNMxRhJTCXZWZh/ryH5sHvy
jzmagMj6t7HEgYAnSYSvI/sWwQDWhIdIEjjeEqhRNTQmeuE9CrW7U2Yk8k+m3v9tyV+ikv/Xkv/l
I+t+j8esf/5PvV8z/4CQZBsORa1/pmD+Q+83/9Bsw4SOi7CvI+//P+SSIYnHYBdyLB0OqgqD9z/0
fmo7bVXqwtHwBa7uP/t/ovfzo36X+3VImkwdJGZCE5gm1Xq/y/0qmV4lTBV80Uw2Y3ZRfaQNSATb
Qva0Nw3kuT8oQbhq2ccSXe3+qWcYq0MlnqM7JOqdARN1Ss7kar22fWC53pTtHj3dMPW9gaqG0u+F
OF2aJHODZW9rd4vOgU28LtVFsvKtP3qsHvVpx/RsO5yU6gtVylE8bd6HT3K6U7Od1QD6wk5LzH8q
Dl1YbwyKsHTMt2XgltCmMfhwhJRBSOlHcyz5V9Yaz4yhb+TYldnyuMHEza8sT9wG0pLaXlfWQWfS
33BFmaKRrHmAZeCm1c8yCqZ5r3PFPS+vP7nc33YqF3yy3WbKISjcN8QbObf6MXelKX+1009ws4De
QrrZ4UH0aH6xdLUAprTjNYQD1fQLVftcigc10HfR8DEZJSw5nGTBCK5oaTcGlbp58Exnhq9VoZ+X
0SmsI45Hoa9N2kEpB95EnPDa4Je0onTk3VOr2o8lCL3pZxrzHfO+yrqb43ezPgx48szyrQ9PIMvR
NdEjU0YyzQ3z/a3hhF5AOGUMvsjOgjTGGrDHb6QtXzbObecDi8O2awxPA8QRzZ+rjb0L4yt+5Uc6
KDy4F6IJvSZNdyqexsl65dh3mMEX99XoKSaYYdFd1j4L7HVBGWG921Lh6ToFrqUlJVWJf6DgLYfQ
t0aHUkPbAsThtE4Luey9pho8i1uMgRUJB6eml55KLVOE42FUcHnb0MTrj4LuLAWZe4zZ1k/jEB3j
qCWRxSbYJ5xF4lOl6oxWH2iQm5Jv3Ows2+G2gEtidofJNpHO3tUpdvUy2xaCxTnBhFlIPl9jN3FL
kyLzCivcIr1vCv5XRtiiLu2UUnUZDu9Ybs8yH0501LC3muDT491i31awiohdh0Dz8RAcQ/k8DG8o
4/jILnhY+UV5DXwT1p8Yinet77flqnMXb+lMzIMzoWockvgL6oBXNbSnchui1GVjV8CF6sUd1AYy
aAoIBHkJtaWt0XriZV8Qqs2ZHI0hdi1tcmM6ygvjC/LCvsiReqdi5mhL3Vg0+zWVS3Kc6GDjumhd
CS1h4znjj6vS6TYP3H9YCf8OefvHkl6LJN8/zhP/XGCEqjO5tFTieSvy7R/IrQaTSyfqcAjo2U9M
DLTNn9KRzzLA+rTSDK6hQd5K0dylsc/AGw6zlXvaQH33MvlKMO7KLPAnbvyDofkDY+zQvOZB5DMM
5a+ReNE+C0owMNDbbveLIxuYk91KHtKI+JozCIHSx0SxaVJno0OKie6X2i8thbANE0CbbPR6ozHw
eW50vMa2+uwopYcjcCvx0A8233GI0MtZmt8AzTe0Vp5ke6qpm8zaQxJ9gPVqZ1jvKQrvI2d/5pLt
lsAfTqzbNrpfkd7i73jD/5qU95ch7X96U/+CGe6tmbAdTi6cYU+YCa7EYd0Ix+hCk1levM8VE331
dXWO2Tttbry5zv+bz/Wv7Z9/ewmmweRBWNyK2aV+/1yBhir22MIpSzWLwwK6BvUQkxu2V9idifxc
DMzN2wXlWDQE+2mluDfloVBea+swBVTz3rJUqPqzGp/51ivzYRKn0N5leCYh8qhyX0FRVvrbf/44
/pXoy3bHzJ0ht7W+cobmv79qjSeGK3+Gcu589h0lT5iDFus8p8t/8/6s/6Mym8OyOHz/67+wb//t
B4GPMvDXmxCUf/9BHPgyUBmgWPiW6ZnLnS8PAYDuYnuPyfCf/1K29Z9+LY1DAmFtR1/RiZpu/v7T
RludUPKifoPzhDqXeyvQDjEGlzAv9wO1Xczu3MLB2JYYr2PFrFcYO00c0tITpAFTmDUWQkPBFSqd
k6c1Ykr/AcM43KBZ/qKGCgVetMEoa7FJvs9Q7fAVosM8R3x5afn7VprCY/3fOvTcxHDV1XU17+mv
CW/G9ktDGiSwfl00MF3jZWLsPt2a6h34Os/QKcOb4UwwC9QE6K+fWeAIMBzUbAZVFpaapGFoWRFi
c7aIwO8DuIJSnc4TdlMTK8I4rtP/DHbbM718rLH1AQ6+i5F5H8L/W35y5QqL79hEO7u1OORC9Akm
txtumCnqJV6GXHdjDb1jhUnUIMSCR5UWBlz2ottbxR0JOlZ1qP5UoFI3seFCt7HAP1MYU73AtVu3
YYtAl5hfIvQjA/tkkC97LknbwXyorJnj9kRP9mUkMDTN35p6Tu3aldRCRMrjnIBCy75nOz+qWKES
ccSTuqFe2ta+Ld4CA+MFgcSx+KCHhJviraXdJ2DWuj1XobRDA9FYqhY++pcwHVyVglt2gLx86YDn
1bYA2BdTvFptW/08aq4Ba0oh1ZSXTLttOuGieYfP0JVRtZV8W/FhbTqbK+HktuXE6jmjyo9cTs81
iJ9GUh4OgIkcwgFh6hHLL+UINvsnzQ7mMLqZZe4nUBhtl4Ca38/88gZKEXNOLCI9j9SXjl0a6/1p
YepDiaMDU5MUZqZvk0DbWfNXEtUusVPP4HuyDgxD9r6+oT/tnIUOVcaRR/8nERG3iHBENOYhGdZi
qeeUCO8oj3q7KwzuMAI7NsMk+cwdxxv6em/JK3ItS7m1X7dUnITw4xK34iDDHGyPQL5l5AG670bE
38Rr76bUC5AWtKTDB+34gFhy/dXWoCQK/hrJAmMyd8wCt4MAacXhcY6OInEOApvYiBGNaSStHNDF
gpUfer/o4iEzngYxXAyT/nGLWmHsC+GTHaFc2NThhcYWJ1tiA2TUUQmBKvOb2Mo1CkBE9Xd1/8U8
l9MXwiLUBVM9orm4QxBvRssf7faIPMkZhh5SknMjHa229OxSvwe+7WXVeNDyYKuvAY697O6rhpG5
4Y58t9ao4AjCOk3tjRO+xgOWbhWbJV3jZQkd07ly/BvtX4vMAaZwrnNQcNkitefavu0FIOBlb3Di
yg028dxho1YeRfzST4+qoR4UYEMO1uU00zcLdmmtAHWl3wZgOS1CEX37BUl515qvDMbBeEXuPI5H
kFUP65GSBi8s+2vIctiYlDRH1VfRvlSg1HTOmnN6a0rV7/o3SuCfuMcyclChRIV0bOMT3ysBii2K
3fNgsVM2OPrCH73iqCnwN4PBUDRE+XLDoZs0HZ0NKtQp7ha55LJv8ahes5TvCy1+xowQUNDB9mLp
l5Blth1eCJlszJjnkrxeZ+LhRH0v7Alv7mupHlvFq4iNz4zeiYAU1L0GSucb+hUoR8QgzoRt9Vwr
2G/X5sIyfXbGwaOTipJUAVYSRJSW3VpW6FFxDIl22YH12oii84wZPaInYhIhqGIcnOAnqUEL0tOm
TW/aJ5gY6V8wiKJPiHdS8jVu3sNm9p28PvBp4Qd47pMnrfgpOCsptFsImbnA0w8BGJo4eW4BGSyl
5iYP2fQtuPbUZb+fcqgB872iyB106WOUI5MHTJWi5k5p7+t0OVDhSCQSdlxjbmW8j5eRVCS9Ksw9
sUBjrJw8u3hga2gBzGVd9qiOp6jhKc0OxGlq5UPDHru+lA5PtaZcU5DeFveVMIRc0/BKS3QRAR9V
fOGAQiLha6s2rsHT2qnbeYLmzo/D8OXzIKHmN1u8sNuefSjlZms3GaozOqH1IuaHnB5iu6VKMC2P
EDWJFq1LXh+A+9L1XQiNPCL0gxb9aS8AY/aw8IA1MB3QT0H3lKp7eOMbJlTU+Q7q20ibYtqd65j0
v1UchEnrxG7S4TjcNYobD/tQ3VUBRrOzMT3AQqiDfcapwNbOVlMRkcaMrDr7tiZepfxqp9eAuxdn
Hwd1riVQk+r0mJNvgxNZvy/Fc7X+nDy7YdD8rgRohaJ+BxwNqxEs63Ndti7ALpYXnRnAY2OFZ7qz
3YGH1lFplmKcUoSwZqbbVMzuyEzNqiCYV9aNwv27G2tsxzg+hvLdjvfpoLvKVDPWoN5v8U3usKmH
oPRIK0wpb4b0bbDeNT170hq5NbWfHPfsvPhVUrpzZKBy85wufgSFaKFMDBO0u7xPKMTp4sOXCrgQ
RTFYe0jIgUdYeNM3bmDm7qxSgMiAsQAjO6O/OXcLH1iyxFtY/+5ksmvzqE59u1m4ulZgigZ3grlI
4p8PuvProNxaQ+hG2rFhMRUV2C9jP2hPNLff6aXwJvppKWrdpc3gT7bDeEN5qdfwUTn4M9erqHqY
2nPf10SrCKIF1VnLHlp25Y7BDTkMz7FeudzfGDY6Sf0UTL9IQt60BvNUc9zqugm7LP0B0b6pu4oL
2wEiNaoEH8ybggyPwd0DbrkRGQ1FanFxKK7AzU+WuHdFwHX+EVcasCvKF/MeLwr3FR7rSg6g2ZgU
8vvbpHGIt8NjgGuvdozzwh1V4I8UALKarJtcelzolne6cQMcwkOxxAFIso3BhkMvG8ME3h9K4Jn6
MWgAfjvx7hr8hoJUTb0UF12vPEmUi/m2m8HtWnudEqLFpcNkmd7jPDl28DbTanbTKPbmjJNcibWN
zbckDGRyOBnhE4htrk43yornR1fpgp96yt1Wpz27CFxhXSfnCAQez366iVN+FxhfJsZ9U3EtJJ+U
LEFOZtIuxWbJl7PBjV8Jkl+DKiBl2Iwaq12DHcRc+5xV+yZaTylGe5vE05NRqW5s7smf+DMkgirj
6VGrC7xUuhlMLu2lm/bPK+u+h6MmA55UptyK4coEz3/KsTPNL1V3m6ccP/LGgx7Wco/+YEx00zch
CYA02OQRbqQVpdjDdsVVJ7NjP2jg72hyNEeuq812qq/LzDwayEMil4PDQTRyuNADTJP5twFYguLL
bV1oiC7vZIR8fWo3KZ8jyAw3wJEw04+W6pw+eY9skW8HHOyV16knQ11cYvAEJGLflG+5/dBTMjCE
bH/FK0+zGWy1Gb4m8jgzHTdVgD6HkZsF763GyUTJ9+bMVblc3LF8bvTFLww+7/JpKZ64FOhV66uL
8GHcsob5TfURZtYOVzgegdewSY89dMQ6eQ3t1zzlSDkOu3G+GBN5RAfMozI2N6PRHpau3sX6uEOE
E2Z2ZDjj5kV8/7cL0P9IU0YC5J//P9z/b/Cm3a/y5iP/1f71f7W+mq//XZ0AmkBt+Se6dJl9Y0b/
Ddy0/o0/lWlD/UOTaDKONFX0GQeN4e/cJonbnH/pGCqEfsDL/JV/D6XbfwBlIiKuGeu1X1thT/9u
RBd/4IrCKGjLtX1q5UD9hf3/T7sABMb1327QqoB5ZBg0/lDBZVmMRX6/09ZWbfZxxFUicZqzQhXx
QMHe3N0lNISS/Bu0WsHhw0xGh4uqJpbmYRoagBxKWnhNNU/2Jey+1m/6GARgakedjg3RMl66sHSo
dhm+DXAam64DD6y2rPoUTmONaSfxrGoTvpqmOjVmGbwm3L13GNoTqlYL0wXdcqFOgNLRNGyPassd
CqQlB8txumhyfsBg/I0ndDB8Zl4VhyIWYXIbbB/gwAlwm8coXiP1pt4/LWUe3pgiAAcZGqN6pYYG
z5AWDnHqJojFtm/Xo9Jh0YlV5FfmoJE/qoaAng+uu2woBh1KWIYUwUzAOxNcIFE4Grnr1MFs+drg
wBAHqkE2dVb6rR4KrEvxQskJJcozxbX1czfnSrPT9Tm4ZxIaLt4wiQDlV7FYJOMpPmhYOIMNMcUW
xkQd3uIwetLpT3yxw948T7LFbTo6Gv8xnEPi0GuiXmspyO2NHu00BQ8z0nmTznAdm1LFaEYh7C2V
klmzsaZAekwwA6SyvPq0sRfjO+UaPlXS3OPQCm5DVqXh2ISOeBI5Lvq9gk9X8SIrmB6RDcVda3Ka
3HRCaF+q4PYjZz6cjUm3yTHAZ7QtmlTn+KI6eCn6fiTVllt0EbaKOA4mOw3WGEFNs2MmXm1Xw1cE
E/0A2h4PStMU7/jxWK7DFD6xaCzJ0FLhutelAlpwo9x2KaL1YXQCtOAxFw2cGvMpWF98L1foeItp
lUhF7TVkbu9n51qGZYghoBgQujqRvOsNzOEVJIRFV7+kw0S20qpqeLgJV2NOS+k2SbmAzwuAV6Eg
WZsUYW0IJgJAAuW6oYydc8aqxAVU4vhdw/5h9uXst3l/mkr7JZRkr5CugAKqJYMeEMPKGPe0optu
WM8XicVqE9O/5ZUWpNxqFDtHCQI3hdfPudhCNUc+ZVZvzmh8dguhsVYkhiz9Tk6hdebxco0GjkuW
QuVNGW5uSpsbD2Rr9vhiecNxh8BS8jREyzzv6AMQbm0O/iKdkfuTLtkCoWst+C/p+VbjQxUmZ4qP
jk56N2aFOMBeybH+4rUwVrNIEXTd0a5NbkdGT8gYYhmnB+eBIppmRwyi3nQ96TuabLq9mLJnuCxb
s9MBMuKk88qK29dI0y16D+H/oWsJiU9y9bJlIWh1fgk+5BmPaHnbzriCp+DMoAlOy9CNPhI36C6u
fZyyHCV7ctQifhqJcB1GEwmAQ6Y1p/I81PBgChseRdjoHCEtCLZUSv0sK6aiscfPpbKknw1UVuDR
2zQ1sxsreg2BdV/KmrTjJl8q4vo2obt+ItSPneBa1PN8CPMUNXFW/VhK+dkNQHVCIyfcggQHolvp
yDwjYlu5wTewKMQTjLV8QEWxthxd4i3duNRdAZFZPUUaY4OeiNg+D9VyhGpKGnWk7tWvWo5fYwDT
c+GrjhFNMNmLEjqAoeMNBBGpOaTxtW8rUjZkSW4Lm2YSLT2TjgrOpFI5Rra58EITG69B/bjR63cL
Zet3yqLYK4n8Vz9W5THDtbJXtFjuMhXC7mbWZbWvQmu+0eJs/DC4ZZ9qQi9ZRThNtyobG3bZl5d4
xPyLqhJjXawk4G06VdMHamER6xWQUkxlSEj6SW5xoa9NzdNFmtzxoOicxzv9zVRn+1DycHuQUE1w
rS2zSKCr9rHLmuq5UrKAhTJiqfVJHsCjyivOnvYay9YVRBC4arCHvLHBv0XXCnAIvhtEMCPtgOeO
AdoyZTzuM8CuMitJNnWt/AixBfgQj9fLPx4/q0SRpYkLXQRAEsMKLNmR1wqtV7cgpAuOy06+U4cK
+WaYAja+HmdQauk3Ve1UZ7wwdMbjlb8PB8U8444KPGJa1qYC1MxFTW/csDHhhjHwN+7jyGJzmJiX
CZRPK36X5Pxv66lH2BJ5eglFGhDd4Wnja3hp0+Z1nA9DxisXstkbWuFFpYwvePWuZV+XXqPyZ4Ns
WE7A+bJbGx4JTyCEE/gcCDEZKehtLbnM2b3UqT1LJMXaPKudCbyu7pSXIgiVI9H88pqFmvC1ZA6u
S8t6FhuFx0Dd1TnN4mksz3ENRzTPi9t8mDKvMSGN9RXBkgE3P4qjmnHPoZbCZWAeenM0GIw70olQ
Q534AFp1DgdrsZrWHWWbhfcB9w3gywBHws/YZjxLkkPZ0wjW7MQEdUtbxIAldwZwzx1Lv0L1ZlAU
VTfStq7M7KujkTFD7CfFfICi/dOmGuY6rTxXylB+zUQ6XUuruVYkN5aNA6QuQdUJnrz7WuGXpqZy
eaCBHUUKO+k5LGDLWK1OCkEm+RnKmXqlIyE52mLqD1nGG6/nYX2bFHl1VTLmf0zQtE/GoHJTFsHg
qyV0KSeh2MdyHp1iLt90rY72sjV5Hnv9uVEW1ICyYv+ivI5CMXPVuKJg36ftwtpS1QiLTfiAuTR8
nqf2p4/ZaPQRIj1w3+AmrlLMkTiZNnVO/rST8n6YoOPD8472uqXGO9lBF3cMWsD1RBRuGSXIo5PS
HOtuVLe12bYkYSMqVkZ7G6kVgnAUfYCCrx6tSbR3aTpWJwmcjS9/sRwI+XBm0pLxYgiiwTar4bGx
EGj5lIItNaMaa/ak2+fArJgvqNOxxNB2JlapsIlJ5yCxFB3Kecm+2pGbeEkACwzK+FSV1nMSFj68
8PE4aPAjaS6m42MIJoAUq/uUItyncXTGW/Ic9m2UFU+aHQMCMDB1m0zpFfb1e2UOcDqGQ7kvVac8
YSdIHihwnk5LhViJdEfuSMdqzFxiseK32jCZbRL9NsUunuPqhL+oeACLr0C9TQUXcWy7p0qLGSh2
TTpiMyuyypWyzD5SocJZLBvnY2kcSoNGNb4A8rDHQ5dFg4clYfkYwTeCL5zb/h2bqLiX08K3r5vK
Z/QD8zr3wA1lJNqjENbT3CmCsLiVnTSyGqgJkXrn1BotwRVc5sce1/HbKKPhJ51C5jnJrLqVvbCf
IpCkN0uf1/vFnsYfcBvD/aAV1imtkzXyTadTxH/+zq2+PhJ+in6WUP5KctjgxSjxO0Nn9HEndWc1
HOV9RwkB/DrBqaY1dA25rwFmWBurgaNU9P1sDtB34E0plw7KneLKTFiPSbZ+4MnIKqgaWQnEshDu
0DqOT1e1IbxONDULqpIkh0DYWM47YRytNrqZ4h7oDLw83ie2bgzTaFRDatwsTa1/pbISvCKul0W3
tD98SYCnmGD1/LgmwMnJEgqGbKaXCXQewdP0VydYnMvMkM9dDZyN569CH+8+E0SnAxSD4JxYJelX
XZZurcD957TYP1VOmfnEjN6wC02o505PyoV6MWpuwmH2S1M90Fp8FHKwt3ZpBbtIb6tdNfZusaTn
vCdLF85q+1j04UPdlVtZRhc2PC4fuknABvp4kJ0Ha7gLiXqN4nvCDEHKkgiUhIgUfC1BJHdT0V4L
W4Vkby0fpa3cxFlLtWKht6h2iuqbnCu3owo6ttY13BwtZ2zd8loqEulg3HEMiQ9FO1yahCYb2+rR
GthMSMQW31XbgpqtDwEUvSduH6GnYDF+VggjbOiIqF111o/KrBVuNi7abUA5NixYFWXImpOXkowm
WB+HsqqlcPaxHBI3bohKdMb0aVgwicRYIO9xjoUxk/FSFu0L6gS+Fs1xCdmQxOplt8PmtDVwT9Sq
mH2VQwcGaJJ/VpQe0zb40ZLqWEdE/gLuEszByPBGCyj0edRskkKAfvJ0yI5d2mIPGgPnyFAz9NMk
VljX0GmWpcDvpOMNzqwxJlYJIWbiKTfSoNoPeFDPISwWRGqiBqnafFJbBOsJB7iAb+k1ooCJuZC4
gy41bGsanZD47LDl+EDmYO7GD1XTkkuuKMYtC/JL0WFMKhIB8brTOXDNOICt2dwvC6M5/hD7etbV
7sAp+VzxnjPW7nK65BG8CQbRpDFd+9Z29uVoPmaRjtlhcUjiWG5JUzDk5EMe1JEb0CDj08b03LGq
OIYiz1qDHYLWX1R+Qq2bJgzJHQqKHRpjonVlUVhGS4w2IiIGVDnFp1LLjncZX5I10bXAhDq4te35
zZZRvscIebSCkdzqal16AexzEXPT7qHk4mkC1MS8xSh3AajwBb+N92/snUeT3Fabpf/KxKwbClx4
LHoDIJG+MsubDaKqSMJ7j18/D6jPkNS01Fr2xETIUCKrEpUJc+97znmOLonFbzS53lGAS6pAsZsd
/vRHDV6Cm9fSuLPbzrcgTT3Cycje7PAcW51Y4bujxSuRzCxSqB2d0SpukEQge+3gjkc9012tPuHX
3E0t3TuzEuzA6AyeGFCBTGlTk1/XRfGo1zDiMT2hQ9f1jvoObSOP/dqdAIyUP6eIHHR0OvtNqj5l
SUJ5eTKm+7Ae+6PUd6R2u++FowrPRhYaZgPrmRj0ZCa+kpr4upak8MNoWU072UMR0pgis9oP8mDX
DC2szIDKBpAcHR0n1SFGBfMkCA8Ae5vUq2cl8yWpj7ZLwuiccXCJdKjvFfwsKrFZOMYk/gamz7uF
pDH2J6p7FFFcCQ01IOF7k+lthzSbtMEOiEbH/RuorzKXLDtNlszLBlv1vE+mdAWJxh0gjOTLFKnX
VvPz1kiuoU5MZ8SHukvb7qWphOSqufpGIZPpZSIFpMLd4WTnl374OrJlZTKhM8lXxN5OCEqR22SN
/ZIaw+Qa+VuaVFj4FMgB2cgwZ0BVKowvZZe/SaYy8CVsiJW8f2QmqrglW4m0pd1NP4+9fRNbxrM6
WR9AaphBtxSGZLpx7NIkdYZkOo8zlYE2WSvsingJWJ6w8W6WvVpxVUoVli+e6+SpI3k6JuAB/SGr
CTgpFDTNyGXYT1CvlpCBu6aXM4bppnKXHt4n29v8GMkysFi9u+2MDC/y6idYuldTwVNv1+P9FBR4
oS3gOpNBit+OibfKBALSkoINfbBu+XRan3eB3ADjkx7Q1yazlv1i6JtUs7WdKbqOMUJTk1mMNBYV
kdhFZYld0ZzXdgFjeOGKuIlDpvJkijqF4NioUOO1TEjmFctVpjZdTXFQMbhJ3h6z7smy4eMPQzte
IY7gC7MX0GarNT3QDbeOCJXI9Yydr8wlCqby8iiotlqtFCxq2ob9SiWlNkgGSSeLB4NBbok/1dZm
BgPMMLq+DlF7ySsqNBEEQmo9gFDDYrby0Q0CczzEQR165jh9n9gdB/guuU2DD2Btlim2+hCryjli
bIP/DplUGkbJobVoxrgmrE0kLzE5xNgmxDzNd9j3L1nDo3i2d1FrVR+Vgpqt1HNxBkSX7CQp+daV
GVVVtZwc6gVzua0vDCckfpqKfRZRU/tbkS6MgLLic4hGthgJ71XcaZTcETM7kJslT9ZKn0IW3Jy0
cgHMArq4qDQQQyVIB4pD8X7qi0rbhWg3idqy8sd+dwkW2fbsUUFDMnVYMHm17kTVe17z1rJ6f06D
7kz+RGLkEQ4bWp6/+xEg3wnlwayC8wi2kBq4z6But3oi3eXsxHd1F9/pY8vIUc7umqhTj0o27+c8
vLVK6thETigMChdZtidSPV9kfLm+yGgGbhb002xALdUqvDqqVo5s34w1azR7ZftsxDOqqZLcY7Vr
PaT+a23NHxlRFp0SbZfmO9mNIgS2pAI/LQSPUr3d1ooKYnu5KXNAbsLctXJxqLXx3cp5EiwzmsAc
TsMmmqi3QIJE0dGWws8L7gkKm17HXsSrKiT8lIp0bSPrLaPnnTM9YSIzlk61RnGR0SmB6dylqBkn
9fO3oWa0AUcK1RX02pwFR8KnsJYbqvIsO8DsUrMsUqZg2eblDPjfUuddjEXb74fwPVMzf4yA4Sla
fWgadVslCsZjDWbHFGAP6tcgSS6Ht6DEeSpa0itp2DfDsK+MnTWP8sjYw8Pqg7/0Zitc89YQEZPu
lvLwJ4YOo0NQAfGdzg6Y+yEXq4HcBASfp9CSBtt0Li7dgIxnPgP1+wbNm1uMicwe0J1Db2QM28/M
rlBkJV8VWQ3JgFkK7R0eM2AC8HO7LSvY+UZLptrA+5OTWtCjBkOp1FAL3Z37DJ+iSOuvk9I9hU0L
t1B5xzDYkgWnQCbQKMbTY3NH7ovBHWMufD957YHwhkU6WxcqAd5UHX/czG5z6s271LZmdzArE8PM
Unkk15DhbNaNGa4nmMw0QhdK588ljy4r0XFoSxMmpOYOIxkkcBlDRrlmSAGb38MJT1bAVrmZZxiE
NIWh5gLbdCfB2BdUDPGaQCqBbNWP0ii/pRrFRMEERjtTqyf2ZDbWG4MKnTS5qUvpng7zt64rPs0C
76GwgTWqZDfEHGOhYtziVib+skE1v5iyiXbbrbbuiM40iiqNGQPgtMbvGUjTjieKW4kvZGirBNiC
8i1h6AOtAQxAjbkizEfqsigSSka0KQQmMYuNCiWahXgquyr8Os54K3ZaKeC8qaUvWlCajhIj2eEL
QWcn7OoYZdK6kARBqivdc6qADg1Vtt3sfJSq/qZJ8Py7CFx2m5PSpH1rramRdj2DUjaL3O5skI8h
tTiLJcRKe1dJUePmbpM1ADzbFJdW0jczGfZSnX4lLsRjQlyDKd03Zv+OUQt5elGfYlMpXU2NLjMW
P9qJKSsn7NFyyS2iBmaHD8AtecxfUgLSOx17IQ/lBL7MwDVsgtLzI9my4Xzaazdvqbv6TF2LOaV3
jCQcyOxeo1V7ChWMp6hvjmyxPtg7j1sK7YZp2JLLvxJheZzSGZ7AEK7T4eAwsXBus6+ziD8BjR8i
fXjp4UuI+j1W7Gcr79/gEhhPedeAEjOhVOKSoAtPW7vtMZmDnC0wrPfI+jJuwVrXVK81i52wlu3U
GU+6on10nXhKkzbaIR+BUCRVtICDlcqvFuunijqIUM1ST2nmt66hYjFPlBc2imTgJkX3pHqxHGZY
qdeFReNy7nujoR5ao/qseOR5tpJOBwvRapsKRd9rNR1mbCH0nSFGIEFD9U5jSOPVeXM79xLj9+zB
GtVbq5JedGzSTpWuxmO5Q4eg3Ncl0fYlkrsaL73E59C/WWU5uNbQQ/ixVodDFKSbKAZi0QCvA3Ni
4VOWtObI9Pw4ZfZRU+0TxnfhxibNhwvWBaVEei5NnoG5STjdyaX6q7mME2V+TQTNQr9gG0kc4Iu3
U98hveAKE334gGB+zXvtOiXhlQXetIG/iI9yxHie65euVKGhU0DitHKl8ZAxZvhrXb6zWEo4UtKi
CMeswfRR3A49CbUcm5A6RnQExi2GB5ZDVHbPPFns1ItakxS2MZLrslr7LmIawRh7LC+lXKN0Iob+
LdX4/1FyuY4u+2e6cPH++VNPvFi/4HdZ2PyN84IuHxOPukB7VUkE/a4L8zsyTiSb4dd307cAFP5P
XVj9zdQFDHoTCzKNFda/A0sav6VoJvZkU+Mey/Dn7+jCtvZrYIlglE54SFcApss4rn7xnYNzhNJL
vRTL01vGuqHXH291Dzq5H7kkP3Yktr0es154D9LmMG4KL9/GW/OyzP7CvXecneNTSF1AXrpbddtt
BrhNL5hvDr0PbzbxxxdoSYdh0x2I+oBFkHuP1Wp789RuMM3u4D1tLH9pqG5kLKZuAG0o+ZMM1gvk
Reew1mWh4tAXpt9VsTNwYGRk/MGzxGbyg9EJ33Svd297juK2d5nYe9k22gOo3hLpcaCJ3Kqja8yn
/ogxp3eeeic6yTfKbbbHVH1gX+crh+pkbJVt5emvR8nL+CaSR0R51xyyjfIR+8Gm3z1RD3RPzbCz
vgIbSvNCDFw9Bb4ab2LTke+GV+VMc7xzG7jtRlxwNOvO0+H26cl2zsf1P2a3OWX7dvOmuQSunebU
nBi5HVKoL84xd3LnxX94CJ0PCF8nUGKb/A58m5M+1RX4aPoqTOcob5ka83HEi2vbTv8U+QXzAb63
6bzFzgPvlZPsqTLj/02e+Uk/umO43Ag/mlegznedVzrFKXfCm9nGmfgItOeOnDu93BQh9RSfmLg2
1dv6c9nK+2rXHVcBjoGv6gNfwr8XnvTb+Bq61bbd9Y64dAsyGIH5fKNckGj69sBfhnUZzWvzsviY
9L34FO45D56mDdFqz3jLDhC+1YoltLc2NjLMvNZell0hsUitm95WH/i9UAL7r9UF+5z2Vffr235L
sZTXfbK6gnB+hEZA15K+f5vwN0quoLuBz5pFyvJ1OGOsSrdrA8aWHeJzwR4BzBXepV3HG3cGwqds
cG/uJyzB0X6io3V/LaL9azPto289C+PeAXiR+MAMjvIeUMapeZ3fVqMSg35EW1bY9S7SMDaFPLQ8
MW5xGZon4OzD8LyAQctu7NvEkTyGec/VOTopZ/W+OY3b/tEwr9KH/VEusidbMYg0h0UOv5AP6U3k
SReS3G4inQGKyi5QU7zWsg7jn2eTy68bomXsuqvteDL3LM0oqxEYt5nUoWeIM8YgAKCk5fpviJas
0MCRjBQcPfTvEZO+U3dh/tbATp8PdKmUEE694BBdk31ywrLRf8Oc7S3eB2Fv53o9HTj+2pXva0/i
FlBS7or09sIisnpAhlZReNhCfzPejDOb9i2zP4vYuStt1EPqS5xgzEdixvGfVAJxDoitx4QmcnMg
4H4I+s/pBoeokoR3/4WzroZ9/CyuKZv4Vw8BObiXPxPfIfzugJLZaVDz3MFjuqh/8oPZTuFHfu9f
551iO26YHmU+F8WhrYrZ7416CR4lP/XWK1hWHwkQpB7pi/aD42LxWrjVi859w3SHFwTAa3icvhgQ
N75KH1R1swhge9mqRLp2+rYIn2tWkfMDezKxm8+Fr7n+vFmpB063X7wLjLHjh+SgxiB9H5Mv6Y1x
gA9ovOM4cdKvODIlxlyu9Zp9sPtvdsrrNTzb7/TDwIRJrsqdeo3tRzXZD8rrMu87V9yqZ+XVOlVN
RyWZM/bOp7wXy9m6bBbX3FovFACfoQu5EO0+lOtevduarriJvqk31nVw0enu1cNNvcep44vakcM7
M92jKmpPWsMP1FBN6DBj8rgtb97fox3zGnsvO/fRrrweko3qPm8omXRuZm+j3yKdfiI0erRqflFO
/MqRPe2leH9VuZkzg2dM4Heb3hv96J2RusNSzhHutJk22Y5W4c14ulF84d6wHn5qI0+7LAd+BCem
0GFfnuBZbKxLuZf5I4AGHeouXLgo1E3wZ7ACGU52ox9GjwPir+eTcIE8lNh0HFslou2mZ+M13Wv0
/XzDhcwvs2+vuOnWo7jpntbs3zHbVk72RB8x90XIIOjnp/o0+uiXVCVhN/6WKIfWg4nIoBNKhw/Q
tedf3Sbf88uTvaWiQNV5VHUHiQjrJcs9bDFi289+7/E1zHK3me5LmQcTbeL0lM/aZ8gWr9J9dRNe
9e0rTWj8DJDdcMOHTrTlrPTMLTkN7119f6SM9XDv7r5JIB085WgcLf8RziR7SRd3hP6OR3rf8Nw0
z+ImRdq5ogt4vV97tadu17+7jXRrUqr1xjOWwze37PjCh+I9zd2WqowTB0WRJO/keELbN0CPONHZ
rt9mYg1f2Hub1L/RkKldgs2t7aEe9U62xaExhDsNPhzPw4xDlkDisIa1/EraqcMOOBD+cDA9BnmG
v7+A/G/YDv8nGQpNXHj/9cLx5msXfW2y9+JL+5OpcP2qf64eFYWGGduQdVMoFpm0f64e1d8QMnVd
XtN34GptnSDoP1aPuvqbvv4OX6jp6woRw+E/XIW6zMJStencVS3S8khtf2f1qPCNfkzlyTIxfOae
tsXwi29Ht+RPYVS2gu0E35bIZlWTvGp1ZTUAymtBIWM2z0w7Ntyp1nab1oyibaLJSb6RTPrC9VFR
GVRMPXnmUTlYRmC/LslUPNfTlOFi6uhf85ciStfAkh08aCrdbnYlMxohA+X/8K7/X0K162H+EC5c
fwydN4O0Ph1j6h/WwLI2W7VqNRbTlkX1K3XoGAyFGjnysAOBk+X1XYlVZzdKdrqXF1l2//z11XWR
/YcDoH7IwFPxHVn88/uIigJrbJy52QRZcmoSOT131IigmdVd4gTB6vxrwyE4VKkl7cw+nb0olO4z
sLD7ouKRtDTIdPZCVIx58TKk9UWByL0dm9reVlZLLZ6mCW1TtnBgooLOABsSnRtrhv2a0AisnbVG
JChmJlEC/btV7PtbnS/DX/yo4tf+UN5rSsigMZgMDIhy/pJfLkITT01a02MUp9Vdiivvpp1kvfWX
hTJwPyqX6Wa0bDgZgFgsNqvVRKIj1QLVzZCo4IGM2bsJSq0BT6fa4ONoDCQLFeq9LqGU0Cv0+23p
v04Hy+sx/fzxGBb5Z8qW2CyRmuQi/DFzParakImOXrkO1teNENNXbIoLcq5KYYoCADPH2XHo7Ole
mbRlZ+Yjmb+w0z/mfCBZSPdu5pUFDjA6FOptwMyzusFg1x+1FCPFEsXWZwhGt9uUSxOzw2ny+pHB
LoHCxB4PtP31vmoU8tWiLC1BBtnyMda+lIMSK6qWgH2c1h/p1DVnAceGMZg6fytVW7qrRY7AGSON
B0GFz0lqJW7dGlGxYUpd0aTtscKjc7HmAgZlPxb3pj7YdA4vj01qLU9Ykwqk5KJ4ksyMhw+li6CI
AavGIUmwoK9npsxFtgYyS9op0nw6YPs3bqq5as/lUhSXRqnpdA3gK2FpDE66WFCQ7PQO6nR7E3Tx
mHqlmVd+2mTjvapKCSMLKdjXkw5ghYwCm59hHs+mSRBXwSYUtkt8MyXtZchsBESdrRBlrHYvvzLv
i0iiQn7yiGeQjywkpaMKwJZvaTImDDUVA4L9RKtnPlkJubMQXwhDYDewWRGPBl71tVp9TSpUzxZs
W5+ob3etqaZa4XoHyD7Cb6a83Pz51b/u8386vYTM1WCoa6Mv6BIidj+fXpURxlOpQ1GGuzuysJgq
Gz9kO9RbhdE3+xJF3s0d83EpiWcmX2lzng3zuZMUCRxHOjCrnnCQ4vvQ0JAMNWRRY5fxblivfsXM
W0Zzpjj9xVH/MjiQOWoD0IkuMHljKl/nGj9eFODCVZOCMxb2FcVVCbRtcokLQoSMfoRY8Gjm8fCV
JuxxiyNNxeNDUZmdxcHrnx/IrzeU9Tg0XbV0Ydv47OVffO2TKpXRYiLWMgmtH2xAPF5iUqQR9bPw
laY2HrRKdH/1mf3xVXlYmCYVb0ITpNjWd+cHDAPyVahIPXJaTnkIisww1i+a2YSffaqq7CLzsBiR
mch+pGlpM/rGFAg7te+D16FGLe0iW3ut+7Y9STbZ1koV1tGoJw8QCnmxP3+HDOMPnxX5gvXxZuB4
IbC/ri9+PNpmNAGESQ1bRJAoLjSoCwf/Ec0VcfOU1o+tHbFRa2qMy1T+QqQZjCPI1bCkupRsF25O
QRJWecfqW2Kqz5qbVKH81miUeCvpmfBGLWg+ClXaYVaJD8PQIY7pxbM616wVBVj1uGiDe8NQWFzX
1HlgAXhspJD89GIF81YDk+oFYWXdN0FEKHkMhdMSYGQA3Zn9jSXzHy4SjoITXtK2dpidJgb+jqSR
DZ5m8tJLPfTP2JZQ/jQStrrAj9v0gUwhWGAwYJKX6C22zflQkrTYJmXSbFo7DPw0TJvFDUlEYeKu
jfsW2X4n1RHCEv4v1uJGgwu04MmMZvyqk7qK3CXjmy+JMF4AR0LKqEvqwqjJG0+FBLDFBe94aEal
uep63d52UjF80UKapLmdpTdypYQBsbxhOeT0ZFBIVykm2GiJkc1Uq+dIV27LNhm3laJWL0YA6ycM
Qv1Gb/v4KiWqcgiDggQai789kEs8PyUbFWr4sA+nMLpa2rUBgBvDNgdNg3Y8sPU3ZApVqFcq2SxX
Jm2C5Da0j7Y2xKYLDcbwUg8GR6edrPR7ldYRkLij00A6AkMqtdg7rHljxWkceEVBdEmEJVhLQnWW
vCT7PIz7mzkeDc+Kg+mUdNYeynbn54H+AqNOBXgaPRlhArIbvcVpB2x3wAUxQK4e8rFobzJJL09Y
ArstgHmb7bKZbQujXsPEGTxTVKUKLPkA9GvRS+vcWc0jrGDiyFiOL9aw9tSmRXY2hwL9TFT6ltDt
VW6lt6iNp7sZsXadmzMurAYimFGNFNwGScMpr2wpVAb5nwQvYaqWt+PIBCszZgjkrIUeEePEE8to
ZV+GiXqUw3Svqt8hILhgIiudH9CVJDfESnfXzVN6xK0zu9S6PheE9FyD/OK1Mar5OtgUGNGngtco
ZzmbldYWt+/oVj2maY+uR+zyiEHCiQaLDhOK+7wkLqDZt1P3xmc43lM/9RYQuzvY3aRchyHWT3re
lgcec+ZLnVI6k2CQ8yGDk70LpcRTe8QfaabqvKTsBmSeipk5KTLlsNT4wvKIumkjIe6Oze9riaEf
MTo3Y39K9YmDEQ9BgXoXh0t97mVWp36jlNJtxwVzSwdf+lGU4VlYQI4brSk/WYvhcqMTnTPIMqwD
7ccQSgh/uIvV9NDZlPukCrUDHcFy7WQqKTxF50Re4hIbCWJR5+W9Pu8yPoCbQoq0d8FN/1nCDbsr
ufc80shSXapWKV9YqkKpVJP5BGEO/HWLLy7ZkjNkf47ppdjgY48gQWE3DHESCcZGqR2BecRsi/cs
ib82tHjnXhflxTmGcIn1QBv3WUhYmXOs/iCj+2nW1ANajYKrzQTgmUW2sRVEckAUAXKLs5hiF6XR
j6Y+0f1rLs9qbHwrueKJJbZbHo02IEMldwVwSCXrcze3cX4EmTC2vW1q70Ns7EobTINcTZhxMzs1
n0x7BUwNNvFW1kfx+ARkulY9aP2kbrVM1DCyyAaMdRl+zkhY2A5WC0k7pgiNxbBs+7Am1EoDxcau
OsxYyYzjj6XATRQZMldeOoKkrYfiHqgyfD+sCfE2Y+3A+loOdxQhUc2IbdoZRBczTJmnj7kPSZNX
ZXGWYqpBXSuzkk2HcfxLbFSp2zZL/mwVIU4ZoJoffTD39xGF4uo8a5uglax3e9DGc2LUzY4LmkGG
XdmgWG0+mQGSlgHApCqMwwCWkWGe2SduCMcSzpk2NcHWHFdXDc//8hXXSq96szE2B8F9LHERMySu
gPXaryomWwo6+w50ZH6JszWhVOkisDdDoCrzJp5obXiMwbT4FXzDzpv0Hg2W3g3xZexJ518GZDUA
rOsrJWNinKEohZoTrJfBjB35kNdrirrvRUQu2pxH5bYhMFJ+6W1cjCVHfDOUgZozvFbp2gwNeaFY
WMPPxLW2aVvou4Q/eQAnYMe3lFVM17GYafeoKZ3eJtMiMLdXFtCmFVilc/PF4Zvn7jh97w4pFW7E
aIr6pqINovIpHNJUfxxiygHljDXKsYz7jPO1y3l35TTejjEELbyQ1onnuP3Ei2f1nZziJf8IJkiM
V82oFTyLLEZSVsGiyvy4CeSWlL9VUXeHpe3LUMkjK5lW3FCnAZ1xPdTUDjVwMB04YGUUD5WcM1os
MnGT95zGgjYKOI18mS14GLN5aywPoLRKa/aCjTEvUIHL9aePJ2BuOfUId8C6sXNZtCc8lth3GF+H
M0sgtRyma6fzbkmdaQx3k5Qz6lxKelNYTmrvCTkAAtsTxliSHnog/IQNJS7xdIy3dHrxjeiQa3Yt
LsOTrre4CYCAvlaBzXEMKbKpKTfVq903XU0jolXdKRWVpa7Iws5y7SHhhC0jbS3j4gdpi4VPo6X2
pvMUySQ/1lYVDtskwcSAfDdds4YdUZ9RBEFmYmx2TavoiKyCas5M2LQ1FAX29mySZ4p9dMl+ssOS
t26iJ9OpGqX9opWm/TQvc8ToHTcCNIx50t+zQMjPwh5g05Zimiof3PxwRdoNvi2WlJw1+MM+QQ2T
2mubEzSaPEvJDxU+mAZ0j25fC3uRNjjwdW80tbHcpEaX0ZsHJ7Md5tV4UNzKzaK9ZyTHVh/pfpQK
vPzw3/GyTxA1pGW8ifoIhb8dFgaxkxk8IOs300ZLdOiCnVABpUUhOY5s3tlNll5MNaluyYxp58WW
0Z0y4tiwzpsDjPN4M9r2ulPDaY5XLix9ywzMD9HWGXefCnLfmmU4io4+VTOIsy+tyaqjVrZpJNvJ
SZ0tVipVn++EMIFuzOV0zoNOfqiiqE/dCMfr4hhdI2K/qKv+demw/3dqBSVjLAVPkCCNURzympjY
olJJQMfvjqkKZG/yUG1Dt92SQXSJgpknqBoflZrHNLxdsU8yDQaaUYmGd1sEpDcqQwQ7eVqN+600
fdWg1npahjGzUfHoimQALaThCwLSMTFl15bwrKVc2Yj68xOh1mfWmPdmFIJrApQu1VVzbGeQoVnf
3WmqCT4ATDDDn+YjLOEAkKrQCUGZ4aWaWEjNei7dSuPMKh32/XZepNtolIE6RewlJUOfYR0QPV3D
Tm6n6NMl7Ib+WJYJQbx8mXZMEaw3FbP6Ne/skrKXVL0koVVsNNi1G6HHUJLmJjy3WRrcGPAhbouo
Th4J9T9XJd02Kv1rN2rRv0tDQOJdr1ATpagi6JnEMQnJLt7ZQfsUlrXxSrzHdlstbL40MRnkZbFa
zoMO0XcxRkKXjaVtFanyFwsCIYggXKARbkhEK5hWEar6lvCNxqevfokJ4VEudF4w9hAbaDb/QUqk
HBOsbY7eWjdsXjBIjRqsqs56LFh2xjPljERBnWJix6aK5qMF2WP1KEqpeKbbHXuLXMHn7+9TKXmI
IsxfVJIpkfz4fSf2tywS/40J93/PRfE/aA5O7e4PW1bvvXv/X1+LjnKNlQzwn//7/r2g9h0g/k8m
iu9f9A/qKy1vgoG1ranMSgzufv8cgwsFF4XGsJtxt0Ho3mZ2928TBUXstrAYNgKN49//GoNjorCI
4zOGZOlustf5W2NwjW/04wCHA8Wqgb2DOQTODPNX6GtHWkIxgNo4EIKx7hhTvMXix5C7aC2vnBFj
lEglNJIMF2mgzrOO91pCe6mspA9ZotDdOt7rMdqqznzw1JT6k0qHAeSkGZIfYJ1NZGPzbQa12RsZ
u5iMPhmvrVlqR2lCQ5gUfM2UEVfkoCYYlUG3TLL5zcQwEQ82viG7eDbZoiCSW4jIvbgfDDa5Zshp
L7E4HnL+jN6+VmG/L+q3vgzJ13dG7kla8JAPyu/MwP9/ETzMFSfzZ9kXXTPffQ2Zef4s6zBE+hMx
qGxw1/7hC/4BlxC/CZ2RGztuU+MS4IT9h4tI+83QcAghwSg6v0Mb678uAJMvAvnAGsM2zN/P8n/p
QOZvNh4i1CEQP8ZKpfg7OtA6Pvr3fJyxuAw/WUFWWv1Milivzh/HSxZtZPYCod3TIlHTA0f5sVHq
ZkNEYOXyQ/0f7354a66/f+8fMajrUO/nVzTQnbja8E7h3Te56n98xUU1Z8IbdKxrmVQ8stQ3iHcV
7f7PX8WE2fGHl1kNWirvoE19xzq5/WHKZxe9VNP3gR8qyPtn0WrSvT5LzQUuPaV8zBqVB7UbwdrW
cmcxEMg77Z5qRVIiQ90iOZcYDuNtXqM+0apm2IvD3qUkuNQr4af8/c0xGh6UXjZNneK2MYsnB55L
kJNtyMU5nrOFRuS5KReYbUAafRM27wN9pdhT4TRElSuUgXK5khoAlOOpJ2tqMmRF31ZDEayT8v6L
HMc5ZN6xpHcPIoZ4T6Ilofk4guHPqCkNj2PLHShqIloZ6yiWnzorhmzQCUQL/NZla9N4ReLWSQw9
H+jQM9N7NUtG3IwBiovT5bKdX8tZzXIoeWlk7hZNQAK1oxRkVGummlsThc02OSnBxSWKHu7nuorL
jajg2khzGGH1JxyNRTek/9f9DzKbOnOSxmB7U2vXIo2Z/eX1WB7TZaoh03cR71QsJzEJCxUcpPfn
n/wfz2jGgDxpTE5tGdj4esf/4YMf5LlURQy9qFZLddMHEoxfvUF615gwxcDu/uJM+8WGt15CBteO
hf63nm7ar5dQZJVBaqY9lIWlKggHJmVmwjObAPfq9C7RuKAo9aZbNOnOHjpMtiF7mGjbUd4Uub2q
4W6rSWBrHkmt5IVmjOhDXUIzwa/cj+POVHXxLZ1pFfGles78RgLN4cgVLv2htZr1o2ILUaRtS050
ogQuHPImcEcRrGDoICFN3JI5tH2qIKN9hqQERcoklO+o1H/j6RKl9NQObYVXPLdtigrqrjmkOU1V
rm7OfcBCLYzBrZUYpP/8o/p5Ev/7OwdCByQs/zTk79fwDx+VPQviMKh2Xj4Oy8agYNBlXGXsoHc8
KAQ2dnFli/Ofv+b38f4v9x+WFjLWSWY1lqb8cmMQTCp0psDCCwPV/ID9CS9YZ4Wu2yH23Hbskzt6
FtON1cfYfTWV3MKAjMwM1a6eQhUojZnqzWMlJUFP0CDiA2WNM9J2QkThRQ0WDFN2Xsr+aPFVyNfF
X5zgyh/voKZsoWUKHY8AMOn11vfD2xYWJpWbdMmCjyqBbbYc9zGnpzwnwz7Y1EF2AASyOB+MjR7L
eDADspoWTKCcazXX6CwCGDrRQwpmFNM+RX4RfrqyZ2oSVhH6blG3PS15TDWPRqhZozNUAfEvBErl
kseTvGaZWhh7M6gJ4y/kmfX2//PHQ+MvUi1RIKQ10Ec//3BGqxVCawB+Jdk0b7KpeGG0QJdkww3l
z88E8bN0v55+lsmTF5euKVZtZX2ff3gfQaqZDWN8ibGALEGnTKcFPF9qlomrt4gGaxsbSgDUza/1
EsdHC9++7aRqkYq/kNb/eCFYqwUDQ6/BU/G7VeTHI2HUm80lFZZUcvbLhuTH88LyjrsmAwEnnBJa
yYUd+X/+82t/fFXb4i3gsFlhA+f8RbzsijCtc7PDjDjMTeZ2ubaK1F0FcT6QqAuUSXKmns4kyi3N
FJY3IbVAQPJsRm2bWC3m+SXKzNkhkk80JIWpdFEpK8XJJWT88r1UpMEJAVChuFaK0B2UXrLuBjIm
WBkoHj2qJPZIKgVpzkv0Yrj0VkoBVdbysDo0pRo/E7kivVuV0GI21O8YsqeYMTRCalpgpPwfzs5r
x3Ek67pPRCBIBt2tJMqkq8ysLHtDlKV3Qc+n/xdzbkrml9Bfj0EDPVM0CoY5Z++1R1IlPju6W5QH
E7NXuMbnYpePydTFexivFLiHLKwOYajHcDMSWMF5ZQGmZyKdd41XSNp9nTdiQak6Qluvv9+zhQgn
3NJjXRQ20tHlydaqjeYw8FSEEjnvvT9557R3cnCs/ZjAPhGpvNWMvnw9S+e35DelX3g8nEdWA8Ow
88yPwfhsHUWk4squPQ0obyv9iCSo+sawPftWaeAiHrJ1ZO6OY59qiKbRCIEFlRnF7DHf4yrUd1MT
wQuS6fB2/WXqx31QPtblWrZpuAifaIaebhtzPSP2le2Hrw/j8DC2sbnrZDKVqxRn6pfK61Gnx5pF
D6sIqo9zZLsNndohooTQd8bfG3dzNgVzN+ShsdhjEODwevbb2ogyVJX5fKB6e8goajxBE6chY/Xp
QxViqyyTdP49uh2mYUs1nwwLtercYrEyJz18KFVc74oAZ9ONOzs+0P7vPaEq494cUlas993KP5Ma
GLBgoKWU+uYYB+muSUv9xdUntnrxBGQLsuaELL0eWBLWQx2TVljpWf6dtMMYjWrlzfY6mAIdF7RF
a2Zd0616hr1RuXuaj3iQ6JllGKQmR1O767d+YTTx89rSQ5xgLiem4/EbjPWcmAOW1hQTz76CeIvl
NhCvQqvL/zz1Q4m3eTkS6RsCCO/kWjBozKLBnMcRv9B/tvXU7hMZ5j8mmr1PrmzD75E924cq7+Zt
3xjuTyuq5xsbxwvf63IiZBDxc7F1PNmIzI4cCXEAt5mwyNK7E7J86+Dd7GYJoRnZflOMNzZcJ3qV
99HBQxvsjJkmqK+czBHw++pUo/q9yeKIXmvb5AveWki0/YUb558KM8fsFGQZOckWmDwPdSBxJja/
GvEcOVr6AXicvQkBH4HMzqZ6O3VGhjjbjJ1PhLPOnBcqQaURMlu1vT5A9GVjc7Q3YNng6Mtu27Jt
23z/5/+M7ZKq1DLjOBtLpEhts3r0BKnSinLuENhJRy+MWinS30z0hJvES8aaMIEN5tzNL0qYWr51
xGAi9MWO3N+4PefCFMV+jOmJPxTuo7EM8H9uT1bhFKuqx3SjwXy6g4i1ZAJWAZa3YIjJwmE0Plug
WijniEG7T/mRmrVB91HDmOrCI44GDW/8FHkogJOe7BWrxyO3oTRKUoqmRxoJsa2qnrKpwSo2pIX6
o406Ga+VBmtqA9gNiyWCEr33BejRbNV4NKw+maEax03XAbaxBUlf65Qr9N8GxEvRYwx7bhuQE50+
EZQ9vHVNa/ySuZv9RbMZiVXN9h2KF6lx8aqrctPYAhDM5lWD/z2moWO5pEV788fA6Mc/hcmNPVq0
FOQGjETLeOmTha8WxlCaKgW/exkq6lmmbYBq1Olfm6SO7HUBamrfoACkHRqE+be40uzfKYiNPzqt
ZuELEeGjIe0w+xHRY8B/0xQsbbAi2xjLXp4xmFt3InIAoYW269yyolXYDOGN48OFj3bRy4LHW+o5
ln3yG9soJM3KrDAbqbF6LOn+bGimgzKImuIQjuxPboz5s00qp22Bxmtxk7HYiuWb+GdQtVWfFDFg
Suj2lvpILx+QNJ74LU3D6A7zI8fbcHLMLYfO5peF5GZLIce6sapceupFLEX3/70ou/zzf27Cwqlt
FC2xfnkip/2s5zNsb6/YWG33c5zi6PX6Q1+63LKosuizkJn6yUt26dh5qeEGG7zJ8TrR3XITFKQy
5W3xMg92nN6aFs0Law+laRftDP/ib07mRUtpmsfsoKHN9UAkwix10hK3ZU1TTs0ZpyFOTR1gBkQK
PZm+dHhxxkv11ic5OiZ3DBx7NxWCj9pNsCiQqmfYG8A6I7yUOZZvGh2uZNPOo/hZplmCqJ/kiYaM
w6UXNUvFt25GiUBwmacemVVkd+4BUcVQWywvfgUuFUL9S7xCW9e520BczAQ0Y5rodbEBNzIDvoz0
5k23qCetimzEzBVqzaeydiWS1zZ/geaXPDfogATEzIQeVIvqQt9VqgxeQBVW0c6Bj/bbYpbMcNwO
6ZPstOhnl5lT4uN0jUxEpAk75qHNAHsNQQJAcOzm7BEaF+sXGiNcGOzfSMCURP8i//Tm2bvrh2j4
ruib0r7JpfgeDC7ok9hIW2oyUTn8FHWA0YOQdJfk52LEW9QkSLNau+pe5wb3/hokDjLuNG69lVE3
8XeIqKXO6bNCGtoRN/rojOS+gPhIzRpiaEz3tunqBMq1AOoRjsbS5syKjlrYhJ5mhRhGA+vU2joI
+j5A92V3ZvbglkqxhqBt+BoHcfS7trAGrxFQ2k98ANiP+gEgWwQ59I/oxxyvG3rPPa13668OVLdA
zyrz5ylq7U8V0NRnJbv6I0mUw+fJM6FXknpLNHoSpazrjTfA6h0MDdwpKszwy6Qb2JCTHp36ukFD
H64yKllUI+NSfYkQADbbuNVta93SFG7WZly4bwn9CpKOkkp7lBb6ZoB97K5wkJdg9vPES+9sexJi
n5R5guvRwtQuo0I/SPzT0AzTpRQZDkPY/fiv3y9UI9thp7Gcr7FAHE8XbkzhiswpZwMYhZi0KiCH
FgzrkxVJKlceRrnr1zv/eheDBTJvzlvU/MyT6+URAVCNlrPw5hWJFcMQvNVKyz83OrHJ1y91YWpa
Dle0i6i8e1T9jh8t77PUKgkFRbyr3M+xm6VP7qDp61Ch+aX85t2Yms4fjcYB1UXcDXQK2NAfX0/v
zY7OcYOwEon92s0VHIYQzE1esGm4/mjn9ZD3JgV7Q4OGhMd/HV/LiEMtLYlt2bQB/VTyNDzrsRhd
7TAkAB4cWDCfZhk26a4Y4uGe3WvzMqRdHd545AsnGBwdvFxB+4Oz5cmKZ5bSmmUCFNg1RvTIjdIH
PGkpTBBEEbGg5wXQYcsjlIvQAtvHjeuflUV4DURUmlQITZuW4Mm+nHwMHf2lCjZxlhkvXgdFs+sd
Z1P1QbD1QjE9RtqY3jj8XHpoJOQkcWEOd88OP5pqBqscM8bVaJjDLqJPAH4jMS2kDm4p2IspG+pn
5xHm1sY3BOEXBjVjmkfl+tzD++r4z/JulLaOeB64YIhs+lesWsSNetvB3kuQy3RVU327MdTc5SWe
bOXpOwmqBnDSTfd0H4XSnGhdcHObkvSJeKurWfwI065BPaVmNe17bxrdDdGDYbHxRheNkB7h7njp
lYnc0JPl8JtdCRhC1Kjlj5njFQRYW6D8d8UyiRdazDqYTnOYg5Rmj016CtxgB8Dbz6LrORNgB6ge
M5OlagMyLfwKWYOSzIDOIVyVpN6oLVnH9lfhGIsy3h1Z7QbwqSb7EQ/7LDty8gbmMv1Sei1kQmZB
z0RD0S5UlArT0mpK8vAeCiGAR1u6VFG9OGhhRJkYCpsuzJidhwR7gKbj053zgUJcTGmHWJ8pSLCq
GsP3obBdWmQB5CYSaq2WBwLNtPI8o/zhYARptkEPEGY9G8zFK8wmLHFjmBLHUGMdKjcdBLsnvbGA
AMyQdkrfi90APog5p0vt2tDeEC9W+BuLManhybUBzYIu0n6wjLSYhqMJxFYz8sevFMFwwDEpz2s0
KqL2Tzlg7Femnvxl6xrjea3DMPwYJ1A7NkMUVH/dKcatmzVZR+JiaQ4f7TZONR8l1EScUaPLmtCI
tBtXeRsRkZJUeYxpuRlU+FDBXXzJA68CfBV0zX6gIEhdgrogvD6VRtlu7p3mDywNRJeiHMWXgrYI
BUo5YYgv2WLcBTXUhJWJEhsA2hwY9OVqs6q/jFk9/GL6oabqpFkDRS8aKzBobFw4RaE3Rphmlgpo
Uil/M/WQS5lKxCc76LJ59sGEqkvkRNXY4SZoK/6UPA6UfKDHM+sHPUwaUOdBGBgkZJW4NhF5QTwX
LdI/nlO61ro0Yp7ZCuv++5BneYHgGfUbWdWd83WMCWgnQEzzWPjDgDfE8pphGBeFfEFDgPLHHrTx
ZxwqYttcTR9/iWi0foUen9OqIir5Lzs0y7lzEUSXJOx1TgwvUFg1uDFdARUo3fKvOc8jGmVKDQ8W
qLx+jbqReB4FsCZbFbOcvvVGM95XDJv4MYJDRjQnzvkvRJXLX/oc4HFJao2pKLZHWnleXapub8Am
BnzkTuTrORoGDgRh1kyw69RDE7QIf91gNEA/jCA6bKHqkraBhFLXIOaEwdBsFCBXQu/SonjjTrJy
Y8RRlq1Jih7Ngy5aGd+rJGyMbUV5JrpxzDqf83WMlbQcOL+7Qi5SlH8POBCOVZa5aFpjVVALIShm
2XYONRtTU0zJoQnLaJeWza0199I0uIhZKKBStEMic3xdckSs0Z2oQ2Vso+jIRQ5KlF6Ou7Il+Uqz
9Np36iX6N++h28iSUvz1mfjC/sLDT+q91zPZZpzcgNOKpNVQYW+K2CruLCIUHsNgZi7xou/Xr3Th
FQvOVy5rKhVx/UxpU7VN6IzS3aCoXE4ffVH7OvTz35o1w5uuEPj2U2jdWMzPn4+tKNY5nQ6P7ujO
yfOh022FmFi986wkc1moaQfWzPxEK+bj9ec7X8G5EnUfDr4u2ozTrtw0mpmoe4pTxizKx9QmNdAg
8oGyhImqMueFsvm2u69Nkt1YTS88o8k+SUKopIlqv5fO/1m+EfiGeqIEb9Ye0PCWuEbmSLqfZ97n
je/kQgkOwR6lD7RXbBSpxB0PWKitoehkCwixJSLgWzXFYtP1UPrXGX1+0gpZUO/iwrFnXESqYfEm
lClau3MFn5aMkr4EIC5lc0ijQt04dlx4D5Q2DculNWoKRvXxvTkw53sLRepmSGFme6ll+nKyyEHw
iOC4/mNfuhRuY1cin2GneDqYo8Rqk36WwQagKcWfXI+aVdEa5DWruL21IT2fJHTsqItdXHLwoFF+
/FyTaWfzpEEMMelmhbvcNYp9khGGxClakyMWKI0QMvpncPV6GX1YbGHOf/+OJIceOkj8/t7ZFpFW
QK6PlQg2Iqnzv7g0o+9lO+aKZNtZf7n+ci/MFHS2TcOxiNdhOJ88L0FtprTT0iUvcKqbbTR69bSK
mJ2TrS7hv8SoOz9bbVDf2AZfuC7FYyanpYrH38jj91yFlqzHyXA3ykvYCdrYqiGRifpzk8P0qMOh
3cVtPP/3Ix4LD0LI9363zo74+LKjHWh2HciYVRIl5c6ZGK1srorSd9iF3ahfXpileELBuYofEdP6
ycUK4WhNxffhJ5TNfbcQLoIS6bh+H04kr06tPECodaCOekqL/es/7IWvxsGIrQvmYl7yQkT4d5V1
0j7SUVREfgguEvJ/0x2o3YtHLUOAf/1SF35LDucsbBJnrsnceHyp1HVTRE1IcPR5KvUHU1YaEaZE
J/k5ZWJiNEVKwCvGsv88MRg8HhhASra0Ad796P/MxTWGCtcyacLqjYmOU9TlF+G6yQEzrbW//ojL
cDw+Qh1f6uQRzQHAwGDQEY1xKxFgnidwfiwUVTc+i+XPOb0Obv+l2EHhm77n8aukONkZIplSPymi
4oGcneZDQT/rQQPGvnZQjm2vP9cJZ2Cp+hrocZcgbZf8G+NUAtJxtkrAO2e+19cov8sk9zD41CoB
beLMsnoKYjV8rL3IG7du2bUvsCqqL7TO1C6grYP1U9M1Ai+oFEWowJLCWuUDIXfVlCUHrEU0Z6/f
sXHpFbmsiJzdLdSG1snMgd8rqz2YwP4E3fQx6tFLP5UqzD5FA+64DzUlNvqvQdfDh9Gl1/oD+8m/
nZO3zkZTOWSH3suKdBcakfNVILIABVYmAxXfunS+q6yipWECbf/Y52b0Pde87DmZdQvMWZb3n/LZ
lWxwcgly05AWKBmrQ1d1Y+k//3ipCCHd5McBT4Lc7XgY6E5ucuoh4LAZY3KM9Px5dNMfAQzVt+tv
cxGYnw44KgKsAGjA0aWe7qSSjtx7R4MBbVIehore6NvU7N3n1k3MJyrX8zMExOG142z0JEsPi6AV
Bw0HOQI1nHTJZyEiBPtg4NCnuX5v59MnhU3UhYK9JHq/UwTGXOH2q+I4wtegil08u98i8Px3dU6F
LmQXsNXbYD4AQY5uDLF3FeHJV4ggfhE/eGz2UDcev3437qcEugAda9gRBEdmQt/HIpvrjdNI4WwN
dgSgQlLd3BIwZjhvVhiCfxJd7YHNbMZsrbyBekkwYa9YIU1zCHA243yXd3bo7a6/pgtqDU5Si7ie
zb5AimKc3K2jh2FXUtHAAZT4kmQ1UF/1mGHw7xOPROAAcnkKbPfeMsHe6kVHJoAsPEi2rFx/rt/N
hfHEzVBTRGHNv9/H2z9zMgu9m7o66ip+lnyrCq3/gz91/nL9KhfmAIddJ9rC5RhpAnc8Wtxqjhqy
JVnCTyOr/cMAbrfGbGoYC7oWgnjIGf/6Bc+/k0W55krKaC7yG+gsx1fMp8ooa0VKsuimMuS8XGVv
1uzUj2ifgy1sBf05QgC0s6YKAA91NtJFQwsfeZM66uMQheKhneN0F+u0sK7f29mWFdcGRUyEjzQt
pW2Yx7dWJ53oawW+XeI/j+kDZGWOzxVLki8as9Z35VgvdILUtt/aorcAEeY2GpXrd3G2CeAuUAEb
rmBz5XHGPb6LKWy1PC97+CgjTN42p22JUhpBTqsRWNpP6V3IcPSvX9S88OwgH1jCkCpQTj1V4LRG
OEBSSGBPNrKhfCblXG/ZvcIHM8w+pQhX2Im5DbPAfDXSIPqDiLL5xbcw/ByaAHImPI767zTOcKKV
SUjOKnYXdPxim/9hlKIS6NdmmziDNhv+OgPqd6b9TLnkdAf9y9BL9cJWNkYFnkwD7sUc0fIafoO7
c+MRi3A2EiRi2UkpfDQw+nPWi8xZz2II50MvEwKZZTiR9p7ahPKY3Gf0zH65t+4yJzDtG7uYC78R
rCt0P3yFy8b09DeSWl9XplKwOJNqU0y5+tDCQdmC77jPtDYiFiD0bg2MsxmB7Qw1Z93kP/qy1pwM
jGa0prqsGr/m4LYnaBIicDU6znBjAJ63VJZ9k2F7HBQXr9P7WPln6ukGG4OzPvN0rqk/dqywaw2M
zU4mSvq1W9REejY4LyOFV8DqYEtHo/75+oC89IbZBlPX5wtgEjx5WGRgZu06JN8rXcTUeWJIiJUa
1uPUmFhKZb1HKRzlNx79bKXkyxO05agVsAjQNzh+xTpaIISZY+OTs2Meipls3Vxo8cEmO4bISrvc
kXvyQxWNuPuvj7tox1Bm0IEEK3O6UKLHNoqOjBEfVbf3zaCTtE4hA5Cp5RHosQkast7BEGjyxgp9
Nv/zwMuAYkbmL/i/xw+sZggMFug0PwfO9DR6HhhCMxWHvs31+yFPup/Xn/N8jV0uyG6E12tT9zlV
SSipBW0+xyRteWC+NyphyxfkCTExiCXcv+QgQRRKVO6ssfnWDYkmmPrqYaQzHxtKdDd+8HPHzXI/
NpUvQXnPtOyTF1BqTjSyqDS+Nk0leFsi8Ewi58lKCzdmoiUZmZcKliGuXgurewTJZW0VuVyiTGoy
BiH2NPdCwUS5g+lmpj72k2ZY4XwmGTUiUFpbMXPq5FxnA51sQ5ujP3OGZugOEXfyYWDf+F2TDQkz
gW5ovmdnSpDXgyFmU4+CXTFxI3J+aLo5+aZ1qDBWQ+wQO+UGTfMpNQYyg6DccVNZF9sfoi4L3hg2
5lfTHFNiAgZIKEJLCZDNmrkniJqwELILQlEfmjIzml0V1tFXzBTW0zzkBM3rtK323iwW8FaNJhOW
eWGS21Bn5fg7UNQGqTHk2c6gJQH6tZ71Ea5kWnvxm/KgOxCvAH2niIeo3AcxPJ4De+Vwq8fNmB9M
zgefikGn7I+/Zzb3mAVQAfVmu9it+87Z08wFQBtY+fR38pSqfVnHSOSuD8Jl13m0K+U3tzkPMIFT
E0Srczzoq5Am0hBXhCBqU79HneQAd0jmvUWR/sa6+r9a7cnFKO9Rn+cQSiNMnO6w8M8nVmjkIL2E
237tNVl8y9xC1+kpLHo4bdCcnxxUAxq2Yzx+Y3tkGh+LRsumLXsj2LRWM/ZoGjPyfcq5V391ow20
jSu0ebrvgrD9lFJIdQ5q0R/eZZoYjQdIRjmCcUU0DwYfp3/D+Uy+uSJbVxJMPIOW0Nu0IP9QmNEa
liL1wHHkcEo0hho/eY09cBRBWu8+qwpZuz9aNgCTALEPAHxh4sDpHIw5PQGi3boXeKvWQM0yMvaa
DOGTHDoLXIyKVL3n2Ot9GIu0/p3FBTS21OhSQfSEGF70aRIOjC4jJLSslUgMLa8jE4KZQPhOGJEd
aXiEYXEcaOo7p57zdg3uosCAzriz1qGVl99Tre1RtbR2iUUIxJG9tgbb2XuEIffbdKQDzZxjhf6i
9IbmiJJQrhV91mEzAQywNzYsfXMbdDmLG6YNZyLeYij2cQ5xa42fR/8dO1Gdf5VhT+7t2ApqwpSR
xcHusbaugSYkZJLa9IBWKcaa32xnKsMHrxY+9lnrfhla6lX8mXosn6Tk111LFDhEZ0hA6C9TWFc6
6qTUWfg0XvsNjb3sad2Y8Z/GSGv340jQzLiLiHuykfEMQbvKOiWxTdH+YndDqGawQhMQf1fE/0AA
8hBv9RPIPb11sr2KSAOAtg2o5o3h3qQfVN8OL1noEKULiB0hVpt4M/3CsZLbJomHfuMlURI/l1U3
vo5mGMtd2xUVOG3NnjbOoCCnsC9shrUIJHF8BtthjHmZLXEhWxp4iYmQkwQmRg6sLaimgO0kfwEE
9uhK7bwqnbHS6XkHGTiW6i/tx8Td4rqEIFFmlvWD4BZvfMT3SbcziIhICgNnfm1qIb4qRB0NFJGQ
iJTB8OKvllYSNmONTfOW6iM+Ij3tuKkmoO20xuI2kTGVhT9tXBMLti+Aag3pLvwdOhzp6Fohx1ph
+Y9JnLb1tnxpwkxlL2ZnE+tqJb37E+lqauLrGaavoDmst+tT0YX1d3Gz4GVBJsO+2zieisxasToY
TedTexxeiaGOCEsufrv4616oMtzSHF3Y3yxFvqVfSNuHBfj4cqFVF1MWmZ1fBAY0EzoeHPBGlClU
KIjZQ2RTb7F3ZocCBdv/bNj/X6zl+Y6OhA4UOsvuhhKnudzbP7vKyWhHwbjJfTCNESWwaF4vGoE9
qA2USO1ofM0SUBr/+f1ydqY+za2zxTFOLmrVnE36eiyxtefo8MqKbC4UlVtXjsbnqB6s3fXrXXhI
rsfeHIsFS4x38nt2nRy7AniYXxThvKtsk3OQjaveTJr2QLKdTdkvvyXDubSpgglmIoShm4cK6KS/
pekCjE9LDUlrgdf4WRG5AGWDcEJrDIIJvWAZ6ndlCFRkhbS8zT65TlTUe4Rg9tcmlYP6P7x2jg8L
xBQBLkf949+6EbldTHasfEfzos81bJcVkBA0WnEz+6ocb31GF1b0pcKEJZxOJk20k3GdNn2hJY7s
fKMqk9e6RhyBEsd7QH4T3/iFzwu99OqWljt9CPbiWLWPny2uImcwuwRufiXMPQqF7FDxv90E7O19
igKtn9Wxtm0BgdGqCLONCUjrI/PfsOaYmprwiOxpW9vGYK5qIEwbG/4qaIbWcjfXB+OFg5zF8dRG
YgR0gvF4Mi46W1AR7SS4SKL1PuOaA+SSFROAynh2VqCDhm81lnE/IuDvI5qxdp92QXvrhZ2XFiyX
9/SuiaY9djoYgqWrQ0BTj0wpS9OdbO0wf8tDJAp+huiz2dTpVH+M9KazychKiOXWSW/61Jmz/iVk
LV1M0Xn1RMxN/CupYnE3J1jSkPhnpHmXQ9l/QSIdfJSBPt+YnS98zQjYOR4gZKcsdFodK+MwLuxm
hpPrjc59h7QVFFnc34uqqHwye4u7eU7zG1vG5Yx5smGkeswRicO3Rb/p5NvRQvSSbkufy1noPjDr
1OeyCs2bhbjlmzi7DvV/TvmmB7DkZHCgoUhs5k10XmUH9ScZ3eIbEKnwyW0GifDWmdQ+r6t2m0Wy
rrbLrv2BHNri//COaRSjaWLSdOm0HX9OXs651wIB5tOLAMw5wBZTc6Q2lC2Th6KZf+ss3TcOAOer
Lic+Gu7UuyipUPM7viaCDQ+kJ9eMiyQ7ZF00/YyxJrtrjoCRn0UgJG98icufePyyOexyzsYiTG1R
uCeTRkJSX5eLuYOqoBOq3mejsUifMhWQbU2pSoftuNh4DQR7ZbtkMUHW1p9qKtHftbTT/9y4n/Mf
H38GB/FFM0oL93RmoLZAcuzUD74bEuY9EZHpm0vkEzGlqLUauABFIfrHJBWLl9YD7IKI9tv1mzg3
teMxZTMi2A/QevNOZS6e16tm0qzB73Sz0f1qRvK/NvLCu588mwSCWWnciIurmYK0VOqlnqcpX5WT
K1+c0DKmldECKV8JpdS3wB5rCEx6Bdh0pJrxbdICXPB2n6pDiu9k2PcqjUkfleQyH64/yXmfg0mW
lp9HBZ7GAV6q4wEFCTiJw74efKxGOQqAudnnLo07dlgm727SR+ZYlRxSapl+qcW6iZARdf4KpxQV
UAE/o2rj8uA0VX4XR6JiC29W++t3eT4P2+gglu7kMq/I0/ZG1Y4APMDm+Ra79x0eXxzxRYnODRHt
K96B8bkvOnHIEUP6Bjy6Gx/6xctTMBSGQ1VPf2cG/7P/o3qWjOjDJpAJfTuS72qC5Z+czgkecqfU
XNiOtL1RvGYWAfJytAh2SvJAu7ENfW/EnnyK7ENpBgr2C2QVnGzRSCWnC2WgemEZqtxHSHtJ9BDr
oBY/oE3FhRTSQXvGX4FQiKhj7ckyhp5w9zj37jzyedO9HZkm/IVygA+bSnCwfqbPEFfqqR7Baeqc
dVeeVnhqPdJ+NQ5mgDgB32Fk1gepxdqPwiSWd0mTZU8KiDJHfBuUlLv1QUv2dZ66cpX1Eb/C2KH5
nZQV3cOc76xVGuMv3yRhHe7J32yCbQHEv4XAEiYHlRVAhhk8gbcqU7AUdz0Byj/cdqw+A0SXr6Ed
pemnIZDpoeaAUK/siY2xa2Sy2k2gsB6c3i68NdVucUNFd749Q3uDQ0lw+EBAcbpl6iEy2oh8+NDt
KSbTjsNbVjYMcqMsttcH+fuJ6eTnZS9M+2QR/LCqLMvrP8Ns8CAA9iIYfErcNQG2QucwuqlQcXWr
IJGGIobWjPInXQsJQmUZ6MhmqsbZ+aU3qhYHSWqv8UUUmvh0/c4uLDq0FHFqsW2knn1aW0aq2NVN
AyK+m2MNsnNQbLAp1D+HvvkCGGbeXL/chX2qQ6sNVBkbL3Z/p/r4vg5E1xZL4Sk0MSMTwtqCuCeQ
T3DMDvus2zqZKE2yrgnV3HgsB2rT52Wmb8eh6XMfKRp5hXnfo4otBxtPejWbeMdS1fTPfTAGzz3y
b3njts+HioN1jrWSBiFFeHlSm3M8sM4YNVN6DwFNpKTt+m2nhuG+aqAk/PeLcSnmJOLo6LOedlQa
lpZwMmawQHrt3KVjSSSQoO8V0mu7canz2Y8ljj3wMv1RCrRPdnUFAc0UHYvZn0Ux+CRUlz80KtNb
SaZGtWqdnPxsdplblsxwDZKHnInr4+F8L0vxHgnV0oznkOQu//yf78IJPEK4IUL5FhvrX0hLnLfR
K+F1qKhyfA2Rbo8G3CqdG6vO+8d99EGaiwjQgJ5sYOHGOXF84QiwUR/UkDDUiMvsrguFeFLNnKaP
Vj6KahspMKc7A0PaQOwkW6BV0RfJm6WnmHZENrh/6PlGz1XKPm5rwet2WN+RZxKeVtXjKlNx05H+
Pk3o1oNlEuc5W4rXI/uDNp3aajXNuRWsu1IiU7cDKIxSa92vpZrCbgO2uEb7mYvxVY0xjF7X7ip0
O9zbH5tafr8ag77rV5QrYXE3xMrcmBbOfhdeD2+Ghjjuawfg4PHrQRAZSSOMZ2K+64IEwTKvDqpt
dMCpQ6c7EKa1cOv22k2T7jLiTn8X9NmGCVFgqcycDIipsAJOy1L4ozFExd0YGIqVBOsKqVFUXb+V
AX7AFRYcasOddLWv18fj2YfOc6M4QyhJI9XiSH383GmIBzxKSbLjGMca51ojzsAEaL1L+en6pc6+
PZo7SDINySjEbHfmk5UhEiVy4wFEF/l2Srrhc6RoTINNHgc/UoP9MElOA5OHkwRwd7i7fv13OtPJ
q0YJC6kO7hFFmtOGQxwLDlJhpfvQiXB4YtAoqZR7Wf1QBnrhbkZ6ucVGcwNrn8U4xdZyKKiaQpxJ
oj0TvEUFNxdiPPRBiIdNQO0lVC8DOh2NS7o0TDf5UeP2gR+DWgMZ7CTBNnf0UmxaUQKkdsvBqNZz
W1Yf5pGFD7sqvqSEfjUsudANEWKovLkxtN+beafPLZF7kCXM66fod/wbW4NemV1g6b7ndkN1JzRd
/z2aTqSeuiikwzCqTu/WtYElg1BlbzYe29CkTkKixFj5qp6cXd4oGS6eLrKG2BIGa1VkVJOu/0AX
vsFFySqQdZOygZTv+D67Ki6CyVyq9k2EMx+r/7wAaVx3fKQiag+7EA9btHKNmXTy65c+36/w2dsW
OBpekCNtcbIdxbNVMD22BoiYQiMXbordT33fTn95NUxHaUzh2ZVUzNHqOE+K8IsKC0sUfgPsO67x
3MY3vpbzqhF3hG6SKjEUQkbrycTgmmGZuILRatLVey2LfjrMTNHQkYvE23NWK+/I0bE3Km+11xJF
+2udCPvG9HBp7GCk57Ph2Mwcdar5NeCOTmTNAFFw4B9vtL7Em+B4bUZPGDBEtaGvHfyqHLgfa2ml
874vlJXuoxZV6Epg/yOCIYjaZ+Y1GAxmjYt7jYNcPV///c52dSZHKsCWJmAF1zmrqBudHbt56ZAD
DkPzqcQWs+az1V+7miiWLKuyn//5eqAMl0w1dkds7E4+KZzwHRpL3J1uLUl8JDQsuE80Lf3mhD0Y
YaegqnTj6zhfKICvUChafgwT+cPpCC2tOArHVPp8raTNNh4oA5GnSq3MCcdEkkx0BpNg3rq4C+Yb
pZoLo5HVCYQKtWTciPZpgx6H8oib3JV+H1HQVSH5V3AYK6XfN0kUBz7Q2mIvXDzT+iCruyTuRHQv
kbDeGJAXfmgOzbyCpSfN0XF5S//sn+q0qyw3tqRfdRgnW2zxPxrO0ATkEs/Sr8cY3dyNL/F8icQa
T1GBngkkrvMd/OwNpqxDyx9pe91hUOoK0OZKu1d2LNMbB6cLz0eN01pQkIsY4t37+s/zpaVBu37M
uZjbUZhuSg2CYBY+TnH+G5lIdUPSf3o5IpzYdizODAYUFKmT1+k5iHG7uA63iWWCmAT8eIdbhMQm
fQisuwit261hfDrJv18RUB18vmW/AYH26AcEeMJUbgnNZ/2wH/DLt7AJ6vJFwHrBqG6U68btbmpK
3+epf9fA5bI2bX9aM3AbEaMfX7Y3isAhd53Q13g0ntjJetWWCIzxq94hjVtVXmv+liLQoFZV5Kb4
8Pz0O4/mcEs4X+AtRhldPEMAAQbX240paHWX6aEwkuil4f/AMb4wrWo9NVP4Wkdm8dFGNQCHU6Td
7wHg4bANynDxkxZR86ONRfclH1soucKabYcdt91BoNMaka0BqGMWKdmCP2Hfrv/MeeYQxN39P87O
Y+dtZE3DV0SAOWxJifqzc9wQjozFnK9+nvI5wFiUII4HRqMXjXapihW+8IbECSeQJ+pDl83Dg142
DrIVY5p8TVJgBrRP63Hx1a7CG9RbJor0ldISw7hdnOFoX694fa8W7AxX6cZvMWD/VrbR4/Egwx7+
KiDxv9glQxSIlQA7SCsa8ksFBS1IzL76lSctWJaM27zx22iZM9CqGRNvWyUyD6CXlNd4neTJMVqc
7GmxxngN8KPo7z2Vb33MctMTNMaN7AdJAuoZJRst8mfPbj9EhKDVMWp01Ek1a9EGnwY3dbtpMPJn
RU2hfUACTmD0FjrM3LQTYAw7bCdQw++Ubn1B9ydbgwHRfjIF01BaP6ZU+dTy395EIkY61tNHJQ7m
siSXSETaLKRZjYEkDJCFcKzq8ZfduUSFCCZ2nys6sr/6sUJrkKzXBeXWx9VnXbQLmqfT0jxCsUSL
GwQLIvZ2piW/uTm1Egc6u9aDYZi9Bdh5hIzcIkx8hjCWQgcpA17wyRlULb7LSjW7i3RnQghTA9uG
gn1SgyttVSk6hz8G8Kaq6suAkGPGRDtCsIfWSGwwGj1DH6EXxfrIy2wAARlpzkD8xW7Q92IP06NM
H/r43hhwK0NzS8G3wCtHvIAQ111+rmoES32C3W76pUiL5wEsN+Jhw/o7iyLrJ8LjbhFAr6DkBr1+
PnAzjskTVdz8a2blnFxNTPYSDHmS2r6OasaPakFbAf7C6Dw1lZd9Z+EgIVsKIgg7j+CV+8r5T1NG
9rHoaZ4f49WkJLJYNopnylod0tiDQdhV3QHfPmyB8mXc6RiY/H2ba4PmC3khSrNEh9vbylqqylAK
NQkjILgZrQJrfMIVJ9qhyVy5FGmCIOAJ60fWBzbhhEtlerWLPg4NeqbaUYnz6BX9VXxJbGfsT2OW
Z+9bzd7rWF9ZTcjDRE6E2yCOtwE38hkKheI0CfsxLnHqW7U7RG6MF1LQ7kWPEmvv813g/LiGEe52
XFTzqSqhm3/+/RyjWcrYNDAqolfafR/Wuf9Cul/jtpYqmffoNnFyJ4xS2rhBN//cjxGMVFVDKyDo
myjC2bmzwVQJKsUveQnH7c5CaqEJUOLxrIMed0oddL2mfcB8Re+DjubFj5T2bhWW9QzKYqHhiXZO
CmXYj1JERv2lzI1HJRIq/j3luryiGGViOB7pRhm6i6U+JXk9SkWGwsR5DvKIAvRKlBKgz44QIhor
YFQAZjjrqmYHRlYYHwZFJ1dIin74ZOcL0KCqURzlQOOipjuhjn1PzyHOdURqY7MJsqWu3w3Wsg6Y
eiLSE8L41ZDrWGrte105KPrNhc6VnC2ZA8opMtLugPAe7nhZVjrcOzFyEW0OdMbPuwQr1LrSy5dI
i+fxoJZ0sqQA35odqbNOy4nT6f1sPcqw+KpRcg3W2Mt/LGpRPhe1pw53t2Nl/XJ3EzpCUOcKJA0l
QN989MaasbMZ83A1Et0KlnJChty1FVS/LQQRCgs7LEz7lHBIsFvp1kEJvCGPpgC7NFQn7XZSVxYw
7X+VpbFAcqwnpK7JuESf4n0emc6j57YLCbhapYd5WbGkbGMjQOymDFrbnF9QmiuXA9LWv2elGsLb
87toOyEpSifH5TqCv0WEvtnUg+yqZpMnQuREZiB9i40Y9JqMlHPSUccYRUVxAaCCZde/1TmeE+L0
RfyAoBY7B7ObxOu0SZElWOrKvasxG9LxmHNXhI/GUv+v2/b/Gf/Dj7WBggAIkbSGC2iMlXciNaK6
DkElaEHVwCZIAa9/G4r005iYn5mk+v72Av1hoZ7fooSWSNCh2UIhnArQ+QaoXARVhhoDK9WmhOUb
VVTdzXmjVsc66ygeton0S9KphYmjiW8iiFlFzMuh1PvOCrpFb1ofofLiPQi4Ei3EqbejV3aDr+sU
zYRsHO8M5LJTuB9S2AziYM9aU1OEsYE1uIBmX6eQWfpnY8ErWZnmqj10SDStb4cqMdJXuHQsMBJN
B1x7kkIJFMo8wGmIckSazPhXPMTWJwsQYQp92JuXh1wv6m8rPXKEn+OerqHj9jSb1DHBE9PN4vIl
Veb+OzbKMZsa1ipCI5nWv4cha+JwyBK/tQu+Uehp2E3eUw9zPpGATOODBRQT1RwwIV+GaaSs72RT
+uyZ4K8JEUT5u00SleYWjyQS3PFSHrqG803rNsLwD4ijApJ1TTLcdYuhQuUSyGFAZDF+rrEUmw6J
kQ/tvdbaQwJ1p0B0Jm684kO/ouFzwpIRQfJe4y487OwAPvD5BoDLhROLbaC/S+9l82wnCNXb64i1
t2mPzmnqDaRP+vJQNxbtDKcVj72T9DvH8g8s5HxQdh2NBdA1tL3IFc93XStWw+1HLwuNTE+SQx7r
BlmGanZ+ZDdAKMe5cdDOGYs7a+EIo91iWx8qwLHlSU/s2UB3utG/9gXODk+j0eriZZafAOgWoT5Z
2VhZz3BGcwSqVUG8g/kdGqe4cYop5BodCanVqKxeeWPcP+OJsEwHbO0MDy10W6G6GyvOr74tlNfC
a+2fhi1Qpry97JfvO5qiyO0Qu1DAwWj8fAVmGJ8ObnR5aM1V+bCsCL5lMSXtEleCE5XGeCdTlud4
s+JUqwCQwGWQrrybMAaL7nYcaymwJZJEQ+dIK7tnryjW0+15bTNy7jCiFWrmDEZNaqtWbWnxtJY8
DeGIntJz5rQVuqJt92pp9WVn514Zig61IWEj9IsglZ4vIQBX6oXWXIQdUM4Tkotg4TvbfU1RSNkh
n/zhpm6WjyMiq0o0IWiKb5YvwgHPEW6ahr1oLREqpOOjrwDTvIvBAXgvE0Y+vyKti+4Ha1h+zgMP
9jD0APPdbLBJ7AqUT4NMtRbVz1c7u/NqG+PyKHPX+KBavfHay4uBWGkAHndg47TJQ983ePW1ihbf
czat36OONZ7vagMaQdSYho+NZUo+rFhp+Cz0qPtAtbr2w1J1hg0bjMLsU9TZu84Yl1vX5hz9adQC
4aQpeL7ujVIBwq17VkFV5jIYJ2/w3kWOojwqRUtSrrjjtMdS/lMEOP8AEj8CCJj2IACSLQgqFYWm
dtNUhpmSe57f9ZZ+6rLOehSDoj5AorbuBO4/Prpjwy9TiTEIbbFgCzyjtO48PBx8C+nP57Zcsbm1
Rikj7okCuLSmDqWvY1u6E1pdRlbcqAgFAPIEQ0EQf75K3FsEU8DyJCxMDdFWBbbUgX+0ej0PWpQ1
sfk0251TfnkkPMQkpHuEJv9swbVR7eaCJ6YNYWy0mY+oofWhdApgYjU1wNsnXYaG518E6iX0JOBh
Lpf4VsLQhF2IrlBXheuKgWgHM8urihCSv3UcF+G9VEjqBZA21C+3x72YI91hZoaSj6WRAm0lIBab
W6xGwylsF/cDNYeMtoOZm+EyGs3b20Nd7HSGog9sOTba5Vy8m1OvuDOEslnDAy9Z8l+G6MwTBSbx
HUAAFRsnXndS2otSLlAvhOdogumoW3gEZuebxuSKdtuuqsMejdB3SSQ6C1sSqIN110wnYWlQL5IE
n7KeB+SBnmgZoq7m7tx2136GRfyJhwbgMwLoTbdHFGONiEHShrAclB+ZNrr4GSr2cbGgglE3m8xH
s8oUA66hW/iDCkRqcct6536/XH1akQQk4AFdcpQtZGyhG4VJ6jqEaqEtz0PrrQcWz73HD3RS+RVY
We08yhdbmu1M7i6VHngh2dzny6+N8GeiNEV+D++mu0Kn2AmtJjuJeF6fLU9gsDKgdE3/sNipMlxu
asSN6PQC/yEGB5J8PvI4GGa7IqUVpvaQa3Dp9OGhsghuCYiyaGeaF1cT05Rq8ZwdNhyl3vPBOLPK
AtO4C93OML4BPNDuuk6tsFLSp4MHd/N+hkS9M+jVGYLuRAsP1A2R3/mg7WjQw8cgK3RJoA6qDm+/
qT39rqjz/l9vQebH8+TRyKHkCHj3fKgyRx0y1jHUNtTE9odh/IY23/jJ7Jz4H3tbDs0eVH6kpLVD
MLfVUIGcUoh60gkqE8V5WKa5fwNF/nuSJW4Pco/E4/aFdLlBASzJV5Abl36avbmQYBIrsD17ejp4
mf9wojwJnDVybd+1aE77+iyMFg5bi6r8Yrnvbg9+eR6h/EKRUwmCpLDdJt5KsIftQSESsmqFe0o4
9lxLuvfkqCJ6gjz5/xiOU69BupVosC0qhnoFXluaKMK1W81nrOgXf25orFmxk3+ZkCE43p7e5amg
asdnBBj3J4Td7BoZ4WE7ajO9DvaNPdjzg1oO0aEZhtrXOk15LGdjD191bVASIYluAaUA4eh8qwrC
jxkoIu/msNjhUnruCamb+ejRkQg7syqe7HqMd2Z6eRQN3IiQzHCAtgPG3RzF2lk8tza7AqyQnr9S
ahf5ELbVwaOdsnOHX5sf8iakejYFNFB25/OLW0efyJaLcJq18anMycKiQqCzmgj3O5pKE5DKXXHl
C8QAWD4wCmSztIBp02+RXGCDnFXBXzu046l6E0s97dMq6IcAjdLv0QnEUwEtU1oZ6I49p0U2+LXw
rO8uVkfBio75t9tb6/LYgmujxCKV5aATSEPIvzujwLvickAVNPSEWr0uF8ipg0EmANAdySq3S45O
ZygHr2rdf/7ULDwSmBr0BTa2t9nUCSmKu2AHEqp1nn8cO+ooll4N92nq7rkGXXCsHA8SD7wMMiQK
yOyr81laPfZ8pJUOXlOOd0ca5LzQRVpfSxHvu2K0jNbPqsENp8yAL2JFMJ5yrfhYYCr84fZ6X9xU
/BL2gCc1VIDybd9xxIKcWlijA24ceFClz+9pvKdvli7Gw0qY1s7jffF5PchskqMIMoYocQsHKbLS
mGLDnrGGm5u3AEeeKg+8gdI19SOqBdFrsxra74OjK3f/Ok+QxhRSdNIw+rXW5iCz2HglZasaNkNl
0e0n/zGReX7l5PG3vNT3ALOXywrPB1AFgYpL4WbbAE9RgdWrrNbCHq05v4KVfMKigwbVRGl1HGrl
x+3pXdlRpJmsLXh8mjz2NodKvVJdbGXVQpUyzGvTm7JXQ2ynpyohCvaXYmz8yLNJj7NcfMbyVyVM
TZ3jahbLp9s/5Y+yzVm2Q9fDBNkArESmHtuLuhL8TFqoK1wfoS6v4qztOn+ceSVofoxxfFeBX+1f
q3WmfYY2AlbOm6xkOpB99SayzaUb4tm01E80Cnti5sJYP+oOV8GxiQxt9ZVGnawAP5kGQPYCI8fv
ysbugxIlX4FKdIQJVYmn9l4d6nLv0s0BGAE5UBaCt+KaaMb0hdVNWliBPF8AVznOBzwpq9ep6cgw
o8iOKbJch8Ke94Ar8j74e0mxHIGlTqRN7w74zJaS2IMlGHCwWoN8MvQgrlz7IavHagdGsX2B5ChS
co6vB1rq4sPNKBmYbaKuQanp64/MSb+Ws1289KmnPNMZoo2btHtaQRcP0H8GpecATQoe71brfnJN
yAmjuQYx0XxD03A0QIu6zWE2Y/291iK3VtSQIwOwa+m7qvdcf/WW8gXb3vbUpmOzc1FcXQRCKOJv
3mBkpc6vZnO2Ua/yUhUERcm96/yxxmW9FhAULjIUYjRODfCWnXD1T1Vx84mplSMHT8xKRmtvwhtL
RC0d2X4NFOwl/cgQ3klpc+99aVbxz6wBzJHViCF0ozqfYAGXlOGb+L7QyTIRKVpeAKU1oReBKzad
Utyhtgh4TPTF5znGbCMu3GTnvbwQwuXLAeqDGcE1zXO9dRDLqm5GDR5YYWv2zpNt0CaPkfNDZk2J
oZ/YrQMzo/BUZBySKWzN3D7g7OocHT1T3gPyJMDps73y4wVTQf4qCX0E6ccVxIV4/v00BXW4MtYl
mrGfvupFN+LXsozex2mt3IcqjRT1gGCrFh8SZaCiaKIEo/iiVof7mWoo/U/SdSyYVEV9paBI+LG2
U+M1FcJ09Et8zvcK/NsIU/5ejja5Hkk0Efzmu4/wbct+zBeQfmn3GmHw9GHASeUw2PZeMHtRrPgz
FlwtVAIkT+HPF/0LljUVNlFbAWgkzVPnIy+/8kZRgGXFxTh8b2LV9AFtZWzvOj0uitOF62DXwe3n
4dp8STclgEmGHFtKjR13XFw9mr2Vsf5MygR4S6R577W+M3e93mQRYnOmZIBF7Us+RdAFzvdCS+oM
EZpr01gH+mvdkgQKdYU78AkYd+FmhL9ClTv3nDb9JIAE+/k8L41fG9H05va0twEBSy8l0SRTDgTe
RUCAk73gIDdrIOjEBG3Wr4c4M8sHVe0WBDBXYyeb+MM8285do31Bpg1NArzC+dwV9MYixlux0Iia
e30C8f1iVXNHww126OC7XQT0sFA6Yv2hHDI7iAHXfxssuIW+Ke0Bj7mRtWiSRMryfcwUpFPKIUGN
1DFW5TRz02Ay1prtV2ywzTdxMQv2S1z395bdW9POrXxt+QATsm+pZHItb7L5eOk8C9EganqdKGg8
58qrOBYKF04nma6R+XL7c115BShJg2SB4EgwtQ0XUfXP4qyqlsCOmjnQiiQ/KrODkUbTCETNlS9D
nGU7c7w4GRRgiExt0AUE4sgKnX+xZo0Bi6Hog7Wg6T6Oq4AW6OYx4jP6njHrxfTkULIqbNGmIfWT
oc5fF0ETr9MaKS5D6Z3yhLXHdErLcoHNZtnosVX2ca26fmdNr86PvAowOA8d5KHzQSPso00jxzON
TnLzDQhJcuhaFT1dKYl++/NdxEvMD009CUEFhc9nPB+qzdj+M0JaB6eyq88ZhJPATkHK7T3aV8cx
2SiyzCOlPs/HqTEAQm0XQqeIovWBagiFF4+FPeRrGr03orwMEEepv9qjGF8l2gKcDRe1oLQFsilR
71g/iIjNMEewZWcFLg4MVuxQpcBZU0rgld6EMa3eTHqEow3lQ8N7R/43HyHjLPA/F+80Ioq0U4+/
8nFBF7s2lkEmjcYt82jEo8lOsRI9NJXjhEAhAIJg0xPEq7f3ca9NjU37Z3oc0e2tnqfZAmqBc4Ij
N1D5DCBnFyd10FddcaoXTdlZymtTI1WXkiDw24Hen39kyGR5YcGsOAw0Jt8lAnO70qmbx8Fx9yq/
8ho7u7T5amivMCcYADSFN1V1l469aq5gAhG9WdLDlDUCmfLZ+M5hMZ46fFpeELwalbBRrOyo5n1/
uH1w5MHf/gCmyZVH8xB0zeZiqHo1cqISY3TbaeZn8FfKq7IVzZ308HxZlzl9mFCAS2gIziK8PfRl
5MbkqcBosiLFcdrqCZHWVr1mw2Sdsr6qjrY5ZOMJRgne2QTd0V2jknY9UJSgtZsg/+ScIlNMuC6D
yTV/52vZhI6GTP9zsxbmh2ahNut3KzL9MeqMSJ5CCtq5sa9co2e/ePO5YlEqcUuaf8B2pnvn2Mt4
D/stgwtrgthBlPrdaBKV316na4PSaeKgkS2wKeXx+Ovutp1szkiAq8PoRenvpW2R5NJyVHhEN70C
dzeEMRCG4+1BL9M0Pg7bksYylypEns19gsQDVUFFVIek0bzkS+qh3UpoEEflaV01yJVRBujyULej
eV8kXf61W60+PcJ8n+fXaxuhhuVCV3t3+2dd266sAeENaT4nc/MBqiIDcZoQ04yTcEJM/eajOyJH
qOeG/ibHFB3oemOK0K2LPSvea7cQ8AjCA1z+eK03V7+WpSq1k6LGMczo0TdUEZxh9a2PLvVv/GCb
b/88VWmizkd3EVm5QIs0GHwVCbDoQ5c3+qFzzQxN4SoKsOZUj2JOflaqkX1GrXHPR+DKROljIPhD
2UFKjmyuP+R20syiGHsQMf57mtmL+6HIh4OuKOYp1naj9itvqs3zLWMEKEL8Od/fk2M2URXFLOxk
53o4uFaZ3CO9siujIr/Q5q5DOoKIS/ZMgR1sBqpRionciV5sZEh82bpk9mkcou5pwooOCZtZOTVK
nQdRQhvVn8qhf7bnARWAMha2T2Ui8SdNz97c/s5XjjdoCJkS8i/29CZnyRYPeb1BQ/YQGsDLoPd5
oACcuCvbqHsLus54arPqw+0xry05IQCkMtlc4Y3bLPmaF3qppqQGE341RVzYz46SNDu98ouNBCAI
Nwq6jNQnGWQzSppRk1NotrDSZRqAj8QNNqogrM6D+jCAG9p5y66Nx60g5foxU6CwdT4rp9Y7XR0d
N6jwT5elR+9Eg9J+Vt2yCZp02kUIy09ztqGYoOTvsacApYI8Oh9wpWfg6LPOgLoC10YpEucHiI85
PnZ4v6aHGrGGV6CRsCm11hrVZT1GwSuBJ6EjzZ120IcBgZyySm+No4KZbGAX3DGhlQ5JGc6emy5+
YyBB7S+1moDmm9TxhI9p5/lK7NR76hcXO5HpkIsg1gFHQTO3tXoD9fyyrIUbuJYCKU0HtoqMDlTE
Y7nU+klDhDI0rH9WvUM+yiD+oD5AA4jranPfqHS6FmQv3YAXHEWjZrbxHetLYz0AD/MOc7d4VLzq
Pe/yizMgh0X2ziIYAGS/vXbEoiL8bTGsKY3G7tzMwXwC//l4TxH72kAodlDowwGMR3XzktYKmXSj
CA+SMuBws7ent1VliY+3j/S1zU+HRRo6c7+xoOd7cbIrQy2WBfS97vRvtQnbtGooKtQgUvW+b5Cn
uj3eRZBM10xy8Nn49JLoYp6P1ybDCD9MwLoqc+p+Q9lVTz2SxZpf6VX7/fZgV3Ymlwhr92d3elup
jQmOTprlPH4WOMJnzVh+r8aU+WadD/deWYings27E+tdWVCpYK5J9TkKjNvq/4KGGZmG5QWVO0Jp
mxsbdOLM5Yyz5vd11Hfx+FduE9552Zel7SB5m+crOlt5vVYUX4MVjScg4kLgXEGm3AyC1CdHuj4u
lOTYtxTm59ZpIPGu3sme2vEOtcI9xY+r0yfKkj+H23uLSUFiKKoGPYkkiGI4iZHIapIFVpE4nwms
0/D2F74I7NhOMrZyoVvoEDrldvsryHUw7SjWhKtUKSNLfyDodV5ybxqfMli931dzVe+aznDxGdEG
Y2fsa7sLCqSJGawMQ7ZBpckt048OxJUswtbYQjf5qUnhyZWi7d4NIpveYv47m/7tGf9pi21eD248
iAXEWaDa1M2911HJx9esiIKyja3lEdWYfPgCkB5h7KFS5q4KYLcuyAq4XvHGxdVvDKZR638oa4dR
bmcqzgztDxLlyXWkdaI+R+7bKNKnNkhJRfBqSWg7+14f902AjYonDqwtLLwmmhP9+yrU5H02YkVB
mc9GJNocbSRxTYR7jrVdodaL4K1XPubK3BYQNONEuY9bpTUekSUb78pUrSa/7YT4YEcWqt2L4UbF
ToPqMguRvXnZIAGSgZ/rH7D8X9tiUaO0q7IZXal2sZHXQFDxtx1V4qEBWXvo9FV8RYcG1a3Bq++1
Nev8rPamd4VCi8Qv4qXec/m4cizo5cOoJsZAgOQCeTO4KIB0sx6kUTl8WpvJlo9jNj5miA9LGeQ4
3im0XJQIKDX9F1NMiAj3+PxkNGXdVJOXETHMnRkMK11V4NzaaREAH/1R6Sn5ZnUDi5JIpKXYlsJ8
vb1Vr0yaVIDolKgZp+atuTloAoVCXqsH0zI5kG/6ssO1tlC9I1LSw4uCBoj419ohtpJMF7U32SUE
snA+6wrfFNq7tRFUWbU+TWYjfHwrClidw3r/r7MDtk7dl0FwartwMdATfSDjoOFYZBP5jlouoTNk
3zM3S4+6lv2rRhUXKgR57jo8Ok0C1c01byuTaqT8EwDiRIhhHpNT7RbVx0Wj+nx7ZpdvNOkUAep/
oKo4C54v4jLqbVzVto7pjOPl/lylw/dhKG0npF0Epef2aJcbldHQQaERx3NBZ3kzmrOk2iQSg/Ax
dx/dHMNhH57Skvo5sqynNU287tDnCjReLa+r73oxKXuv1mWsJWHlSJ3TfcGvc5vYeK3pDLE5gb6t
W/VxLVbjHbtm2Jnp5XkA8YwUHShg+BXWH2+0v26lycJ+tC6g6mVzhXyUvUTGITegGJfUgD6sHrfu
7aW9QHvITSM1DwzZMISiIn/RXyOqbYOsVSog99SeW4XarA/HfujcBwuF9tfgCGBQFXYugkaMzaeI
tgNSCGX0JS4a/fXt33JtU0EYRFWFzhlJ3Wb/dks/NvMEB6u3E5wUK5Hcpb2tnqRXws46XxlKQ+OJ
TN2GgEW4eT7reTEMxYEiEkSZVrwyM/cdKXL01MXz+9tzumxtw0PgSqfagh4CndLNJYspG65IWWsG
ztyWbyl81e8jAqAai0G3bn2rrNL5Lm/ibvbntHVwEu8gFPn66ro57Zumsn3LhgcbaA30+X8/xtIN
leCQorROg+98GVxdUbtiBFJeuNRmgqEeojtEIcSEpINeHXaWQmbl52GJ3GRkCcAhcPG5qEdYiJX0
3WAEAgMRA4GGWhtW/Ji0NXnr5osJcSGL2y9z4VGHR+ln+iVcmoKryf8XqOZUxXubX37m7S/i8yOy
B+6cCs5m/vLpUUWbqdjdJcURZQPj54AnRoiTkfKjh6fcwXIQuDgARkixpijVcFn7bmdhrlxvoOq5
scl7QBxsFRGTcpXikDE6QHU0Hztv0Q8Lig0/Z9LI+7Wss8aPPSVNCDvG4gst0r0n8ULUiEtARkKg
6QBuwvfebNIU7U0lcoQaRGUxPahmnz0Wmdp+sPAifqA6iQeWmKsgaVZCwEKJ9a+jqlZ3xZyOp7Lt
incgbqqvU6UWD1ZlZb9ub5wrVy/a9WxTah6khVtgoWsiUSqqXA3sGvMnA6VwVEJaO9lRYL3ENEhd
TtAi5LrQI6EEnJ+GxY2qZolxBKsb3UZrbwKx0PZwLPx4rhvYpOb8viZz06UChPoqWyHcIdIa74Sm
V94AukPwraRaqKzTnv+MyTZHx0lblWBMJO/1PG0+mXqafoS6bD/O4Eh3ToEMeDaHAOqF1Iji1eGZ
3byuGvo2Xu1iGWKhMPCqdJ34OEyFeNC9qb7vjRb8FE3H+9vf9OqWg1DG6QNDibaP/FV/vTsTs6lX
MqbA5sX7JptSD/VULO9bMxV3c5qVBcTdKPpt20v7WUgVKyD20nSF/Fx9MePZRkYxVkWw5m7/ZhIV
xki3f+LVdaH4Ri3CloABuS3/+oXVSu+Hp0ML1rJN7vUOPU6jjpIHWGto9MG5bt445trubPZrX58d
SC8K+DY35ba0mXvDlJdCC0a9irGEbZb0DQEPXh+zsNMm0McRqZjbM712wIADSvaGTfLxp53210yV
zlFrs1m0QF3M9R0+cR/xvpy+3B7kypNLHPy/g2zumBzzh3qmExUsLaymAxyzFQE+Ly4FIpb9/P9Z
RtCr+LTR+6T4eP7xorXl5S9xlkIh1hBHMsFhOnIIlsCcGhpeXbKnjy9///YYSSkyxyIGIkCU8/97
EVdTU8o6JSROdXFfDxgiznlnhQNGOvc4E/2k7lE/lICv7/59YaFQwCiiygFKYTOw12dr7nRoFwDX
hZRpmBb6ou34Aqet29koV+fIYeCRkk6QW23ODNiCYnP9B50Xz+0XTWjR9DRneELT6i0N5KpQewpj
AzepQNfm+F8NoeU7xaHgwuBUgvvY7KGsSospcclYdUSpwnhBEqFV1/J1gyDK8faqXgvcmCHAB+Al
vAhbRbuaRlaFv5IerLY9z484007zK4TVpjhAGIFFxmYcTHGp5q3yPKaT2T+KYtGV10WPtIff11rr
hE6fDB8TlUtt53K6dk2g2kv/lO42qfvmmohsbJJjVDoDPYbdVWspfh5r0j3hKvQT9tm6kzRfuwsl
0wpRHtx6EbA+39z9AADEmqlhoUsN7VAYH0fs1+6ioShO7tQ4h8hM+p19fS01oUhI84OPQKLpbeZY
OlZqjBrXUrm2Q/nJzefkwWy9Zj7i7VTQEBZVQ+dyVQZ/SEvFeJi6fCp9JQEv6JMqJ9XenrhyUZKJ
gnYkpSf93ZKxgAFoFTtPDRJlrpSTGltaH4IzbvLPZBprdYoTcptDXxvrdEriFD4aoX3G8oyF+TnT
hD6SnANU9tUZIx6Q51q8t3Gv/Ua5Y6WHCjycLY201xVButyp1PEajZpNpIdF4S7h7eMhL5XNbcff
jiQpogOYs/9B7v9129HvHEZc2HHgJK24n6vV+iiG4Y2aNcrpX0fiUmUHyL48Pk3bZ9jzorbt49qG
xz+JUxq7KHJQKf+WNWP57vZQl7ucoWhP8RnliNt3MCnT2OiMzg6EoyJunCpqyGbCLUGBAbAo2hTO
1jLvrOTVQcHpyW4fcLatyEGzmg6cRezheJJ6Chg2lXhqAG7oITT9lApzvvcaVd+5yS/vD9n20LkK
qLGBb5a/6q/vV2AhY+iNgyldCh2U9xdtlFm1TgjviJNTYWV3e2mvBNfwQmnBS7ieJls75wOiJDUN
OQWeoF2W9UMiarrfQK+Kd9B/uyNQ3uhZQ3zvmLW68RzNzvK+q5a9p/LC2kMi+SiIS9scWQXcJjoJ
po8TcnE20VWtOTm6V1JFKs7mEfEViNaNr+m98RAPzvy1rxL9VbFKpS0rguDj65nd/FYr2/1qlVnd
oxM+NZ9QMkDzMrHmpfK7UZl/No3beKFXmO5Dalqt8QDXQ/lwezXlYp2fPqZByZTlBMJ60Y/WksXs
DXSwAkdrJvVkCy11Me7TK4ryCaZ4QK7nORy4wvJjPhhpFVTUKMydGP7ypqFwQPOR0gZKymiqnH/S
Vrc7NTIg7+lZC6PRytI3HfIbOzv18qaRmTEUcwllo1CxGWXFG7JWVtcM1HnSqrfNWBfKwZSuy/VK
Qr3z6FwdjSoYaZcUbbE22xTb0SGPbc8MjHqojQdha2b5vOrIEgWO3SEZePtDXhuOIhTaAyiqShG4
8yVc1VmyrTD3WPvU/Wq7WXkcoiT9XOn4Vd8e6srXAjQh7ZNhTnOPbkpePXZv0nPCIYtukx8asnof
6zjdiROuXCsMwsqh207yYmyuFaDALhhHBlnVWjFwSKjykKJeAtNmblf7XiDusGPice1mORtzExR6
OnAQdywdTDMgM80qVkloB81hD/f9LZXN+N26aG6GLeQ0n7I5UR/Hbp4+3V7dKx/y7Eds9o0Vtas5
LpzIBd3IoyPx3lOatG9cABz/vkXpaEKUAZHPltliQ0DydYKaohtAJKFzMrLoD8racEEp87pXHLgS
hIHkoS4kQx6ZIG5Wt6ZtWHtF7QaaMhbGqU4K47Vpdatx8jTR5Acv1VF5tft8ne6cdmo/xkvurTjC
xNM9eNdI7DStri00tWF2MROlc7TZYbgHmi09arZx3tk/IWOKbyTw8+hnhj7tJcbXBuOskIUDpqVG
shlspIVfwnFgsALpmDZu3PfED+2d7i7DDp312lB44TEMiSmP02adzThNs1HLnEBbHEU7IDXgTn6T
tPFySErd+3x7u/6pZW1eED4mTwhyHlBYt8soKuodrsdBdWPdxLl0moY+aPp0SH29KPR36ZouVKFt
LnUfhkt5GluDCkwJQLLox+SNl5j66fZvurYCeDMSTUImgHYl75a/QpIVBcM4QZAXYo05fBBxOwY1
PXVY05a2M9S1uxBlKZaaLW16W/aSi6R/WlAKDdJsar9mVNkfamTOkp3bXW6PzSJT/JddVvJIsK6b
7RM5Cw6TJQCZxLKwzMbxWP2J9C5KRL1iGH6rCPVrhl33zk1/JTpAWhD0AomaLK1tHhWzMhZBMOAG
U226JUoOSRMmRJdmiG/dGvvLYov1qKt1/L5v5wIP7ql3tJ0fcS3U4s7wINBBlZY86fPP6bmuqP+H
s/PqddtIw/AvIsBebklKOs3H3Y5zQyTrhL0O+6/fZ3xlUYSIE2AXCWDEoxlO+cpbIqP1gsj1evdp
GRVtDTsHKK8Pek35lChlmQaz7cS4LgNQif3a1VJa75M2vqrTuv6zFEX9AwgsCzjYGlbO5uA4sY95
riECVxWosTpL1jwqbTKBXjEanHPdfuqztx9Ni7BV6uJI08ptl6Tq407XBvBcjbdg2eRNWEQU6vpT
EO5+e+sZwHGEkUBu0OkkqrpeNDEZcz1GfRLSKehfnBRpGPQMixPucNXB5rx9qhnK5VKDy46iyjYD
0Honb5a4S0JrHNpLbktVZdeoLvmC0TCAjSMszO3xhpYrQ26KpmC/tzgchczKAxirBE0Ej72vij5s
rMZ6cYfsCPB0O5S0xpSGs2SMSCLI4//bTdKuaVWIHvaGYugVZeOcx59K1avR9N6b9wZDURCAKy+z
qS1YzZtHF9OymR5pDbqla4bBz1asH4Rr1Oe37g0pBCAFS1xwPXCfrmcVjUaLhgjeuXZkR+eC4keA
jp160htEx+4Pdbs3EJv7lQJDR6InYlwPlQ3wHbMkVwJdLxC7yzxrOaVKtIBect6Xqvnv/eFu70mG
k5uCXqkLyVK/Hi6m0LYAlI5I8esIKQdE/LCbK5a/57p8v8SiPGg03wjUkvGqGJ4Rp1Lbh2O0uZtU
lI/RMQNiuObcYT4tHTRLM6R/y+e8UnvZlUwg/8Jf67zB73tL/eEixpr6pZrp/2ROnb3zRGe1cKBw
7XmlmTHpF/TQsOzx17rFF+f+Au3EuLzHZHwgAmS7ctsViIhgB1oxSjBHtf3Zxmjkc07j2G8HzAr5
eWMYe079YGfGk4528rs4Rbj0/m+4fVUkaQAtIp5M8uctli1ZrMmkrIVI8WRjWllLzHrS6uesK2vq
b43+6DRRdkKVO0OXCE7V/eF3GkYyJOEVlabkJEub7e8kXjUBQEXAP+ed8D1IOkGGZP5P3VCwg0C7
VfglTMsfyaJ1nxJzTc/Uksef+A104N6N4WIlmneui3GMTpmHyd79H7i3iUH7Uvvn+pbUiutN/KsW
mKkO91vruSczj3ISEi3BxigZLghNLKEmyu5gUPmXXkcYdO00FMT5LBzYba+wSEWHlThSyaR31veo
qWuexG4M9cbpw4WS5OOQpkuQKWNyAMHfu2OlegXytbTIbpxaWzjBIEULZGQ1DW2DTHdCr4zcJ8Oq
jqo2Oysre+PExuhvyd13vbJKoqfVYrKycJ0JD50pX4GKKYYZaNochfjk5iH9v6O2/N6hY1jCQ2iZ
Dv/c7DiMnFP+z4sV687i/kibug9plQ6hOixqdir0Iv4XRR0vOk8malVQxC3PT+bqSM5pZ6n5HYiP
ceioFGwpqCsCN9BGIZ4u+CXGgeWO4PbReRwuuTYeYa12rn6QAChy0eChHbh90GrhaNEwlHHoFYOD
7oNeJ5/iWK0Xfy3m6MkUlnWQi+xNT95rHGwJk902dcZaV9u64/ZvvQlAjlLUf5QqyGA0K/rv98/o
7lDS+IS3TcZYmzNKIXmIPeA3gWKSORemUz5kIsWrY0Yy9D8MRQNSSmFJoPPmTYvE1CCAZURBPGce
Cqkm6hplGVeJr2T20Xu9Ny/aQNjaI4TEKso//y3ggenel9jHRoFpxuMQVt6kdhfEl7FRLN2yHw/u
4r3heD3RXqIHoLNXrofLjZYvNilRoOP19i6xpzyoC5TICc2N+GAd995qTBr5VuT6wGK3706qI88z
iJTgwByb7jmyUvHZTPPsu9Fo1b9rlLcC7Z7WfE3V1FHPZDTZh9msLDzKpnX+34DZQcR9GM/IqhPI
YCdjG/n7ATn6n/e/uCanvbmMaQshfI8QF2+AuamwQTFZEhRJ5NEpG8QNCheCthI1/SlrHfMT0eOg
+fGaNO+bVk2WcEGb8aQMaBqnkRherRS9SzAlQEWVoTWmg4+2837LjF8mZGBDCfivP1os0D6rFovw
MXYUUEa58wL7wvM7dTJO1F7N0Khn/J/bUVh+IaCs3F+enYsFKi5ybJxz1mdLQojTcvLMDDQhHqLD
uRuUEdw9T2M0z6+QVo6qZLvDSa0OGIAwDrfpTWctFI09Lk0sjJ90q6gCTMMJk0QxXbRZPd2f3E6Z
jGKcHAgrDzC424e4XFVdTCoWiVnfp+eO4t0JxkXy6M2YF7RG3lTYIFjDl3Usmu+x41WPiRjtx25c
nYOMZGcXguhEIJjaPHDDG1S30McBMWolMEZ9fZKGuKjVmuLh/oR3dhO1Ba5rgmeO51augPhH8eJI
T8IBf8eHfE3iD0o2eU8k9U1Qglc89xwdf+nREUu14a2mDQTwSHIS9chXit78ZjNXhjK4xgLkx2h0
7Vzi14HltIbOXJeYodVaqu+iPnJwgnauPThkNNt/geSY9vUJ6rVZavuQMbda5JyApuYhRnrOKZqO
b71bZCIvB/x9Sd7ntGwrVB1Xt8dJTEJt7dY0AHRifzPbaX7qTDU56V4+v5hzuvpIFlONmHJIFX2c
Hkk/7MyYQgP69WDzgehvi7+p8Fp0/Ow4TNdJu/Q1QSX1muLvgWDt6J6XOeXm9jSlwAbYGYAG6lbZ
OsUiygFOkCAzUdSPDU3sL52t9JcqzYuHsRTtH0Xee/I9rbAuh9b7aHYNPJXCiv4aWojScw/Z5SDp
2blFYNJIkIX8SdTwrj95B8LCNDLQG4qX/msIYC1GnLgnuxyzS+2J+eCO3FtvchxyUyrBcFI25Z+1
NcFfNjqeLXNF33nCloT7WQZ9CX3Z/zA3Kq1Avig30xnaDEYpV6AkPzBYLVSy19l78YrMfawrS8N/
xujXgwH3HkjqMcDbLRps3E2b8MuZ9CJdEfcI10bVL2NvOBcHYm0YWdEFX6L3QHFhvnta5wvNXC4N
rqTvRTdqoUCc7SkzULAc4yY63b/K9hadPAa6FM1UotDNs53hsLq4uZGGtVqjk1kqnwYTzrgYovjg
88r5bbc4usXEZzjOgJyXR+C3MI1Cpro6FhcIZfD3dtKXf/c4APuGU/cvXqXZHy0H/r/nKMVBwWNn
irRLKLpBMOKLb89xpNhmFEVVHCoVwnjzvBKQihQevjH+h9gQiAvoGEo5kpu9WU3wTt7QN20c1mO1
Xiyc25/tBMpULqojOYGdl45qmMGx/NVv3DYMlghV/lLOyo216J2RxMa7ul6Ty5u3B7rdUjSR8guQ
3M2EYGslRWstcVilY4xXVTd47Smb8KYXqXrUmNi5bziSfH5WkMbENtg1xh54UErUQrHcevHKkdds
qebUT1tv7MJIMfsf96e3NyLxAnh7TjU3z2Z6eTWXemVwxS9tHV3cHnl3d3VXP7GN+BnE0hHhZG88
Ej2UNqQFDb7G12egi9V1bB0rDkXbIr7rWGNgIJoaJGvifs2Fm/6HzycTB4QQYGJBt7geb0XUJxK1
GYf2RIibR5Rg7AVDe6zAjugEe6eMjSL1JhzkWrc7pWoxOBxNaePVNmuYRnUXOGVqfYx4md4eirBJ
fhnucmfBJr6elbP2sL0qo0DRWF/9OBqUBzXGCCLB0+fthR7qSwwm7WVAeWyGatPUcyrEXcNlasV7
Qy/tJyxvp5dsVY747DsLSCsCPy7JROBh2rwPZeuWwPrTPNSTBsmCvEeKyWy7qvXzcZwPllD+7s1l
LFkf0juXgscNvtMYB3d1aMaFuaW238DTtM8iPpQ82SsiIVQG3xCCOfHNdr+Dpxpknz4PBeTSCxHk
l8SK1IdpdXHGgtDuO50mlTqXAep11jwknfNWV0OCZciHkkInD4C2NVNs+aaNl00sq+00WAS5P4co
Lb8gBNo/1nMWHWyYvWeelirFYoYj5dtir2f6H4WhtbTKNKQ/0Myo2ucCbMLTYEdTOEde+a6nsvig
9JVzGsy0fQ+MsfoswAC+xJVppkFdtsZfpjWl/7t/2e18c6p5OD+B1aCgt30HNRrpnVHWWbimowos
UoHikuRHdJqdZ579RGsdFD+SF9t+YbQQSg2YmPDJFxf+nqLil6mTmmCru+b2ZZ4c+1kZJlTB07Sx
D6KsnUNEEY1bgQSJuvA2yICVsgDSyIuwKJbsn8pR4pd4au2n1K0Oqml786RfD/CLcgJdm83ToQ/O
WPGxwYBUnf1EdpI/EhWoJ6r3xmlCwf8FcebsQjhgPtz/jjuPCC8x/RuNUotsil1ff4NI1MbKmCNN
1PTf3rLEaVqMESdiqxUPQzkdgdD2pkrtmdIOM4DQL//8t8itT1Yb7hMg63xQxzNN59EXWWr60MaS
c5617sdoXBtfN+P643+YKoQ5jfgURNUWck/Kk6LSwyKbCFX4iFlPX4W7/Lmo83xxK895vD/c3u6h
eEALmgxbUhk2E11AHZnZjETBaFV/zJ0VB9qMwq2a9Pq/94fa+4jS05ugQ8Y6W1nRpkI/sFrVItSn
yobnVml/VX1Rfhg1OreGXXgHQLHbw0+FjSIN5C4K+rxk11NLu7UTY65ghpiueYDXTv0qxvVI7vN2
Aa9H2cQbeN3lVV2giNDphfZ1rCoqbFrVf5gnWgZvXUCuGIB2vCx8KJLm6wlpSreIpFglcjVxPiPd
+icewPaDB3D+uajGI8iwzAevH0wJFaAFQw4HTnlbQDQnS2tzNa5CV1pn1KSqws8hyr2q89qhPoO7
sW9NZHDOjEEk71qedgd32+2W4Sd4VAgAEYDt/PXY/nYMmwgTIBV5ohCQnStQTzWbL9YshqcIIYFL
gUrOmxUbMc2Rwh2y9wLjZPt8j5WZRLjlVqFKX+2UN6l2Wd3EoxVlHskx7O0cBsNVmYY7+A85+d8m
J8ymo8rTViECOD1dZ5oV72D/dYOPyL13QHbcOwwoLsi0BtFtUqjrwYCh9W7sTSgkmrBv6QdVPkas
6VEoIJ+A7Z6RXlbATaGN3EjN5Wgroh+EEljaCpMKlT36hT3aNKpXPcyM2Tsvi16cGr1fLm4SgTKI
9Oif+8fk9u7mFaCPB3CCcuWtCpSTJ27t6mU41qPnGxM5VQUO5RHr+iyIzHl5ZNMvobqU40Epdm+7
SnVsAiyyD/BD14uMu/zqRA13QZ+7y6uVLf8Wlj6WgCPRSMYUZTrdn6nMnbarjRYD7SaiTVLjzYOc
FcCkY5XxVGf9OWmrOfh1NVUvc9I7AcrMjT8kfXJAV91bXol9+WV/B4d6M2iNQEpb9GkVeiYdIRER
TqHKgOhLaeUAObT8kqde+k1ThvjtVWAH3QIpPIwylSzKXq9vlTY97SGUYpVmSAJDqcTrkuAW1KNW
FRaVVQe2nS0HCfNOqZ/HmJ47PRG2FFXR61GVym3s0UM1kxItqk2VpxRmkBa28SdXRNyf4h5v9EcF
KdHe75xoLkGNjB2Q6FGqr4pJfzuyih8EKAIcEvEJ3YfrH1QRBA6Zis7fanWa3+bO+oTEPvpZeh/9
e3+H7U7ew6ccgTOqeDcocquJhWXieYJzqz2FTVbmjZ+gndD4TtvxoFrp+FJPyfod0DtRGJnj+HGx
4uHSmpkXHPyYndtFdnh4+Tx6ELiSXk+87GYob4YUtxaNc4GsXgSx13wf5S+ZtSh9cLGZJvJ2y0cL
JZQw6mNxfvtvwPWIn/HLfxWJu+vfwD1WKlFOJh4Tlqnv2sSa3pnu4lmcNWf4p08j9YNFgNi9KHaa
fGtM7oQL0WudHLyNO88z7V/pucGCQJPYLMacKQvO63EerpponoZJdx9yrZyeqhrImGJExlPdj0WA
HMTwdYbCfHANyLvs+u6RVgBSIRrBPdoFm+GX1NTaZkTqal1KEeiY9wWzoST+OChdeH/Nb6+5X3wT
+iK4OqFKJ//894eyGJo5xZs2ANnnQfDVmm9jky8h+urlo4KzyndzttXi7buNggsyGfCjSaf51+th
+7rTZowVPDxNev1BQPsJc1NU7+B1TSE2qFw5q61/hnrxsExu/azNojz4DTffmIW1ZdOLFw2Qxi/h
r99mrhRCFL2By/2ipQC/8hSkKFoBdQGValQcX3NX61NSL2mPT3Y3VycKpMXjG1ef30ATmcYi6QGJ
5uZDTwqYB32u0W+MrPgpX/r64phtdkoyxfk4DQV2zsuh7enNS/prULqmCCNICcJNWiI00cdj0yBy
qNQNgijJ8BA15nASS/ldiaPxcn+Ot+RfOZ4U4YFxCNJhG1pD3B4NNJgnlDdL71td2M1T5yXiqVnX
JTRQinroPXt64iF3PnRDFn3EsdR6GHpveKln1fizjfvFOvj4Nw+tLPgBfaOBLuOJLWgxn/ocJcZu
AmqquOeqbnQ84Ks+MLti9i0vn4LcQbBMHzFMvb8cN2dbjow0xK+6CUH0Zudb+HN6A/37oC+8+NR2
bRfCqs+CxemOUIa7k5QVVOmbI8e8PmQl/VsTQ7wxcOxOeUWaUfXrNNMesiQVlxrxvFOnt52v0os9
iFV3R2ZImWcTfW/VaTx7rRSvYZKuNcLo6+ZWe1eB5vp70SH21prbfcRuEhlR5O2Mg2h8b4HltwVB
QLeVl+R61lGFc72UAwzGFQGrS50axv9i6q75WUxecfBk3Vyf5Iq8D5h7weYBPbg5wAguzJWYYVcA
0C8v65iAlExxwP08TWK61EaJrsUy4GZ5fxPtDkvIQIpDD/1GaROtd8Pr5nyEXFuul8iY7Ae9mnFd
zdb05P0yVCnT7mDn7nxUNB/RCQYqADJqe2ECxya/s9E3FHmX4YvcDSH274bfQtgKiVWin4YzxY/9
mh2JwO58UqgliN7+EnGBMX79SelfayOsAsRuK7V6XLQ+f+8aU/GP1mj6wc7duRwps/IcwmiRLZzN
mcmX1ugJQseAyAzZmpHAAzuMRrwUg2G+q+q4+/r2T4mmLvVYwk6JPL2em67HSOWIdsTAMjFPcbYU
j4XhobKhVt0p7SLEBOe0eivxi237C4pAZYoLYnslcx27Gqj+McjqZD5HKNA9TY2In+GCJwcnZO/b
0SqFuYP8LM2VTWFFZTlta+SEdCikXtKsU9+5U1cGqTtEP+4v5a+1uoqb5LRgl9kUUOllbovFvbAw
YXDiMVAybXg/KHk2hxNPihVAd/USH83FtDsvpjbYfqt40Q8vHvNPhelFk4+xzPCqTW2OU3Rk6EuI
/mbxwVB0xQqqSU2cp74QjhcqRWT+4a1O+Q5ZnfjPFm3+ORA9DQB/oTr7ZqQXZVJiUE4cTFDeqc1t
puUCTenR4yYdMvNlMHpx6dsk/ljhuiBx20dt9RuberpTUm1Zbgp50rfwR1tb4tVoiTg7oA4uFh69
k/xDLauw/KyIpvhp7af8h8NKrg9jVZblx6xdiimkpone5uBE6Qd3jErPt/QKwQ8qo/3yfS7mGYUL
C5Vjfx3W8XMxatNB0LxzcgF5SHIl55ebeLNStEkLO4mUOSCPgo2OWVz8sxustn8P+XFI/GTMSusg
T7ip/LBY7GtK56RwhOzyN/0WQ2pYgnWT0HA1a5bmY+x5f/d6rR9s671BcF+lUC61BSiBXA9SijXV
eqETMSTF4CeVacONqfLT/cOz86RQjAR8BtQAxNEWBbY2jZuqvUIoqo3rA590fDTXXuoKxMvDWtZe
kCeed/Ck7FwOBn0VqnTSYJds4Hpqmbn0XrkShuVdV/07LmuyniPFMWgDoBJ3EPPtzRCEG4o37BOC
301xRR1XYWQxAX/TpEULsM5sPvaI033vEIWELpN1Z7eL7Y/313Xn1aTMC9Schi9iolsoVgYFb6rh
ewRzrfZ9EFd2+jFbEIYc8dNF/ayw8hfVzNN3RT8pB990b3mB2IEtZItTeNtsT6B0qVZ5XB6yWXca
ukWNL7QixCpJgsp08Kjs7VM2qOTfA6+/4U9UqjcDKErmwKkq+wffXNd9NbOPCoF7k5JmsVBXwN7C
277eM6vntZ1FvzzAsG7BH7kRz+OMvAAyHCg+3v94e2NJRXiH9islx20TfeZ1hhoA8nig9BRayUy4
IzS1e8nyTvyHsyCF53m4iHWcrahHhawkoEMMCjoNYfGI7REsNGCfFlXLDk7CzpciG+PSpqkqgZGb
YzdM64RCKSfBUNEmF40ZQdXqmoP9sHMhU9fDxAN6ncTEyV/x2+VomFVvlAudWa1NaDBMjebQ1LP6
0rfGpG6flsK2D2L/25IajnqAdYlQETekRL15BKictDxJ7oj6WpMqJ063+g+cJvMdCk/Lv3jugX/Q
MtGAgvDmUg2h1pcXtVWE7reiRoLqzftHJr/wP+TNSmB5vQRJGYOEqshFkDu0/WxeHFr2Q32ZUEo5
mPrOVgVaxctHzkW9ektUzqZZzyhzjJJlYl8s0dtfhzYz4LLlxcFQO1eaRYnOpOHIYQcNcT0rO+um
oRtMwEbIiTzoo4aKkGZNr4qjz++tNVcf3BZPA+R3jQ9vXk86x1JLBO8/qfRxPXLas46RwSQta0le
46IxiCfSqUH5vDSWA/2NvRUloZFq87waqBZeDzY4aWoMizNhASryr3kGI1pVDOsFEG32eH9eO0dF
yt0RtVKWAUG2GcpsLbtRR32AQ6lMr4vQ9LMlsZ2CLR4a3XQEHNt5ChnPkY0k1GPBa15PLfd04TWa
hRBuNYznmAqZr4ztV1tLjAen8ObHSj00yJJHbxOcc6/x7YiXIKduoaG2oiJumo5DsFhmXvoxvTvh
m4tnv8bIfTR+bYzl94L/1vbjpq2/6G5eHxks7nxSqm1AOjgq0C4dubN/u5IGL9Ig17HOsZWX/0tM
Jf+0qN7yzsYw+ihy31tjil70Hul53irR2p3lprGZkNhhOv44GLN1Wo14fJfhmR1CQCIpAVVycLPv
LfLvg242Uq9l2hrbZECNXY1BvjrLY7HGsI6T3MFpPEufFbv6WZL9SiG4//CE0aCkD0pHGc2am1w2
Vy2RyNHR/THDetKaMxx8BUvX6qhXsPcl4WSAiSJtloy+6y/ZmXFMLYnVnZNxedAqEq8CjkjYZ7Z2
vn84f9FbtjtXCm3RSwbBfxNx4AdUdf1sDoEz2uK0dk32vCp69txpSf5n7Rhi9L2sbT+1gx5Y2fAw
NKXd+qXZpTAMCusio3dC6NX+iUvCmpF0D9ZfyYDe6v0funeLwI+TfCDJs7Q3j587r7oN0BpZvKVS
fjpzMut+lavtJ9FAz0aQRPt8f8CdjwCXgSuLD8HSbOMIUN1Vn2ccJ9hieEq6hXhXUlM+O128fv8P
Q8E8kpAhWjJbcwNjot7XjeqArHWnfDKqHHxSvpTcW+1oHGSSO+8bjwu4elaRCGmbc9MuaMvKAkTY
uohUKwaNQME5/zJUmYJQZtU8NKAd/W7GSe/+LHcCM0YmLJOqPNQvN4GZvggK3tY8BIVhKw/4lNqB
ZyTawT65xVECVqCoIGEYnmTjyqvrt2uwbUg1VpMNrZR6+WR3+QfHaafT5MbKyYyV6NM0epk/q7CR
4sZEBdKpvIMXb3frSCcrKbwpS6jXP8FbDFOwELwGKqfWjF0zVFxyXPB8S3h/UXeHkjV+dDagWG8N
s0SsWq2VuexSb3EfMBrIkffMtTO3yptBA3JhaZ/D8ZHi2luEi6vGRbLSFAy8xolO6Ui9qE/0GCnL
fgh6Emhkx+sjosstq/PXqCCX0T2UVpCbXbMmtlomlTEEI4Lr57V08hOKhOuri1DdAywJZzk3tdme
czczsESsixq0bDS+RGoxnQ09my6jMiHa58RDcirAV4QVXf8jvdmd91BG5rLjxD84WNdfvO3cOIsL
jVMl4vH9kC4Zz0TtPcHayz6j0eiFNp3Gh/vffuc9pMtHRkUEx3naojhMlAyAOLHNumEeH2GEdD/y
bF3eqeuaXcahzC1fj4boJesg+ivJoB8Zfu/NmlMmYeUGhc7tOzVnPXWdhKjHUGb3Ugh3fu5ikrzY
RJ6nVfDhWHWlOMDK7F0jch9IjUiQ0lt5mLTXhV5Tnw9Gq3bfxXiZ+EM8HbHb984VmFHKRfImoUB5
/UFnU28QFeeyMttWnLSmqv7XluKfKGv7g0zyVmFLoqtIN2h5SMWWLW5+iNgz0OaGoBGR66M7qbxv
qv4P2+6rV12JK3qXph6qsbIgA1sBqldrgX17a75UeZn8uL+nductsXuyUkYDZhN61OOUjLkunwcr
6s9Gr/yNIO34hQ5IfdCM2Nk8PEEWWh2UWgEHb45MTPW5y2sFY3q8TL6JalAeKz0Tpp8iC/c+7Wrj
oxkZ/ZupA4TIINwpAuJ/gzjOZoJr5g1jvbaA6KnP/alFrevPVm+/n8v5kJG+N0X05kGSUnBGSWAT
syRI/kfcw2Q+g2qemyaZvyI3QmVCn+xBUlCd0Gkr3OSnXvSYYiGKeM5Tp30EF15dPLNeZt+tsswE
TzggaRzZBGGxUiunyWrn/7Dlgb1BbJOYd1J3OZvfHs6m0LomnTxcixOqsIWXpGGRRdmLPXZvZi/J
PIX7gjLXryb95oGclaUelLYZcCrvHwoP/+R+BoCTDE36bDu1c7DVdq4MmefKqICNfaPL1aWpUsYM
SeuEVfOEXZ60qNe/3D86OxEqcAcpQAzQHGjdJj1plwnnzAHX517VF7SAp9J7KYC0/2jm3n3NlLz7
9/6AO2cVIjkVPMoFVCxucLZ4VU5LbfRBjmDcg2n2XzRFwQonFUcabbtTo0wI6QYvZiot11vDTIqm
bSdGiqyVABGKWZDGEapChTo/DlmVHLxse6UuGSHKWJiqAc4P1wMuiRnrTsta0maJAEipyfcZgcsn
wxxxduiA15y62lz/LNI5e86HSHlVeIEfxrwd1LeXuYj/CVglB4iUbPNZRTt1I56PiB5OXfu+iEoj
bLGdT3x7yOb/Mha4aeJz+BJo9V9PG0C7QVrLOjdlnJQB6gDWk6hRVPQNJZ8/3d8+e7cTdQIK9wBX
wKIb14PNSlcoKx2soEau6UeaD/kfLcCUjzXEqj6c7HWpfF1o3sELs3cYPQ2BeFk6gCe5+bSmI/ib
LbMPyjnCZ7bPo7My1Or5/uR2YiNp2gb8henRIti830Y6OHbaMUrm9VMYTZnqw7mz/GYpLaQstfwl
6ov0ZapxlY6s8agWsz883QkyeHqN2wxAiWclQoCLu6CEu1zNVgMzbTFOxtr3j6vTr0+9ZfQXb/YU
mrVmdHB+bj8tgEtODcE6QLsbgZFumtusN8EU5Nq6/pjHwj1FyPhlYT17lIfLyJkUf6wd9eAKvL2R
yHj4HzVhIjOwttdbqnLtuq6SZAow4aFMs5TqB2F37zurUP+4/31vuWMkV+jKQ7FBIJIa/CZ8WJRi
NjJBjQRL2846TehMfNBS7Fh9JOLyH2pn65dId5Q/5zWr3tPL1J+8NEueZSH8j0YblRf4be7nSo2O
5Pf2Fp/+A7qkpGSyRna9CABJKiN3ooFySQQTR6gYMnV4QtdYVYkEA0nX8lOs6g8S39stx2GmvCrh
dtwgW4PaHgdsx8QXLPC8vGz9enUXAOTCFj/AHWp2gBBCdjHGZvwzWRHRPOfGimvV/a9y+07wG5CC
okjGbXnTJVtL4LWzA94jqcf2ItRifE3jvvmm073+QrPmzUIbstDJfwd1DuwdRPnrpV6dpNbdlFLv
VFJ6wgApD5MOCzTgLfbBkdrZ2swIkAfIL3bbFqYzIKbsdAV/d8FzHLTJGANqcW0klKoj8sruUEiY
wY4nv6NKfz0rJesruzUpB6le8lq70nGp9LTq2daHQ7fC3bG4pgAFoVFM6HI9lj46RVw1pNdUS7Tu
ebamxnuoc8zoVa9avr15e0CflYxPYNA0bTcnI0m8VB09BmtaLBKixHzNjDVKw2RyylBbpvwo2L99
a9C8o6RFoImPJ4/B9ex4BVIDs2KKm6A4XmEgZqHWcBPcn9bOgZcbHmw9UaYHQuN6FLPLFaufSSkW
1ILnMHGdbPKbpM0fltnxvqR2p5+yJqqPev67s7MBNhCfELffFPxj3V4wuuaiiRR3Cry0Ti8AOdQj
qOXeHuGKpWzHpQbmUf6O3xIDdYAqQ/WYIo/RgaQVAHnLyUiClPJbeH8pd4eSfxu6mzL+2wyVN0WU
TXSmAqNREbBDPOupHMf/mUPlHtRBd+qEiMjRKSHp5qQRsF/PSkHFQRYSuSxc0QadKeqfdbW6YdGa
+WO9KvaL2Zuf4nHS/s7SdP2OadIRUW7vAxKkcCbQpuB+3swWuWyr91DRCxIYTkFsr+tZuGN2sKY7
DwNtProIDppoNKc2RxzHtLLuihIY55KghxhN0eNoLeXJqN3hXd96AjO/nlosct6X1vCODIj2Pinw
UfrD4NApcW/iPaPpjMQaadgMa5qdZyVvQ8j7Y9Dac396++4BvQlwXsYePEHXn1Qks+KWVY1JdZVZ
gWgRYR4t7ABns30z3Y+/neiDXhAUce6zzaeLe9rPrQryDzl28bc6iuarl2TlYwI+7GCn7iwguwNC
monrC1SizfVSLr1ZKWtDr40sJDTLpD0ps4NI4CS8t7/f6KDZBOdohHKnbbbKpEYjIiZUFNWVFyDV
+xHhbalS61Jzi4Mmx2Pm/ifbqX5JSg6aIkiigW7cghq60ipGVb6rVYbjmV8Wa219GJRp0k61mNv/
2b2Z9gDIh8qCkpc5H9vS0aA+ish5P+e4ipxiu9KGvw5+1t6ia5Id50nOOg2L662UzVas2C63Q1HN
7VmZ7Lw9D/2EYRuXRvOPbYEpCSAHJvo3kUz2O7VPUlA7WGW/KBq8J9/McEF4ma3EoU1YlOrn3pjz
5iAo2TnasoKCZjzdDqKSzdlC1Ga21DSjwAQuOrQpFQXIxpsnr83fpy1ejDxW2sO4tAOlcGRQ7y/S
3hrpuomvEzVgA7Tt9RrVjkVeblP+bZI09WG6Kc9prP2tDrZ2UPPdG8mQoBeQV5ALvM1py7wiRtEU
c9cmx1S+rimAAsBJAmudj9QPdx5zmTKyrJJdCzTielIGMVeCKBMhZdIuzw22CgSznQsIIzXiS6sv
+HO31NPvL6X8W6+7sBQlqYZKMBsdsq0BgEN5VUA/A3USs40mfS5+2FZdHWBbdrYLozgSHsj1CFXj
em54GGnZaIJt0fDTDcu1158TkRt/eVnmnJXeTM4ITNlh6sW6X6vC/HR/kr/ggNtZah73C7gMWY3b
bJh09MwC2vsY9CM22Q96BDUHnE0ULX4ktCQKohaKzMkZGsU8RUndzz6mFOKfDO4tjNhB/bOtkvZS
Y1R0HqMoeZwQZv0qlDy1T3E+meJsTImu+GmRCKpEE5fpKa2F3ZwXamKw/KxiKp4cS6lOhRF79cH8
bnNSAgkJd5dFB4oq26JDjiVYbxMf4XXmfUub8eJFtmzlyqTUUzx6VCVOUssCMakElKXJCw85/T/K
1P6IecAj+LGP95dcXgBXKy53FOpnv5j4hFSbt2NG9FRzBuoQS9Fn33JSly/09OdHITz97PRuGSqp
iL46ZXEk0ye/5e3I9MMIa6i0b1U8Gwe/soIXJIgXzyNJ98TZFMBe12hxgIfm4uAhubkifp0dkCWM
BWZie25L6lcN0uN9oLqRuMyz3j6M9A+C3tXng3h/byi4a1LlwyX43iJByHIz4WG+gOBF3gVRMVUX
08SjtOTsHTzIe98PXABNPjJBCQm9PrFDpVsiLUe4W24X1fC2evOvMtei7zA0RYifJgKIWTa/Dstq
HoQdu0NTX5Z4F3AJ2z66YU11ppoTH3C1E4RpddN3m2y8uPMUv8xaGqNe1RW+mJv4cn/T7q0vLHg6
fJR/mffmmsoVgQ2KAE+cwaLz+wLRLwcp+VNUdP/n7Dx25EbSdn1FAdCbLcl05SSVXHVvCLmmJ4NB
z6v/H+oAB8qsRCU007tRtyIZ9jOvuSW+fG2XGuBEIWsi8wNB/Hx+C1PZue0vPe6YXRlQUVyi2Uct
s7LtMlpHx7jR7Ls6HrVdh9GIxi/ba5QkWWT6AaGmCW1X5SDdW8vCKsfDkpOO3y3O/dXxSA2ZSxgj
XEnn30folc/Tmm2m8MX03A+tH0GRbE7KSUCbqOWWV8jrdj3H0HQ3fW4IsADwLibUEE1LXbwakLdF
AmOvCWxr9qmA4RSag2u/q3Kn8iLTdweeHl8k7xrN6qf3WjqszH+eTlNQd2btBV4xeDgW1PA2+UPj
IyR5+69Tk+3Hok3/2/iXxPhidkhCZx0xCRoovPg7f/bypzgjfSbDLV/e3tOv003GAkVEpr65RINh
PV+JZMrqapW0O2OhiRfOrHwprNU6usOif+9VDR1WrxTtLy6BZ0t46y9dU4P3tyHb9isI+jAFZIm8
S0pfvMBKyBE2D7UyXqPB8PJvS90jLSk9rfzy9idf23u4t4BT3hyGkLk6/2JUFktobYoa+GAO73iK
+iGI17HDEyfOi6jP5C08wqsoiq/jsoI2aFJ2pd55PmKbFFJ3Vctt2TXik1+s+oc0jW8EUVcH2cpl
dJEJ1S5L+xi5rOvkyj4sMXH8bBfCeSzm0Ti+PXnX7kBsi///KBfbRdfBk2pe04cjCmxRmhl+mCK6
GnVd7uzeHuraOnFDUMGib0nn8iJG8IZqdCsa0KHw1PJAPVL70BCEv0iiuCYQC7fujVft2sdRCdiU
IbgDgcucrxOWmnMtJJ1mXWIpFmNKfcgGj7qjQhP97Y97TZtjTyB8SKgHXITE9uLr4LLZ9mzygqbj
bKY7u+/MDwalHGdPg1t9FJPsc6zU2jnDJ7hfsh3xTOIGtqr7zzjZLW7gWI1ehin0T/vEZQFZvjaM
MQ2aUjpmkGml/j5POzBQdmkUp3wahBWMiE38nCychYMRWUnjxpJdnUC+ZsM4Q524rMh1rInT2F4f
+u5qIN8xuvveLLSDT5f5xgRe2x2UaqngaCggUoQ4XyvXq6Vb20SQ9VwsOzVW9nfqYkU4ObaIJtO4
ldJe+7SN1ENDm5uDlO98vFRbzUyPV8YzqGnWYiCEc6ucCCv+X7YhWijg5hClg998MZSelBa1Rjq7
bhlnCCdP7UO+LJBgujq7kcBeCaaoJZA8QmgGT3rZQB9t4YzWkg7hgOX5rxiZ+SaQ1jKGjibaO2CX
1W6SWhNN9tAmf3/aSNLBwps0STh2F7ei6rwia2RNkcCoZOC0dn8sQEgGrj4V+7dP25XFo+wGQBBI
OD2oSwMWV1+U2daEFlmW/Df2jbk35DDShZryGyNta3ORXsBgxlKGhhdqlZdVRVmkULE1ntOkFs0u
r3K5t2x5S63/2vfY3BtUT3m/XiUVXL0+rGy+p7fRFQ3SVk0vbW9MI8mlLL///eTxcNGuBXAGLupi
nRa/02yREashO5fh7DB1dyVe0E+obuuf3x5q+6tezd7GTOQOgYpwSZGesVB08pJ6iu5neF4YjX8w
13HYF8VkYxvj61Skp78uLm66wVQWiT4oQZA4nZ9s5HXVKgcGBdISPwyxryFKOxn7JYZjOoI5u5Gm
XftIEjQyF/b+lsWcj2ek8FtclJ9C8t92N1nD9IxHuHVkO7k1HCrVnDK0cW+kTVfuy006mzuFt23r
SZ6Pus5WZ1N541IhEtuXuFzsfTRnMH5G5A4M6rh7eymvbVEaJvSeeLmpA17smiLPkgbN5y5shrXe
Fe6gHRsx/QDDfauPcGU+YWvTZ8VYiKLfJdl9ay70nSs63jkAzWksja+FVaLK3mgaLAFXUwIL0N6w
/n37C6/cnZsk7UYdYnQ6bOczymUat2qL6mZlzpGXCzvQ57J5bCpr3VT9zSBv7JS+TdXeyNauZTOE
68i//gaSvLIaUHjV+GrA8NRRffM8cGIetWHFj6TQk2Ps6MOJKuv0rh8pQ2NWYoZurlX7fOibyFhV
/6HzJzTpUXr+IRdN7RKRN7cER6/sNy4ofiTqANvjcjE70pzNwW5IlsHATDtht8YpMc04qP1+OTmJ
rR3eXo3X0CxEWVGM4+LlHG/M3/PlMJWXUnKmLqALavVhJxrCpcKoMu8oxmF91pe6s/ZD7id3lGcb
PZpEMeahJRf13+iNRBJv/6ArB4DfwxlHXnYLGLY//6M7qbcZzrQavyedhy4oZW3T49KtEMjuLSXo
a3PN0aZRvnnPgjw4H8oE102hJadagH5FelhbUstgcc0ecKddpU+5b5a3APDXTh1vKZkGSBf8NS6n
G9fTCtIjzrsdPGscB7udWRRz1Mhmfe42O8LBtI3o7Tm9Oijv6taT4Sm/JEF6VdmiUId5apF0+dcy
HnEakl5758kqBYCaZHtbzLf0oq4t5CZISGEaxZBXyFyvT9uh7O0O3RcrDqyp00KTks/B6MVfS/Wz
h7nlfZxTNjbD5fsnVrdM7VbvYCuZtETzNnucF/+n5U/J89szeW3LEDej8s7rR8V7+/M/dqcRr+Wk
cFNHecBJj3aHyCKO1S/C6XB/6kkS3h7u2hxyQ25EdYCa4DrOh1t6DMpSEo5wGbsi1Oy6wfrQVJGh
8//9D0PRitlGQ9/wUs+ucp2hXPSUQF1ne8xohO5IjX82gyNP/8NIG2OIPhMbxNh2659z6MWju1R0
AQeyNKBTfvZPV2BE4KPS+/Htoa6VaQDeOMDDgf1vdNXzsfzM7vLS47jBb6m5TSgNZk3v74TScSMp
pmG/9J6IEDLD0cioukOiXOtGsnBtz2wELQTcaC+D4Dv/Db2n4E4YPOm6Vxdhu+JcbkhXBTOdqaht
0bB++6OvbRrsKjh0TC++ZBfX2qQVsaPVrGQaQwG08sTfORi+BPrk/7U2DwdvQ6dh3mdSf7osnWfk
HLrXF4D+V7PeURT7Kb2kfZaAPm5M4rWoYeuK4v+5uRNewkwpLqrJNInDHKSiw8zvqn/iSTUPVEAq
ylDZeu8XCMwQUyQ39tCV1ITklQCXFhB76bIp68wFOsA9pZt0rPSvdZNJoB1QY95etG1RLkJ4RtlY
P+QlyG9cxJn9COjJkVRtIBiII1CA7J/MrOVBetO8M6cOlQDHhiFVjRp9iiG7EZRd3TMb9O7/DX8p
6a7klDmVz0dWpnRohM/2ewQdVGhaXXZ8+0uvHgeHhgshPOJVv0V9/jj+1aArvU04/lk1u1G65Hoa
1GK0wiShH6DPs7gxtVcH5NMIqzfj38ssVuTZsPLZWIeLJAemtmiRlWp2mBLihUsLIf/tD7y6VbfR
QBVut/bFE5/b7cbQYrymSssnP63iwzJuJFDe4bnYxZ0lnvN16J9X3WtuPBi/gQyX+4hIDtgm1XrA
UNtC/zG7Tt8XleElFBrpsyynqTVHHeW6tfgC/kEzTiSkLtprhkjfT/mQOrzOZbErxzRGVQL/Hifs
81bzoTsAiQziwu+aYJ5nbQq61jXEbrE67auXj5MKBM7U1o25u7YPHaqRG3oRme9LOs9U2t6KaQY/
X2+snZGsM0qiwsIPxE9a7RYH/NpK/TnaxU25NLle5wY3pUKJa++0SxGMeV69qKzK7hA5TJgoVw81
Uec39Bqu7UlKAyhSkDHiCXXxBk5A4brJpxJh9O0akqFVRw3Z1NArl2bvdzJ9//aevHa9sLyQZXjf
eRAvtkWyVnm1CNq3YKbFvYl0pBZYzrJokDyXUYYt6nhTNOhD+iVnDX7MiwXV9e3fcO0ihXm3FaVB
0UO+P9+aRZamwikUGJxlNT/HRu9/TjAp3b09ymtUAm8SKd6G6YWjBRX+fBiDpczjjmJq06Rrcciw
Kv2ZqAnResExMANM1D9VNf5GSCWXVZTpZfrLjb02o22EOyXVw4SGyjTP1aOozbiPkNUdl2AS5joE
nqrWf+Ug+yr0zEq6Qd6JGLUxx2ajGkKv5FPWGToE87Kty2jy+vavYTrsDbqp1EEoKyFrvm3qP064
28pCVRthch4q593oxZwNqRX7vtduvLlXDiNP+0Yfo30LC2pb0D9GatcWnxxJxaVobStA58I+EmbF
gZEDlH571a7dW1t9hQiNujSZ38XmQGSUiMajKuDHeV6HrpSQeldUU/7NckN8oM2au0GSo8p6cu05
N0+9soZPjWc2T71sHHaznUxVkNkOKdTKo/LoUSpTQa7JIXtQnZo+dAuTupcJVs43Yucr+dUWH4CA
3lpxkBjOJ2oFMrx0OeXgsrCynRTLcix75xtK1P7nPE6TjHNd3UT3XUvdUU6g5Le19TdQyPmw0i2d
NkvJwJVZWk+im+yIJkhaBQ21E2jEiEbD/J/GIvQKKPPjIvzAUV6z46wb/729gFf2CtmlQT2H6tzm
6Xz+W8C+96u7+m2IbIT5PUtHY6e3HljYblyKWy/slfmGPQ6YjxcdYuMl8MgTVCJ0b+SFjdv6wSt6
Mxy7MdmT/qGDWRrVv7iRDzcW+coXMiiFcC4WwsHLXiv2TGi/qJUG19SWUTMMxskaNC30UYXe/fVk
bq7H1Ad4xKnwb6/HnwcP+Tej81QXdtZY7TxJZ3UsZ2OHeOqtcsu1qdyON3BlMCmvgK+r5812VdK2
Gw0EI4DClGEHoengSODDMvPTe9dKb3Gkr03lNoWkDuTS0B3Pv2+dPCcxcBVDKLLVQyvP+73Vu8AD
sq6/EW1eHYqwj//xLLziipaTltljVndhWhnpIfFr89D7corqob4F+ruWbNJ1hbsCVQaSwiUEPcu0
BjAAZYg646QV0IhDmkTpbjYWzGdKhCftocEUOpNz5Ps0zrWp6G4Eu781Ly8CQCoggPJ+q5mBIj2f
W8uVmhxRaf2tx97uG5b1E0WL5POqpIswf+FxTcpClMnR60Z4j7MmpQyqvi+90Fnd5N7VZxqCVACd
01Qr248UYmCf397hV+IfXMQJT3+3+O1LEPSYtg2yIYYKPZSWafqk684czM+d0su72LeTG1X8K7sA
Bh1GJBTWCQ4uAaeNtoBjcahFAdgpceGOGxiYcfIg5ardesm2Cb5YgI0yh1DIRhPHzfd8AYj6xtic
KTnIdo6dnbm4Q2Qoy0QIbGzr41xjoR7ocYwdtbmIQ46bcRU4whb7v55iKHVbsAAjArOMi40g8Rl1
s5k8SxsX7ISxpY9SI1t2tj+o+6Zuky9vj3d1joHQbfQcjd7FxaUlNdKGeSVDN/3BAWVGzE7ho78b
qQ/8dWBChuOb3FsoOnB/XETPzbzoRu+YmA8lpX/EDAR/Lj3V9lXb38I9vv6qbSgG2QQIqd5cRJMd
hu4YLzsqHLR63tswhwNtjId9Gd/kib0+E1TgAYnQmuQlBb12vnFSn84uEr4q1CoI+5o1pidi5mJv
SbMMjSWub+Rav8ui5zuVCdxURometk7Q9u1/PDOos7oNbTS+jRq/GdajZzf7USjLDkbOyLtFLq2G
Bgsc30DavXXfFJaPt4DlJR0S9BM5hDkl5RjEbl0VO5SkzLu8isefuVcZ+zjO+iJS86w/MHe4EEoE
m98nKHyku7d33pWLl4oljxdoa/r/ZN3nHxI3YnG0gpkrLGv6RVm/OjXo4J3qCj5a4Iq+3xWz8A8t
Rrwn34u1r7a01S1syrWtAl3sNw+arXLJLE+bpu+qMsMEw0iz9+yS7Cm3zTJwJ3nLAexK6IcCBUU+
II7wgIi3zr/YV6lpiu1CwwDcfqznifKC2efiKMs08Mp8nzrW9GA7XYO8jj/ue7asbt9URnodPfAz
0OQzwJ/TRbykVVgLzqdDz+tqJtaEH4w7HOYyHaNJdUTvuAMdCyu/Ve2/ck4INMFmUwikkXKpGCNJ
juays1XoKw8ykNssD7GZdU+TXxQDjPAR5eG3N9jrOgE6jqAtYdZyWl7FK5Or1U28mZ21pQAr0GpL
WE4GkuctnbBMCBtruUmL3NFoP7098hY2XxzRTbYGvxNaKBvU/3ydKQvOcpIU4pZ03npgTf7orbf1
Ga4OA9WKf8go0Is5H6YdumKNZ5+rx2pRm4idpTl53bJsNWNCBH0pF2MnUD3cJQvl1zwT+aepyvRI
84v0Q++NZbNXcZru19T0Tm9PwZVjxRsGdBi59G0ZLt5T0SFhaWQFAU3eGJ9Q4up2bgIAJtJj6n3R
24Nd29Cb7hNEEXSYcEK8mAgq51TMGExofb2rUssK095z3/V+gSqd4NG2qZTdGPTahv5z0IuM3m6b
tXK0lE78UDj0J/I28gXxguXExruRFtCNaOj1dubIbkxJgFJkrZd5vaZN+ZQU429D5OUE7kwFbazE
rlHFGgzuPO0oYFoHHJtvOXe/+lL6EVBxKAJRFyUiv/hSmbmLQ+8fXozI3O5oWSqpoNkqLw/deF3k
sV7n5Japy6sNRDZKGETqBm8SZNhFaT1e07xcEljDA3zr6mAMZvdgq1i/rx09/mutuG0w6DCb3gd1
2EtJ+qUremk0zaagJrr7ojTsaBSFG/lt7X56e6++WkaGgiOPts9WSX/V58k0KE3EcgBwpjH9kEka
BTApJSVtdw30FTLjNKMf1zXLLaby71z37FpiaO5BqnhkpzY6defHZNOYbBpBmWxRnv5tMJr0FwEt
Kv/WAliAKMzczKLN7Ce22+sX5JASP0hm6T/FubKXnSzxtwQYHqvnt6fk1fHdfhcvAgVGYE0swPnv
cr1Kn0WP3BWuPIZJXXU19+40ZlEyEq6pTtpUQXQcFN4e9tX1SWtvk6jlSIEIpz11MeyGhfY34LlT
xcXXuvZSnXohcduNi+JVFXcbBwNO2JV0841LoC0hRavYDIwza/mhtFKvCHRvzswwNYz+cwYoew3m
avGRbKvrSKFVe3z7S6/sua1FbMDLwfIMtuH5lxaoEkJf4ResSbpB+1W/97LGCiq386M2b5OdUg6V
VFXdgp+/nmOUfcndKFVsYfhl17idAUtlLjW2JHeHRz0Wy8c26291wV9fUESQhPtgbwgtXoXEQ5ov
fDgpfEfbNMy70TpibfdtXfvxmM5Ufd+eztf7FVwZ2wa4F2rYoPjPpxN7T38wLXr5GKs3yIjE/XBX
GH1yzE07fo7tybhTIpc37v/XFyKjUhL57ePHjr14USs5kp7aIL/WrjD2SVMBP6nMLMyKWd44GVeH
4m7a8Ewkw5cgyLVtC2PygdhYdRV/S5s5/jnnpf5uFI75/X+Yy40P8bsOSdR0PpdCTyemmhamcHBK
ODq1TPSoMpIkRVqdsudpSrplwOoD9+Qby3j1K4lFt9YKIvWXHb/JVovEBbsPvc7JDqMBbhz4j3ZY
8+yWG93rA0h6CDSQ4w8Ykdj//CuzWdpCGJR34P17B2mNRXbw1ToeTLP1foEuarxgWWz30apT50aT
+HWeBQwS9tq2UzU6ApeAKcOc1jT2OiA9q2HIABiH/FIX9uREKpHr18xypmqfrKP6ZHv1+p8/+IsR
itYd7b8lbWw/BAEQSt+b+OyrtY7TYppjWqxF1VWY58A5DfWy9swbC3vl0tkER6AFbvkGmK3z2U50
MKcguPvQtip1nxii3S9Gdksf+tql8+co26/4Iw+njJ+PEmGd0J2HAjIv9rReFwMcb3rZ7xECH3+9
fVRes/Q3jDxYht/VZXo8F9/VUAUU8IRAobWF2QWU+loniEvDfap7b/1n5BK+o2yjI6zrTebJcJb+
ofTN7LmK6+rOTU3YdW//pKtzgB4CBg9kOVyJ53PQIPWQFRu+oynK7osjmvJuKVz9n9ar3MjD8PlW
4fvamSUc2gpWIJ7QJjkf0B76SvUr5bG4ENlxotMdxXIpdpvw0untb7s61FZ6BLfC9fSqPdS76+R4
gMZaCGP71a3LEyCEPsr1yf7r95muIBxLqB1cEARB51/lVGLI+8TrKFe5pRvZXo4VaRoPPdrT1iYq
i9expjJtDy8jP/z1Z/6meHI0ydeA956PvW5kixoVkHBE0/JxoHb0IZlcKKVwbPZvD4UC75WjSfWK
WIA4lHTtsrxpdVhntAp4vYuzk7oXc+Fhc9zSwsUwxmyeVSr4zMRJjfWg9GH4tGL6RC3bU6IPrNQt
sr0OzvajKBzxbVnm+GOj4tgJ0C2o9GjR4naKOq/V/QDPzWU5LLqdjFFWupl2kIMtf7bKtOReqaH/
4YBNnQO1KicNujHrPiwazLUwc6T102vn4qfez3lzxDLIKoO2k/N73GeGJqCetsXruVn+ILzXv9Qe
0ROdAum9TJ07dodlbfKXzQW3AYpsdQ6U1rh4ziyTEFYZ2FdhEt+leeCiDvfY5aMvjxReR2eLPkFo
5Nqqfo6jcsqn0nHFfnFiEnUCWAzAsAWL42guM+UccO9EX8XEzXaf+quXHWM/9knzvdodI9Qv6zRc
mqUrd3RT6jUSjZ7NeyREyqMvy4nimhSeGVTV0iYf1Jg0L0Bpk2+1qocXHDvtZmc0lezgg6LPF1nj
aj9iWIvJJjTg8YkykS4iEQ/DHArfmPX7OK+kFXBJ5D9qu0/Fo+em+jMQsxaPrsyNP+pK6n40IMKE
ZmVaglPvtNrNn0e8YvKdN4LwC0q7Xr7CGEizgNh4WPhX2vzLOq+jSXKEfquNMglFszHtHutV4AGy
6jW/abD1eN6IWNkvv3YTHNbg9SehNRdz9072cAXRCENja58grUXFUWTGk8AiJrtDA65+ylw35ktT
v7hLbFHZ+8pj+4e8UNZLM+bptwmG7AuYRB8PcvT/NboC+XKolDLMXabbdAjKOUdnLrYS20euJKdb
UONa+Ghp1jLtksZtkY/MdAB9SapwYgVmu1SHXpqYetVJ/HWsVt0GeYB8TqQmPbf27tD4JRyeWhaP
SBboYCCqMb1rdQ0sG1+h75PeTq07Yc0UugEPWUWAvXIqA29EqOVoj64mon7oDNxXKQvdCaKAX4go
YYYlUwpHTGjvTyfw9DneOYnmfrMmv7X3TgxTKCgxV/ICQ0dA+3mY62I5ZH45e6d6sfU8Qs+ysQ9m
HPOXCTEvd5OV2QIxibz54Blt8y4uc9kHpaa6B3rp5vM0ZRoq7EM1/es49PtDYwIbfMC0qyzA6PWO
fad7cWwCWyLbxFgexP9+7bxVx8vH7gC2ZR6fWbojkOc0ne1211sJ+ji2SARiklrSN/tyUS0aKEMb
/xgcdymOVhv3P5rYqL+SWa4pKPjJWoIeQ+JmvySL/l+aO/nDos0Zt5CTtmNgza6CY+8mlhvUrfI/
dolgpzZLW3Tb9BbHmW0IIxPg7Yc4kWhez6QDdzOSwu4BS2Hyybox6v+6nAZHsDhjv4QVjrRFIIa2
O7luadqBIuiu9yWVKUo3aVkNx6l048gHto/McOrFxglsQlNs52H8QbHYHIKJqt2zj/eGF42qmk6J
7U2f1SgaLVisIv7HmdklUY3VqzqNyZz+Iule/rGt1mmjsTInHsnFntH8Z5G1SHq+qMLSG/zn3hmn
GtRWWiQnka7TjF6mQOTIqCWZoelNmh6Z9qCtAXgMSzsSe3hq16siboOmgSodTgva3Dul1wKvzlVb
sReOZeJFndbUWqDqNG/3CGYP+VOaDojBd9mwjNFS1NV4zOJ8ju/9upnUXaahABCkLs6JYdLP43hq
PFHiH9V3FPeWGRWLo1hm2QZuqon53zRL5vIT2a31U/emFBcSmarmEQiDQUG9WBu1fuj4OdPOMxdq
YwjTz9WD3prufOhXrJPumXwU7J0FGLoI/bbM+3eLN5vZfbyKMd61qMg1Px1zdKqXJC1rrsNlaUUC
vM3x0IE4OLby3e9OlnTe90RfeiML+nhUC1KfaOe6X43CRnczmOx1EB9by879Xwuhooy8YqmVOGhp
POsisJeYDmgw60YHFwuUfyGXoAb/tGhhoxVOcUBjv0u/oZ+slUFvrt76U+jj2No4nziyPcaJbSTu
fez5XFehnvm99qmfB33+AloxRldMb/TpCVHFrP9ZDEZqfBVW3pX3ggfFDBFqTOL/lIkV/LCX3obl
OShLLfkHcLTG9DjP6WK1UI58YNdBV+miySNF8bH5lfmrUdcIpvfN8BEp9Ky5L+apdenteSsG36rq
kxck3WxNsn20IXnKp1Za2P8lc/OQULd38F6v7M785NFFKynHW8MIc2YyZf4sSqcrkl1jFGbOU9X2
sSfRajBS8ZF508wIYJLRvfNoYCYiWDukL1GxWa3EWkJSS7sZv5Ym9KhdrtXeIsOZsjTo9SXxpvjY
O0WfPvWVP8pfVbZuEpKTydZ/stppsfc6ZwMkjoY4LkI4GnWb/BeNky5R0Wji2X1KyZ6TyIid6mk0
5r4/Kgz4Gnr11ijvvQb52STwK2R8zNBpZUNnzoAv4oa6uy6WF9Ry8lH4yVNryKChNmX/aFFM9R/T
0nWTYKmGLgb5Yy7oSAX4mfrOp6rLWBRQamIqiqCf/UEe5sLP52NRDZZxbDy7s05FM9tQyLXGz/fS
ASgXWOUWxzbCLOtwrYZBS3Ai8JP0p+euY/IkQTsawWpXyNMl7bhYgTYMiEl1IqXBaJjL8q7bpDmi
NS6JSWVpNrhHGZPE5gL52mo/zI1phe2EEFaLzWmf+RGGgxUN8iLTNXjYNQYgNdZP2wO5xmmEOZmW
BLY+lO/Ag6PgvA56/iXtwYGHzdjb4mCCbXzn105iBkYj/CEaR6P/qq16PwYljEHMPLRkOsWGgdZ0
rdyZzlWGNU2UFY75binn7oV2/rSGgyV0FZAGxfNdLX1nieC3DAA9stbIduhgoHjkuH0J/iw2+Pe1
qUy+VzayK6H0x6Q+LvZaPmBGWuWROcvmvhe6lj7G0AKW3TrG6buRe4+JA2n72d5AdmmwGoXj8VbR
BQz7ui1pTLj8t2GVD8QFbu4adTimVFbDXKHWF8oEn4qg1rpO+1cWXUVTrveVDIgSvTbwY1eae7z2
Rv/gIYphB1NXSy9y+4abWckWkepWHzqcCbRh6T/Jqp/aQ5ZV6/SdqNGwAvp8Zf4rFVMOZAQvhekQ
d9DE5qdkSs1ivybrtIoAosHUvnh12WvufsVf20AILrbVru2cqdy1euKL7/qotH+kguVvoIrfLidt
UpMXOMCyOVdZnrk7DSt7ESxweyq6P57R39ednR+12M7quxFnNy/QEU0bPujapGmE3vYio0SL63Xn
kMyp+6Wflxn1oNboiWndoWKr570V4aSHxa5e+ZRonWpe+8DRxwklZeDHJwyg0jXym9rWd2OmCMkC
MmmVPHEZ68WTMTlp8SHra71+tzRYf+5ys1FN2Atv/oiaX1wegeq5UAnLVIYyzuR6sDIKbA8+63iw
ytVmb1gEvDuURufiQ+MsprlLZevddblYf7kSwOPcbiFpXWb1U2FX6muJd1cXuK1GiNLO9B6A7E6V
E3hmBiyVOnf5nVPTf7dhZGiB0a7SeZBrL4ddo1XOf443JDDNnKmt7syicf8bR6tLo4TL86FRKL9F
iVOA5q6IbatQt5syi+bWrz5OXBPPVtf2EB8povFOV1kdP2FoYKqgGwrUXxAINtIIxRPjeZZZ3gRE
xs37teJ1O3WpwUsr63yN73iHFTKHaU0A26tkEyVzF36EZ6ft/OjjQPZYyE1YSikxFgFXatuEqWhr
3DGyqvsXtlrxgbvcW2l119WXuSjK7MBJSD/G0uYvHRyomuEMtpfIbBSL2k15hnLYmGBEuHP6heE7
5JSPwtAnN6DBPGE0U/hbqbwTZGJItvlh19olhOk51j6kWW7nhFU6pna91zX3yTxq1Vcqc923OG4b
YIejLtUdZ9I9iAHs0T9OWiYpXe8qzwPMReIv45iPbQDKbu0iPymVFhDgZf/2TtvvRevXMjBGgPCf
Vser1ofOkiILqQD3/V05D/L7aPorPxguIfBXkzLxsbe4Baq88Yd966qxvHMydz0VitV6bmIvfdBH
bsbdooxVv+NoxvWJQkdTBVaL6cjDNKxtd/AsGgn7oq3xghA+5R8Ch340d73ry+qlM6aiftEnzakD
FNrq/MtUCccPxdpYeVDkdYuGSW36MRintv+WiBKAB0lPnllhNQ3SDWef+I7atUGAi+SEse7HvJy8
u1TBdgwrmWrqBcXNxQsSN4tfDO5WlDnKZPxs5X36j1as01dvtdov7eLWT0sl1280ufLy5HF1zEE2
spMjo7LH6hA3af3ZhSVH9TNj8mo0gPpvYnDNKTAVYO/Jab0vber44zHpO/+7F/drd7CTeLSefZVb
9q5dDOtHLPTZify8tr0T1zhXqp0Rqaq1KPUH222ah9QhqAp4KDxgrq3UnseKXP2ILI5uPqWT6rvj
hEE6l4wbN/Vj2a1DcZwsmeufq3WQ6n2hE+8+yDGbD3k15xLYwCjuWMn5h7W2ozxYopnq9xWBqflg
DdbwXwo2U0WqhCocWB6ALoKhpmvCockxyettkC+PaVYqd6ejoqi/iw1PFAjP2d5PTZv9T/Tt1/5E
HSMzgikva+1xwFnqNGWFF/8fR2e2HKeuheEnogoQ4y00PXieHeeGircTJgFiFnr68/W53TuV2N0g
rfWPB9/yovW0TiJnFJt9eWpFtxXnqrerJ2ttN30bdO68nafIyY8laMx81221fwkwZ/hpsbnGvm35
dCgkv4bwkYvvdBd42KC+FJ0Qb6IYJMOFmJsrIxSJT8c2NK7NPaBtYs2AiOT0Ep2RuZNwG/51lKgJ
3m2Wip7K01/Llg81zTU8o7WyczcbXEe9IBwVXcqdad0O4zDWhy0UNCp4A/9wQujH+NdtrZypLZ8r
D0G0rBZG29n78rVu2os7KjKM8mAUNzg/6jDFXqLFk56W6Di6YZSffNO6MhlHU8/ZSgvjlqwtD9OB
E5TDjflP/+d4ZdUd+mG17CQqoupvX497kS1BoG+qjWw3nUinEODGlLrqO9nn/Zh4C60orO6Vz4XS
111/tHfK6E4seTOBlJFlyq1PnI5KIvp5ov7B9WmJOFOsAohmkwXPYYJJa7y2L8tb19T+7V63oZ3Y
4NTOc91PgzmCd7n+cYVl/xQ6dvd0qEnzPNqABMWNW3ezOSC+Ja4kd6v6b5eTl5/MQ285J15r1zmt
zCjtWXvExF68wuzVbb3ra6VNVOdeImeSlNkBrTJKI76j4TyIMjwtu8BOyanjYLIgUck/FvlSDil6
fsfck7m5zlkX9+7yMVvMiZnhx8mYWfG1F8gp+nRVoimB3lh0eEfjwifgzAY2mfinh6SywvC1cPIu
TKqyaMuk6BdAlqgsBlxITZdbqUtG/mNl0XKfNDgWx0ev3MNzY8t6PABZOU8c4vJXsMell7ja675L
y2tvosVFhWu1ld1c1MacSIbjlc2oG+O91FipfvPTXqsmGieeTjXwxBdBIeKt5e1bT9IdBpmRnuN/
dvFeDYkQ23g/e1xO/7bZ9t5Jv0asghS/fliKNTJsJAGwD+jZ/hvLj0el6KrdMt1q167urJEPi+b3
fruoXiDcykvXeV7qxrbO5UhH250PE7AciH8Objt8KM2h76pYHRG0iZeotcYY4bFbj0kQWPnI0vf/
79ZssfUDQKfUq4kcNT2GHtWX2bB4xZZ53hTJwzI606vPIfHXrEyqKUFjrX8Rclrf7ZEI9EwhfY+z
iOvG4fSP1juNU5Enn/fk1OhYWu991yzfxg23/jDLUgxHx9sklknpmcd5UJO8rPge54T7U3y0jm+K
Q9QuZX4Wu5c/G7fXvE74rM77ZtnDoV9LopYID8WvU04ltgIx60Ini5kHwdda8LUtuQkfkTQDG/L4
zG4iBzQthx195XlbibRJXIVePtOdbY8Hr8G+wjS2dKQ6NP3+Z0Vxq9KauMcmqcK+AjFs5/KF1Pq8
IaWLAfpMPDE4TuNPzfOs8LodAWrHt9FvEJihRpzHFEcT3GZVjtEPu42+hBb7YwKWoE5t5YI9xLPs
l+85dofp2E+2ULedX4zWH0Op4L94rOY8nWTp3eWjVD8RmHCT1fvmvS9LXl2MmxcyY2Twq8TfSopo
YYntf6IBN8vKZSQZexymbUiZyGDiE779ZnkZe1eb44yVaT0YToqLxzAtMwyH3luc95rS7tKaPmLR
6RcdcPXIHZwoHYrReev3cvVuWq3ks9633H4JGAqWo2VvAyZGzALjabfE9CixJ8iEo7V7tAzLY+YN
Y3eJIADdVBtmyHtft+a0EQzInmAc2WZuWc+fLuLn6UJqq3xQckLRGhb+vJ4ca5LnSPduddNeZSQs
OX7bA3bJntGJOwKzdL61Pzs4+g7aPLZuus6CcX7LN4xXbWDm/LC7kf6MaHOVSROF4skKqpJ9UEf2
/UBP5ZyRc6j/MJvKOrVnVrdDyIwvU4KP9C8V5/4TaYd1eyqa0HsfIw+wbg2C2lAMsccgwD3pesta
Xb9q1/jZ1VP9dWU8ylSZrvYwES7mufNaVjiyLUjkNXZerslkiuHJsbCBMhuFCy+CasNjtHn59rAG
Q1wgozBzZuolmB6WyGJiKqKhuWes2WlVrip3Pegw2JwkBjV/6wvazj6aoWn5mIy0p1ebBeyr2Fld
UiWoZ35Qe7XcecTG+LwN+M1rjjzliaShTOOf7GHYTvs+qge8Y4GBCKBz41FUAQ8cOLNKare+DtPF
NvSnopumjFGOEGpXtDTjusR6v86Iy7pbv6jy88SN8tqbzr3r3Wu/mRstPRLhNs7NsxWXLp4cOp8S
DZ5JPJFtKfe+WCz/G3DQVxf2eP/eDH1QnDcz2KQB0ETwG518851zYgFg43a72x1Z9QkD1/QhRSUt
6Btruw+23uLVp7WDAOJ98ETqtVE1HaK8sGusFS3vJ68qOQahxe8C8KrDuz0qQi9zSCJ/rDuKlR8d
3wef2ONFDilfQGQnIE6elbhlZN7U6DNZDPuO6jm3BFTMZG05yffEw6aFo1SRgHrw8rBpgYEyc5IF
HAq6Whgf4DAufr0rGwzVuPUZfHp95Y62nEOzI1rNgtKs1V3gTNw7mrlteACh3Ou7tY9Zf4gjdtWl
dYpSHPza3R/z2rS/6yHEK7P69KyKiK7EB7LJ+dhIsKustFGzNPe6Fe3n6jOBfcg2mP/ItfL9FynE
ROvg7C/OXURl7M2uvWrNNmpkeKNyUXlgqV3wI5u4cBL4sr68L5W93c/TBIUyjfHyyy2qsAaBJHKP
nngTJmM7DbcqAK49tG2pH/q8XpfXcZ2rKPMJtesSTxQK0oaumptCN6V8j/fYXa5fa0CY/7b1XyIc
2vKysglbmSDe/23QeuWJpfsn/hYjYBzlS3bxsW0y+sSWyg9dtQXF23GQ6/yw9HrpD4EWuToPGMr1
rYya7nnnAd1vhFL5e0QRnvfW9W04pCXss/4KVD3e0HaM+MXYorXSdnQ1+Nw6xpRPcubPzEv8Kpwo
kpx+rCNWfM6Bia1zN1nCupfI8rf7K5T4J6hFoEmNCBhLVjW55rB39rgdttVf98yyavFbLPNkJY4V
d1OS63WojsMGkXYwnhg/gHRi6zw3+/jtdDAZD0q0408w2/XjLFeBdQ+Vq5vO7o7Fs3H0ptKwiodn
OHisWmFRxpedfDH3rfEreCRHELx1IOwijD81BFpzBlHW611UBdOrbCHMvidvWepUOXPPQR+0+0Gy
BezsfyzgyWp04N+6Me/TuVjpBL+rjPIVsCPOwstOcLd8m8pyrBKGmKGE2zHAqRMLXpw25SoqPsVw
B8wOmofN37zuOd7m/h/14h6VWYi7OE3bwhrPMxShOlNnyi/EvT/x0ZSO8c8oT8I97SmRPO9W7vWH
mAysK3uU57ewPT77QNXF9yTrUDnfVnFNMEI8DP+Ex8ZxEN1ELWxglsBcbSj9M04c/TjUctSpIhYx
5wZVVGIEsFOg3xyqy6GIevd8VX1h31ThUj3BtpJqBl+e/2ezsZPb0YYWxO4cjCaNAmd8qOjyHJPS
qcwfmF/YQZpF/TwhpZRJBWkpM+s1pvK2D9ZenCfV1J9BFHNytLUp/pvaPm8zdm7+8IbGl3BczHkm
UQvo+bFuo/zHBO3416sGhu2tcSrm9M5/9siEHB6GKgdan5SwMsZJqzwO1dDNz/66qbPDfGdAH6Xf
J2XJxnQEe/fVid8ldIG+2v1VrIimXwb27+G06s36iOW8O8m+DrFzIt97UJeG6PgpaexSP0WwLnU2
u6Zvjuzp+0Z8iWFlAU2abdrPHM5BM03O/kvseoBHjDvNchpJLAGa7nGdmlDbL0upwz/LUDp1av7/
fHS4QORBo7GG/jab0xxWZHm/7NGUDkzGJP/rnJyI6N7q8XaWrR2c1miqqwN/Zf1aDNbgvMYdLSTJ
5k5yOsbjICaShcIdhGcR0AgNJW3BEbrMq4H5bewRGy5dk/h9rrob6CeyEyka0+MxUpVnH5qiL/b7
nHDORyN2ZDgcTva/bgrlnUT3vZykXVMt1wQ6yGqOlCsU2Q4SuQqveRnjtkrVuLk1CWYCCEstc3TX
+JGyLkI5fZ3RF9Spe1bPYknY91nkRRs0B9g8rW7iJoJ5dllNoakjd+2zlUsAALmwAOZIn/szCtFA
+EbdrLKycwc2lcVVbdKtSn8RxjBx72khT5a1FIbjtfWqc1wV9UTLaCf4HJzrAyuVLg5Bweh18dHg
VqkIN/Cxqc+JLwJHIY+ArLHOI4HNDXqiMspYJ01fxpStcUEhIhGGl97qsP5kcljUw9BU8JHISsoo
YTFRX8zP9Z6wqMsgcUJGskO39/1LRyx9dFtvIVuQNfnUPBDLLY64cNrxYLpwq+98f1BtFhd5BIDi
6+I2jq1mv7NoiLzrp82g351dKDxPl3j5p2JY+jPXlP3eu63913d3mivKqzoVJKdvqQqXTsPzZuW6
Ibyv9VU2FWI65mvTdV+6kwzxa+PbD9NctEjhdYff1nNHB3zV2qcxifqSr4NkIOtCgAjMgrf50iOe
yytfm8qTznFecrgsxpvlFhZ7K0+T40HbGafgTxcTEpyLRsprpcHuzSoxpEKPMJz7+lJARk2pbIuF
/5Cv0PDCEJi4t2FdHZmZtwAMnyK8hD1ru8R744cpNFszXKM8zMvaoO8/FPiCorMs8WFcKl34HwP8
5M1m5r1Pe2j6gpFp2eRxV51lJZJl4tp14aj3FlzlozO78VNru6oT1iiQ8yGvJlKJsJHXw40FQf06
MDZ572yDk3ryhB7Cv+DuJQqBsIK8aQGE9EFupQPGgwyRqbfY+u9mGSeF0XZyGd2FnV/ytiZRbtqx
xl+Eoyk2QcPJWQ1rnu//AsvwB1eWoFdEGpJ5XUxGJOh+bFajIY6PVVT6Iedpu7tnKVXzWhdD9btY
4JGJcOkLtApOvBqsnV39F07DgWAwcHEVx7mOpuNu1OwewArQQDCPz7TfhCYg/TOe49tuH2nNC+kG
QRzV+siJ1l6pbzYFRgEThfK/Ht5sTXQFCpU5rbOa271pRLZTAL9id3GHg4/0XV3YNZYpkwUmgwNF
hcGN612FB2vJWZ6ivNi54fxSw5Qrv7NTSd3p+NjvxESAjVFCl/SKo22QaA7O69JzXkdj0D0h5Bm8
Z9vle/odKCPNeeEsj5LJXsvgtY6UG2bE2kBha0Jcygd4D846mGVAOHfy3BivL6lrSQHMxdsayA6Y
pXU2kDcpPmCOuPrbuS7Gj2Dj2P+UXiVZQa93Pve72NMlnqc3BP95k+mN0LMDH7P6HLYlXO6rznbr
CygLrH/7/1/F2JH0+IKZdZ6LSiA20MrUnzgJyyFpWo3pLlZFTTJvVdUCF7ZRF60Zea4y6yZK3SEn
Dmgij+WXB5TBk4UupE01bSDd0Wk9rqqQ//ln2Hx/A1WP7Leg19WPvZd1kaA3sb/7KQzK23wcKKGD
vAvmo7Mr9baNe/s3UnI0GRlP9XanlnaJKT2LBtJERUl4r1nID75xnKn411pTVKaErxHwiJvRfmEH
QntOQA6yTJREPkRthAir9p2Z+3viSKf8OFdbRj5c8d+CKuptRkW/8QvUTnCIvAEYcvQ8yz2McVds
v1U49a902cfok8xUyCMF1i66grIKDm1PZD15IsNAVpHtjOgHzBDPNOt5pqzuJhm6OqkbkrcOopgA
7wegyTuDEABR0a79f0huCQMmkn14p+RtJKZkjPbXNlCOk3D3CJjrhpjFO6M4Eg+hmQMaTIGH8/th
nID4p0FbYaZIutx+L2tne+laj4t9D/3uDJnXKVNlrpXLx2jqXA1SJbnF8okszedgswL0wOO+DTe1
thgZxmb07oNcLHtG8NVcHoyuYzvjeFN2UkY+FTUDdE3WR2o0h7lE3XbFZ/e7Lpqc4LjuK/GPVT+o
PeusOgjg+Xb5Ya0oA4EIFj7zZkP895xXYcyBvajgNmdOeM2Fh9ZLxChWV3AabCf5EGzHOB7DR8aQ
/gvCS4wP0dTU59l29XbuB/5q0jFk8+B4/Uqi2aDUo9U14b/ASKYECNeoO8LDe48jo+8XZAGyfVwy
CGyIC3eHdFA6jBK/RABxyT0QJqsg+PpvI0qzJzXqENjRTenmwJSJ9GUyUCCqnYgNGYZutcmVJdvL
t4s6gvCwWZkSdDfMoLZC9Z3Rgst9TcHOzCQqIWuyzm8LxF/Q+S8DviM/nTcx/eQ7x9htTROAe8gd
6awHdd0kWWXrhcE6L6rHZdLt+FY1SP3uLOr53q56UpNE3m7OAajy9MU6O31D1bbiYZa5bg+oZnI/
s5hc70wPj5o6m2XuqklrL0EPEftJCb6/3JEXNb6Wvk/RGE8yR9A++xx/9PWqh94E9Jiiv9hlsm57
+ztoF7+54T7zv7d8qR52onTe4mkIyCTffYTuyCWad3L/1zz1bBBXlEx29ATG7833ZcDFk6ixjINk
WYL1x1QekDxZPYU5S7ds7ne7rlBJweUDbIwTcohokNENQ7ooD6UDA3LYg6J921baso+ERIz2Y12u
nDzskuNPt+v6sR1zi0ey47RP51w2R2empQUCEST2c+8I2yejiqJnEpXy/aHfzDb+5/dGPy6uWKMT
w33uZHM+rzHyRSv+bVTjsxBSCACqhKrI+S8UyASzZhX96dqfgVWtFSWj3xbHZcpRtE23tSj0DHtA
6F26BpV4VJa//OHa3XZ6ZESvM3d2+s+iNg36oykGUuliWxc3qlkmGM+hjR8ctQReuucR1DL5YNI9
F/HcvbN7t1DSuioeOQQGQtmQ936rPay/xFoAxl/BsU+vHcq3Ou9FmBZgRvzOpPjwMDZNdMyjpqyy
0NjFu7TL3jkHM5Ij1EMyJ0NL9RyohZ6GF6iPOMk3WoURkU4C8GlC0Mr4EJW/5FLJKWuiWL3lGGGC
A4oB/wldLEIuh9/vuZ2on+aoKOo2WcbBm+6X1iq+AFhp5LWrqidlNFYcs0HRTDfCM3pPdV+R8Uh8
nv4LqoeHcyJyVaZLDcGdkZS2BcTUBPF43UVC+6VZZO8iV9NOSby61T6YuBG/FqwV7s0aOdsNS5vL
ncatsp5czwjz3AB+/amjXVupWkK2CtbMIjhWyxp+GHKl6wddGbdgg5Xdl79b4ZLpgI+EM7YybCXV
1NtZuIczwE8p6+VcL1huUVKI4gIWXXfHzgnq20AgOoYTl1ypct9B+Y2R7h9Le7F1KqQs+HXiwb2v
AZktntJtVAdTEo/E5OW6v/ZJyOCEpH87uywB13V/HJ6izXLLbPJ9nswIEdYX4XHAolshOlTjsnyp
xrAo0mFZ/P/aIERx1NLb9+60nfNaNdZqoZILSPfZYnpn0yFk9Dha7ex/hess/6sqZ/0gJCMI0qDn
42VOswwIVh2vyeKH5t+K1GQ5ucFgsbV1i7iTaAZ/Vaj4huMGjROi7rjSzpByC45GirUV2m6mtqrz
1J4izioYizslb+c83Lp0nNz6nZIoZ0834mSsk2mvlD99QOtzizYK7iQP5QcKHq9HjeDwQblV4EMZ
s0c8Vf5c0PNaxduf1a45bSzkAHe5jcLyuO1btCVgtcVX3iw2AlrLd0ibErLdE6uGeWd4JFZKFRVe
fzDS9leLkBFp1uxIOoi8nsiZ6RqscwYgnTjlnckFNayL55zHGl15ZQFUTGMXIWnxgo4k7EW453Jx
7O48OL5+DKA06nRG7BMmhKfoOiFpZhyveSLhmhT+DulCu0kbP4VNbr0gl0KUUUxz/b6ucHRdsrK1
3hCV0HToq7YKvfNsM++WjIoQR5byTkRce/thHsN44C8skNOhf+hN0qMfnpNyzNUR8H+EMIz30mOX
WIv1d0wI1X+1l4d/0QOFt2L0AZKdjbkenU4VxIcoXso5K4R23VPIZ/AWxpXrZYjglstCXM78QPtW
8982WKX9gBjDX2+mXsvlsXRU9Azf2XepWkf3qd5II7tZe6f93aH3RnLl2VTKtda2PNBrGGxJs4jq
DpHJPNAO31ofMIQlkmM06qmrAm4Kd2vlc6+s8Hvrqzn+D7GhmI81gnMPPnOr79HKAz6qxYt/+jUC
VhIoy7IRYykFIW7Tk+S1zp51bva1NuhXd9Pd+KT06lM7OW17GFEXeneQIfnTEsH/H/XYKWB4UeT2
UU815L6FJ45yA1EBB7G1vtroX+WRxSI4jntp6+O1sQRziFHRimJtgVhsIN26TEdIQV7WYdFfxdSv
j0sQFeq45MsAQRCMQ55WtP70WeN7HkjAaomRKEHXvy02pH+JPcU9lQCS0+dj67xm/Cb8nXtub4fa
Ohhkbc29iPZuePHbatOJrRgW0OyvjZMsjV4OwcCSm9CQUzlJMMNokwqO7uKocieEiVG+fCiia/Un
ojj7SKeKiwVimffbols56smFQBo29m3xU+GRDhi6gWdueS5E1m0dZyEErHLRHQ9c4UTEy50wbn/4
3twIu1Heb6OXBnjXAX2idSm5NYZmeHdmF1iHRRV2cbvaDFCRD3N7osaub845ddgvBcW8zd3oVUvH
TF1vt2hc1MdOuPrtLgvhAFhVHGv2gB0SSmrftHPwxBY5Ga02oXcfLZvdnWZn2bqz6it7P3QzkzBI
E0Bw4tCWxIWNce48+Mi4sRmLBmFW7zTfLEUevqLR2abMqdC+oMIvKWFFaVne+tKCEyrDsuZJiIS+
bzuC3DKEaF1mV0Hfs+5Gih9F6vHLw7t4HNTa9pfYVbDKPBHw4RvfxvQ8qQIh5ig9dR8rbouksPYy
SBCOjvljtDpkkrT57sVPZUwZTtYstBfchyu7UErFR0yYnizajnEjkOuh1AHbaIN46Q66ue9PbLDL
s7946NMKD9s14UWRO144tqaZVa3v/0YhwBZ6+3nmIDdx1KU+aqb86NN4hO5E2r1zWUAn6IaIOElW
2sHexko2P2EIT5ZRoMbLGw7T8ssCZhechix8CSrMYj/2SM1oqVP1hFbLWeW7W5VbeWwbYTskLnK5
ZlapfIjpYd24abqC6vigVtGHQTnBQB4HJehHrZH2b+gG2Cd6hLkV8lwgs3yB/y8juznsa9766ebv
6yOBD0pneNSrMTVm2SEI1rmT9x3kkUqq2K37Q2PojE0Mn7vmvW52fYB8RYsxW4F1WjnV1uNEnU55
LI131RjoLX/w9KpApy1V5slgb+tn7Xfj89aPM2sj/adVqpDe+1CWeGQSv20qnYpmac1l42kGzG33
/JfPP/kkRDi/thMRM1nHBwFjGK4IjUcZjupGgJTcg2QtpIt617AFl6vjcdxMUx+jUoXE+++Vxn2D
+nFMC23b9eHq5oc25dT8DjENiCxQ89YQ6+zWrOOLplUn6umiTSqvRzwbexwKiAyHnBV7RRQ1oMFZ
CJ1p61drrcLxsuS+fde5SwS05uBinNA9gh34vQhu7RD/Fd6GrX6h0H2CYQu76VY3a8hLDUr13eR2
HxwBoPl/ecOlmgJOzK8zc0eeiDmurtFEfpRV2hfNY+ir5XXrhK0/a1EW7mWmjjL+7tZAX+QkRguy
Pi/tnx2mbHzoRjKxDqjfPZXOTiPnU+7q5uQi1q//OtGwBf9sZes+QRhAVGrtTg514tFgP1GVAFCn
zOS/mlG07UfAmjwCx1bj9VE310dG7S3QuzVGJ35KsZ9xQiw3UrRFcA6EdBHZhqbNHBAxnWHQbSXc
EwGNlwKHk+b3GWHbc0C7X0XRcbZYKOv/dYVn/xA6iPiI2N7gMce+BNS+XzOUa6Cm+LRswNrpQhLN
DE0rF2Tkdu19gp45Y6ZC1Wto2NX/iWeFnQTZJOppB0H016yU/Tsfxzi4H+Vqls+Ni+4X14iJD15A
bl2KmqNQkDpt8I0zBph2xO1cPaxsrEVWO4PcU/rArYivpdnOnoIuQhFVNsGhGwZwj25S9utYwnGe
+GFQQrKwqE+JJHg6gOa6U+bS2VRnLALy74RTsf5nBXn303QoOE71FIr50NMj/OJXsG31aNj/BbCJ
P0M1l/uHzWNNj3BFv3Max8Y81sh89xve7kF9VDpExJVsa7/+BiYZ5pMHQa5ZUL2ZekKMPfO7XAq3
fpmV7y9MpQHaes/E7Z+89Zw7MW5ARPSZYVBrI3Li82IDTXZ229lvkSBKk9ZGLi9z2GH04O7cbjpv
7ZZkt1okkjCGvKtj7HEii0Vy9ozLHDyVgdRI2a0iup9EP0fXB2aG6bEDUzdpIca4/NXWe1EnjJAU
P8PeOKQMVXwbJEIVtxWSwvEyr+GAln0KWAjyqGMOpVJrZExW7b4dLA+HShItzrgzsQhmC34I90nD
Ls2ntbL1Gy/XuJ7req7tU8HFd4YpQ0g1D7N7T8yps3+v0Ad5xoeMUNQjtBqt07Kou7gh4+TghOxD
F43L0EPxQ9ttonvtoharHWP+zB7FhI8uRVj5aYWl8+6UbqOjrFfXObpEpf5sGNXvgZoQY2sQoMyv
r0wPH68NaRxu/z+K67UEa+6Xf7MdmfdmRMqaOONSvXqkXm0HW07jo7V7e3/qAgn811lbSy6vX4DR
CcOLflxm9AIHiup7nTaO53ffXTgNYJDOkP8DZGkwl7jD2hyHCcdI2lQ8ZEw4TfGrlDYkGjPrFqdt
Z8Bb6hDcOS16BCs32w5OtLQTKK12ahuaQYHLsxfWrTzXcFniabQ284jJohPJNgf7rWRH50qmWJxb
e7LLOTEYrJnWvBYfZQWaGDzoFZMHRjsOhGhw7ReEEVoeHG7n8H5VYzdcdlotsZaRyOZk7Ff6kZm0
bhJyBlYegw0jItgvicdouGKxHNDf2t7Bn4GMD81crG9Rzch84zQli5LYrPxWcV8SVhAsn2rK4eRE
gNDmyIqNAG2OOCmOueXan9vIiJa09bC8+hjynnDBg590ay6/rHnN32wgZHC4fW76dBjG4gdsj22q
ma0FERkzwX+2AF0FumOSh3KV+9Ng9pWHvsEcc4rszg4ODXfTM7CLD7y94Nw9RVHuv++i7qz3uBY5
43AbRp99r8yvnrkRlYWpmLpWXxPYYXdELVurjbRwdNrpQfKgSqKicD+yl21BdVcQAAFnxM8EKEGJ
6Q0oiW8fvSWyl3fpt2FxseVcXL+ftsQyUmrBAMtkBylyDXILhrB6BYzMq3NnN+UX9hhbg8N1I/yh
j2XpyBnRdY9da/sPdOpU6EfJKnxrm876xVfT7Skyufa9v3K6aS+K8O9KdfK/frQZ7xehhH+YTTTK
n6Wba/96grpbD2ms7PfRparvBm2z6V7h3/2Ck2eOwG5qkqp+yELG0kvvw8D4W5cOg1pjuymhZCuC
rN2iSH6NmuY2D1ehX5DeiptlJK6R+DiUBeeuU9ZwdieAeKbXaPGOoAgVivENxRBUah3DSI/e92wL
yT1DcBbBbuU2P5GFhMGzxpH+NlW2/Z+Yiv1mKpwGUFPCnSMRNPoJ1696Rq5W9MAaZMs8e6U3vFe9
a30srRxFujB3PDqTbeVnNVnWPRrPfH53O3x3B5JK13M87YDYVrvWL0yJYuDrK1Y3wdtt30ZDHyLL
jXmCEhf0ibQAX9vnsF3C/iSqYh9O3j6sOivqBXlopGa/foqJyqm+RB+P8SPAgF7vx5Hh8qB08D/O
zmPHciRtz7fyQ+smRAZdUJC04PGm0vsNUVWZSc8gg55Xr+eMNn9lF6oxAwwwwJhmHpqIL167C4xL
y0Qv3pwlE/fQOmbLzN3O7i6JTJHuW4wN6kJ2ic8uTSMw1DrrboHH8mSPqDG9zudlSG4AH2QSpos3
fhD7z/KUYFSfjJCwvrTfOqnlK3C6Kl1WbeSzQ1cV7rBV7aSOv5sngKa9W7p+vSlm29mVHR3q2ySm
XeNVkB2ZrJou03DOGdox8C2ggHU/SwzeKBw4Iq7nUSX5oaj75oOlO35Y7M4YNlaRQVXVdotPJqOx
+dNgCj8hm5/Hk/I59a6cdPSTTW8t9mYUtZuvm1JmcrtYeYqbYgKxL3LuK/0p7MCuO5cDNG9pYXS1
Iss+YFJPn9GQyByTpYQrZACKmgdjNqofeDagf+g5msgEmPvaxiii8XmmSqlTETeWtfU7ag93Y4tN
+4m07rGDCgPDhrtXqccQ7zoMysWMPKh0Al519KA/Y9DziSN7laMvx68MPC4MxIl4DJDkNpbgT9GT
TLf0FdQuyushiMHKTHxajKP9C8Ri8WazCVi8YByoESFn8dZtyMW9KAT8B2iI5GrClENPRdE4aifd
GvHt4C021LesnbPFZP4pKn+2touEXwgbMmJ+thzvkwPkXP4hUhdVYjwMww8WkXpCY88YusUmp76n
VupLfC4sOiEeN6HDecEQuy44F+LkcasIYtkJ/DdssiWZIGkpLZikUv3wfezSGrzVX2UMfKco7iTF
adrRPxkF0JCp0XEDAi4qVR1slBJ3Fd31fJTFNLnglLn6HHpTvjo9lgdCkSB1RTzx3QeGw85Yt20t
d3o2kbTGXjX9gNbOmj3iOe8K63k6Xy8d0pM9h3kIRuLnlx4XZWe+4zsDHMOnEB9LEy8JQkirKFZT
Yk/WBgMrpky/8+TJAn0rtsUSYDUkfACNn2NJ8VEvlv/c67q/gqcFIq9kNTx2fMclX7lXnjDDIHar
elxSWWnDWZhznl6PLYk727mNHZaSWKO0TxB3Hw2XHWdNi5i+JiK8/iFTy/kkrSc/LTN+AOgyR8Ho
YXr8pPDNfrA5l8KWSqc1tqnfmXdLPoAyCrtayvXQEwCOXjFGfMMfyNkWycRyw1etf6J4pAigrWCi
9rlVe3sGADIUKmXgRjLaCh0imZHZOmls4b4GHKP6dRa7lSAaKUjmvd0tYjiMRV4dK9dML71cle/s
4b5VuYpJHSQ5QplL++Ias7AOyMnh3Qk2KBEvIZhrkYLw4oejX01nTnlpcLQ4IrXfBiTIt2pySjq/
5jJlP5fMthtpks4XZtkwf7PHCwRjZWPgr8fWcfiHGH6Vv6ULPpYdwDivucwtQ98RR+SolRNlwSkx
jAvgFnnZtUvr4oeJiMTk/576JzOR8RsngWAh+jQqvAOBbVVxqgvQ7DsrbYz0UC06XdYRin4ErlVl
ARFhc/GzrM5vdD5mVghMo97KIIB2IsoMFnG06CncdLE1JOsct/kVJlDsihwrHcza3jid8VjCvfsM
HiKsRdkjSe194inbvHSmtbCm3GXTpNJ0Vbf9cBZRm74L2Tnq1U8m6/sEL1Rla7NsomqD9yi5ksBb
xW5Uc4CqjyqEYNWxUF8jxrDFT76nMjqViRJXrJMJi7Nyx+6sWBAwNBb8PutcAK3Zx9yL0+zgwgle
j0k3fPdRI72bnCXvOmIWnc20ZO2LbNN42CROV413FYLvdYLtFtd+QzdjJXs/OFKpGe9NVY6wnrFO
NqmIVLz2UVTHWztyZHkAc60a2rgDVl/+fj0xbo35Yx+0Zndd5Gl28nl3ZnirBqwhGijA2PWAwGRF
FXmxslDU48kjEf7JGi/CR5TowWMl8fGG3ug3b/GQOBcOOku7UHm0460CWOQ0dNw8/q4qKBnUE2Cf
NGtAV6zZVKZ7lXl8X2mGHTM0WNf0Icqi4cVlXr2JrUIxPThifHctPT5MGTUcDJm9vQ2waL1lOm3L
NeIxY29Wbf5d6o4DeW5XXQibJQhRR7psrxNI7GEbOWmi1lQ8my8ontR3w83aE29Ew46YZP5dWadm
dBI0H5xINJnsQyyJ496inMUSSUJQf0cccr2sMe5hSKmJEolOnJ6Q3PglhH84Qzy0oRZeb3MOUu4r
pFyQ7C1ee7bA3C+fgJHa4Rwjzyu2HnWkw5Z4hOqTwd21aSoIhMkuJYidx+0gnb3mBISNrm0UlhAx
xWKVZRe1mkozqzyTPDeM2zzobBjcqlC3JSwk0JCVSWT9U+Qu36qMEZp5pvfsQ9WIQDG1iDzazi5A
xWb0LbFNQK45F8NBII6LymaVY/el2zPvZlyeszAO48iAshk76KnQBB9BUTCrhKCJYVSctghJ0qdu
uAjChWC3IUq69ZFTRdjA0Gdm11TPwmXZ2aRJoRkHytNKejy3BHMv7LUFkS8hcXP6bRzb4iFqq7k8
FnM1X7d51F8xB0NW2o6YkU22TnOO0I1isTailiHcNvprgdNf4Ktyh1NbqWB5wv2/XPlmVycc/QXK
aYZZDeC2SIzkfBJ3k08G0tbwFhKBuSvSJ92FVeiYSXb7nduVxbg1oBrZbBHSZRtyDMprmoH5aNn6
nDvOyk61j2oCTcjfaqoXXUT+abFY7kMG2/KpsbPy22B4rlrHRdRtOYVJjGyAPAcGXRRMuVJE6dNl
JrcuY7jHAVd50Na+3yzvtXJQTdSL26y7NIquyDLp4jNQoZtkK12aAT+rGZ6MPHaPNSZv7ioU2m4q
ZmfYtIgI+1ABlwLMp74o38VIw8CpzzC8DaGROpN6LkhX+Vk2Nuoxo7MmgaedzPtxcNwprJSt/C0j
HcNPRohAHpJL2ECX5TO6RAh6K96UQ2SelOVdrEIY/TIE9YaNDOGielzlE7JzPHDCAaXtSBkMdT3N
7tq/wDAAM06Efw6f+hI2KJG6K2NGK3Jd5773o+5qG40+A4LeLM4UmM/scLU8TtTwLVDnLL5hMimN
PWzyDPQQbrYcvRw+pgqNceiMbd0wEa47s2EFr9B0rky8/fEqQL6IfZi9cTWlcrgCLw/4sBrmuq3O
8amugsqa7BNyKirIAQcaJIdppt8jr+/iR5SjSUv4S4fspFMNwUISdgtzf95rnLcYCJObPhL1HTKi
AT8sZ0G5Iqsj+OmMvcwPvkqG93Kak2+9HDzyfOrSvTZs1xXfcyKQUEcnKFXCGnajX1+Gdg4FSY7x
UA+zN5IYMF5cZHPs3XomXQBs6kYNECr6tr0tc9zzXKzCNia9KW03Mm2cu+hihWXiNp1ywxnWwZ3c
Is3AwZQo8xZxBdK4wYzV1cV3dJhKpB5AKyUIR6kT7E1NkDYtR+/KT3eMTfgabG++92pSUt/mGAfY
MASyvJmVk1SHJEp09TEaoP4hFgrIfQVP3e7R5/rf0LN3MGONwNsQAKsBA0UBX36JdPAW9p/BRoue
yB+PLJ5n7eMeCe3ZnR/Awp1b3evpRwoL+joZhlU92UEzHAbafzFjcQwGoamrklHALz6tOJ4/TIic
KOyWvr3P+asu0AgU8DpPsChyIEvNl1b5kbBDilok32fGTx7gzeoygC3tlItyn2EJDpf4Y5o06xFa
AjhjY8U0CCUod7st9iHzGC+elaodC4dOjqwnl7Y4lMzeRiAmZOs07eUHwqJhWdPVLOUxz8EhV46j
p1NTsoltcpHHDeFUQtn3XtEk+iirqP+uoD8wRJGq8nSxtabkKaTTFcsiQ5efskNvdVKCPeuWIzuR
G4gtNkiukvItMWoW3t7MdHDI2tG6TWbqM/cWH08cxnM+XBl9MPergPwFThouXZooDHQ/rDjc4x+F
GBjxb1rkECP4V9WHlZA5GJZB7nYbu6K6ilTvGHMYvyQCAxNefO5Qfr36sBowA2lCCLnT+UmwjglM
SVdZnk03it6AZ6Ocl/ahs3lNeFX57JGG1mX/yCk+6599D306PtilezTI6nkG77kY+JtE3URxzq+B
K+3PxHM0VOnQXFaHQdW599TmEUQwptnC1sAJH1Ek7gO5CjJTXgdWp3GBT0h+B8iDVLVnx7clcg0r
7m7syPf01iKo4pl+Su87t9t29060mJzaW8yrW1Pnk7dHZ5sdrSiJ1MpuXQvkDISAYKgOye9qoZEe
Fpyzr/wWFBNn4kFJ/rGz583y1Kh5PKs4btrjmEY+NJokK2YFkiTBR4Af8MHyn4ATQdSrLWYArEID
BVTpCh9Ij5UrN5dxzRhLfkcyCz65eYgjZ523CSrdXsfoAMBTmVtrEpQRDJCXZm0mTEE7JBeNtzHw
8zEZAPWZa1yWogyXysFRbith3jZthB2bdVJtMMAmxqrvESqs0nZZBGYimen9OHosMlmh4uxnyQGr
I3iHEtpwmMf6NZmXQO0R+DleaHZN/JB6Q/w44ISHwHSDzqVUoNLfwau4XzLJ29e2ME0oIpwlfoiZ
SJ/h5qEGOj0TxCXsKZE7DIbNz7wnsZpEDzlHYZ9WmD8i7KLztlfDeLs43EyY35iTXgJw+ex5Nu3g
OMismG+5kk+Rx7M4UmAsxoIVzkQkaRBBV6BQMtyjxCdcH9PCJ4ygYq5vd5zfs/u5ZaFfxajZOpLt
AZU3Pqb+cVtUxK+EMiURbm0nQXTfl2ZmXVuq9A7oAvqUzkERb0lkzov9TKFqekJ+x9bWomk1j8EA
Zh3CoXU4NQJCBJEneTt4Sa3PFilr1krqQT20oxM8WNipna3m67nY35Wx6+u0iXe8o5f1vjc063Vf
51v43R4d0ST859YrERy2k4GUaXD4MINeOLux6VFuFKko5W5Qbe+tR8yl2wtxi+MFI+oFq3QARbE6
mvV26kZ5Z2iF/CN1qq5YB6j2X2cyvPx1gWr4Dk06vFOE9xhROt2OOuxr4ZZEoySomSetcfcYcCYB
clMMWgxiKUe2yUVLiNFoIpztIitMGqvJwo5MtveB3fVxUgupA0iRRHM9cq0ra8FJsSFGw4i5btHu
Z8xTxgmw1qZrGD/6iEg3dw8RVtV+XVQJ0CnLxxiE+Nj+tRA3Mr0pMwEE2sBThRasY3Qa574ytz0h
68ElKcd2PlrfkVey6fQIMU+ODuq5rK2tEB+zb67SKOhveXhDAa1RqR8B/cAvNdIe/+jbUWburcCc
AwZoIaqzPfWLxyfnijeMXv4Te31ubXq0n5x7Uyv4YWnDuicmgHNwq0YQjxKNr8bC+B407SJWJcEy
/XGJYiveAWcHH7VX18nBss2YIHTgeGM12n29bBq6iKYz8RN2uma0YiIu1aCfFx05SagNqbAyG4mF
lEW6TO85aozhYHllxzcUFOW0tRV2gnUdg/NvPJd8D0L3KORFBxAZ/j2ZDdgwvBgd7nYBZATecyfn
YAEG11AyDhFsLoGKx17GnJBJHiPxYJraiaI/05GsI0gXb7NmyhyY6R7EO0EwfLIlFndCYQVRcRnc
Eel9wpi+k7USPdqeUaV7fGXiB7QR6ZwMaiNZnL0QmxkUzlp5sm0VjJeLjTgfcpLnEhwzbOjmQPeU
O1ySqJEQM/r5KL+rkCDg6tPB6KWOvsuUtspK9v8NxV/+JcovwbHJdxVw/CeJpH9k7OIpKUocl7Uz
+1b2ajZeOyFfq4lGiZOlvLEDaiJ3E/MwbzgIQXlHUKcCtVwcUIWcZeHFKFCf7xHKtoRKlj7QIm0k
FYrsSngRrmPf5KGPFrf6utCQFAemk0IcOFdN+RH5Dn2lMTAc+aNukUgcvpIIBezZEIFL2bCds1gs
y8kv+grXSLkU8goTbVddAUV7r34DOfdgkAcjNzMIHhc0EHgRcbHUmKTsIlt2Hl5VULM+jZsfAQLI
Y4mNaz4jeDOXnT3iIN4NUuvhGmY1uu6Vl/8wq65N75CDo2DkHZwBK/Ecc55obGpNzH5w/Tcb8D87
4p1Ls3VbxowVOQ9QYfUUiMKaVnXGMRGR+ZTPVHru837KHkzVEXYwKDViKMhjHENSpsWJGzPcBK1S
6YY9SJU/spbBZ9Ma6dLsejedv6EsJ4B8trT3kuQIDWkd7/lsY90miGH9eLquLjpLsCh5ZxJUhfFX
2Nm2AfcfIV+gEu6q2EOGgaMg7895YE/+1jTKareYnIVw65oN4RQ8jZNl1UOzIhkt8DZD5gxyOxCo
inLfJb0fA0bWV4fRlvqVCNAassJmL9pXE1nsm7HliLPPiIfYzFnQqevA7aoXN13yZ0l4IKchK5of
5iXL1FlMCOs2zDZSbGKBknkdT0scrTs5o8dMiGbi24hRbYExW3BGHAlh+icpEBSWlFgnBAktp4ko
oX6ngjh3Vty/fMDlG0+8rEpXd4WRjcYjQmPqeYOM2razT09mtEGHzPCM9YjjkjWOVbHnNJfrb63R
tDfmZNfDZujGIUWvkCXuxiID8yVHo5Vu/Tbo+h00S3IkwY6j11QL9B7QJSUb4WJkw6YPmvps26p2
SJTxl2LXRpPgK3bR83ICMcr+exdM6LBqlzRAzOiB3C0IG5OQk4XgZLlYpU0MZN6p54k9CeGHZXRl
iFWogkcDnZ/wWzlZSQCG39ch4lZ7umEoFPWKdEggXZkr9ygypN6HQasxPdQ8CwADRLD1GU3oOG4W
9EzfcjnE7vXY5UH+bZzSCVo6b6cdQtL0fTQM36S/K+OhWWIRB3A0Yp+EV10+8NZwP6tkaKYrWGBf
b9tLcedxMvAEQiOM2MEh2bp4YxH8SSRW65hPhnJ7MJHF69j+/RnYhwSdDAOpl0p8C255casZVBXJ
rjJJDlzgJcHgRGxdt3UQjySWeb67qUn7ZknoGL22Vg16RHYREX2LbYzv6Dbcz1xpnNiyzDAg20rN
33DAJe9MIXV5McB362CcUAJe1vI1558JfjaZ4julM5BeZBxgg6Y27Qy6rdIfJJelP7KlgkqKGPp2
PmhAcsY3RpGDQofW09LRFf19OipOeF1iR7d5Y6l3fDrk1zR45KdNbrXUwSblArxhSYs2Bh/cMyDV
QRC4JVk02IgwOjwlZaPkMYpV/7RUy3JPnAZJDIzkH9imFIuPH7Q1cQxtsLdbdFzE9izzg5k37kXW
MKMN9Hi7bls7yfap4cU3nJ2gorwOC/2xcFsOS5f8MbUiKIxABUdbRhbKbrD8Q93l+r1vRsySQmOw
J5S2wcUkwSHmvYkvoX6qC5Jot5eusO9uPnX9seLb3eFbjrrT1FX5J9hiayIzowLNRbDREUSKG+Uz
GPBNgemh+eX7jZm+B1nazYZ4OhWE2o7KXZAFMbVRJZDIccqywoL+WwQIrotnAf1MnV+RWhYXV8TV
sBSrISeAwbMBf9dNwbnxcpIdoqM0oRg3plh8tTF1QHCtW+GoCx2CZVFq4nPvrhRf2pujg+698VV0
JgLIRN88dihD2rqxLmnyHG8Y8L182SwysW4Jg0YEpYOivkUnAdnd8pj3LaFgUPkcFN9MlPD5GkEv
6c5kyJLBvkS1lW+M3PY+eVjaWlUEcScHJ50EuE1NIOIqcovcPbHV9fGOZCIn2eGn5BHwvxz2MqsK
dibX9ttzhDj60uU0R7yCbSWfE2YUvY9NsqytqjI+XJM+k/1S9anYTlm/qIuvprxF+woqyz0qPyrt
gEy6ebd8liWBe98IctH2NhnM7idp9skHh5rpKkXkeOuMCgNgVVj1Uy4t+5FFL7hK+7J7CXBM9pvY
CCRm+dLBtzWK55hB8sldlnEMYxIROs5qS0b9OWHYhxx9E9q41HTYzs25a9c55wz87VKi/+/qnmzm
yInc6wLBvcESmvU/OTTDYxZjan1PUWu+Db3tv5r1QGmElRF7xIk7du8L0SORUtT5sk3l3ngiKcuz
VwXohDJfIcfK6KBULMdNCQDmrDJszHoL3mXcL1G6vAlTa72mtNp9BTDnNaepiJMSEbT6ZibRgDAD
olsgwREmXTsxkHjIECMYlSorvTIalJlh0MVq3ASGV4ChwQqtW53KHmodLgLhqhg/nDkrbuj5jdA7
s4WRWRU5LRK6iO7lleuPU3YmldN87AbmAmMoIjplhwkQ05QwbqPrV8YqCuzAu5JLYJG/2brmq4fj
4RYdT5KscoSpdJFW1MyTihX1e7gRDP1VY8hnSlV9a20wA26BNUkl6ouB2BGan6ZkW7HjoSBAlbfC
J6WzDe4wEE23JJTtDuG9iWuOXBF8aHUPhz1dSIkKuhfTRYHTaFyE1e0SBAaXbIC24MyVwgaHrQtL
SCJFV3ZHhFDjI+UTTvfW2TPRjgh1DLErrIm+pQgo0kYnXnvlU+8RooW6mWvfaq+9hOiW/EVzo7v3
OCVKBwpvtOojs5Q6Z2NnEbUxjfXH7BnmWQDUAOpDlX+zc1H3WzkHaKxzPlj7DGC4ZGvXrgNWXZsd
+8qaEU9sljI1ym1d9PKZswE1baYmeDGEYmIvTeeFML8m0x2xMUyA47aUC2N3ZEulLyxznK7dEW/D
2snEhfA13Ohx9ubis6uY0j9di3lvSyap1Z/KhqibkLg/gvKHBj4xdLJFeZuKBskRtgH8JExSx30c
k1rBPEgByp81KWZymKH6ffaWciKnMW/HdYrtdQjJJWtcuumF91Gi9jvpuTU/LxKjOLQGzgSsPkAQ
YU/O4MV9hHifcNg5uLfKeMhvRkP2ySltaw9LH3Z+PkeN/bVRKsMgpeNuV9IAS7SoExScP41l+ZGC
6xCDp7S1VbHXOeA60kEp2BGp/C1qSNQJaXRvi/3ou8BaONNMHUad4d6nBAe/dx7pyIS5BON1Hugo
Xrl2ywobpXy/WzdBtLAttDu74WzX6orcXZh8g6QWkmQn89lr7fZHRxY52hrBGLqT3mB+ZHQaFVfs
tuoKWxMt3m1kWv3G0JGJZLrAqsgPiDNAUPK6j3LssgeCUGCmCM/Tj7XTdKT0z9nwk6yuRoUDhY0f
2lFmtCaAAkqD7DN50xVewnTAakuqXeNknwGfIDnAYsjgn5zRO48MwLiVkt7/WRJmO5A8RYpOWHAU
9EPymFgEqsIcR7z3GmddAAF7XBrGDY5ek5mHpPR4716L2LvNtI5WoojYPZSt/W/o0LG6oEkKnlGX
J3uhU3J5dDliSs5corlpoLMQhxBd3iHdmSS9o1ok6C4su8mra7OsxU+FOqA+BERHlqSVt+Y79R6G
vZrjysY8WnldtjPRrV85ciq7XSCiZVgVGpZzM1OnY+7Q381Xnpx6DCxTbE3rMnfr70Ucp68RksZH
xwsmIt8mzcf0TruhWe5Igerb0CvN2ER20/e3KaUR0T7TeZ4eUD0wUyO36w7SURZxUgjJn6cqlc+S
fH3ml2GYEMCUA3nT1jJ8T0ubaX3pWnR8hcORE2mk+7BIxwfRJKALQ6JL3wpsTJcn1+Di7qMRFLiC
jdwpLu2eAN09WQYeqolSeyiLgZwuYwBVz+re7RYWxbrGcwfv2Q7t1hsq97WPaw+juVjsB29BWkht
QmxuMhhrNBukbAhYaIfTKd9Q4pI8iuVijTDZx35Z4xQE2ggaA6bVRMPmDITfhnHJ0rpOwMA2I0lN
PasNnP1q8JF/X6EI6Ugugw4i49rEDiHSFdcKmo3Zj3nxEJM5EhF4PUFDoqIMhg3JuzgQIi+fIOYi
OZd7NuQ0XgOHOMXettHVbWox2D9c6PXqTJ4/w3WpjUusVaeIXM8c+iB4zwz7xdKx9xBxrJUbu7SW
Ap0SHre17SPoWCPdYULFxqjOE3UpTyWiiB+90kYF/yedx7KdB6IyMGCDTMS19UIAfXEnBz0D8CP1
+haQR0EKYEW533xsTI8WnQAQ/rNiWZ2RvalEkqg41GDu5GDTq+HL6bEc+umlWVC8GzLL0SG3y3DS
6QTGbDtmSiAuIu/HAjGeOE0UEWAOY7y6ZAvgtdrRyaRvrEHwbozo6h7m2lbUFypuEMIhPMwkNY6I
qggYx4fhIec0tqiMCJfqKEW8J4MuFm+u14KZj3R/XSUs4D8dKxbz1stIqP5mYDEBK54DmbGyEvMO
Dlja8sYpEjwIPS6OZrPQatuHWTLb8zpGh3lgM+kLUkkV8unWcNy7vnR7NrGCfanGSNqHqWiMnFHS
00dvSINgnVWJz3xCTIy98adueFv82X6ykrkS6xZq1l+ZQyN5o2O67YjLTWfQ4wpnjY32qDzNrmmb
4CtB1L0mIx7uM6PKfMTELLqttsH0Y1YDfPZw+ISC4+lVNwhAOZ3C3yaPw+izkgV9bGdr6CAJMB8B
d6w5TeUvBqEfzYrcytnf0hyWv1RJ600k0BjT8a+GMwkHIVgmv3DZYExFWsegG5LM/2qSYBybqqCJ
Rtqledb0iPywrSQDAC5NuJMhwqBAPndj/4w7nKd40dCwEVYwxne1C6NDq0sG0kdDGvkgJmd31C49
4YBvQOO9vGl0UvXf4LMF47vScfRg9ZO5rEW6OAcMR2mJ3aZJqvCvYLTtuWKsWyOwyU7wCgHh4bzq
+fYvqwasqMEG14kfee8Qdt1jZWfpZXZCi2ViT37+a1lwNJqDjQXYa0XERGuiWDSQuAKD1KW3/QsH
ZReYflRslCcSe2Wybx7NnBKefYaQef6HWqjf1J2JS68a/xTfJK3iUq3036qxWrSOuVk3lwIu4TwX
LkKX7TR2k72f+rg4L+js3uYonw+d02Wn//Ff//P//u+f0/+KP9TN/6+z/K+qL29UCub1f/7Hbyqp
hAP/zRjvOGZgfek6HJlmfFY5rl0RMT9Hnr9Jif4H576orPNObv58vd/URHG9wEHiiN4kkF/KAONs
1nQHcYIyBFQrmYyfRt/pK84a0/HPV/pbjyQLBhp0x7Q5/7jc2V/v6pglsSJhi65ZbaSncenFjg11
XDkGLRFuaX/X3kjcOXUbp9btf/754n/rPISJ45KW79AB68FR/3rxJhniHFc+TRKVzg61mdJhSXDH
to07/ILOkJDIkxf/7r3910X51aaJvE4EX57lMtdjl7ho4Ja2r59Mm5jsqm6Ma8Lx03+3XZEfFriO
LW3Sfigy+/IYYc2mjrYD7GZ13W4rP6jWGFe79RRRr/TnW/m3N8Z3LHAVy+XfXdczv7R9OZEYahLx
iZ70vXsdZMW3yW4+nXIor/79C3GedCilt2BSzS/tbIXlucicyA4gNbcNJ1CBa8HyuoUMx6v552v9
7bPjxzjSC9yAxj2JcffX9wO/LfUrZeCsfLJHSZaeRZjbCtICzXBIPcaw/vP1/lYkdrlecHlcLDAC
59yv18vqLib2jOtptPk7EiCNjdMv5e2fr/KbX0XDpwggKkzgDefLoyqbeGFblwyd9JKtIpUFW+yj
5OR2JlEo9ujd//l6v3k1hO/j9A2EDyv09RO3DFyxpYkirzB7GuldD1a3IazIGeXy9OdL/ean4bUU
Lu+7zz10vjyw4QIPlCnlE0tVeI9Z3UM6+LXz2RFXuEO9mvzDuvybn0YbOso+IAI+MHH57//bnmDQ
DsBOiabOIJp3v8SKqRxB1Ypt/J+aGX93KaqquZzvscF8/cBIPOguNgbiZ0gF3VPvwhfQQyHgZOtX
f76Lv78UubSXfwW8+b/+KhHhU8FRdPmWnSY0RGoeIuSE2sicf1igfve8WDNYCxHesvp/eV61QHI4
JfwUjaABvy6H7DGesl3ijuSvLU22/Q9+Gcyp43luwK38svbS/DEWQ8CrWNGMvJtGO147lIftujb7
/A+uJAKb4BFp+mzdv95DLP806fjYxHMNNb/0cbTRitL6bIr1f/KjbMyVJrfQc+0vl4qZ7R0rnVil
RkFqHrkBBzfChEEMhP8P9ZF/363pfCbkE24NuSLttr/+KoTlqG8iAoZJxqmQNo9k6GxjBnNIeYpD
P0etEe91woAJWVApH+fA5tD7H9xaacrAsaS05dfmdsUBvtITqQ8iMhoakfCeA1jqvSnH7B8W5H/9
s35pF/dxM5tUWngmDLCwvownZlx2ClLMXlVLlbwYGhYn7CaKjmo0Z9dmUuQ3qdbOCYKsPdOKZ16z
5S4b6HZ5QJPjf8x5PXwg0q4kZ3xEWjD8+T5LLQBeAzPMP2xYf5tRv/y5X56PYSBazT1pr3I4i7hK
YGGjiSIEai82hLebq3LuUpKHiQ358zP51wT6pxslfn0zyEnB8DJy5ZYoR0QP5MyV8toDPFs1ljec
gossAKDgM9K2PptpmeybPvqHv+J3CxeLP8/Luyxc8styjJXIyWxkPvj+SJqMUhLHW8T/ByLDm3+4
1OWj+tvvJU6BLxxRsOd9+eiAXbIeI5+ziro3F8XmDmKmgtolVbYmUujPd/d3F7MvDaOoPTBDiC8z
T1DnnXNJw4V6rGJrpSynPht+pnfuOBXg8Q4etH/4fdbvrimBDJhIhOeLr73GAY5rpgjKOIlzaUn6
pZkAPXZUH3zG9cNM9xeCFOFtCQ8cb1AXddezPXIWWnJq90AjvdBw42AzIwRv1lhqzG0Dar778425
7A9fngI+Y4tEFQnoxz7y61tXXZ6BIlULjRxeS9kgwXfg4DZ/vspvXiv2poCpll1KmOaXdztaJmhY
khBW7WySsuuQmeK7IsSOP2//fKXfrK+s4Ra7u+C2296XF7gY7QHtHQMgNJE+LEkVHWponhWgyoWL
8Krd0FoJ8ZCBcaZMRP/7KytTNQsetdqsEn9rY58wg6Zj4q4CQxm3nWditzDnWp1xYRcvf/6pv3m/
XAqPHY4LvF3/j7Mz25XbZtr1FQnQTOm0Wz2twfHsOCdC7C/RPM+6+v+hN7BhqYUWVnKYBZhNkSwW
q95BWz+nwUtCC64YSwcofO1AKR9qCnaUX2M0P0gL9ox6N1bR5npkCfHrtmjrLfcKvjroe1rU9kGv
NU94pCMHWLbOS6077s4yyn9qtS0ZytV0chuez2tDZ4x7GryCfG7kVNALSpuoQ7U0CtEFx2ftNJiq
/opZlrITJjZOgw2QybEtwDeWpcm//5aNpvlYYXaL8J4lMCNCjivy/LC0X968cHQnUCfXKcYIxEeX
o9gKyvKQTUlyZ1/9ZFZlTO8AAPIVjmXigsXrK30nGG0unWvzquTO14SzmphltBoxkL2iBkFbnRQk
xl7RObFiL4Jo/vbnCh+Q1bMdWzfIgJfza3k4ASvIkS/kDQHaiDxHYNx9qksgno8/5da8CFqOq5v4
wgpjNa8EUe0CILJ1hH5mYTeEFrGSYlbbAUD0Hg+1dUHLzc/jgZIOzM/VtGDuq3bXMS0sn0RwLJ2i
t4AKiOKKFI2KznIKISod3HzgnTYN/9Q1AHicfeqnudNIzh//nK2Z29xlNNCJp5a1utGaFI8oMaCa
ifuuuHbwoc6j23zpBiiy/2Ek10UdC4wPF4WMQ78dCl5v2JXyC8gWdewFIIshfKSDfcUfb+cbbx17
Id9neKzR+3VW90Qz1sC0GiAVJZDfG+qMdNrwsvJq+jhPyEgrN4iKzvXx/DbiKFkImSm3MdeGbizn
FwhUHydktEEVpwG8W6AYWWhr3yczu5az6++8eDfnSAtJmKRYqFuuFq6A7ODoEypOflR0H0Rkxkcc
eeYr+hrJC5xBDChQLtx5JspzsI6njmVIeBWW8o69muOMIB0YO4TcU/CqaB+7SJtBsQqj74+/5dbk
HOGwI9mXNjFu+S1RQzP9ES2Poz1ZzZdxdvWnugDIGuNK+nUInfSlG5Tpf48H3ToKlJVRFXV5xJmW
nPzvG7TORWUOqCVAhxm9YlKmo50q8APoE1/ePBTVTiox1AJl6Wf1HTHZlmwzWgdQgDUvpEb5Qlk5
OaeV3+9cgRuzokoO1UkVvBRJapaz6qAwQcxqUIt1VfWcgKmkFZLaSGA7/z6e1MbmgOrHViRhogaj
rhZtVH2/SUqtORoASt7VGFeP8D1zfDofj7ORm8ncSLehy6lMaRVAHVHlSYy8LUiX2r2miqOcjaxV
jyTmNDzhp783etAKJZcgRggi+fF4+I1zLoRqAymhT2ZTIVx+UKfOOysQBudctYZPwlfnj+C5kS11
+vxcTbmyU2fdOAsCv1Pq4lS2DGcdN5POh3Kc0FFMsLG6RLor/m0UiJ0RjX1ETLCozOKh+ePNkyRS
IwFjGIaq8nxYThL5Y4T7QWkfexeBugKliD9s+tJnNCHRNeEdubOmv77aKrJwFbI/HcPiDIpVyHbT
YaJL2iCu1iXJDyvMxE8Z2H+oAlon1KkajXYtHEMYTDN0D3BcweeMuqPtPZ74/de2hO2SRxjkVriL
r44LNA4knCLKo6qt6B8wTkz/pRGBCyrUg2fkEixxmODXmDvX8P2msthUvFa4gRlYyFP8W+yx0RiO
HIyV8DDEdQxs3uRhRpk8wWT5h00Y7cxyczjNkZ0lV3O5KpfDIVuowVwC3iR1AD+D4DFvdaq/oHsF
ogiHzlK8fX7yi+L1BRFeY47LAR1bKhMXQwP7R6ErGXNgP82dad9iyx8w0SzanRlurCOmbowpuEdI
VlfXo1H1UYbTEvRPN2uukVGiYI+9g6f4fnINQ8W/zYqi75waGXmWm5hKPvGcNw3PNt5Ty1lSli1o
HnFU8fUA11SPGA0m5DlCK8v/2WFV/S9uGzwEoBftnJ/7KC9HtskHeIDbAK+WI5uoC011ZXFhomF6
ovMsbrXh6C9o/RQ7jcKNvUPdVjOoxVHAJQguh1J8PS5D0wThUKLbWI/TfIJfDcx5Lj8VPm7ejw/k
5sxYQapJ4OpMa3WrJJkIlTkCdALNOT8X5I0A/H3ljHxOuvMRt5ZPo6zj2i7NJlWsNmmsj7A7Mqkh
M8P/62slOJlo76DybXyl8atfEDWSVgmjspPLyaCy3Dc8hhnScUke+aKrzZoME+5EWd1C/qCqpOBU
dI6odOwcifuF49VB0Zh9Sai5O4O9hi4J5O/22DQxsjrQATyEaMozap2oDuEOs/M5NbkT1tMS8klG
v0knJ14dh1otEUpujRassyVFQJX4MmWheaJQ3kMSh0hzUcsGmoCtZteqypArjdz21PaBgbTHUL2q
CKt9ebyd7tfYRsNPp4BHv5kbZLWdwFwHkO/kGptqjp5k1iifg6QdL2gF2d/aFiLmNR4NlLJBcBMM
H4++sQQur0uyPv6DsbEK866wR2i5QBeUZv4rQAKZdgtG0xNkJkLg+fFg93kSUUijOcu5sQzyguVB
xW+nRBQRhwoVUPcVUy6EdsQ8XP0M21wqaeJWBBmCkl3bxicLAMLbq8CCQ8T4/AobUfbVeVKtGm+v
PO+OBVoWZxjv2ke1Sg0P7aFmJ0m6P0EMRUYGhZTLmwkv59pJ7kFigbfRxxzGcRW2l4gu586O3hiF
FIx3pcwNaEWslg9TIejsCI8fdQem7oQD0BOagv3p8brJf2V5bIQsOsrZwGxhvyznUiBci5z0iEar
1PSaQqO/2Vr8pzHM8+U/jGST4hk86KiTrVLZHuUyiCtDfxwCe0KfJnbRqvFvwun7nZE29iIVcx4h
GkrV9NPX6xM6WNPYUj8G5m4DP6KzzuaoD6+aTpX+kBlN8jmbYOw1oq++NYP99tIxCnQghnRgCTb9
zdW5R6SXqk4GikriFV9ogs+nYkCbMlFH8z+s3y+ogvtr9dZtQHRg+k50OrISQay9VCKhP5d18XsU
D/f6EfKzrbeKYEYSvqIiKr3akI6PUZU2wbOsjNn4hOZd+a1UbP2broDsPfSt43pZkRdvvq7w5QW4
xoNSo2K2Xkwke8YxDcz+OIKkfMZcqfS0wbV2DtvWMcDkjuqfRBHQvl0eg2HCHFo1kWmHa4g26Gyg
12rM9RE/v7eXppgK70nCB+1U6oDLoTQdrjLwasBOAtsSgVDrCTc86xAYSLK8/cjJCoqEDtD3tlZH
Tq8bjIF6oz9WfjNdZhd17JD28Dntxx+PR9oKVrTfuGYkqIqW9HJSdmtk7pziuFHVZXdr68Y+5g4Y
/8ejbK0SF6phwapFGdNaBavS8Cn4xbAuKwfrEJT5kYOureo6t0W/c3neDcUkyKp5CWP0Ba5klSXN
aC01doe/q2r14oJFynStho4aA/yj0+NZ3Z0rORRfzqY0SqZrrm4uBTNvGEVIHiV5FlwBPgfIELXh
e3zZmu+Q5JEkcDXJKnvzsDZZLhZDtA24ZdZRkgY2+6DED5MbgKy6/RPrRO2SZon+D7KrToEQlFXt
nLO7fcKD4fdBV5vfQg4nC8JRIplNneRzas9TNPTXx1PbWDy6di6TM8DMqGvsUVe71lwglCA7aMYN
h6MJiyTs3OoK2YHHQ92leHJCYCXpz/IZQUgsN74PmiQyxkT6cqYjzmwou5oG+jvgFZRL2ev2X6Rg
yadRNDsn7u6SWw282jWouYClN8P52LbacOYJiHhRZMHP1Oa4fEJsPfQQ8oJ2j/fwC53kbOcsbuxa
W9bdOPO0TChFLyeOxt7c1i5OJ2qIB9UhUlG19IIwzV98dAFieBkVmiATuha3//DFacAjO0XHjGRz
OTApV6Vh0o7st4/+gB65zp86LkQX+C/Cq1QxX4radU74yJU7BemtKdMZpxrI9Qf8a/XJh1Jxtdwv
5JTB8B/RoI+GF+TEVeXn3OfK+z5sYoUKblH/fDzljVPDI4oHMB/bNQDVLadsF7NZTQjgHDs0MOZT
3CHrdYzbPEp3YsLWQCSdBummC4Z03XLjvtArp4Y6bVOHkrY6U+0/hyGUlZ1F3ByI8ptsnKi4MK5m
FLWzMFM/UaUwMg6uBSYMc9PvdWQ34oAggv//UVaHM0wQakfzQz2iBNJehO0j5R66UoVIvLkmAt6L
ZJ3WCLxM+jKr+wIxqSrrQx2sjV3o30Nl0j7onaDJBYzIe7wbNrahIKvFut6W3eY1fA63HMfNU189
IvuG5B7ClUiDD9MtFs14q9sRZD8qUztvno04R8KC3o3Mj8CGrFIJVYRCwWlLQ2cuq39SevkbWcT5
3UBkeIZ9n3vWLA3mXIGy/OPpbi2iLUtclBMo+K+3Co53QZsl7JIus6cLjHTcGGMIfjoyO2+/nQRp
O2g3SiP2HUbWpdlTB/B74Ck1xaUoc3HGbHIP/L41IaqFIPcExEVn3TAMh9rpphorN5SkqrM7i+rW
VoV5xR/YeGs9i10pqyESzil4Ga+CtDtiGYfNl36srTw7FWE3nXH+mi6wGfdqoJuzEsQOlVTd4iW5
jFF0aspgUphVqHTlrQiH4IoAOkI+aTXvXD2bQ3H9UVOkLEibYjlUEoHPz0SqHxs8MW/QFsxbiXvK
k802yXd239ZhY6UIiDoZGm2t5Vi4JsRta/MFDaP+J4GgeI1aeHIJ7rhei1kExtVzcXm84+U9snho
sWo8dX6Vy6mlrAECJfD2IB8J95MrO01alcTeVA1ZDmseD0YEqPMddMd9R+TXkIB/LI2YAkN2OU0L
//p8CIEKJiglI09HxYFo5pyj0EJzDkKhdh4jHOVhZfU4p5SRhrDC6Go7K7sVZZg2L3fgXfRmVlE0
ERoWUWEE2C129PcKXiwqgAx7uFBFG37mRWtBWEKRvm9qYy8fvh+bU09YxcOPKj4lpOUnKJXAHvvJ
x6mriCuvM80xQR3voLtnGEmNV5nhcGqp4J0eL/b9TciwlsY2NiX2av2+haFPOauD5IatunkSU+y/
JijeXR+Pcn9k5ABAu3lAcz+o68klzjzhITcCnPWtm2EE+Gih73Iey+rbm0cSJgFAPqXJz9YpBJbo
1OZGocNJNPSTm8zhZXDc6qLNg70zqfuzSf9conQdG+TFHZgssCNLyZsIHL6LorqRFwiHqwo6VLnj
n0G/KgeB+vdOQLg/nLSbwV7wzOUNSvdjuU06AXu7swDrwdiMrmaFrW2Nw9x1bKHaNhGg4bd+T1lF
4hXP85AW0/p75n2SNFhPoYsVzh3k3rEmMBQ8Ol4ywDQ7m/H+DCwHk9vot85g2fnhMEi4kKhbNKid
BnGIoDM8dbYGXHoh6ovCwPsLQ++dMs/WyPTO2KU2brVcIcuRC9VqrYCO5zFAjOmrEwnopSU6pyiR
4hc7olla1VgcW5ne78S++wW1uSHhTEkCCcde7rLf5gzPNsiDBk81IjzOHSBgb6OWwhhHWfljklXz
zga6P4qMR9MZpgoDUm5Zjpci14jSjzthnaO7r1SXR9zPQsMLzG6vsnD/UYVKaNE13eYhDNdiORSi
MeOMJMbgWWXdYybQN+2XyEWkXevapIMePFp/4bRSPwfYr+9spfvPytisJeBlkzLKmkWVThraqWOB
ekcZlx99I/avM3atT4OhN5dQ1bqdrPj+s8ocka4v+Y4DTHH1LMQiZ1TsSAxebVSEbDceD6hm4Gyq
1n8+PpG/+pvL+1lI+Kqryz6abHAtP2sa1nDR3WDy8IpFjXHIAA8dahNvVNB8Rve1RxrrvY2gzh9g
bifE/WM6IQepCI0pAY66hyHN7J1G6f01InTCrkqCLC+wNdAPjahOBSTM5/ZVXAZR7QmPxpBP/z6e
u7yAV1OHqmXJ7IRH/130gxOOzZZm9oD6fRSsM1C1HgifKrpoGI0CPzNAM0CGcjykOVvjkE3I4z3+
CRsLTZlFjk5lDs0Huel/O6+m66MTmzhsaktNXkgM2qtaW+oTmHhj55W6ORTNM1g2RHpwvcuhmtgg
92i0wdNnpcX8LA818xg2DRLPwhi6ncCwkYRRGeZxZQB2k2+71czCnpVQUSZB8GhQ8mOna3Cjkc55
MmClHvtWg6NuTNEFSrDzrpnr4H0wa3uUzq0Vhh5LN8gBpA3pZz1npAJ1rRgxFNK0l0k3MIaJ8MLO
sxlZQuxfEbTUFS9N4fKTu3SfH6/u5vCcK4IHjGp4pcvhzbTxw4TA4eVZTi+DvJQWXg8H2omtEVlE
0O8ptDQq2py8QhF7aOqtJedNBhKe4jwvwdUatDY4jm6sRy/os/JHiUXhJaUocq5i/T9ESC4e9jK0
Tyoga95KoHVOq8/DiBpKgmIGlsnXYbSNM4o2EeI2ent5/Gm3pgbKiDYtXUuNlGn5aWNcMBNTsL2q
3h0/2wzgQWJsn+My2oNtbEUjWQiRSRLArvVObjsVp8gIYGNilHpxC3MHVSWcz3AaeDwnGWpX8Yh6
BPc2tFZItGtWq0invgwKbriiMpxn3FCtk1+gNlR07fyptRC4RlXLPT0edONDcnHL2ouEUei/oAi/
RSDkTMUQJOjm2UE54BqGOZBXGtIVqG7Q+NoJC7/gb+s50lAHWwRHRLILlus2gS3OcnXCoxmA8aAh
cJ67OPzNuSrOc9Vr82nwo7ZAYzmbfiDAYCEmj6oqur6VVJ0ZqIkOh1aNUf1MsLF4BwS7nS40QLXg
PHRox8/oavzVqQJHWRTaWCN8Yuz5g6IFin+w6qB3Tkizj+1TrEfFKxMPUlSY9TfTQtkrBvkO6ZEL
j0FflZjysKhTYXVo7yF++UkthqdgQFUR0yzxlJp4J7x5FWG88cYEEWtRIZGr/NsqJh2HMoRa69WZ
Pv+0UON7KtAg+I7I9x6SeWPDQJJ3IIUCHIAcshqKklJaKXlnenqXlx+QhMmeW9XKr3Q0g78fz2rj
QMiuFWUYm+TkLpvtmhBkasdQdL3HZ3Jqx9PaOXyKU7pxUCv1Fx23o53kfSPXI7mkqcmXpF9mrlbO
mPVa+CiPeVlu5x8iEVHQyknC6gHwe9vuAQq35vj7cKsDkafyIU193psxuHKvrROgq6bOuCMe3Iar
qqcdivWMWaqnxx93ax1RwkQWgDcn5dBVjhmhkIqqIAXdYRrV7wklmj8rNai+pEk2v388lLxnVoee
ngovBBMMFRCe1RwbDYWTgH6cV02zemqiCvfuzvgXVx1cu0ZFPxY4vvxbNXQjHg+88XEZWIDTZDE1
eDfLY2HBCHF6v9G8pBVo7gy68hmI1L+wRfp3YwuI0p60fOe7buwfl3IP1V2a7MS41WQHp0QhWTBm
79cOFwUaJK8ZiL/40OjYMuVgkc+PZ7mxkjDBVYkOoT1IMXY5ywb1L7eb0Skd0D36rqlt824yYzx7
ad7tvC+3PqjkabOaBHGKW8uhlBTyV4aqA+qirYoIaFsPTvtBtLmg59Hq+lGvHef9UEIIevscIS4a
BnpLZFKW/Oq/BbioouBjkERitIfK8wnDrulblSootKduVu+8P7Y+KJuVwqXMlokEy8FqobdJ5Kga
Gn7z+JWWc9PA6XPMs+1E006OuPVFLXkdAscHGbKG1yT49dHlsDRPuH7dYPym9c+dO9eAbFAOOdHa
0k9Q/rudFshGauqC6yHLoBjMuKvUkKg6x1VtYmBglUp/m0QaXIWPmPyxmgLQYG2qmx8z37A/Z73V
/Zs31KMer+hWUKAyKcHyNCD5IcuPjAWosIamMqg812ik27PmdhezSK2/06RWbxb+4qcQgJ/XTEGz
R97amj4FGkBNkil6B1Mw9LEbC3swkAQL8/Q0CSOoULPUq0+JC2LWLPzkGUcA2+Oh2p/guae3x7Pf
2mI8bJFXkJJBXKPL2Sd02JFbUw2Am0bu9ci/H6LSNa8K2hv/ITzA/JUgeTKDu9Q81JI4FAiSe9kQ
ItgYOt0lo5txy0r8TB7PamszMwTYJp7u5JSrg6MHeEtkIjY8hBKLjsp2UnvwHswf+QD8+ICNy/Dc
Y8+8N+59zEVMgeNDYREMMuozy68ZWEWJLFg9E5aG/n0HK/KETyc+Nfzf8e+Sgo331ok6aFihHyGV
kKSIz3JAZMRRIe2b2Us1Pf6zqnQM+XxFOyQq9k0Z/ogHxJbHneD76+pY3qMONUU6N1LOgcrI6siM
uornc9JP6HwGauGN/ag9D6bl/z1AGf+U+lP40gYNutdTmdvXFnbLa4LD8WXqXfV/jz/A/f4lCSRr
oH8Poe2uhdqjZYoMhELhD8n/zyoc4R852MDXMq/yb4+Huj+rJIESuMSNyqNonT3oRtAbcR3PXoem
9mnMdPcU4k97KrPG+hw5kY+1LwIaaRQrz2WJdfvj4Tf2liz5qRIDSaq0hpgH0KBtqmHoXrR1lKPL
kKCGF4NgSI7GaPkX102LnU7n/TFCM5mrnNQOuCAZ2nJ3ObFp9xgUTp4mKRh9atcno1PcE2Ys8w/s
jqpLoosPj6d5H44Zk9K8wyVLormuHGNKpo1dhRph3UTRlzTT3ze+U3wkHCpXbQhRFuXt7znkwjvf
d2snEQGBBYO45gm6mmyQYdLphomK1SoKR+2oB89KCo4/aZNg516/x9U7DokLKAqsfdhJ67pq03Z1
OljYWBgAQAHPDjE68gnGgU7tF++abBwOKZayXqwP401owfQxIu36jKgq3qdtmrzqlQiujz/81v6i
UUmxHtwVCcDqUOMmFmNZQCiJZogFhxCVSUwoctJp+FJWfstdC1G3x2NuLTZJFHUaaHHgpFd1sbjA
siseh5l6djm8uLOmf8WYNb05jZH9L8en8RnkjvC0xBx2YtjmbLmNQHHyMqa4vdzaWoH4lV8hjEyl
v303NlpxpB+rfEP0qn2qw8DfCR5bu4vwwXGygNzS6VqOl4HHHUSEEyUs0e48jlx5JH04QYxOsXMn
yIVaRWfCFF+TBjuhal3LLTI8d6UZJhq4Y/uB1oTJMrbDlzcvHZUa+ZqiIkUmvDouFQp/k9PEE/Kx
2VgdsSYUtypHDce0yviqatjJeE3UYiQKmUPZ2TcbgYlMDZIv2TGPqjXcl0Ju1TfUqbw5mEs8sqrq
ZpWD/q7DgOyZQnl3GLWxOD2e8caWIZ3gWpeQJG691RJadPitKMqlTmqDfatp4qmBBfRZ7a0vThLp
l8fDbQUJetjUHKSmgcWFu9wyAzXHcu7hEbqTKo6gA8SJSiN4hcGyP5RGV/ylIe3sTZiinEYVA8RT
Xas2/FI/+Rx1JcL0GHaHO1HyV1llvbsIEzRF6JxiwSSP9G8PILI4WpZNO3l2IfT3iavMN9F31Sew
bfmPANu3kzqhl5oMdfhnyVPxZ4ydj4oYpFmc8bWMTjPeAC8tEeiqJvGwszE2yv1UTGhWyaevScl/
FcWgfJezMPrRG6yiQS2nHIbUi1DO+d6ohiLOQsEN9clG/eLnkOEaeaRRqb6gu4zCwM76be0XasIq
3ToasECFll8qi6kIhwVFf6vHi/KQkXWeO9Sbn2VTnadjlBtPE35qVxsnZMTM3fxnDfS/OBkj2vqV
UPJX4K/mJRJl9pLUAy57XaJYO7t6I6shAJI+oTUpOwTy77+tZ9RXIs4ndfRivxjLizGb0bM+Fdkz
N6T7F7Lt6OcWKLnzKXNkUtV28r8+/lAbh1nSA3QUbMA5EYyXv8BChA9LSHrFQUToeAowxX7Cs6D/
YqcOHZu+RVT7hB2f8/YrAE4VQ0piIhiV1RUQt5Xe05zHjA9wFaaiNWbQ/4S1oUCS1kE6YOcuMv32
5snSFNdMCFXA1Iz1e9fyNYyvokH1cBOqy78CZQqvMa3O6uLgAxAdgijM1Cct09ud2crdtjq3DEyy
wVMBZtL6YIAyNLE8yikH1UlZeVOMZyiu0vhCHrCkN4q9OCGj4Xo89j4PIXry5Dmrqx1upw4fOkGW
vrARstP8IcE+sCuf3X76YYA0Osdq917H6fNm+qhy0/DtPj3+1vdTpigBe47bHWwJCnfLjWUa8TyE
VGY94GT6N4pDFlQ5CzmmJken+/FYG4EH9IpK3irBFjRzV6c9dHngqDPnZNaHpnjOiE25Z6Sh+G52
dVO/ZvM0OdgO1pOJ8TsMxmPjo6+NFU1W7KEh7jMAMB/iF1uLhBapy+XEh8hArQSmBd7r3QSAptLC
y4wTzs7BvQ9wy2Hk338LHe1QQhxxjM4D1OYE9K2d7rkpMSzAqqP524178/z4I28NyFmlXgROgAbY
ak+1sd1ZY5b0WMzBh3QKjICwKYUhhbHhwQdUs5MSb31HMPFyOSkjIFC3nCAGmhoAhKb3jL4OXou5
yT/r1rh70ctAszwqVCjQwjCQYyI5/KUf99t3pCrT0eHqcA4z6+zfuIRJ5+Is877PXISF8HWenuew
QxJfxP6HKlGM16IMMq/tBuf94w98n49TizKAYBAjyGfW/AP0ozt9hsHi4aYEzDQpY+VbnOniKdA0
kAm0xzHgyHX/H/L1ZK8WtpFaMDoFGyR/6B/dlecrBZn/QG97L4zwlDhixOE/i6FJnnO1tSu0hhCJ
/eVk+GeIWfHRN8vua1t1P7OwNT430ZyekjIc0fTrxQs9m/bj449zf1PKnycx/JLbCdV7uRuKcDRx
8sl6WstdSYUZXZ+Pil2El0kpDQPjZkfAjekHVINiQ/2EoLq1kxJu7UeuaIRJCTI8Xla/wHdy069d
fsFgYXx6CP0M1Gzs7FFxt44ZBEtg95A9IbOvwkeCo12vY+7mKYraf6kKNcHgEe/T6eLOc3XuaePu
3IqbE6OSBfkFfsR9Fz1qTFT8897Dh7v4aXRZ8c5xp7fX7snQ6U1y70ptvvVxhkudF0VIvMrTVj21
ii+8KOvx5CqUt+NpqCIAE6eEgbwb7+nlXvG5xV0nFKhV9E58KYbB9exQDU9+4JZvvthlwYJ1kiVk
Bl1tig5IXRoZbueB60Rctevakx7qOIuH4V6JZGtjCOKulDTUqQit4mHZtrVTWsRfk9P1R2Sn5rXV
cSXXVQyxoRDuUIM27m8NwjEKctBj6fGs9iHdhrzscAHyfAg8qGtn9aUeq8BDp9nfuVk2Ap+ukv4C
eeDpQHq2XC/wSEZMfav3WuEg8urP7jHIlRgsR99c9cAlfVfM8UT52N85079Q4Kvor9PApqJIK5u5
rrZKqAM3oivTeaYSNl/yZBKRhxWmOGgROLlrVbrad4SdMZ9WcS6bjuFAebOZyFCltzlWUGzmDo8w
7pdrUEIE9B6HvY1VoHXJqeSKAney7o8Uk1M29LYGD6ChfZmr9HuJKQ8K3fZOfN0IAouBVsvd+Lyr
hxBw40wbf/RQ8MAtxGitZqf6dv/e4HEIuZBbHWgYbYLlWnd4Xw+dwi7W51m9uH1f8ybVlFNtKvXB
UXP1nVJjl/P4K25dbpAZbSr1vHSgu612mE6ZvjMa7EG72A6L46xM2O8aM/7ozpDrP5QyU9GQUFvD
i6cyGnBZMcwPuVGWH5ESQgOawNElJDl+8BzzILxwYsZvj3/j1ocByi5bYQQUcy1+k2ACaJslqiWx
ptifU6xQT0bUKacgcal3xKPwsLC2D48H3dpeEpZHk5Oiyp0GJjr2uJ4Kv/ccNvM1Dou/ej+iQDAG
zc6TZOuMU9sEBSNr+NQHluvux80Mx0UhvXCD/Ltd9H8mCFFeorLNX5S2929UWGAnVOYeT2CjX0K6
ygEEgChdR9Z81tIZ/Faz5YUKkr/xsqYu3kWTCNzDVEzWJSra9JjxFIMOopXDtU7B6wxNDtqULvYe
p2gjiMtHER0TMKcSFLn8DPhJpkGfaqxy1qS3Pm4oSITqt1bU05M9Vs3l8frK62cd3hDCwGhFpnRg
kJbDYYxk9jFMIk/Xwv4jtjpQhtustE7WUOF/jlNo9BwgyPYOv+LiD8Vph/8QvxyqoLSX6duQmyx/
gM6xw9PIbT1FaO9STC6/TsFQ0pcbxp2pbm1llHa5PeRdAt9mOVKSlSG9Y0YiFR1PaYa1sGLXxTmx
RPf2RB2YIx1/sGtkpOsyQpzPU5LhWepFQh+iU+NY2L1RksQqq2muQNraf9BUxioUmLT+7fGKyg2y
WlGaxYgESgEE7d4KRQ+KJAsYu8sV+9wprTT6wqX31eH/Vkczj9un0a72jHQ2NhLgGbqORAv5ol+t
Y2hVKae6hm0aRHZ+TVR1OMSmwps+8pXx4yiMobr0umJ8msCSI2LQmHsvlI0IAhqDUqwtu2KIZC8X
2MYzz5kVv/HYpsnZndJPouxxkZ717qyWbnlD3z70Gm7rt+8s0AkSYkpYR5BnVXr2I1G7Q5uyh+PI
+QsLWPOSTnpJlyjvdm5hfXOSUFK58xHthWy0nGSuzo4/q1jbDKOwftT4BD/RGtIvdZ/2t7ntQi8M
7PAotCj/2uE8aHtODFhiVk1shhLH7wMYQvVw68fR8CCBpFiYTbkAdhQbzZ9VaYTYEuX2H4M/RwZy
5nP/VwZzeuB7zsNTl0bVkShhOQeKRJjbxXZ1Dadoz75ic5bQOGUdDsboGhfpOCHOsc3QerWlFJ+V
cXhKkUCb4HTq9YHm9qRgDznOr5Q/q53HzkYABj3EU4egBHR4vZF1TATDWjSt1+II9Z3A+akyiqAB
fAo8wAr1L4+P60ZaRUVKcitkuL/T9+iq2AlJHFvPbkpezbAEO5z/8j2xko3gR4LIy+CXoRAvueW2
EVXj93motJ5adXhY5EkWYdZWNtNT6WCi+XhOW7EASKu8xJDTpE28HAxz1dhK+5mXnGJOX2rHrPMP
c+tD3+6GxnildYJnWU8pAQtJXtOnIcEO7/FP2CCsAHxAtYD+IRreFBmXv0FBTaHvDQ1Wo2ZVI7L5
yLSi0FA2/os950ZwrAOj/qobhZm9inDSpfN2HxwrvdV+9q0lXoo429Ny2QjNJLV0ZsjUwRquA1TY
uCnyXJgFA3UcXrIYl2iGas9ZkE+nqG708IB0zZ5K2MaokHglhsglraI1tPwSoZ64WDwqldeXjf0N
fnJlHPA3mz5rUY2oMf0L9zkJu+Ln4xXYGtZEERcaFu1qtvhy2Nqpe3CjSE/3saMirgpb5yUp6KUc
XcxGTsg3g5Xgpto5vpvDor0H7JhqHVfSclhDjbTQ9mdswXPL/WZV+sjLwfRjYPl1UJ7VNu/O9hiM
O8Peu0gQLIiDUvCT9iN3/3JcNdfqxNEVUPEJZ+vV0Bqs33vDTX9M1LQ/xm5tJIcUbvW1m8zcPmhJ
UqWeP8SVDtI8xM/VQYfW0xDWRgIR2kCNxybuX4e5UIJ/Hi/NRjD49ViULWiWZp0JaVYSDqU7oCpV
5zpGv2bqRtN720AFI8Misav3AsLWgIRxOn4SwUEhaflxwJGVFLmRsVJFCdaeLDp9rtMyespaxAd2
HhIbO4DDRWFCbgG2/GoHdKPTOCHXvef7sfWtqe0vRTlnrw7Gvd5Y9eU5qoK9DGDj0kBTjkzvVzWa
Db+c4ETP0ExKQeOmUHBgidNGYNutpsEBAbjhW+UOe2XpjRgLERjytnwnyLf/ckRMiM25bbOawlU4
JPAX4rm9hs5IPzWJXMTJZk0JX0VgDtnTMFemEh/yWtf/fvNOgluNGjUtZ5lTr751RDfAz+qq8rQM
gO8kauOgBII4FuIZd3481tY3RgCHfjRaI6R4q03kplQAOM6VF8Z1/zHQ0ulLovaoLdDMueRzGe5U
7jb2EdRFrBjQOCINWEu+CpPaBkgQHoSpVn1AWw9XzlGNwxEtyTb+oyp9MjyU/PbILxsZgVSHgehH
Io3o1+r2NFIttvSGVlUEBuYUIsTgaQ7v4sdfc+NIIuNIuZpegoF26Co8R6obCTcpGy9NugJitzk9
xY2Ij6GbVG//kHSiaBqQU8kxVxOai6nNeqNrPTe3quoQJCCrkiJwPvIF/oHTI84wDILT4/lt7BYX
90RoUvT7kBhbzy8u+iKDNegZdpS/9hOOsrOJHXM2Tfp58HfxaRu7BWEOKVD1/+731XhOkiCgXzGe
3bXhv7magdRtQQuUqjG9q2I1+ZAX+h4td2uS9Bl46Ml8gpr5Mgh0aV7XKE23XjWaoj1xxcbzla/t
PqvREHxtMx3i8ePv+it8Lt6XtB2ggUEBhrdE83I1US2xorSfeioGeorcwCAQWTgPVMCz+BD1WhF7
VaMaX7RIzMlN66nnnoOpai9Br5JympXqGwhlFZb+I0OgJX2fVByDmxs2mnYKhjrOPswcSqnVYPjv
gyYP/he2ZYvtGprsL30/O9/Swsmy49QYozjTQE6Dndzxbik5DlzjgHqAfFNzln//reHH+23srKhm
huBQPsTcU95o1OohLc35Glv9Tz7Bl8df9X5IWPHUJqSoGoSQtRZJOINDRLXV8qq4cfrnuRma+GD1
vFcPFArq+awk5DpPHdCavfTwLtzQ0aThwvuVa4Tu2SqENyjyDNMUWF4TI+9wCqSrfOSz9jsHUv47
y30jlQaoSxDDpfTAKnw3DjACvcLuBVGRYTpMiHcfMXcubqiv7/rN3B0MJgXvBHSgpNS6a2ETNDJy
0SGJDkQzNz4kaEm81LXxvlNC/1RkHZfh4/XbGE/mm9LMFFcNKrTLLaMLXNH1SH5E1dcx4Z5Da3o3
N/MwA6JnD39yjRz1gceDbmwa+mQkm2QAgOzWz4m6KlV3CmrLm8e5/BZMUKdLug/0YCt0ghD0fy41
HuqPB91YRnIc+sCUHyjOr1O5Ahffron+j7ozW47cyNL0q5TpHmrAsZtN9QUQK/edmbxxIzOZ2HfA
AcfTzxcq1bRIyZTTfddWVlKxuCAC4XA/5/xb7m2GtDMeVQJp7JDXBqkzSfvTwMe/2GyAxdht6F4o
6YCdP97XQUylSfi6vYEWXLbRMKbORUca+BxRduS3ZtAlUAtEIujPO4GptJvmxrXVuMEdgS3VD9FV
eA+wTCt7g1RldSLPHNSyF5kQ+HrZiXFwVDbiEyHT5WzKUS1FYjRhLfpybPLINLC9i/no8hevKfTX
v7+Xf548A3GYJFnR9tMlMz/6+Pac1KViI4Js0yaZeQFZX8xRuLjVidnb5300L8Hkbunt2vPJ7XGm
9LXb55GxZP5ICojtV4e/f0V/Hi+dXtFJi844i171M4puDk7aM59sNiFMs3nLh1oMu8xOVmOL8aEA
4lhXmpJ6gIoQEcZevjs0PDgyJqTTxWtuekPcE4zeRyYs9DrysMBuWKCmY+4yhABFnA15flN3ZplF
ve3pr8y7XfK98YYvtg2RIg9a+HhPlYVDFgUhyOMxW+cww9TftdDYoJT/9vfv+c8rGucMDMsRkOKJ
whD644egyw7hk67bDfI7L9aNKA99NUJwWOefYVt/3iYQAgHg0AuB3f9JNNr1KDOSum02Iuinr6ly
PHRUnkUMDkZ6kUk3+JOn9S9XGLgWTcKpQsAR5eObI/KNNHXIqBsx5vOWg72InbIvtkEzIqpUNcKb
LjDhmK3udoWxcai1lHHqN9m/GFj/8SHZffgt6f1b0+o+w13905f/ed2+1/dj//4+Xr62/+f0q//v
R//z45f85u9/efM6vn74YluP2ahvp/de370T1zz+O13+9JP/v9/8x/tvf+VBt+///OVbM9Xj6a8l
WVP/8vu3jt//+Qu34w9L6fT3f//m1WvF79005Wv9/U+/8P46jP/8RTi/gtEx+mfiBs2OIcgv/5jf
T9+x+A4WrWxroDsnyTKbWt30Y/rPX1zn14Cf/I2bwGFJs/zLPwZ0+3zLCX8lrQmbDGLE6KP5oV/+
/cZ5HTrB1fvT1/+op+qmQSA/cM3T0Oe/TmM42SecE4owbg8n9utnrhaWoVZvUpIRxdAilMS83hx3
uZXUMqoTw/ejyh/6MmoLL7xZu9Tb2kVhs29OKDf/W53Iby/ldIhBCAaWOSEIH5coLpJzN9DPx1PZ
621S+nI79f2dDpKf+Vh9fNL/fKVPhZ3fdELDDcKwcqncbZ+EWUzZnl/TYv1MNv1XNxh/XCLOwfKo
cT+DioJ0n8GoLZM83VHtVzXM8UKa6SYkq3VL9sS00U43RnmY21EiFrELJ6Vf/rAcf//U//gp/9X7
/eNr+HRnV2cacqY/Js9zml3bmARtZJ0Zd4tFRMzfX+rjzvavWwuyht8ibBqK/U8HtatVNcuW9YTi
drqw+nCwY3jSHqYmPAgG6T7L/LNW5GP9869rMkg9jZVovPAV/7hwXHzSHTfl7eV8imlkdAYHlmGk
8dAMxpVRmCKSabb+7Ij8i0eHh4YpH5ag9EKfbbJ1QgZVMWHYhy9X8xxY03SRpOhkt4OaPblr4Ifb
BIrXqJBdjGU3uPeU5rHXfaBeELZX3sFN6D22len13QYfUaqSFSrf/TCuxk0N+b29JlurwMdDp426
8elA/PjvP66/WhknH1UmswgTf9vn/tjioKVqFDwsK/adQuioT1K1D0uSbyObw+InZU7w2y35tNsQ
f8rtQr7F9vW5HNergy0nDjRxg5OcigYseEJ2mCy7bYI6BUua0lZulFMaJVEJwr/wGdyqaGzdlgna
Kj0/SowGn8J2GagKLDrCC8uAqbaZ/dHvoA3X9nhQsMjrTdePThozDVseQBotclAC1TyqxV+qxzVz
sjQOk6nK4hwCRRAxIFPqIGXb/RCoIbMIekJ9U6eIczauVTNE3vgZMhptBwZFYYsw7mAg2W+A1Zgl
bswpq7ObvvFxyWy7YEbJ33dWGRt1sb7UUPbLXZU7wr3EABXCgD8mxn3vKudtqty03Um7XmkaCpl5
hEnP88aUbQZMsRrBNysx65qG2epJbSDx9846iTR7f3K7aLQovyP+O064XafjtBViNorNMlnFl9Hs
wpvJruRIRJLTPtLLmf7lrFRz6xadW+11MzXs8OXqP4YjLicxLb249vuh+8ptchMcu8T0nem6r3eT
k2QkrK+ylNHgJ+777KT4vcyWkrhOlOXwzXO0/5xVk/eFYcxiRU2be2etO67fBpHjj0sCpv3FLer1
qs/n5J0qcr5VDer5aO1k8VLYQRNs+npdg2hIoN2MxSJSYhVa90nDMW0i1Xj6Pu9rpMLt2pj3BEsl
yZZ+Ut0HRRvcrb7iRpVK6Dla8mB0sFAo10PrNmWNZW41TdFsBit0Dsz9AsagfhfikeMnTcRN8b95
9SLz/VoY2Y8xJ2B+A26Ny5bsCLljMWczMGg9q2s3GcRZl2dzG1UctnecmX659egl/Clq/NBZnxbc
O9XeMxbHO0uZCTtnWaCEHKK1mlW+R5OcP9ayF34cJPBUozqfCxVhatg/DoRT25EPmac9nBwg3aOD
+2+z89XgpZEDKDlGk5KMRSJVkQKSAq8PmbiacalirmINiYycnjpw21fdcpuYZk0XyEnTRS2bmR1b
yPRRnS1N+c1Oi2zZQhemxelTbHKiUKvxpZ2zqdsZhrFiQap8Vx/0sLo8Ko6fM4AZ/fGRkPtBxyGW
XHbMwYZDGGFbhb+l1BleSVdMCOSAFhHNbVE7kVrzuSTiThhXxLtJ9yDSDrva3ks8NMdr23ubWrQC
r1M1rcsuYF7nbTpbshRguULh4Hz0w/rcnV03f2w6yqloNBRWL7W3duFeo1vWl5IRlHEpesj0z0tg
w3eo287tdoSTLsu7HNJ8OSZzyn8i35+9KabDWMo3DM4CJw7nEnsgp66mp8GTqboWoyjSayByFz8V
HpRzJ9HpwEgkmczbFhb0s2uOMohWTzf9HhakEZsjqzON8Q2pSQxcap3AuQz78YolED6brW7JYcOH
P4z82mVWLywZrsdl6ccsNvycFezJpdzYfurc15ZInQjWiI3rWBual0oMRgJgZ4ILjZlmLtR0oTEd
vKR09VZZJjsIm2bjWs8u8twbH3vxNzjrq/oiq5ZGEeNeKbuXxvP6dYybecLI9zIVqqNpFlbvVufS
lp1/aLzMw+hWqdGrG9IdO9FaEbiW71xXBbEF7iY0hzIpKZwyRvRHaVQmBk3QPR7KyZ0UnevqcwrW
rtNGduoRPiOmoqr2s9OyCCcBlL+ReTIF8UxK1kOH4Ux6qHJraaPSDNQYT/wxFIr+Ujxr11xlZGnS
e2NjnDxvxwQ52TdyKapLZ2gLcRj0ODT3k6tpl+u89p6KyVMPnqrDC8Pq00u8xFeUhoUl/Wh1neQc
+jwpSYWXYmJF6OJiDtzXVbWPQ2PLeyddVBMlnXI382p5E16/Vf0q05LA3rmzIo2z4N2QtsMjltJM
IkPNrHcO1JM09MTjnMgNLpfbXgzjdjaWyzLtlqs8L18bR0Ky6CTy7HpGYjqMPaZTQwkvKA3VzhGz
HxkyEZt0NHCtwgy0hC6vlBm5k2WeY2ux7Yqg2JptF61z/jXJvWTj2CVt25SO7oF5VrYz+jD8Ukyh
ESHgu+2BlbND1roXjD/kZbYucouBxM5VacJQwfTOjR5JyNKsascGhOJukkm86vVean8T1P4pOTXT
cxq1prfNw6rY2hhcKH/Y69DH0tFRLmsjSMrISRUDgqJMdzi9HKTfPXdr2rAVtUvwOmACs/ObsjrQ
gU3Hopfl13ARC0nMjtpXIxvXsrjBPsRRRMNZWfW2dZZvddg8F4WkD2/SrbY7jgDRFr+xV9qd7y75
Zb7UbZT59nBeDK1tQomUL87sWOj0II5EU+DLNyucj7VtyENRi2/BDDM6NirrpStWIx51xmk+5MV+
qnozjZp8NqNWNs+EW3jPcljbB5tdL6bGDG4NqB/bCp8PcNnpR5623tYI0/Nh6L4tvuw3qitvm9o9
hsxA9obInyHc3cy4cRIswildnO5VUeI2mhQ4qay9nsJYmn2PT3itjjLtGY246dmQWQ+itJ24bqw2
DlHN7mYgmUPuSPdMF4BqddbZcWZA4ZmoDSoOJ8f8IjN77DeyT/TeqoV9lSNDaCIslPJNL2aGjr0S
ZaSK7sWpu/S+hnGXnZisnbvpJe5OWz9pb0pPe7uxg2VJJftw4udfzZnLiSO6+ppAnzOC4w5VK9o4
GJq3FC1vHsoz0a8G9mnWcAzGZj1rEv86c4iqCafhIkWiEEs/NGK3Pm0rmIroHO5wddFCRPlBpRi8
+SvJ8IToMHAgODqGN7We56tHkA4em0ROQM5nNyDD26kNcjWaeYx44MRFivN5pEtHbrH8PLbZut67
s3095f67OfE7Y63FwR3yWDXmj5kUOoq08bo1zDFWdQALjXDZ1qi+ySDvN84a4FpgO9fpnKgvizsY
R2dNbwu63iLqcsJNhMiMjdkaze1KoFdk9Uu98dZyZw9+v6tqfzMFsL39odtO3uJG9bTGNDsiyoxx
SzUIc9WdxaYpA7VFn3zbOH2yS/3qJRlUcG/X1lkRtHNsmBiupFBcQxlcSreMRr99dUJFE2MM94bK
j2Oo4yFJv5A4/KAnXLBU15+3iMk3bZq8VjnnG/MIKxo7eVWVxtbL2m5bD13KHJj2SFL1TLBbho4S
vJubIPY7y9ynDNrIFSmDTZs3Jv2pY8ThIPhhlThyn+RkiXLvM+9Lo334Q1r/YHaXbVKk1sNUrXHW
v7WV7UbEjuPC42Vx07YlD6d+wap+AsCctqsRjhd2oNlvdXPpUBDPEZt9EJVrMj8GS5Z521Eb/b7u
bcTBpjfP8dx0EP6rpTdqlns4UqWGI5yRkdrxS+Im+JSnTqrfxNQxrl1GzbbXyTzAqaHPDsz419vM
k8m9zpb6OZ09ISPfzTruWpVg+SLsNCgiNQvz3R9Ta41yb4LbBmCVd3GZecZp1FmNdcRRyq2vMYTY
UJ949dFKBxFEruGu05ew89dsbxIaFB5RNo9XOXbqzs6STnNTmH0rMe0M7QNm6umZ4ASm05MkVUR9
L5ajWZThwVgIH47x185ZOUNd+JETpvZbYnllGbtIT7NtjkvzD25j6XNE1CaTdx1+73VgqaiXkzNH
BXYTDEjB+tMdpDn/JZwWR0RDrV11bGHdXg3MeriNhikfmHGrk7+PL+4CnZGmYRtWfmWOeig2PT42
r9ZcWxwEzKIEi9odshjqdMF4MnNzuW170cH7D02YwFBWqHwFwUNrJDGAGTYqbM0nWt/7tiI5OQ4Z
4mSROXclzox1mquI5pb/rRwVWhGKn/RHKy2mytPgJCh9B6MFKGw6s4sIosqOlq2al8S29XZ2pXga
Q3cUu3wyhuc59OFRLbrmLvkCXXs0h0jf4zZIvIustEcTpafq+b/Tumelc3T59HZT9eT5OnvKkoqF
aonaf7CChWMMxmiQ4aoB9xppg+xfhnbIuVe6Wk8E1qmLWxxeblLdheRr4hnO2QCQzcX9sXzx8y7w
IlVb7cESpSYNTDjdu2SQ/VLNtbqFEzO/wD7tjuXUasI3m7qzt34Zus9jL6kCy7pb9wU2FyPF9uov
cTszMotEHnpjnK2T9abSLHx2ZMh+VLpJzr5bGAkOJbr3Hgcy6SjkWZgKilE53zl+13wvVFWxLSXY
xsbT0umLCTsgM3bWXtGuTI7bbcnpdOq9gUbpvQ+082JW0n2wvaodogZ6HxnYym1lhOdzj1p1MmY2
rkWXLY9iPX/3ptomT7o+yedHT1l3TumPt4l0q+xs4CJ35UxxEDEYMtTecceC43L2ynhMhwkFhR2s
b7Jym1ttIIyJOzcpn2Qjum+qNNfrAki/OT1lrctaSLoHSK4jja+XYsvejWEIGdOYS7FJpmHNKWU8
apZxXRMbL03XefFqGWjet8i+GQOpJJy4snJAqN0BtCcdsx91tti3kw0hKXJGfxg2lAjrl2BtuoFj
xoe+NYxK1/tBtOXjMkgLzQ8Ovd+NaYI2NyR9d6fKhf4UXXHTRgE7bbIty9r83kmQ4hgn7tmPB5F4
znbGv40YX00ObbSusx7j1dX6IiOsZ960BN5+LVXQWwRZGW1D3oyUa6SCZSiI4TWWJqqKMji5vmma
Klf2QCXpjGUv/muBTbSd4LhI5zzxY1uU7p1drXkQGVT4j6UG+Y2sIZjo1Ej6tiKAtgqmkGfW3dYA
MjsqBo/JThN0CGN79Kxj5erE2hVpPi67FarLuC+UCPUl8Z8jDEVP5E9GE1Z+5OdOeutTtlqR4c59
s3WBTNpNR55SAdW9qhMGEKfOyOiL9T2whwlycUPaL/WjMu6C1FyCyMQpBJRb9n6xw5xrfvSM3mvi
k8+dQYFdd7fWivl1lM26GA4nt9FqbyZ2eduPC5EE6wLkuiVjTWUsLMEEWRXkrUYoU9nOJUc47Zra
rVW4JPHcesGzzNxGxSAcTDeSUkIOHyxZvP79gO2TPQjDSawLCOb1oUIzEGUG/HE46TWOh6FYlW7K
ejHvVqwTjhVDoYpHp5m3hj1pPxrtEE7qGJj5sKF/bq7axUh2FlneD2IousshWdOfxY38aVDL60Ka
jTUIU78T4v/xdWWhOxRFgQxN2PqryvKJ+hxjg2ZKsi31mHnz9/fhLy6HdwRD4ZMl/olj8PFyRdL1
3rR42SZ0q2IjpMbhgOHDASXQD/yN7f3fX+50Vz8MGqH64tDOBBJqE0yKT3CXI+pEQErLNvi/yuG1
azDXfIJe22wdMsn1iz8bVvHaKdxnVnf0fjLo/IupKoMZqmOmLI6P9drHNwvpp2HKCL6g2cOjgGMk
0mQv72Ej/Ew286f7Cu8PbjM2lxhdYuT7CcpQXl6s0+lSS6/XXVfZxcbOSa2wRm8+EE/+MzrVX7y1
05sCrcbRieDET5+jjw7MdE/zfeH3nOig5ec89+zEhvHf0+nw5MB+OzF3oTOJU5DTp0vZ9uz3aVpy
qSTwYt+kqIHKu8T2arn/A1DyMvvWN0PzY/yIQH5EMv8XQpcgMP/xb0TwL6DLfpyS1/IjeMmv/Au8
NLxfcQ9CQ4+a52RpDrH53+ilYVu/wvsCN4CNwUNmsvJ+Ry8dcYI8WSAYWQuQ9JNly+/opW3+euJv
EKgM3oltHGYf/35tv+NYf4denp6j/3rKuQLYOSyFkzUYQa+W+YnRTvVUro6Z+3EyFP4V2HV2qwbZ
7QKVQCmuM/xKWjjfUVcX2aU5een9H+7V76/nj7jab/KTDy8Aph9AbAiMD/niT27oM3SNOmXaHfNK
jUdjwJBtnITDVevlqJi/RiSOUZ4745BduZXh06AwoSHLSlFlNgxYzxfXa58q7X2VWUtF0i32/CCS
XK17o0XWTAibv60X72eY2Sdc8vQMcxqB0XHfQM6YE3/cozqmlkDDNI+ep5fqoOHLe7sha2kjYEb6
X6DRTOUuXAxAu1GuIjsCaFnFuV7E8DPPxI+7Na8F0R9SW1yYOI5O28rH12IU4VDC6F3ixXVp8NEZ
Wt7Ba0qPDBx8+xsmlwlSeSvJwnlTpCal0d9/kL85O3/8IE/MIvhhJ7s/NKefttFO6wFJtj1jLY3P
3TZUE2WWo6cC62krzd9AE9wdck1CRSWG11gPDUrJAy4Po7lfWtLdzxqqCb0TBskrcWmYebkt54TZ
NEk02XAuzHn+WcTxJ0366b6x5/NY4gKIZJm98uN9Y6peeBZ8DmpmTCaiVK11AqYdktFml4ppcdeE
eXpmSkcZN5WjQ4cB0NQsCQhC45HwI8p52I7AbeD6VkkfbORdNj795OaeDtsPN/f0Qk/KD5wUwYo+
exoFYeZlplynmCepWOhug+ne7Jti106mmcSm6EY4WGJqxCFfDZFeteuS5vslaek5hLl2yxZLEwvy
V90FI4pBexY/8QWyP4K5p1t5YuyjU8JPA4ziswkRy1zovhFNHDZu0l+Xnd0SLZmOpyGinr1147a6
gSgTYo3m6woBpReUDG0NNK2HempppZI5D87WRk5vA+L/HYPPYj7v3PIt73Kjibyl6O8ad+yCGB6m
MrAhNQwc+I1Zmlvdh4nD2Civ1DWIg3T3cPQ9+QjtfH70mQK5kTmdehNvqoLkJ8SLTxop3jyDSApU
KF/08vC+PlVL/lqKWk8+CE2St3mMn2AyRZVpUjXPZpWANMiOyMF5dvLtrIX5nAbKvujRbADWNnRY
yKVy4f/kZQHhf1o4uGRg40ep4UC9p6L7VDt3hHYzUtMFeFZT+kermbvjPOol34RMheq3XFR09r7M
6um8rMZjnZHgsM1npFN6DG5wfSVNxFLLfPTbcgHRMHZD3vdPkznND9oOv0BEt4+lzGbw3mqy0pPk
2d8Ofb9chGNNb1pD8vdFfZ1ZcCgQ+4/1WR9U4942+xzuVGA+NKr+Xteyjm2/fCyT1bvSfZ8xJdE6
3xpwXRnezFUsu3mr8QdsLGe8bxHB7vpS/1CdByDS1i+LiYvmRgB2ns9GP0iUuujbRZ+WGwqt6hwV
Fa/EMM1d3Y0wEVku6feiB0WPVMfrZan6wXYwT2FhRta5l6heh51eTwiUP01nelnuVniV+wTFwWFt
l/Yepfs9820rQqdhHsolXy+dpYSXH8i6QIrWtft28YJXA0FvnCd2eimrzNqIXnovbKVng907uJB7
4UE3ZnJwa1GfLR3DcZX4BfP8ESuUmBGFqjZlItznzgNgLnzjHifxEJXpWB9LSyd7azSrXZX5PXb/
OIn74zzftY14DGVXXAu0NDhs0BFrg5Fdj7eIkdUXGmrSF8LSjBfEZTA/KzMHFTPzcTXP3BkB8Fno
FdM7DrXd92qk11qGLW1nsR/KpbxBFrxsu0BW9206vmQiXHbkRr3bi+iGbdgt5EYsxcAkU5veKQqk
z9/MHpPHeAHpdBnJyPzHMA7+944e4CZ0Ju+5X2TwjqN0PcYMLVXkjalx5eRetm+HS+oO4VTT0YMI
ecBqEE67WZ+b7sCskNETPSifw/Yk8mEuju/DJl9SYHkvyW7ncZyPydrLo42KodnPcLOvFEq6CLfl
niliCMqs5uZoD4G3wVWx3gvlpU+2ZmJbr/Z5nsiZ8c7snCVFagT4t5XOflJpfUTlWB5W3Sp2fRjm
j22nvqki6Sc+tLp/xdSkfxOzLVigs7PugkzU9+7IuGVktOAB7DaQOFecel7DGsxhSg0k3iOkhQBz
sWeoYwLU5MQkOdHcT+lghkl4pZfPN0QGMoGHOxRE3VQSC+AVzpTzJBX1sCsWz++P6bBk+ylHKQ9F
40tiuPZ9wIRsayjdvbGxFofZEd0L6uDyplNMiQOTJsvSOX4JXkYYRgWRomCDfehy6GOL9j1GJQGy
b3MVEGoNUYhHl/zqKO0T9nJv4ZENgQiPVTcVF7ro1suEQRqMErOIRZpdlq4BOp464aF2PfPcViTw
ZtBZ97iUvLXmOj1aghUbJYNYzubM63cK39W4qpzyrJTzDbj/13Fy1G4xg/7IQDQlaZAqebsKa/7a
rEV2Gyool+FcWLcB5Io7YAHjKNRcb7TH+Kmv/PCA80r/sDDKQI3kF86BouaGr7Kn3KzzQ+ErV0W1
MvwjAGryUPr+8qaYCX4ZNQMOwiXQZlRI76400TkHqxj5x5LC7+ul7r9bTTFkDHPy+utYaHXQBoAR
N0kfJCT9IhpLyeDarvvysViXW7vMq2uC5/RbuCYjBNbxrXLc97Dr8NZqbSM9RyxR3iMLK64mkasf
C0ke1L523lwYThLuZW6khyFYvQNx7nx8djETbQbyVseSc+6xGtbvfZZNXxwSyO5wj5tRKNrBGQZj
S5yup5uwcB+/YVyOu2lVpSS40q5s/NqqtkvOcC1x5XA6PRy9T6w02WJCaDOZNbIlWlU2d1vCMOon
UQT2deGma+QSEXVhY+R/sMy0OBOyfbVGqW4hEORnDAyXPYizv/Nco7jqFw9T8blnuFj3w5OsW3lR
zr046iDXEEDUeNOVQ3E9jFxt5qeTrbKzqDgxfHu16C0pJ+U+GSAJUYHNz1lRj1dFT37C3sPhzd3J
csDXWhdZdx1A1oiyfsZgpnKT5N3EDUWBybLvIzK98gYaidkbw61BDcW/w92ylu+wEdVlFdT1Nqu8
/mbKVRWn0L3iwctzEG79BDOC9OqGLPlmWLwvUJbDHbNl5nVFB1llkpLA2cHMbSMqCJ2gsVK3SS+K
SwDk9M6aRX/MyT5o0N6VzOpAqbIjxCHzqaMxu5CN4V0wxPfjVKYAZlxa7EsYQtvezfwDQWvGt95X
71nYiKPMRHBGxa+XyFP8w5fsaBjpzD1ysSwH5acP6Lu22RYA57ulD8RDu1jGCs7mfDcGO7wI0mqC
ITNO6jqbxO4E7eZGOz0OVW3tXWV6Dy1yo924tNNxLRrx4ofVbgiw6YnTcbXe3RZ6ua9FfSOdpN9T
hC5fl6ldr8AmpqvMTeAwJdlw9Frg+6hriXCvy3Y5t7NVX0Ms7g5q7E6UFEtE7AD2ObZlCYyz9lmt
YXiGax7UMXRSzUUrHXPCFwqUJ8iK86yk61pZJ3uYUfWZU9vqUC3KKGJZov9Fo/Dees4M+DeXO+e0
twSqwjqsW4IHrIk9ROy4Yu3nRVi7KnCae57s8nyFAQcJvy+SOKACjxxp66gzVmerG9d4Gl1tXmVE
6Xxd7Mo/AA9Y2daWMoy1XJgVq4JGqAMHeyCcoX/qEtP+YswLu7xv5/M7kmH/xqtXYNahQrXnLISJ
xjzNr0I591WQAa1yCC3+GN7LYulfJlUm94rx4I95bYp3jJLS2yyTxc4bDe8QDCCPERwd5M4t2G7M
sHc5eh6SjKxNv4/emh6LwsXZXproyzJkvU2fFpfj6TMTDgatwC6cVUXWZoccf6eoyHlEbG12903W
DHQWDtXFgsX5Pl9WKwZftKCnqCy5FQL7DB6sIvtuMbs4RyzH0J+cV/dba2ZAYLYane04S/00q9a4
hfuRzhsDKhfYFf53X2BjuAgKq+Je2S7EhybTLncl+J4K9DMbyJfsAA5oR7QQZnZD/MRAqw0f/0xD
37g2oE1AdKpTJtM8WOUmDHnqd9NCQEOliuYOGyzSZUJTf58at86ipdK92AFi+l9FMmd+ZFpMsSPK
v+DRgeaC5NAOc4lTL5e0UYqMu9ColuUMbCAPnly4pjurnEJOTMaLPO0z40y8WNq+cmYkZmHIxBx2
axL1CySjW5W1WtusUATqhy6BnxlJWEHeAQxT37A6iuQC5Xgy7/LO88LNTGKbuxPQiKo4EUFzmIYx
fLTSqfou7LE9KJq9H0mHYpnaohovl2lNbqrVKpDRThMoPHTBiX0nnE4SBA9gZqrry9SfmjrGu+c7
RpOBinJbUfIkfveVkze9IEfJPJhZHiZxvhAauZ9MR+qNOYycG4BY3l4aWcspZqMQzkOrM+I+n5y4
GKlvNpw8zdeqS/xla/m1fPT6YMAtJljXNq5Fid2ZWi2ftW94HULGUJXfx9kOHssOivEy9/zh6QRU
8zcb41VybOENDTWxwPjRTx6KxZGvWLZgBKlto9pDgFmauITN+ThnJLfvmav6X+uiL4Z4Mexx3Fuh
DvtNRlnex2aW+hi1Qu+AEkRF6L14sD9gH/qjmcZmMxRXxpQChGvDrYGP4U0GOw8g5m6h2KYmwWUN
loiREtw+d0AnUZuJ9KJslHGlGhe7kdNxXcZ6zub5rJB18Gh1pFXAhQxd6xygqzViXK3D/KWGovt/
2Tuz5ciNNEu/Sj/AQAa4Y70FYmNEcF8zb2Akk4nVse9P3x9SXd1KqqQ0zdXM2JTJZLKSkhGMAOD/
cs53ztzKhXbUda3v9pQH/bJPgRvAL+BlyAKKmyY/jfHSpQFSVkKt+ibUn9w2Q5PAIo51ch5pXK+i
QJdM7V5bZYDBFKwbOGf0jET9OMlJ6sp5QoDSpRtt4hvdulVvjTunBtjoF6OKG1iDnUdVjsPo1qyM
5GqGIr61PRCHZHTqSBWrzJp9C+3KpQYO4EvcTNq0CXtXbglrs+/KZTpGdmzfYEYVx0qk2quIDaxf
nbnwgaV52sKXqWzNL1EN7gcWvfds3TgalA0sxWhM77laF/ZuaddqW05zc+r7SL5OPLyvyrwavnvM
Ik1uI61E82h2PPLixiQeSil6zh5hTrXP7K7v1ohrlrkw8WdQ9SmTqt1kDlURaLgHNIQdlmq3fz+X
+UHO/uNcxgGnTVOBgRc3NpPcT2uKml1ZO4RG6zt1hT5niel+kgixT5YS/emplK1cjmRDcsSm9uuQ
LhI96Ig7gyNaeF3g5F3UXZfEtJpbfImR8qXBOoUlvUCDsiRd/6UXU24HWjaqkz5H6Ne7eBjZKnP5
48HTEFkGg17nxzHPTQ1vsOnNdGo9wAQ9XrzOrztULGu9kFlBgoXyl8aoz8MpfL2Mthk6ct1Zq0X8
5xlaXSROqdNDw9dIo3dT9xQs87AtP+YRAR1vZQx0WRm3SPsp+DnQMz8jfKoLOiszLtFLpddGnuDP
Jah2+kXq1p+GtLw5yIcr5M/Fhmd+fnM6QvKuqqn6WlWnj1EIx9lv9MVDpaxqNZzHCGxpbgIp33ZL
Skykk5O4EGhmTW/291fLz4umdbzImgkf4OoIZOr9mcoaVUKg21gxC/PMandoTgQgT9vIlt1uydJf
8e5/3jP9/nIS/6EN24oN0Gc0iVlAfUoSXfnhbL522lQ9dXa7BGVne7/Y0P7bVyLEAyorPlba0p8v
ABWVWlpGs2Ju4sVBMnv6sVbxGMBLMy9+fIb/yPv2UCr++tsd019uon5yyv0fYo1jx8Ol8tcbpos2
//iP8vt/XL7+bKn7/c/915rJ/A0cnwMxhznk6olbk3Z+N8lpqxMO7v+qTGdJbfzwi/+PS87EdkOQ
F5BNsuFWa91/7Zkw0KHIZx2KoZ1raE2B+t/fM7HcWnc83Itr8CUl26f5aIOWVCw4NjhwiXLvwtep
QdkG54KqrUysWydK9/h34y2KN+sXhqofWKY/PKXXF8e+7gIAIUVlRRb+fH3qQvMUc5jQj6ImRbbd
ILPUmI/7rIvCixYDrfQbmr+jiqPhVutNrLW4kva5jm21dSXZIqXKWoZgJnpTMkLzUzfyf6Irehlm
WDhxHNcMNHg+biomxYzgsvAmMdT0Po4auRihzqNareqKqLG65wbt4+y7KeIRNSfiW2IMIzTvVg7x
DrUyFgQtgXfh5nMlNlkzn7FUe7dUx8nXjghPpNUa/G8sHuP0xOR3Z2tg6TS9SHIquq5HAyUVQhCv
RjqDQaL8PneGdelao2f+/tH+o9vxL++1n0yp/7cZVsW6Cv3re/KuVK9FwnPyd/franH98Sf+y7Hq
/ca6HX8Ea13KO2N9Iv5+Mwr9N5j+BE67Lmh150f41L92vi7/igMKgijPUoQXXKb/cqzK3+x1TUpo
JdN8jpB/dC8iTflpK4BxmvewLmswh+G9Mz4j7NxSY27l6CKowmipTwgvsTVX1QpWtjXNXm4GEFw0
YExVI3WnLZYXndDhZiU9XUwmEBxhouGMbzhgGmM/arj8LzpjMLygLg2ltl6UhGAVozQON3mDGHlb
uq3lvSJ4S1iX5pFRXzsLAWhn8lgW7dClasppUSLccw9ZHvbaJVJ804t8LuSyPFsZ0wRk9I5xALEa
2UzIyzUToR5Fd+/2o3PKcEDcyD5pl4ukz8xnTMJatZnAr6LHikZ1zTAEsWVPd1LTwhdGqd7wVRk9
ThBZjOE5dLKGsBJW0ZP+qNNUhle1q8/VPlZeYW9n7CIC50HIseYi5TTpJePiixmr0N6JfBimQ+Fy
MaDh9vJwO9N1I0zrZZdtlqnGpZAif8ekZBBtF7iaizhJ2WOk7YgFKatN0bZjdJkzdrpUcmKqniX4
CZq6Hc96zqOTpnyIe59fgUdAt3R3s41gz5+TdjICWLtyNzep7W4Vqw9zZ6ZZEhPJ4RozMuZoVanj
XR3yS1OU4wuessqm1mqcZJtHTWJgjtBk60eI8T6SuZufMnDUUejNatPAFuVlI/s2n5ryTEnvUIp3
dsS+KjGib4UyM4T6oXanELXMm9xs21f8bTlLwEgFAOrNc0wr8DxjsXBqqAsWGvmjUKGg92A5eEq1
lqBM1HP5YywzNLYV+dlTrXX0z4aQRwO3w1skF8KhEjSig5L5O9RseodaFYp1CJX2tZNZEDvCeQTm
aRi9ddLTKf2atw1XjZNOISJQtVT8OlAgvkdMtnRauWiqfdFoeby3NEQ5G3Ko23u8CbG+bbyh2lue
CUSgzmTBZ8N1erlo08CuZ4l1wJ9e2nu+lQIn2PUcOkx5RTYmyCiiebvUayaVbnZaHRQMkg6N1UuW
AkJ1d8x4mIJDPC+f+65eUBwn2fJo0hIMwZgYicUoc8iIaXfs4qpMtPWtgq5gexAPzUNRJ8k3lyyu
LsjguD+PcQIWsKvk/NC3toN0kd2S4Y913WmHOeksoizwM3yDYhY/NsbiIFYLJ1Huwynu0800ztX3
uo1QrKsQCEhBp9L5EeLh27qwUmeb0nQzYGvtXOfjHfIv4zBkrU9/yBcAos84qS5tsVPQjX5DcdrB
s46zUfheIu1bI82iR4pzs1m3FuE+RiNHK92F8kVwQ4Wr7UUbtrpWp9c5G/TMtzplfVexFrFf6Pl3
Pj39hBjEGcZzBPX/IcnT8q7pnb7DztCKC5IM8bLiAm2fNYru7uzU/XyA9mNqSExD75KOh96Y2KEU
MbzqG31r1th0AlPZ+jVG1NDbpV2GcxDLY9UfRW1OmY8+t/1Wjdr4UcpmyS+KLvOiG6uqVQYMTp/D
rYfGs35bgPs0QWuJ4mvEe2CQavdyOTPX0sJgQoVvBLFU2TvkCHPasQCDitEnmvPYTYNyAkH73sNg
LRu1rQcjezRsbQ43nerV8+TJgZU+6tP3ppiLG3cEZubnVo1fE/O/ZJPex+xMNaYwvHhIRzx7efXg
dMyVfX109XynhSL+jkEPeSrI5vLFjqKuPTL4YZ/HcCI8F1E5ubvKMhbk3uSaxdt2DnV31yFSb/22
lWza3XTkm2K94z5KCinPj0DAtDvLGNTVesd6u9gaxCGcUlQ7kTGlN3XlMCaVSR7ehrmmmsCURX1T
d3X0YouupG4yPS868KLDFMyMmKjBYolLxeJr6zaQHudkWwtZxhsTxfWr0kfpBA2lFAtObmQzqGJI
vDtnBD4W2Dqi3w1pwu0tTWUa+UNY2ujZY4vjyEx1E61xlWvHyiwrlG9Fu7wTu+w+lqLvPhblLpe5
I1gvt0TMfm2J8mHfXdqEmvKB897tUVuiTaOi7L4FQ9HjBDKrZrN4xuCwbqnme1yAVrofWWhQfqFs
bzb4AtJVqTskWDm8IlQ7CWcLbiYpqk98a0OD4r0Mv7lDijMytxZoqY3kgRo4vEvMmQVDkMSdEXxP
C21VN7ppzBo00++ipXCnratkUwRVavYX9Nii3NhiHu4wPU4jVgWzZQ3T1sZ9rvfRtTM3GEdntS5N
FGNcN9Axq12b7eiRLirhhPGMGpdveRSNx8Rh3I9cozWmwJjmDoMnzo1bagL8SpyrzktdTPKLYXeR
DFhltjNiaZz5Pp5g87nPZ+OOOnTi2YAFC+XwUDmH0SjYKVSpJeuNLsrI3sWandfB6GlmEuiF1F91
x2Q/3Zpj0SP+VvZNMTscNEtfmy2b6ryS7MzM+UbLeDtBg6StB44t2ieoqOIWYYur7Ti59ITRYGI8
cjyV2dEaesHZ1gzLNokTCXWnycLKL1Tb6/ivaTR2ZdTM8QZ1b89/KDznBVVZr7ZsCrQrDzeVYtnr
ctWouhrnDdhk9zsrX7bPcV3i15JLz97H0tr+nZ8R5luEe+JLZMbJTdXriUS+VAnuL5hkRzVlcR24
VexgbnSt5N5bujjkkm8bd2tSKDSkNBTtKQxnG4xF6zHoieec+w3nYva2YNW7qidBEq5Z1iazE5Nv
EZ9R0d0auNTmI7E1wx5aJrqaGSg5gHR3tjl0YfWW9BpiXfhFYfZiyHBKNhoo33Pe45/zCZzDNqGQ
oFJQoHB5tkocr5xLrXwsM89Y9tIRCzPRTlsQeI/Tuuyc29jcmgtKcn+qeKUAjTsbgN6ci+VQFpWj
Apubpt1QMFkPdrKU0scFFlbBlMbeDdO5ZNg6VZ+Y50kga9jCrhb91mo0d/ZHm7oYz9Ag3nptKgzq
iBAHZBZFXzts+fURzjxU0ErlHdFNbqvdYYxvsk3s4jpBeD8n/Y4MbtPFczf0t3GsNdFxqREPXiik
BsO5Wdz1VpqNalNxJKRnYzZZMPTJYOlB6TYzmAD2u3fQ3OQd0M7s6+gwKfZF2aZ7q+9VuquUS3R7
UpVcreSqZxQXOqYjZBhuTCk7MtazLksX8c1Ooluyz0syFPP13CVcj85Yyvn7iIam+AAuiphr8RKx
lH4yGbpzjthbx0/UxGm+x2tRjGeBb9I7motWlndtU7XjLun10aAAJlZ3F6eGEb7D2cvinWo7U7+n
nnDE2ZKMfu4QMkgRdAZr+1+kJv88+KONMNGj8b1YtDno0T+r0sJUaHaVNtFG8a8vzSZDm06S4Psf
Gqt/IxH9NML78TIukHbdosMCIviZ0+41VdFSD2abysSlRGmRT/eG0/HopKpMJVQEUZ1tzCdpMEuq
Qb1BJxg6SfPwz2dP/482u6ue7a+b3XvWGB+fu931j/ze7Rr2bxYZCXBckCaaa7v7r27XkL8hYV6h
PYzG1wwFGtF/dbv2b4yCmIma/A0V8x+7Xes3HG7MpcQP2BPX2D+ZPBnsOX5ud5mFgbTBwQsUEnUq
xLCf5z8L72AgUC8hpV1XT5LtxZt0G6rLGk00F1SkmWMwR8Ps4ir10mqTG1KVgbWYEhN5UozvLcZk
BG5eU4Lo51jZysIRVwQBqHbTYYh/b6Mi5sh3Fu0Khyh6Dz1ffeh91dZi70rBRmRGhIX/tkP0r2SE
STld9QFC7s3Ka8W+wMvxSNiEAejUJItgN6o65KFpVuGrqFIwxEMjc2gCi4kGeqB2AgZXrNEDie3Y
KdvG0uyolyV6vmxSYwumO8yu+6jVyCWwZGvgVOJZwkkqeetFKuwNh0CNQ9Vd8qMsreaURRLB9ViP
3tcmc22siFZKAvtQ5itkIZuigqcjO1QGaBNu6LA1XlMsL5dp2I3ABKfh7BglOYzd0HPcEIagIh/7
CJUA9BjN2VYzRf1J0tR4e6cfFGi7ymrFdgKU95JGEUJpC8VFdKg5/kgJXNLphZi++k4WU4vxH7Hr
GgMn+herMi21bXHTvajIMr8QHW49OdE0fgWCWl+HdjLQCk42hZ3VyFjbVcisyJLnFJWVhxkPLaIo
Bx96xKFiGcsSHDxCV7pPXtSeSmaDRPQp+vWEva+OUkFjgvCippvGzE9hJbCkMfbzzIOptkUNe85M
LhBGJlsChBjp7XhGvbpxcasb5xJiw+Auzwu8hIMol+5qSXlQRnSfFvZ5oRzqBvWGbPfRRcIRIKMM
KgYk0BhQBPWXhtXtbbVcT32PjsA7xprxlLcfaTXe1NFTbicfZo3XMdJfkr5g2534SAqu+65DQ00v
k4QXxqDpwWjKfRi3L3WWI3CimBjnfWNiCRO4Ake02tIr9rWasXKW29E5llMGYLif/MkWO9XgmXfD
eN9l1Xlx0RAKbDKpo84dE9w5ce7ZJ1+koQfQIOrEA+YFeW/nS/me6u2FnLgE3XGaNrFDBhJ+NuMh
HJwcoJWxHUbduQcDWw0BiZpMSjR2GsA4Zu0FVDeai7r/LrLm0nbTG8t1q1Pxw44+tuNDO7vB6nXr
w/7I5La5cgaMAhGEo6HG4n1uRLJxzf7GbsECyGUDO+nZM171+Wo2XaDiG8OsglF/xhexNcL5GVDi
VjV8p85qwb6Z0W4tNL7S9SghmTTZisVQr/D9IYvRSy7tr7Y53IZLdy8dtv6pHQDu5GJhoKEIZk6v
ctvauUgBdCe6blkQ8rDcAHDaZV29S1z7hG8PJEYXoRo/MZcg4Fvb1al1Rve28do4yPXiYMms35q8
F/qOQ9nB6dAe4/xd9OFJQpmO5hdhpwvT3neHrkNPTkmY77hlA286MKN5j21KpShGc93h/07a4Uts
IhhkhOPE96NnPNRTUe6R5b1pmvfKVXcaSFMQZTz4Vi3URstuGRz3mNPrB6fOh0BHJcM6TQaOW90q
yMGhXcR+bY/St4oXu+vOg4kOYba9IJvSneoqcYHugRiBZY8OjXH4QJQBv5mt135MedenIrDD8cPq
oXT5Zi/EbdLgTcVXRyRzlN0kprsFD3OeVH1Yr2k3H8N9aGX5hqtU7ZiaZKcp78nG4WXGevjiMJqg
6B0u59S+kkv2zDB0X8I9CYho37dZf2Et7j1JtcFALUUGK1bSaz1Jjl6+7Eo4NKXJlTy0+RUG/TcP
rlZr4DdlLGclvqxzIEk85L1d7djHbGjs3RJyF7cv9OxfazUdnEKl9wUxPTgGNqaSt5WTXANssFY2
aebuqyF/mErnim7RtBCG0SgFVd3cO+lwJ7TxwnS7rdHeaECDgiS6G9eatc6ORfc6DAUsqrZv7oGC
Xg7ad6bQj7Ns7sR49EYkkw3ThYpaSU2+ChFedPtpzCQSoHE6RcvZWTlFGs9lI02ukTacQS+dwd8A
SuLGHFE816hzJr+0tbNFeLeXX+XiQL95HmNiP7MS3lcLMMNEo0zqLmMuYEbb0tGXDK4LLmhyN1DW
pHWFtb2aedQgK4dmKne9CL+3k3WRutkhGZ3wVBRe86osO9uApzg4FTPhgRnQAowuyIaBoRhwgbgm
6AzoTATSNLNp08f9lCIfAFvWocO1UMtyzi6ENHbWuQ3fm1w/o3gL3KLcdYPaEiERWCnJFb0igkug
x+jf6sQ667N9Q9MAvGDZEZCFXzbnefy2iAtvKa6didlQ5C/tja4EYpyTiVrGlu3GQL7jlQpZv62Z
8atcOrIoNHQidMftdRbSROTMHPErv2JGOtNJvJlp9R3Z96mfM8au5oIW1URcn+xYzPO0nZqdoyjk
i20f2Q8jyavP7misovOzVuRBklXXjK14/OICfuwb64u7NEyi7ffa0Zg0dG9L0+/GVivfsjlMjhaC
X2iVjP1c1Owz3UfOGB3K2gtd0LhpE/1mJtFwMy83Hv5k+j/Eidxc5UZjMlNxgs1yOmB75imYvCKU
exXwCLAWXy+uuBTddKh5mBsGzWdnmwx0o3PkaQzWR+8QOTryYg+5fvLSaA5fUnaOxtq41XJ+/Pyk
6x1qkIk13RXALA7/2kLg3+2sxgOWb64jdIu704JqsOSHWb6QlOiemgUV22hdTk7z3eKEy4wFOlst
kJgkgTWP0JY4VjM6DffaaJ5NpXweTI/LJE5RqdCDzN5tF964kfM8pdkFjPSdCnN/mt5cI8GiVE6n
Wq+2qdUHWhTva5kcUUA9pH2V+mIaAhzgu96kRe7Z8vlzMW6bVH/GT/euYNcN+nxomvYKHAiUEm6f
srvIZnxAi7R20uu/RWxFA8tKLvHsHGF53dgyxrJQJCxIZuPBsmtuyHCcL+TKCmZNco4kWnWH84Ae
emkOWuHFoGiuWeNsmEPue2PQb9CYBKns/cTYLum3Ejwk57a9iVYJaYoZoJtelW1Dcls9WPegcnfw
woM6+ypTl1cpvlRougEv3bnkDcv5q+wS6IAIR5fhFqzwNoVYUGRfrGLwp0X4iIdYh1AJInliKEQs
WaC7B9syvvV2dIA7dpENBmooqlrWoQmdGKq4wBXgIlqJzA5ekjK2BnuHVJtuPEjMhNIGLFaxbNuc
y+WTXRZ+mnxZquc4bWcEbIm6TjQmYkzSR9sEfM+MAZlsnjMWow++GlXvuMFgdoKvzD66MSYGU7XR
IRH1RSp0stD5RedT4uJzqK37UejhMwgEBunpgaqEobwB7xqDha1tY3BJUfjem+28UcWwq6JvgzA3
aOgQGkNqodVfD9dJwufnjUxLuS1CEBy2zeXZcdbpyyN9EcrsyNy5ze1IGX4L7NDeDAltxsJOGyQC
xXAtLwFuPQ31B/pt6IHXg35SVbf1wmLj5dASUnOXV2/uNMFnPjvDK/bq2XM3YWtxeQFlwmZWfITA
SDJ13Vbx0erKU0s6ygsooH0L8SWfmfYipmFdHPKkF9vONO9zj2Kriy7srt0b+dh/IJfhgdMhQwGm
VFp00cidLT8qo62M6DWynmCdYlglkfmLhNklteImSUe/INbpCd13fcHuPsB0v2GjXQKj0ZHtGqAR
nE7eM8KjctoUWX0YwWurSQvimvdHmNUr4CtL8/wkDYoJ/N3ofGsZ186a/mAx1PeWCuFoHXec3MAx
hNMxd2RkB4urfUuY6E5CfkOePN4WzOIlyrwVEjNH4dF0Pkx3/lo3RzlTnme6r4YTiWCXs2Edkrm3
bosJ/9xyYqfyoRwqmFLbTA2S9ZBSqPDoJljLBz13EMiIA4RzDNP1tsaltNY7AlXdKibvYzIv6vQh
mfiiLHURT29jPh3yVF6mcbN3Kg+HjLUfmg+4UluL4Dc7fGcIdt1hWIqwR6a5GaR9HoAhPkVOvrOZ
nqYxatLhDkKVUne8V8+nTA5UbD3ZnDTQam6FpzaiN4JSFJfklK9YroMZZbtl+C4T+gsxPzStfTlE
+tnlYXmFWWbP2GbTj82NkZZBqlJsSTLd5rGUhGZpt7Mdvxq95tdM1zdWY2RilfJ2DKJxCnkoCZdQ
u5fM/SrHOqNI/zoBpj1EqXOYyGu5yOyIQJBFu/acnnKHQaORvuTOHWgmiDh6QLjFxtG02tetvHmV
MMZgg98UEZPG7GikzQ0ZZs52WBxJGgRYgWORNxs3Ki5l1aAV7KPAsOcd/+H3JYKJwRQcbw84jXTl
912F0dNcgBlJYLGtMPs6vYxgkbE63dbMjPcDJEZE3w7Uw378Grs8z0XRHBbKQ0WXHOmv7A15DMic
ZZ+AUKf11DyyeBDc6Yr+Y24MRLgGzU2cDMcc4ZZPd3MWDfdglwCEs/r2AAACbpCFQWNOw3qLDKPl
7GU/YU7GZlFNvsOqxojbm785GS6KsgqbI7P27oSjTAY5uqkPzXObbWJoZ0Ks3omW27Nksfj6p703
ynhru/EMBYQoXBmaPlstRq34J7A/19NZc+ut0+TFfmDeuXqm+kmerEW/QKayyVr3sjeb52KeDyor
mJXBpoDEFXHKaYHw2lcVDXunFkgjcSRvx3QI5jSQo7dQ3C8X+NWGu1qmNtCuzUROr+MccBptisbe
z+65wxHrOxAgyWq4Mwvdvkiq26rFxATTjRWM7xFHMfffl+Ri/f763eJW/JDUTKheRJPOC+t+e3qK
oepBm4HJ8iWp8SH5SR9230NhhuKAGBWXhenpTbiDwOGiJwXV4LLCrHQbdH+vUXbh38JvPRIv6xPc
bl73paKfykWn+AywsWzwmy7hVUHkEv6Y2pguu9nmZtak3h4hK0UiUNStL2FoTNEhsqZQ39ulbcBA
qevqelBTpW3KJTfOIdA3qg5u3gRoq1Fp28mYnRsyV2gNzLQHfsdOSXxNDSeyL1qQJA0thDTjfYhj
jRWGTI1biib64HkZaD0zb4lfUpXw89wIqE1mV15z/l+LKnVMN1pEqTQ1y7YQEX9XP/7ujUO9bP//
XLObf0hy1qyiv55rPmbNa1J8/CTiWf/E72NNE6kOck2dpGZb1xH4/je4QUBnkAhL8fvqpmUCR/nv
saYlmHjazCB1wrx0+AzMQv8l4kGi565SWUswiCROz/snY81Ps3eG4QJNG1XmyqFzGKH+PNNUMXGX
oqeiTzPhHSP4Qccsan+VA/tvX2XVq+po9rjFPuEhnKRyVVItWDWIqtbo9RAzTJ2a3/7wsf+bEf/P
9IJ1si89PlGX/CVbJ7H80y/TWRg5pE0et+2w+KljbI6hIlDEQ6NydPqifdTY256QHKW/Sn75gc35
H3Hg76+9coWQr8KhQAn56YMM6zbXGYCzULQM9y2vS3dJKNRcfDQoa2iBV8LltE8hQ00btFmEQRmN
8aUQzGc3qKGonLVeYo7GUSsiBkh6WVzBC4rpY/7+Y/rzt7FmHaygDBALfPOf5tj0oENm95BijVh2
d62bpMBBzQ5z/9+/zs+m8fUjQaBp4pzkG+f8/QzfSVvhjhj2p02XZ13rx1JMFjBfVY+XbjnaDYOQ
HnLCS4zOq/tVTPqffknXwkJPYMP6F5OXVbv2h8go5pYpzgkoEU6r0RrEs3OS6Ld3f/8rrh/VT986
GT9IQvnaiY4ALvXpVWrJiY2Cw2CGmbZfBhtw5WDJ6slKlpe/f6X1J316JaTxhEMKh9CQdZnx0+9j
zV5FtYn5KOHsQSljh5YPHRQ27DRppzyzyvmfXiY8qriWpdBRAmNNWL/eP3yCSd8zQrNTqjrGnAz9
B/IS7FL7R1F0XCQ/XoX1Dv0rskTj032DSwZTKETLjdSr8A6QbrbLnQR+7JTIC6HXT7Kc85u//yz/
dGF+es1PzwmVIAIwmSUR+lLDtVDhsjEomypa3efOZcpFk+8c/+lr8kjidQm0cXSe6Z8IIewU8ACm
g+A1tfCIg6O7MSSul0wr2RtYUMc7f8iTMfzFTfjn64a4kzXchgRwvAKfn4lRMZIoX3eCQLo6vxus
Jn7NIV76PH4RDQ22yn6xzf3TLcETkP8ZEmCYJ4TFofbHy6Yk0RqGjGUBvnKra8Or6mrTo2QBI+6m
2sXff6pksn166LM9BlbDC5EtqEvL+hz0ZZQ1HEi0WBtg4TleM9iDxZHwhm55TrsGWV7ELxnuIrUI
LPnkbzOgC+cl9/OVmGAZTW28TvmECJscRIawx7bK3eg4N87MuqdZalARcsYbP00V8+kmZ6axBdId
2ttiKIuBSnuC0zc77SQPfe+URjA0DCZ94fZJE6hmVtV1QylsnubBMQqyP+mdnt1lIpy0i/KgXeSF
l8ce20BlhJxbRbTAX4m9qXszk3rKqbkpTM8j1ib7MOi9ZxxTO9TejUYhNU0SrXopC+FYFzawInpf
K8Z0iWxlwL3dlTj1iLGyDAYZWInZ/gEqSHAO0bAyMaD5zas+u0yx+LG7Qcgj9pj805uRhNSBdlm4
A3qZMZa7WjjVSzVnmrZLsbhUuwmPrXs2HXLWfOS5bhUYkJuvWaGuAuBIx4qt4xkIiLPOSANximqO
3nk6mpO5rUgIm2Na5BYpFiFpqB5bv1kc87HTJ9i9MA0AtkH5YCWBK1qILbQYAREbbPUTmKQiIh0j
Y0CJH7tCyS6cvDkBA3YPggWXtjUzZyXCSzO89apu1Pf6bHhfQ9fp+sov56G2T3CAGgenWz65xv3I
cWHcmkwS2z2BlIoJL/IYUs00wArRVvOybjxMi7cIeJvgSxhjTxA+NU0N4sEp1VT4JaRLGjfbjcZt
2XWMg6SRkjwXCnRwN8Joi+ViqDtTYbHL+eewsc2Uznp1OrppYTynqeZmBBBn1kqynpDe0xgz/Q3T
xHuI5o5dRJSGPUoF6O1PLqEFxESRqsQ0g64uu4JoWM07LBrhBfGdHVcC0DZ2G11l3zcNgDg/lFld
nniuU2yoyotm2rBWrBqbwnptipaCqXZdJiJZJSv3hcmy+REWMWJrRath7HSNRJJAYBQkeDWd6qeh
k5ARRT1lO8loZ8ROFmLmnRnjaeBHUrQoSN5GFBVcNtiN4zIJ7LIaED21YQgffqgBcdn9yrWG/FBt
lkpwW4D2T47lYhHeMQ1ddQuGKiq2Wp+H9UbjJpLcVl4v905RRs9kSjT8kEyjuY5aAUkaNH79hmDZ
8K4SUkchLQh7doLJzWYyGlgYowlbYgei8Rga30D3NyowKwzvq9RaSmKPwu7dUoLQBdfJOYyQlK1t
sdbM5UaNkmUB3102H5LY8MxdKwut2pFHwkbYMsXSX1cUVuPGIV/Z3OowvKoHBak1uuMQTLET24iw
A863+moOPfR0RtKpL4y+9RcIoek1NjQLNEgywRCN0jZLLqA3jJPveZpwHwWcniO3rv6lG4c52jaV
Ju6LNlq8rwTHuExoY9PSIDC4RuN9RSGg4huJZ8RK/cEoFn6O0jGhAC0IrZo59WASqlHoY/NsmKpp
b6TTNy1GeKPHQx1Z8YVeNtCpfDRqMV42PeNQ3rlzLqIL0KY60ml0eemZsPY82zUCfTv75MRp70an
FEz2oYVomOgXBuLs9ZKs+UY4kDE9aHWSFgfuzSLfjmZruh+RvSThf7J3ZruRI9mW/Zd+Z8FIo3F4
9YHurjkUkkKKF0IxcaZxnr6+Fz0Lt0OKrBTqPnclkEgUMkMUB7Nj5+y9dpBTmxLIANAXmj4hscgh
xpGmTIqxerjTeP2uZtzReTA5wCAY3EbFYUlc8TXxDLvczisZ+SRgan7ykKI1OzOssnuKaPEUL3ZH
Y8eryE1wCSvciTGvL2CpixddmNNPeM7zr5IqQB5UU8e31eQl1V0hivpbapTVV6Xl+MnKkFls7Qi/
sOg79SSajgYwSHSxR8y9wEYzXO8+zX3jR+Xr5bkdpSaEmiNiuq861TIRD6f6QNxCPeywWtGJaoQC
3Qo+O8XHkybFUVZ5dWOUrtyVS2otEN7TERn/3OIBIgrDd3EN+y23EAsvYD0vrK4yHxwJtB9WrKFm
ZVyjH8AiCzDbQGVU8TSKkWUVHPASHkihddudp5VqNiof+p+k+bUmzZzGeIrqzLorDaT8NGxwf+7a
Rlo/J3yFZWDVWnYX6WwNRw8X5gq913ztYeflR50lYXNq+855HTMPNoEVT/0zTA1Y0gVZ1x0iw3m6
6e1q+QRC22iYg0Sut4mUExubChoSvQkoUaBxyxz6ly5T/RPRdfoqs3RmquC3MFnruOLKcwWmYzss
ViMwV/UyCnAOep8Ap9XNwyg6jOdmL4fX9dF+h2QhKbDwajOCN9bcQtMBM3WYVdZfjy6qeNpGk30o
sD/Qw07b6E7YBZtPWs7x86z4/Xeel7blnl0Yk7c1kcOxi7OGJmwEoOmOQWPd7Lq2m73jUKxK+9C3
a3Zwt4Kv3y2J8Q0a9ohEAEbvClsdCW/LZll+7Sw39G/micDnXW2zhzyIeUBxXmBqvy7HnvzduPSq
fYk8LTy6bZn8jHOkctvScNsIEbKqiMphWBoQh2nQMeaO/kpB6Bu7cJ4zsnec0uaJymbYK7S2QCBI
6q3YfOfb0CNO5VC7/uJs/HmO1QYJYv7FmtKkDVC8q2GnGOcxJM/KZNmmHSXzJl1MFQemGgF1GCb0
JQwMOrnDhEc2CqGx5msbiRyYgUhQ2Kgsc8aNRajLKxDm8Fkj7sCCgg+l2ob2JB+X0YQWkeA1RLLQ
9frVMEon3ykostlmaqwBCVAyoVV1mnb66llooYLGT5p72sdLvOPsUpHzkYHvPZRIT8S2qiqXlChl
5dM+AzAXGK3FnIkvpL5wWlnMe0hCiJ9sSp5vCYvivcfmXNLMDVGMDB6KUTCPq2i9o/rqsPJ6LJsm
pCjYH17jyqC1F9GdBqNDmdp7mf1Co7qVu6xfmNm2sBH7fRvOyG2RnWJo4ALFQoSQ1R6nrGsegOSk
4hSWOZErSJHEhB1lqcQNfEK85UAReKrAkuN7l7rU2I1hRsrGZDXzsEPkWu1lg34yYMQyfEu9geFE
pBOIP4CFHH8DbkYh4IKUX25tPNskMhc9k7sVPHKTEmQ4HjuzT/MdviMJRAKn/ikpSd9bf3CcwIYp
p5c8th3mMDB8huPouN19GNlld4FuD6Ek9Kr4qRokRZk3oSiD3hRLctf70j6IkQyhoyuLtNvLtKYA
Tsw2+TIu4fDaWBD59qigPHdHuqv7KyxShnitDFG7Ady2fg2q9FH69P6FwOaPpaStmqdBiuypsyJZ
sZqEvM/xUtA399tVXuuTc8+v7zjV1u7n5mmsy549npDhb5OO9ecSC+QjIteF6V5TVUdXd/zSTZUo
eFRq5WG7YwREa7aZiy0YkNiSM6dkvDOkLb4GiGR4g8z6S5sNlbVRkygvwOgszi5GSr02dSr3ySD8
dGWbRHTfc3PxibsrBq6I094qGqe9IbZOa9VAxRo6U3xpvqnBIjkjlELbcy8tIk5RrzimvCbuSukd
/a2GdJzJVIhKXI7Cm4YyLtx0nWjxjKmh8i9mPDQDUiPH+Vy6k50dKlOV18oLl+eGCi/dM8CgTBSt
T0FnJaktQPXWsPe6uPwSziHaqQKI2Q2Pk/n3sCI1GZEhgWeuN3+Nl7Ipd+WQF5+7IRWfLWsuH9mB
0F/IsQt/DslETGLEfOnODyfE7bUH/453bfZuvLBrp63fTNGTv9TgvqM61/6WEnv6PsRFeWPLaT1z
8GCRBS1J2+4HQDYUwNGkIB1Gsceq1YnyVHlJxwFAaXjccB8kI3N3sr4Y9hq21qtGY+pbUm7+kOry
pFKHTyekYP20sELiFekHnQa+n4SfZ5BmrzTWIBnMM6wyxiR99YsePw5XjXvrG15fBF9OLJvbMQ05
EiAtKCCitdBkuO8+hD6rIOZGwwra5P0CozOZgO7t4givAOwxZ3yJIgWJiIgYdW2MrO07BEH6M1kl
zPKzKrE5Z0ToO7D+2VFxgZJ6BMzHUvQ4VGn8zfPLiuFfEdq3JZqF+JIlsnhpZ+Sjhw6z2WescA78
+En3X7vGIULaiEZ5GNHBFDtb6/BpTQjKThjzii++GJgSdGFqcgLolXtFW4FWZON1yaPJt8PUJpEg
nEwj9Xti+UoW9smwBfT4CqnkJhx4JynAbPtX0Q4ET/UmuvcuRuawiauGQISSvzPgbasVCzEOLKiC
AK1+P0Aj5GxMJDxkQ1NXFDUwC1exX4fCARritBnIKkIeMNk5xyB3KsQWA6l7sHMWXazLBI9sR645
PjTYtkg+hZbxYNqa1VmNnnqhcCGwx1RpBewCWMM6Vu/wObgpMB6LUuCSCEDBdtWGKSK10WzDT32V
i2I7Ov34gieohABDtgpLa1re9I3p1Df0BX1WmAbwLuuDVVBSEV5Q7XvOqMyNIuJZeA0WNIyMV2ow
hRN6j8jw4YbERdfDt0/HDi9O7xUPZlTZD6IXDN+8zpOf4wydFiKpgTNU7VE1cjxvfQc1RZ+8ki2D
hMNGLPZaLD7nM6/wWNN7xauO4NLHFdLju/hFhk18z8mrj4MQ7MXXGhTcz8rqpzKY4oS9qckbQx0m
UsCBLylbQRFTWQwztBPOL4fMDH1bztLGsTosM+nb9ppcEnJqdXepNVtFsP6mP2MjHeJtnMb5wVTo
XC/CkqoWSfLIkJEDBnZ2e05/JgZTsk1RUgNvCtNC/EZkYwYXvKW431jjnF+tGpTnvs/lVdQK19gW
ouLEGXuO9WqZhXE1NFP3wpA5MTYu9iZkYjLt7usOyebGq0ScBoNlpmKXqZW3SkqNLoFTVeE36oMV
/uEKuGSh4XAdKzEi24iGD2KDKdq7cd3M/Qx9x3iEo1q/hmG+sLXLJHrokfjGpzTUkEQMDI6fJ6oo
wieLpA6vi5JQ84M/+Pw5VAe0LWZOJT8s4refKyWqx9C1Ehr6OZbkY5QhFN907WJW6wEKbQpZqEt3
4pRKfdlYTcbvAT0rPFRjVzxkPOiC2blSxyzSdn0BXCXWW4G5A91H1O9iMZWXTCVUtbfgP8OL97IF
mDBEAgNuUyWR7mW1uU+6fED0Var6PgPkQj1vy4VFRRXgSCKiNpad29tI8+Y6ogI1SGH9VIYgz7ac
2mZNpc5CvDcY4YIsMgYVHXpYere2YVgvftdZ49aqDKpHFmYcMF7f01+qaKJc9cWsjUPouv2ywywF
H2qxSzSMRYPl6hj6YeK9lgy6UAosxSw206jtL0OjSeFw/NHrt8zASboYpUoRIHsEndDFWvI9YNkp
3tVF4Z8wXvkOqZMzQbwuGvCnzkU7BURuMF/JEYwNjkHzAqeq4t28wA9rRsfBx4m2seCzwejixdsa
UEOcrZUhFr0sxrnh31AcUT3GE8/jVEWKYM1ykCfVkGe6J4ssfq2R8mHnIpvFv2xaXxtknE1xsdG+
s/JuoTQjp5kr4ElxGTvqSBYit7affdSLsvER4HEkbK8TYcbFafRbydy7L9jkiOmofBTh8WxsW1CM
S9AkUIz3dqQAPBS+jHYRj28IUhst3M5peVf2ApZG9SzoVqF4LWPQlpMxEZFJPDKmT8kxEu1pbSK/
SVuEWai+GN6QamQxzi7G6ZEveEEw1tI0iXWv0iPZdVSMJb5cH41BJcZto5zpZ2YSAcppA5U9JOTl
u9056sIynclk34ucZ7VGiDbYvb7jOfXJFT1njIppVD9pH5M82p1TSFcrx4yDknDS0Z1QJlGp1y84
3c1b75xjyljfe2Tb0qQoZbynh2ENPWXIIdxrr7Grx+6citoKAlJzt8yeaWyEGZKPNUG1rdu237Xn
ZNX6nLJqTF6j1/F7g8S/StDPehwvvi/njFaEMygTqxTgaDgxyCdhnXCjYCDY85tMRfgZ6RyJr4Ub
CnW9EJuWB2loEkEBmy7fmh3hOKvbUo5H6F95cteCTap2zRKjz5M4xaxj0tX4Gp01fhbmWEUU7RKW
OILpWZZ31mLxRfRM33+Vuu2HI7YUyogpknmC9wGL9TYVy1A8GlmqH6G6C6R+C6G4VbPm4/bnrNxO
cQo9DucMXW62cnfTlFZX+pyya4+Dz6owMGKg8VeRxOsgraYEov151Z+zeq1zbm9kgM7lsE+cb+PQ
OkcMHeHF69ZUFeITCVgZ+AjnwDgHr0wVGSziHMdiWOueTizRwA/W2FARehfO7bzgwD/mNq0PXqI4
+uIbdHe2pC5ahNjEmp5bm7j2D4YNjbkD40xbIm0qu9mVOk9RZMQY0q0WGRVmChMxBhSXzDuyNA/P
XlE6USBmVVKAC3pPJFOr0CTssexxRYZ19UXXWv+0Q2F+TkuvC/dOH488TPpX295q60dWzOHGGlzs
7B0nTXSGLNC/JMzPb9YsUQRiozCQyaHIkXsbR95zqKIp3fY9bLntMCb9tYLSEKGS9WtnP2Zr78TQ
ChlTx9QSod7ZXazoAdPuKrSBOnAGnbKdIUk+y9WW7J8dyvQEwk9zVuJbjlcLs392M/t+aR2js8fZ
Xu3O2E9xPqcGmaOb2Q69RzddvdHN2ScNFobjp+hyHJ+Q4fFS07vHV526/ewFHKvCK+BxqJChj+LC
TldDdkiftd6Hq01b+JGVB6Vl4N6eViO3zdCVh5Yq42vYKZzey9n1XdH7izAQrm5wqf3yjsrP+z6e
3eIxPvMv4uwhrwbs5MnZWb5Gc8FwODvOu9V8PuDsYNc/e9JzaWbfmTbTRUKIgjAI8JxarjSgyIU3
BmM7+iGiqRCuy/rbQBhTuO9ql04zKyWeeI1jMj/p1Sov0e/9MM/+eXaapr9Izr761hgNP9Bxbt7a
0sV5n5ljK/YKgMi0q2sfd761GvUb1gmDdRH7vrv6Ya/s1dQvTOTwmPVN6yTHfuhYPBr7ey4jbK41
4VA+R2iv/JKKxMNXK2bvFrqFup9p9XwX9MJoKE2u8S1uNUclW7mJd3CIPqPHYbrVrzZmLrpjFhDd
gIrj5KVaaR2ZaucwKmrHu4zmHq5ZUVVUqR29258+edKsT71RXBlG5YbbrpcK3ybBb9/QNWhcT4lG
DRf3GH2Il00ULnE/gVI6ppJldqZEBPTQIXjacHDzKAE9osqOWjruxWqL/gFSIk5YRxkecG4YEywp
Hk8pAOKuSmipxCBS8kIavZxpoFlAFd3kxfRqXhaObMBmC6flK4Z30t3aypq/TnjiOOuBs+T0CNdo
WdPi2vpgMK0FkiDm5iGuLPunVWJR3aVVO93A7idyQ4QSIb2VaOmDwTDMexmj9iWebiHfjkB1XOsy
4rXYAkvBzTswz5zhJzpLemLMpm5H2Q0tZ1VJ/mo00lrcO41HiwBQ8WLtqR1QxaKylR6XQmLkVqDl
ehiLAjkmOc/wXB1qRueycppE7XoIyeapaz11M+pK3Jnru02JxYa7q7vKpCebSzrPEVPhFXJcqatx
ymGfEieKShFipBXvEZmE5WaEzOwHeaMtbD+Gx1crGyP0DnHMnDKAmAlVoC+JHthXbU5v3Nc0ZbBT
6yYFuExT48rhk6WMtNgerzMaowjEaL8tu4LI3JfCg6GzrUBhJ8h2ZUNk3WxoAA821ZcLRAPiJeeC
fTorxJ1cEhwWkwGmPrTL4uZ3o1Un494rkB5tXbrBAolrRQckzOntBNZitjYdLCg4eL6aNNx6PGBY
f3woWFMM1Efbslx6ph4jPS/wt4VPROjseIfONQrmoLpxTyGpfuVp4HB6DfcUgV+IyIjVq5ob9I/W
IPMDXF62gcEPh8s+qxyC+GLLuKV5gmsvgb8AskDIkLSHOol/koSHEzJhJpgjf+ZgHZBkh+5dxFNj
bk2subilmmZ+4LstDCDSHZtyv7AqBJUrwltiBu0boaX+NjANAEhJ08ZFyZ5VnOzCCbJCvlAKbc08
dfROobANN3nNUCrww8qY96Y1h/cqD/3m4GMzX1fxVBMBHkmOroLj7ZFqGKcS52TaOAOkHuOCMtg1
D2icRfwg6Gh334nYWO36co55v4vQQ70a81OzW02efXOg2KdLr2l7FrA5BeNPZdko/Ve4KYySmWNZ
IDlHXM51ZX9hz+wsJgI1+22ZOKINGOfn6VHqvEfLj4v8xsRG2dzHGQUvsbkrlQca0PCMJoA2MlLy
FdxjnSk+8kz0ydml7SBh6ODtF93LgHIf/o8jchTBwHa7e2RLyddWJ6uV7MwNqmsQQrT4qVZ75Ref
ixUxhOZljq7tyK6Qw/oSd2TLWADv+JlOZNSl32/mM7VIksyJ2eJMM2rPZKPiTDkyz8QjeaYfTXIp
XoDVt2KnewvJ/rAMzktTDX3O6CBZk2ItTWNCwDsDdg3O4cXHkHg51C3NCBDQ6S9/1tnzlCCsw96a
99991VfND04xqLGCmLRM+0WzWhV4Uy06yJjCuqIgHcbx2SIWsJfRzsmBEW8B0zTzBc0xDSHb6Zkg
hm6JKheiKQhId6pYIeAi8YI0kjj5X2AKYxa3lmRU+rdlFD4wi4g7zlRj8zraqM83RuzWEfGRgNsP
JO8i8uSs6Rnb2g8Xtc1RFRwjWDUmrWQ/8faiQb20T9kpP5deimGEtlN/mnwXipAi0uZpifu2xNrm
6/bSY+Iv9/5i1sm2ZoNYiFg15XSwY4/PPq0FIa2Gl4uZpj3g4AvdMIzcdRRBMc1bB85xY/AvBVne
S+NUjcq/8yj2ir1rtCb4VSdOSYqnLzPUGIoiSqxX3+/65amKMCOftBNX2LY41HOjaheXcTCEHr4L
snqB3bp8G2ufGmI34YMhLdcBYDM7VouDmO+2B/gQyxWErkptLNjwxj4mcbFxxotxhGxZDkXmB2HF
ZsagyEaWW2dO2NEnjFdvo+FrbTEkXPoTfysZKHs5Jp9yAwVi7RXOJgYXOBN6XaaHZbngduHJyc2o
yzcoI5inMMbx+PQqp/3RsU19NpZxRXwYch62ZjxV9jafbXWyQ6JccRrVPQ3GMpyKnUmzt6GTK3C/
ytbs5g3665KGh54YopLe4I2XZDqwvo1+Vy0HsweLfGEy5b5e5o4019TNTZJEUifeOllBSJGVFgDV
cKtirEnifO44R6b033tcqAfkVA5/uJ3p5bGKMmDsscYHtANmAd5gG/FeTiecuc537Wr/u1l347JB
iW2NPp03Q6PsF9zvTYd4od74lXCLR0WTP75bk1OrXwRVN4SejmlxM+bMAE4DDVN49xNDAQwgbnxL
i4k0dfoo2NpMg34dGmna9uXTzPGVdNBpad1TbkSJ+BRSyiqSRUB2H9jNhRMkYLLIAzA9uv5drxjt
2okvrCszAta9hR4Xi4NkpBjfTk1i+/vYduvq2WJTLO+k4cOJVhPajy2tC7qAMnHqv4Rh/59D+H+s
NTHtP0uYPw+v+bfX5scbDfP6n/ylYZbyXwrYLEJHOvPoRldow18gQlP8i1RF4QqLV49DoIvW7t9o
Bk/8C9EgdRcCUNAIqKn+R8PsomFGnYkeWPmKITd/3v8aCrqKfam44WGSYkdCHlf4VnFG3mG/ZK0w
92iwxlsTjAwjN4PO8UZPhe9dmRgfvKBvVzS9TkTeXRlDYbpffrthfyM+fpdc9tdlgFR0bc8G0k4Y
0dvLKLGxtcDuuAxShwgMmCbbP2lM34iu0PV9JRTdqjdMhfPnvnYsLJ7MMuc9kwtss31Vh7co3Fz7
FEZ0AhjgRe2Fw2Cl2oi5ZmFNXbuM/nrfIWZGP/XfXfNblSzIGctW0kQBTl3GczznPv2m8UxTAFSl
o+UeLNwC5K+cD0lIaLYGh3VJWwGDXRbG9y1qWuQ3qXMqBJVKWtvmJbK69VwZ1swN4pATyAe3E8H8
b4LXvy6NaxMIh1ETclPf3s5ecOtMw5R7NVIoubPD+HGO0v0UyyFou+UTIYPyVLZWu1sM0zwmi2og
bvR1/sGVvBUY/vtCHMC3AEA8xXz17YVkY13PJqIaOEW+QUewCMufMyvZnaqNMQgplYDwLzSZCXn6
KI/vrVL13z8bbSx0O8wDsGff/uwmTBaTSG+ejyPZyqdhikhM7lMRZIQRk/BT4V7nfNj3u//+9juK
39a03TUd8n2iI87wUIxeBZ89iuS+MCa/BqmAvq71qPtgiRXNSZRM65qxt+9HdtnN3E/FJ5C1/oeh
gOsX/P/Ez+ttUC6tTUH/H+wwqu63t8FZvEYtlrD2tKc7IAyukYJHMyUVlRbaJXK6K3V6Qb+StILF
mfLXylxQiTlVHQFf/Z918e8+mT8fiUPo6uqakCShQUB9ey2jTdRGmLX+3qtt5GT20NYBQOXwOuoz
uOvEaYcviQ20IBqr/CYh+eBxHX090OEIcqcUHLuHuXpp7Mm44rSndrjkyHJYuvCDBenP9/a8Lpq+
qwTAZvvdskgAlGIbHomimWN6EpNwce46E4b3JrpGS5Hf2Mz4PgMRj44f3KM/vl1IORxyHe6T7QCG
fffa6pqhf1O3SUD9KQK4Skg9de8zdx4NhGtJ0VpfzD5ffiFbmo6T9uLLyZ6SgLFL94Ec2Vp/1pt3
hyvw0D3zDnmYu8z1Wn9b4vo0SsU0R1MA8xJkSVZPAGk4KBBU0cl8uS8Bs84XFiv07YLQHeM+J4p+
FZ4QYNR55vIJObNMLgkJNIcvZhjtdBkpzjpAFStit/pmCCTtgytDSaCd2iqm7tCWGoqm7eY5oxfO
QOUHa9I7mBVfBJBu9hi+TsSAEufO298qzaWjEjMj91B19Iv7sT+aJT7/MR6T3YBOK5CZZOJTWun3
Va969Mxp+GiNfqst/+siXDpc/MXOxD+8vQiW5Chx9NQHllNNjD26mnCkQaTmtd+5j+UacPbPL9bf
PEw2V3ISMEEAfIIC/vYnSnhAlTn7fTDZ8/gipNYwUHL7wUJR6+3qhGhLYNzTVb3o6spnbncxqwV3
s9W5n0pd/GgJQXgaFopfolXTp0qTBeUO6jI2Z0gnuHCKI43IaNiQ8qDtbWIwgnXohnz/59/DXB0G
b19Kfg9MXFRVLCTWe445UCAbc384BF2LV2fX2KLbO7pvCdiK6kttDoqhGrjDxIgqeg4IdVuSrD+P
bfVptpsq8OOo39DId+5ttj38wWpcEbPebZhJpEKsoB/sB9Z6Z99dsUOJhf9EWI6jrPefkd9lxtw1
Y+DVTfIL5WcKSmLswQvl86c1VQrhteefemUV964xfvdLjc8V0N2ujWonAS8wG1coVGDye053a2nZ
7zrYSAiJw2X+sugJXyogqtt06h5dyOSk9obXhkxTep4uW6wwhuFmAtrwQQ3050u8fkYmSwT7rMUD
eftKWZ2HL6E0hyDsxXyFXxIdgxz0LZXcTIPLTj94h//8eb5Y6zh7Dbkl+Pfd/gHClyFoqKbAmqby
WXbGD4qOBGljM34TGKH+u7iI9SOlGMWaBHKRuSLP7+3vRwOlICCjB/WH7OuRsLvsp4H34FIpwvm8
sVYfLLjvsnDPPxAsk0LLjHuIVOh3N9TNGNJEIpoDVCJqHWtFgK908Zl4nZog9sG9MWL2nbqH2WuP
LsTlvi8xuflamHe920UPyAeIN+km54N96c+vzlcOhq3VpSeR/70rKUnw8I02CafAz2V2QKZnPkVh
DLktd/obpqz+HgeQ+bPrCNeQVvlRzMvf/XjPVlRyVLN8++8WL10XYEZbPQeLyKZHYVTmV6xzB8Mu
wPSgH5W7yeh+gO6oLuLUcD/45d85FP96LrwNOP9wYJDm8e5F8LyulAp6f9Bqaham+756YAJbb/N6
XvpdurQP/kCUWBe5pwSOCqpzd7iVs/KybYqGFspcFTJaSXOyhvoyevznNfGPu6M4QeIakqsRFq79
Ws78tk/TREhGjAUycCgFjnjCrFsdaUAhVl0/j0p+9yDZ3cd8VQGtOPH5n3/6+TN/s77hh+Qv9lRB
wgSf6NsfT89Zw8ZEyZHiLDfuDXryj6OQ/niT4imw4c9j5kbX50DZaDOmzACVdHM0TXh7eCHa7r8u
/bkgIjUwtNqO5Ld6d0ERMc0Cw73NOkHa72boyOMmAIKMLuw4gOq6q94o/52L8h8PhH/zEMDmOBT8
OEN5Gd65DDEphRCjTTvABAyRKPUH81en1MLs1EGlNYzFd9cvzWPnpfx/mnHxR4XN+ha+ew6Ymolw
912b0vVs9/rtNZgQrFvx4DgBeO+Z9MNuQVOfIdguTzPOg4tG0wA+gWat413Gv3IVG4Me7yS5Ae2u
JHx2fXnDQn9go3sXMM/Xg3HZoY7nTLQ+FvXucSTObHWm1UMpw0UFAYF4H7UFWlGSTyOGJd57nmJs
R+TkgnhSO4UkkKtt1RYYhnMibQ4MdzdY3nxEAbr4QZmhadlIOtguEptYfU6ScR3VJSiJD+1oMRot
YwZ3H93ft/a89fcgXIfeB1ZE0xNANd++540ucrPCmhcAmiJCZe2WANVLa1oO8RCTLYfoy3a2MRIS
+qK+N+1wkLmCKBJbZft57ubuMCZRe2uW/JfbSriy2sl5Bj/0z1/kn68i8E7SZix2LkVqxbvF2tUO
WivgPIFB82eX5bM6db34Ulu5f03uSX70anP+pip9mB0rCf75h/+xSVPgUKARZ4Bhh7P1enG/vYV2
g+Q2SxI3YOxo3NPRH+6c2BdAozg8wJGoP8iXOpdPb197i8MJhABmqRZw0XevFw2G1sGO7QZIfkix
Neje55x5dwbi3atQGngOQ1uNR/ZUWOqRL/bZlOmTlbMQuUZX3OjFzXY09NtLiVQID1tSG/sypxtS
RIv3HLuVjYyppb6C57/957t1jrd/d/Vs9RA0IAmw8b/fWJl4poboEzKxecNvUEX5D2YpAWBGZvRU
TJx5EWDEZG8j8roip5EJHH62XTVVKFkIsRyCGv1u+UHNevYOv70sSfXD/9ZQMenY61P+7Sk2tEw0
A7slILsgB/PCvocEEuzHY+LYof4y2SACTuMMjW1rk9as90XfOFfdIt0LtBJqwN9HKxs9V9qQ421F
YTAWxjxeYo5kGC0bQM9XlTXG/5sL9ym2TfZprNfOuwvnTbBKZzAA13gTUYe1X8B1y3rHvytdJ3wp
uxrkW2jmJe1D2XvmHvPi+JWBUELkIh3SHpr4QIh60kIu2Rhu5B57JFHU2mKtuFuzV59i1zbERxf+
5+rNbmU53HEWFxLs3+0fY9W58WyaS0DAMHajSJrdq8qAjiG1+FRieiLO3DO+2g3REJEVtw8e+iDY
mVN5k3Z82B+8l39zOevRlOQ2iaOBW/n2BejkwKmDmj9w3HEOIuJDIeVOWAsd1V4zn4BD08buBTQC
H21/h2LBXIpr/uHkWnN0+cHV/Ln0SlZc50wC4Tt5v6PPuU6tApdw4CT6kAPVxk1XVOM9BMBwbUNY
lxKjbNB1NXRH8AiPoHJz5JbtQE7OjMQqbZY7bUuQnO2Qf1C2/80KxAnIA0XkK3a587zg94/FKsvI
bUSNSjEcDPta077e+E6IA84Ab0X2hST78osxG91BIaYRgWeA+PuakHeA/bcoDEasE+7na9r19JJD
xSB6B3B9nTpmS1xc4L+WxAO5yCx2tQpjHeRLQpmZcGr56Fb/zYNnsLBWkzRHWADeLadeBasyxYQa
AIeE4BTjA0TV6AVTGjFEbFS7XEsmbadxiB4M7smdbFLnKGEIHeDaqg/WxzOc4d1CxJIOrYX8tDUj
7d176PD04p6TQRBD4D2REF7elB1PAyU79iC7kyZ0EER0pW/Z+5DABDpKrbjzsIQFMXq/Y9eNNYF/
rBWcTCKfICTcCmKTQY1iblZgJshlbzy4aliRqnH6tbZqYgnS7lvC9OwlL1zn6YO3WfLtvP2dOMIC
tmHf4vMy3x8nmjSbjaxx/AAGgHmLJFheOwTlBH6ZZ6+DSz5klOF7sUQyM9gI/Z9JNH7jQeDxbef4
vsNI+kHF8DfbED0xWylWuLUz9r5Hkeq+s4AhYfanUXTVoKi9AjcDV0+By7QGcz44ed4/++xKN6wL
M/jHQW2QLDr7hV/ldhHlv5PN/mNBvT7Z93fJw/PNg1R0yN6vQAOavkmYbhigR3W+zIjjSKVW+pqa
ftjHhjYe7dYtPjjq/c37RsuXd4252JqL857BQJDI0BM3bvPyRPaBxqd17MrcPaRtMR3QKReXPhfx
nDRpelm1eARGiTBUAWPZOCXhlRmm3Wsj9+F9WbK8VFbr3OB3wBe+mDABV8vhQReDuTdSIz8tBK4/
6MFKH9horkhAx8D0wct2bhr8fh/hyFC4sq/QzJCcUNYP/retPMsbUm6cATtCUoP5lNPiQA5lbPCQ
+tY84QoH1bBBjeRF+AIV5FrZW/5pKrpWbuyZI+cGCA1GjqWQY/VUEiAS7awSfth+agdh3cwCc+hG
iIGA7MnEPzgwjjhgjkHJNKSWHUEBcx5wVczPIYB6Ri9l9qQn8M1RHw/bulJluTNqs8M34udU76ms
odWFfCZIwamPe2o3e7zLejOj/4z7HCd8bE9fVem11WbJcCUFUxaCUG9J5NsPejBJpSkwDsDWNJad
bU6Gj19f6RWSbOc5Jn8x3rhWjpd2JqPhE7cukds0bbKfTZ/IlPzoqefkOkTRcDlQ5YRHC1sS2cVW
txqvXKPPTlQI2ScaOc0v9FvIBGZ+OTzuADJ2jAdGb1ubOdhq3dY3dowdDPhAq+WWxHiMXj12WriU
aOnRfULn5qwgZ+MS9FoNCM1GsU6KN4HnC5YRRL/gIEpEt3CNUnKz8Uji5miOraoHsisX4DzSS3EW
hJGLbR5M/S3BMIa4APHhJfsMXxTeO5RfxKvVWIUPyB8r8yCzNr/n5rEcNtl6o8IsElu+xjXESzvu
j6KGovzR6eSPBjwvJMu5pagqbI6G6l2Xq6phJsQs6fvCTOBxiKwMjFV0YiHCuUbKhCkKY28VmGzi
F7aW2Ynzo3n64LtYD0FvPguWlLXZtg6+OTbb7+otYTcLonbEtHNadaf/S9iZNceppFv0FxHBnPBa
QI2aZcuyXwjpyGaeMoEEfv1d1XEfrnX62g8d0WEf21UIkm/Ye+26SrNzi/IzqYPiLiMW5ORk/jPJ
JgXT1Iyg2EV6x1WE5PsC/EgyEHbMgQr1888f63P3xNfmU1EFBr7PbsL81D2hVVPlsGWkBa+N/llX
C3Etk5AP85TVrx7JN/s//3v/ql044ejUeMECggEp8jlBpK/mHGXdLJIgXMKbEtvsGRJJ/R3SlR0V
3sCzgYv1bsMBdFIb/B8yjedrm2XhPfIrC9DCXObbiw9Z4MmDRvoMSgy7ZS/8W7OZOCOGahMotjRL
HVNZ5t/ON3Bv//pJ0mz6NrWGzauCd+bvB1zoLh6OLjL/emva/KRzhQxOQz34dRTIcSKiec1xZEHB
VgeCRrfngfsv22HIMcO99ix9i+QfqnWlocqiS6Kpjfy66L6D4cWLawGHxv1ZOZEF5uMN0g119wyO
AaBmINsuLsx+fJGtezGQhTVYfbSXn/FfEBBVVF2+PObNlfzY2ZBNd1sv2tfc3zQH36j69sDwjkjx
rDeRJBFBOCqM9AtJRkBouu2UBXU7YhZNV4k8PPDO1/46jG1Ebl7SyqwDQ4sx4r1H59fvS5ABW5LS
SbyLaWjr46JKUgL8UFI41q6c0OEV1uaey434v50VkGy6VYzG4irj58XQTn5wQNTjF4Yw8j2XuG2j
fspy2qm8sZpzu7UteUMza72YCCzvrg4cRJOBibOPGLVNv7kmBJi9u5Rlw5HmW/ow+dcFE0qXFuyF
C80p8lnbukk9FqOKCIsA9NIDRgLpuGwewRp1gd3a6ou6PYs6dNfbUuLJjVu99Qdt6vTWxqVEbBmi
MK61/ZR2IQXRitAXJV1au/9wAAUPnhdOfTQChYidhVg99o0lMQpm4xyZiw3PrjO2xjHtNnoJp/Qq
b+cxqL3XRkPclONVWNAn+IIlvALT/h4URvigStySUW51FXq4agMumQLF+9LiTtUJzvL6wehGosUM
2Om3S6txNhYO3xFiW6uO9VLiiE87YciEfE1/SRRJXfae38X07uUMhndT6W71s5ANsGcvFfl5Ca6I
UFyk7TPUXPLZt4UkvS9wVSf1IMQVogRtVctk7XLjoyrpXU+ZxzszWTeF8gy19fDVyMiB3odDi7yu
a2yp9kzL62WXzy5TMmCq8kIW19olSPWIKnABZSCQ6FRYmLvCD/XwAJe2tsAUYGcOS6ZLN0vARYhF
Wpk4E8xyOjQ0+uOukHDzD30JdOMGVJ7Fb1bVdPWykLaGb6MIyn239fVTy2t2jp22WGOvmav2QVmg
fkgWmYyaeDQcEzF3YxXbehLZbeu6Noj0bSme8G8U0BSmIF1ubBxjPYrDHlZCzbOpT4UUwHPtTa/G
YWk9kPFuMJFjRqRgU95sq0ih+s9Bw7d2+qU+bHYF5sry5znWDPSbnxUU+mJnQqtwz02PoD5iOhoM
R7ASIYFsBZxB9PiDNe1In4VSawQ97nfNQHa759ZDHNloF+aGm9dyj4V3FXs/kAiplBX0R0IJBw51
uhaaPCJetO0qPwJdRS5HIeQNP0h4tlyx5TRB/fF2aVCEz7JljfzAgTIDHRphpKICva5iNFvQL7W2
JW+vQKk4yyaB3czivXnbWwRiYcCllN1brgTTtq1kBUZr5mp3B3Gxr0nDrC0C6d01fCaRzbXObbN6
z6Mq9IcnJ/yHQ4ezL4KM5qi9resmP2KzZstGzqOD10Fu8rtr97UXEaZAwuGseqvdGVYN853XKQDj
EaKlPpmgHaYEZFTxUukp+KmRtb24lWyHyDPIm9yRJpp5FzIdoAtNDWblJFvblpJ5mhU8hgKI+84R
TfmediZGv83p1IvPulceEG9oqK2LsW3xnBlucKiJv8oTq87G6iHnjhmjyW378VHkfNE9YhcqxsUm
Wi0pxQJ3Pqzqf0orMJpkDKFwI3UgdOjRHPvxrBGtootyN0uzbZPKv83dMv9hNBUqHhumBInR3pWJ
wWJdjsng+fVRqgwVf1bjH9wxydZhnM0jAmyvDsZHc5jGr5uS6RipuRrL23AoVZ+MzAvsr6Gj3F9c
Xa+9QEJZ7URRJL0Yq0uEKVq07UZrpX46jlSMm7c5qBNHQDY4GcYGf3krcuk/ZV5opLHnedo+LAuP
PsZmlc1JWS/Z10n2DY5gtnbOieyR5WSUMLZO1TR0z4o5AIRxf2zW2wWI/sRNSSzEvgZVMu8ycviq
eBAjRVpgKmStw8p7xmOWBq16zn0s+o4Dc6CRAZ5U7DheXFXGgNdrNMlNSLMpMGO3DbiBc5W5Z0fa
TXs2qE4jJPFkb47t1o8H7NRXz0lv2l8q0aniOTUKXuVTrUN5hki9jceW2pSKbZy+9Fi0LqyfM1xj
PKME/pbWQ5U3/us8im45VDhBp9u1U8uzcFROsGZD0sT9iDsYUj90tnJXKXS559zdUAbzXbC11Rg/
RDzCXKP2Q8mOJGowUWYABEjPxLg0mnd0YX/LpymFZUxmnHPhPlBp0nn1+KRnkW6RL4QOdqjwasmh
vwCltxanDx7ZHSzdHpF8+DMvA65LYA+MKPFD94oEC7L8ojK3+FvAufenZfaWyzbPeoJTyekF4i3j
LThSERAGsRKptNNNwfANmpfYrxpJXVzpYc32JRxBojf4JeeI6XkO0Y6X1lna7QA0X+f1y9o7dXnR
zL3Xk4TTBdgfC2wTa0pTTGM1tQ4q9tY7pf6G+gN6mIxCSCUjPBbTvKsQF5Ir0DjkXsJ2GS+r6GjV
Zox2ebzVG4wR2fjWhQSTjdVnppblpu8DdrNbTVRGT7AmA7KFAfM5rRZehPCaeqqCgoGXozb/CdnR
OEe+V5vhF3LUtXnXsDbLL1M2+e9o12AOhETd5rtcyhbiyZDhRGrtYXzLR5dIA2/CCnymy9/IoWlE
n8xzSLpv0G3Ki91NK3gczlbj+CeL+omQgG1M6s1YPqZFmG/Cqh8znhY+1zBZWBiNjQETgNn5QMZd
Ne3MznQeASHa5FUw5UbSxwbKujVKExcrGE7j1m4N5uV4h8C1zUtoNkcSb5t5v7gdlhY8niJuhhnn
YroGwXkk7dY4lqBt9r1pNdnXgukrnjddTUec9Hl2C0kAyYHNVAv2Q9/hlC9HVC0nZjLLCcqePT5t
S9vDBNgG96do88XaU/MZ5uNmSOwvPO9+um+cfHx0QxZRCRnC3KmUFFRH7ZZTDiu4D1de95Z1RAWM
4Zn3KlmwyFSbNl5Qws7HFksQnuuy9lUi69kHXwAmxI4EiThYUjUItQjInvs4DA4uBT6/cRw9PUwY
b1ULUglPAtSs3u3j1OsD9yTalJwViFYGC8GAwGRcpdv4xuDTvO18ZRi7laUlKLdgU91D1vhTejBx
XbDWtBxwD8qzoLE5uJlpq3NMjkVnLNshqIuRAYRSuXdIe9dvEoO1aHniC/rpU0fY0QkBWrrdDnrV
+T1UX08i67MM81CttvWLoZOjzwvwCyNyTSjjc+02diLGhQVlo4iQdTHViGNbYPHgGS2ct4quY4qU
gYYgHpd6k3fagCMVdT2sh6OrKkmCxGCJLuZh74jrAbTVZFPkrA1wtxwjyVtmNeJrHQYtsUv+5Js7
260H+yEkejHl55IpPMvGIr4Tq5kFDxgiS7nv04pzKACEMh+LAW/gK9RYMzt6us3vx6mxhwsnOHMY
nI7LnQ6asDo72gX72LIiJF9hwfSyrzD2eYTwbZO+KV0e1BtSdRS1cO8W9aloyJJPbDYND/kwUGFA
MgFGNRFHzl6bsE19k4f4TS/Y0HSJHBp90wEXt0+BoQojHrqVM7VwnOaJWx5FS4EkFs2VWwuasGJw
uz2RdfXFsmk049lbfZEQsEfkppXSRPAOtqxbCH9zyvTFCd5GmFJekq5m91GmEPwpGpseMJQ1ZHFN
pp57NM3KexocPEjH3EUwltCwpITvtWB0dqxXMryE9YIz1cWVDDRH+BXpg025vZtFhYdPF3l2Rm8a
jtHSl1xCY+CVTdxJMEYmCqcBOmZrGNBwuiDR1kpQVTVmw8/MnVl8LbWhnbvS8J1jam/Nu7NoutJF
9wFCqbEjxKQ1muHnIqnfTnh7pu7g5a2g0R+WOdtp4vz6xDDSrCH4jkyRHcjdqdsHcIZ3Lr5+N5qr
lMTVpgWscq62qy7Wa1z55fo04HFvcAFHpc76F/aVw7PFHV3E3taXwFnKBSCJbILFJPuAVmxngrBW
YPtdXOalcsbD2C1FkYw5ykBtWdkvXcmiugzTQOg4eGXnPNaCCBQT51pxBoOj9X4QUOViN0AB4nNy
2XEtaK1ueJ6nh0y3QbAfG7N9A7tQFQeAPmZ54ewdHzWtBN4Y4B4fQ6stLGTm5pjPIVjFSzFm7ZE5
dxtRn2AYJK7VFG8h0Qp3xULlvWtqueyzrtTBF0AS/Nlg69lXKJNWIWGirzrYLyvoOaWsVB4gvWZ1
MgXu9mXOpn4+sVFKbxqcrZg4bUu6RAk6ttpbFq6uncR/HCR+OYkZxtomyn2RcT/g0WzztwnWD8k6
lpRhvNj8Gaey+dJYAkFfpJjzPorJKF4mF5wVG+R+eWZulz/JoTP/4a6oqiSnQsIE66U9WNOtGPO7
rB/aIpbeXH8oK1dHEBK1s1t9bLkYVvNujV2h1fKYUluYsW13IyLpJr9GZFqDZWNXy/AmVRRw4gYI
lR3cCKISIHGsijSowg6ZGUjBTiTywSdd1SmUqfdO4+MK5HVA8ETJ8tGLF8Z2Ty6ariXe5i3gnADw
ArGUeMy0eaAKqm5aNzCmm1wY/jGkjrNvnXUSE9VzExYPhrbhJXezMS87u7D102AWDAwcSEDrAcpr
J76y5WllAsKkwpgBCgjkGSQp576vVjg8cEugbxnEGB55YsLvDjrQBOZTyEuAomU7hXblMUEnB53I
xzSX2dc8w7cW2nXWU2I24pyHq1xjc+gyNwL8aKYJ5bXVnXHEFyKWKEg4nljkHQOxbAFjYaZATm3O
7p3qINZGZYEyKerwAuq9q8L8Yq65+YZ9DcvhRKVzRnlk6vMKPteNGDoUN9exFJ4uXVgrjEy79p9C
SAlQzXyNWgUsK4ZZ0avx4pkpJmNySVI2UltG2hRAGH1JBSlTidtNVr3PQTgy9kVG6QvML7MWEf8h
yBz0foXkfViBhCFkurVwxZfrUJ3gCof1xetDkzl52E5MnIs0fZQqNYL9Nfz5JLWQY1ym6QyhjAHD
fmDjv8YTq4DhPu/CuvsSDpMR3jm1CIHZUcgxbEeAzWsy0N9l2PK2osiibGhZ+sYtAEsam6yGBjBh
wW8fAoOK+STLNrVPYnWJcDHWlnfKcAWQAP+9npkGVtKW8oOG+RRUEzjtHXGO5stCL7smo6b0SWar
77d9X0Io2Km+St/KEqLCHiabV7JzQHmPGzMtn3nJ+P6R3bM9HbmtzAn7CmMzDIOFY95zlcV7DvAo
JdQwLddIDv1S3lvLNa+w2Tbrn8ZiKh9h69wIj+zTIk9ar13aY1kX3kFUMJVOG85/mkQ11ufSbSvg
mixOVCQ3a3ktNEF/0QJahPcg5swsCnPu1qi38jDSLdODeArQv8SQPeS3zQcDfN0ywgxd1MDZgHOS
5nVCWZvvJSI53k3eMo13GENRvSOsIZnM7ozidhGzBnUS5MFwEpJ2+L6tAfstXQWXba48MnmGMif/
q/SDOarBpw+nWRVwH3Ol81d2U3A4HB8aJIXF+mVra0zrJl33cqbTmdjgdVOatEtHJBGTqvxchKAJ
YuyEjhW1wwCnUGQWQIzMLMtbrDrppQSy19+YjaRxTwdctmfAz873kY1psetz7b6HTPxIYSjTtr91
AYahw+uLbI1ykxZ/R0whcWZQHdrlEoaLuz32VYgsXUAJsCPFRP5VN6KUF25MwhAtw5/Fd0fJ5tWC
ZARvl2fUJZisxPubjuukQUd1QAByowle5GiXKD38XJ7rFus6VeEwNlE4K2aBvo+fm58AIx5yunq8
Lwsgm5+z8AHMLm5Q/qKx79pD31fE1eCXZAfbEhvzPreLKdG1W8FdHvLX7vhodnDAwMvnKTJC1TGJ
e8YjEkBMoIyOioQNdUrVttTavLU2M1hjfigU4o4wnEew0AKfNQzFn4jhJjvJdFOax5KMYYKTQBc+
5L1HyNrCxLimM9RQfYndCemf2vkiwbEz7xIQqhNYSulIMs86gNvmG60RUI+CjhvYhIC8phV5bYVo
fqK02U5BPVnvDAfRsdRpgAfN3KzYoOG6ssBU+7puVWXTNq1F+rBBpPheysXPYx9BYx8vkzKqaEoJ
tqPDx9xBsWUodc5N5RYx/t9fzLq1eCRXnkBFL9CGfHJ4O/mJRB/S7iGUBwuHZOpA0VQs4s/QJuz6
WusGcA+NoMlvnVYvMtY1BLvYKGhxdvys9clLeYHFAv4qAvMRVNduoVt/VisDjXMwDktz7vPBvB2d
rnjWTk9HpoIVChR4ljUayfU9SFsCCAc+Qom5eoQ73dj9vKQxCV60kbQ1+Hh7cTXxk8V8RYIs4pZU
7QLIMYMQAt4ds9V3hAMJeWeK1SMgalpnehprqMa3yajgU6yBlocuRype96bxo/FBsaK41NmBErEd
GYn0/S3i1DU8pehSS0oGYwV3MZeEM8K5kAOP/ji716EFwXpM9zbvMKC3FvdmW2HDGbduzflTy+p/
Y4iJy3xwuoZZS9EMw5FvXMIPR8KokhSj1XweasMznssUQPB5tDFQHwsQ0eGJjNNyjrPATJlBFCow
bgo1y2rvaQ0HIeVE2y7krgw/nd6bKbWxqg6UEs1kHwy4RYRmG2FT2/c9OTEnCsuRcepmg4CkbLKO
GtIgCnYrpAgPmX2qH4NCOoMt2tH1efG6/tWtSvGOHNi+ksFGrMtgVwgkdmT2OKcYMiJTmoqeQcIv
vuDyHNuDwugMGoeX+m4we9Rb69BdQ86adlpviALrvmGT5t2kM6e0Y+UBC9lBxeYbcqy5VewyOPsO
WDP4JtrlqpFPGUHFDR3hyshSrUlFOfzeVU3+bnZT9iMFZboe4WCniHD8pvhgxjedXD1ZYi/NlDS0
LoR/tsvDcnrGL5RZOyo+HwYjPxlmvpBlEE9koDoYhZpgrwdPnuzSEt+Gytw+qkKCYlAA2cg3rxqz
3PM89/4hKxiRx9Y8EgE6AKoTly68jj+ZDOv81lrsuSMqMc0DsBnS/MmU1U1fxVB2/g+Wt2t6Q/vo
ko9cWpO1r9qqDZ56REkkBS9imX/69hrOMWSx0Ikt6ArsvLkTnYdtoCiJKgfwa0w1p9x96Yv6Fn4r
C0D2w9VbF+bojbw1b2OQz+JA3gZplPnmSGd39YYcuBj8M4OV0uPbnmSWIPsQh0KZrkpCSafFvcuF
r7s9xKXgx7xgrXjAKgTbywBKJC7UklPs885JpNsWpDAzaNOwAYY09Y9ePjcfva28PDbcvh0/SPmc
UPhosN+7TWazGaGXorFfiSokcrszqvA2Z3L1CKDA71mSIfiIQvYg39xhKNYbAM1TeFyotaDh1LwR
NKM2973hhn1RKZjTxHTK+hiWbmifi2lkvw8I0QaYWbuTHVclYPlfi7eVVaTRZ/Z7z2v97VIWIGe3
iAG5m6JWkvpYdGzLYo3u/YN2GvzZCifmF29jGqremFQdF8gVzed24+6523D5lTzEYX8sClf4N610
0CwtAxP7SNQVRFiAnwYU7XYdnlTb8sA2bcEgtch78ma7sbTDuCxgX0IJB9sHDLriFk4DhzxCo+AC
7Kx01thikUuTmNwMzhn6EgnZhem30IjYzhNbUzrOAZwCwlMT2SSsS6gMvG8xtJavGq4bVN+GlFTQ
jrq7Ry4yegCX5Fhdprl3TAL8aCMPNYCqe3xjfroj8NY2InK25ZTwC2pXYhv+J8DLFIImXtxjZQ3G
Nz1wcO36Zqt0zBmdpvRdNocaw2UwcxpJx1OWs3QGKJM6J6PWoKtwjjp+NCknuytG0PT7eVWjvmJR
ed2sqdWSrxtgtuMBCxjPOX7Wq1M6L/MU1RCdnAjWAkIXPRUT2l+XZLqY4aFRsidCEx93LIKnePMl
w7nZWoYmkl5B2oIrm+4Ru6PV7B1jm8XbYvnqy8DR90qS41QkWAgHm43R6NzmsHhVVAfL9rLmQ2Cd
EQTnFTsFcNBIYR2TvIte5OoUTH3exIRHB9aRHKTuH+YMXCt4ytfHaQS0GNd20esD7JUAZjmruQho
eB0eRoTM9FMgrSHHqnR5UY3o/iGzVLNQZWspIicV6VEjMJZRS5cHCSQQgPwdHbiAYPqNVazBwGyX
Yc2mkBOQuQ487ZN7oVrFaKdmz/9JKzQs0RisnUfHUesAIoiFhiTtShZuAmwlQ+kyQwuzgMtOWCsF
17mobd3XPbd8hHyTg7Lwc1QGTJnlrYl420x6bZEdW4dkcMDYI9Zh4T95bBooPJHoANyedFfnN6Yo
5pwE71BC1Xdh0cxzbdRnKjdIufR1nHicxBPIRuhIx2ZmgMNojT1qnG9at/e5MBEqdXxP/wCdi0xb
cCf1gSVCIW/YHzIobNfU/gUDj/CHHShN77mWTlqQrz6iX3CA2x+tYmKdTnghA+xIGmtqxj5NK/ne
a8AkxvJrh54KbEEyTAtXvFm89KyW3swSNfhkLbTzNYt21cv8N+3aVTjzu6QF27J7tX8QT4bZ85NB
IatMejZrCpMuZaikGKrE4+xNZ9MoZgyEXfaRmenCqtoSas/kw9ovMFB21GHOefWDdJfrzT5P2+Yf
q07WUTuP+deeZ5YCPsu+k73iJa7qYJkR36y+/lmJcv1wv314OBQebjubKDo0Kf4nFUfdrLU/sy7Z
d/g/SY+0i1MuRMheB+horWq2KICaGZyyvfuLhkR8FmTiCL5KLQkSZD3M///0b7Ol2oIrGWY/e7a6
nzw0aunoWjbR6aFJQCxvrAV5OOvv8kCst05j6furf2iEdpw97gYYDoUN9u0o+9b0kLoHzPbpstHI
aVW5HDsU2cWFF132qHSjv5TC1tudVZQBjO6MCCuK+B4F8wIMOmWh4RPi3AhmdAkgtVnuc7BAAaE+
GRzIjS2NlwDlavq7rF7zb9CZribtgaTPxZjRh6/Qa74WuLOdqN3GDwc9U8REt/2GCnZ6YNMhyQQq
lwxdy0wER6ZG4bc7tKVk/eYml5ofkg8AcyTD6Q2CkR/E5sgaboeNoXzbyKMGH0yxbbSvTJ2xhivX
M0SUe1310WwtAnVrdcyHCXoPq3D0dPNTnskZiI+L7ooTOu1+eAuhnZHqtPED6QrycjPLCTMIelfD
9+XBZqLtVKm1b+Zh+F76QC3+Jrn/l3Do+mMnO82+EiKuvsbfhUMuw17G7wJ/Z00GOmdssKvwI51s
Ln/ijLUVa7HN7zKsyKcbCjiajdgTMXXru4J9c+PO99AB/5qH+N/uRs9lCY7F6D/+8N8/Vs7M5IrC
B2XmVf0dLzPzJczL8UC48vbcsbs/DNwNOyYMMtvNU+q8eL4myxvVbmTb+VztbN04f9HLfVbj8ojw
aHCNbIEWB7bI7x9qtPthMnHp7426z84y7KZrpzCUp5xDEaBfkZ88JDd/syFcn7zfTwUPL5+PPA07
bOB+thj7YqRwIsx3r3qm2oVUVJ6VK+8Q06MnwfDMCo3u+RlYenEe3Pkbf017Xwftdsx8Ye5JCw4f
SLBRySYraqU/n1n/7dPB9+Cs9XHWE1L3+0WxUENXrEGv6U7Fva5apXYFKKrb3q6nOfrzv/UvmyXV
HiF/BDJCGeX2+IwMyNky5w6Ys6t4x32f1ABzMCSLPRlns/ggEqyJhqKzk8Lt19u2MxmJ171gPZ3+
b1zt/6vM/vfXFnCL8HsimzQFnIrfv/aVzqxdwIL7tNDjU0XrzripAJUdgEL9+PPX/vdrgShKtosm
Ok3cx5+PZoaTE/KKfNs7oqcxF+hDSUV3WAp2Hi2WYt37OgV0/BPFwF/+7X+JMZHoh9crjjIS6/7n
YFK1BClrJ+75qXDzJ6DhZhzYc0PIoapVQnInWT1//ra2/fl+x0zPSNvGc4Xtwfz8mPU0LkZQ2GmC
Qw/tSgDhiCj42ewSaM/U9E4xzSdim80Z9R+JZNHYWt2BARYtPi2ReWoDaL8xMDdrejehmCtSlTYG
lBWFAPcLSwAnSakS47SGIBgX7ijV2dtIV0t4zbFY+fMXsj5fQy8EYiJE4F0ZNNw0nwStY7VwFw05
DTxa53f6na3dtdgWv3D8t5ch8/T3IYDNu2tWzrRG5C2SsZBphrw6ZHn9ejvyiJgGD5l5O02G82MR
WfmXJM3/9iGvhQeGRf6H2PvTDY1AvGnYcx+mrhPWfq2Laf1qdvBZIc0vljrjfpvGt79cms/lGpeG
W9S2qHl8O8B+8fu/in7JlC7In0PfTcOJyU9PZeZ6T9RoabKxMb8Fljof5cr2ZKfba8OohQO6HWlG
/OfP8h938v89Z0nYhGTF+XL1jeL/+VQBZQQRdib7p0NKAJG765AHXjql7FuvyjZx0/t2U1w2er7q
jicitQ5Y8EpxkvROmIkFW4xdiC3eibEyhvMNileWGIjIpHWZe4vRzVorfsWUimPcqJR3x4Kl3va+
E6jhBAQdW32X5WZ+tFWf3oQFCo6dvynGxv1iF/K2QeUgzpXLOXcurcpOb7yNAVusNPMdkPoaQELB
ZM5mz+BA2KMBJUEv1/RYN6jv1asHS2b9nm2lWd53smWguwDFv/RzEfoXx5Wuc2ePKJkKrzT9m4xb
rY7cKceQ1xkTjTF6XP+rwOSdxjpsPP2Ati1fIsaXWCMkTtjDn38kVzDcb68+n9eteXVs4OmnJP58
yq712DJvXMwDzgMzBTIQ9sWOuSc+s8wUIK2cAfNfNHhmMON8yh0DRWAd6IhIgam+kM6lEf0Mppz/
Ugp8Pv45h21HwGG6siDQz39yiOHzNKGvZethq8c8Hsesx5la8bRmV6vqX/xovEg/XQfoG5hRIIzQ
2lB/iOvv/x//SreWRqOI4DogXRPDVQFmdfdpN1S/Gsfo18TBFYGWq0Qe9jiFSr+EU1AE54kBYXa/
zjhSDtWUeeaPLJjotxcPtdEj87f8LmzQ1UVZmM3upUKUZH3vjLZevsBcHwhYoExekr5XElY2KWak
+WqTcl+twJBu0455O06W/1zwDgrY3Wam2RxNXP0yEYvO6gO5S4ad8cdI3nuZimxZj0q59fZVWOi/
d3pwHfZ6EE2sY1iF7cE18LQRcN3K19BKg58jeXfFIbMEJLuMqRyFXTuuRgKorflhN5l1MC0/9c+1
tSLDxaWVmtFQYVzCaQ/ShNrfUfdouKXH/pza6sBGrMljla+Tzz4qm1QCtXROvyq29gefuXsdeWvT
/bM45tzuESHJAGFyP3wJpY0jZRiM6VffkbjXk9dU/8O7g4kP/NqpeWVNYw8w3wvry7oUQJEphxz5
ra+87ET0y9KcXCCoT07X+xQmadqlJ0eky4fDycoR3+GRh/86TV8CAL76pNkeOjFravV6fWVBiEVi
mkeE/VqSEJYcvrYPlPsXIXkmo9hiXH+2yCifnbqS4qOqAvToRj74LRTTNK1KrN2AW0HyWyVLCG6W
m5WBZBW1Si/+TgSYSxP0NvWAAiud9q5ooMU2cmGuyPKHLgbtz0T8T1CY4NOqhkQt8PhDx6fwTIeX
KVccAwtQ5oNPw7pFpjW134OFOfBOEHTKPMvv0x+8IDfil8isNcpDtwgvsUu0N0eQ+qv9gnsWy7G9
jfPZtWRxErOxBQnCvgAjNes6zrOp7INjDe6oib08UD8XOLchYs2MPnIA52DsUMCxd0C5NurLwAso
3y9kwGQ7g/63OzKXEO0ln/rsQljqOpyZsQscWYUgQ6dz8uJ9LNuyx2usgcBZVtE0USWtju0FmPMN
0PjGjyEnehot8by2dsz6MnuwC9TvzHW8Gm6zo0uVGI239pHjq+aZAE3muFa7FJdgriCU0956P4ln
ZNCPNSUg3q9L1/uGP17GHcdqcM+MHCVMthkPSyfkG92/H14nUyt3QKPe3Wrz7D1lFL2OwHIe9a67
1NHqNr1gQZzPMI+IMAVr31A+6TwlFb6EN3z2yT6pknac0dsZTfsl9Mv11KIj+EBUMpz8KiB4CxNF
5QKhBphyah1+ghBMakSXGGWCPibm4pop4HZrsGNT6NwUthfylp5blMCjp3qkOhhkKb6BK5xnY8hf
GMdO8jYb++XJtGoB1LLprRs0nYaM11EM7Q2DS4CRYhMifdL2loeXclYlYZsjGxtcLJv9vbVMJmqq
wEG4Y6DG5W7RLWIqszKy8CRl7JL41bKwvAJVJ9l5p9WDUdf5elwXRlso2UqbWKuMSQceHowKOxje
I1eDMDGURmHGKRRe9TwiddVN2xerTsBeFg6TaKN9RLY/vLoMyQRxvZ73VMyLLyOHXKfLdrXP70xK
BCcml4m0J1Jt9TeNHKA7B8HsEolWWa8NRH5SRlej3eK2L7PlRH5a/cpM6xqF2m0uGcUsZZoIh1QJ
1Cm8EtptRgK6t4HLWO3/UHcmS3IjWZb9lZRcF0IwDyKdtQBgo7uZT/SJGwjp9MA8q2La95f1j/VB
RGQl3cmiV+66N5FJIemgwQDVp+/de276XBACNOy9sk2fcTHioYkIHWp3erE0DzEk4AxqmzOx8jFN
rHgqCp5tfrx7P6ZpGjMQirLHuoMzBPDMmorNgvRnu2RT2W5IVGix2OmeGm2rBJY8cks9m28E0a7e
Bk67eV01MSOOykzq2z6ySezp1GrVhxCtZwXrLEf4JVSalP69br40EOXVzVAuTnMAt748jXZCGWL0
PKlkJSz2Y4EiH70JmqUspIWPLVEXCi/5MDLAr2cyn4M6B/Q8R7RCA23yLKI1cqMOnMZBkZuoVvti
JxY10kTCqxGimnduiOBg+akSEX0uS2b1gYRRxPLjeigdxWhhMpmz5X4B7UUwt9npd9RtVRbYAziA
A6iwVdDuYVgi7oL0lilhikj7Sld0f1JNpfITXXUKchloMmcT01LW8WlKbq24z79146LdFGrdJnu7
AsHJgqUAso6nSLMeSRTTIEx3YIKOABgUjJV2zHbEdO1Ryyts+gOCvnrDqNMOSTVJwrjQpuaxaxJ9
CDu3QpbOMsW02QRKCOBj9szluq3UeKt4KJeCZVHTdD8LSiXY9KlGiGVjlBxOmQLou2LA5zcak2tv
E1Mk9jarCW0Ikl6vX7G89Qhiiob7nLRoIpDbEBuHJtHZ4GEi0hwAA/ZKiTVs0VOifqD3tS8EPjcq
LV+dQFN7nixnP9jkSX9qeteYEFzLQbue9MW17wkcjLIA8y+bGiwnelveELW+YyHACAkiim/1DDcP
FvBh2nVUDz0LOV4tSNNexh0RtD6dRi7xdcHc7+z1CIBCbq38bMy5EhV+Tuibs01ZJfg7o+YBwYuV
YtM5E+ZQddLVnt207aLDkCpFepGUpnavjbNXHmjbYwCjXS9ecoRaFeaLNlJvXLU0N46E7BMiRko6
NGAawXBa0z4KK81N8lVRs201J8HuMbuQsBC45qvFwysZnhVkNuesyi+Iv7OUm2iYNql7mDjQ71bp
dk4n+eAkavRCRos37SO+0k2Sl82XnIPism3Tsn51YheVX8ebWQYNAQEKnoW6JPEVc3HF4pTTCxvH
1FFRe7B3YcQgkCkYcHZKfxzb6cLhyMM0WFuGca8oHVwewRGYMzFEr7NewOu5h9cbMbtVptbZEqRq
34k8K+MtAeOsY4Vt9Px91SvunWUee7Yfb7kc6hxAJzSg6lCQqhfx4km+NVERgNbWln3ZRMAkA9XF
8bCNFhPT5JS6eP3cSUf7rGQig83biHm5wc3XQB3sO7MISXMzy7DLy5k5O7x8ApEhKX6bupjsuzkl
IWSXTbnT8Zz3NPUX1UHcKVyeAy9u7rQyI+S9R/l4PzRzsVAxWiZJEmuHKOE9S4N4bhiHl5mYCHmn
dVb5i9dO7ZYnhTeIrKXposyXebhknNN+gXCF9UCb1MG6Ip7cJEEznbXzgqKOpYf4timsiCVNLitR
yc63ybb6bA2x9dqynBArMmZWfUEkmX6NG44BD+5nkdsXSmVUExkn7ZQd3RTWZ5iXLNaXgDGaZmWc
Zs2G/YDQFX3UzOjMS7+4COeGaeORKeucFGbwp8kAjQ7BOLXsO7OOCTbREmieR7fiSwrXozQyksQd
ysBQUZZt9ayzLqmSlzn0ctVEh5PV7pMSTwl5JWQSun4FGcbdJ3GeYAGe00Wh3IAGtJkV5L2V7zCu
8c5JxDki1HSNZNRpzNvlKicRrPZdI5LuhqpaLHsK9IjoLSLEMP7DftDCTEfdQCCA3SjhQGIxlYyK
W+WpQUJibYuhbjW2LUUxwl43xQmmtFIeSxqaXxZV6rSBZZu+RDbfNUkjiRSXtYZO9qItjcK+gnlk
D7/3VkSsaY6OfzhU2WLeKFlqWjsqqp5VH4XbRJ4E2o9yQ2njPWuJWe3JP1SJ6iw5+4ZFD/XmOu0T
lxHEoFdrIrfOn84UBXubaWUivkzN2MtuC5vgja3N6jUcRreIk08ObszVD9kY8SbNM5X0AlIxhlPZ
TvaaRSLi8Ukb4objeE+Ib4UIGvaPUyTRsGOIV8e3BXxs/AHtYGiSoY/dz1vbLqMMieFESg+ZBhq+
S7SYGlV/i0oFJb8yXgNo7WhsFVl9EwvI+1sH4N0YGCOzq8t4pF/6aJJdcIP6EbP7kiANoLxMyyd1
jsnE/qDT9WMPiUofHYvmOrbhgdF4e0yt4tRCHhDLHVK1+gwF4nODg2/0mRmTBJhOH9F518bZ9x0b
0CGMLwCJuBA7QG69c9F7HL6LcZ7lLpvz4aE30jRgJ8hux0TILdOKSAZeNT4BmpEn6t2PjOM/uzwN
AOhitI7oVL77uNK16TB3TCVIEEO+JGsFxkVvmt39aCb9g6f18e+FqFFO1Wl/qRjK779uj7y//jqx
oT+CmpsbQX927Z581xWgfTp3HW6pHe2a2vWxcNGFoR47IH8SGzAe7WZx62FV4yGqp7ZsP2iZvW9L
rF0Q5jMUOxpdad18dwMaqgkVyvsMLww5OZrr+Kikjfro8dEvXVsOzxZ78ebXn/oHdsJ6VVpB8MJs
xpWU+W8/dow3j+ipBNa8kj8wsUmPw1iJQEermoYqmXz7OHPdi0yDrlGg+76FLVF+0P/54daDwbP+
4BQ4JhMhb/3972696xL/hCLA3CWUofXRsqG6Xahkg40BBMR2uWhBR1W3SWt230ovVq9gqoh+++s7
8Ufj+Pvnn6IKqgnsAuawBIap7+4EYJaq1jR04oSNGg6d06H7qnbNuHzrrHYcblGt6E7Q0U2xVo+c
+F2nEE+3BbAmcRJZrxWnwhx15TqvvLr/fRRNgQk4tZ34gt2FQFPD5nXyB48MIfYTEjcjclQm1u4E
OZKZ2Ky3SjfLTd6iigkUoRXqxTK56GkncpHGbWOqdrTPgFmRFIKXqn5CJ+7qZzeTGC+sJJLxnhZw
A/jCBk+1Lxw5mkFu0wTZytozCyzkOA7XgOFKHTEMW/Ujc/dZ20ipl9+wjqrCHzvUg0EDOOwT3XcS
6UyoKcVFXk6R9UGT/AdGkKMxVwYgYxmwcSzHeHfHVTS0s5OPOMvAOocTwphtVLtLaLV6+pChA7m0
ino6yrqsCVOqtSto8tYub9bRuZxJjFabev/rp0D74TFgDsb8zYXy6dBkg/z29mEUS1PFxEZrW693
4TyNOM2Uo6gyTXkQcwkXwI0GnJHIKEnUNryl2kiHwujc0S7jFSHiVT5MJFR0B1Rts7pDvKMRLDzQ
8/iGt7p/cLHNx3tyw+1kM1ZK++wQ84DYc5qsp0Zark3p6rSPSt8V2XHKEAAXgHLbbVyqS7Q3dawF
vmx1SLCTXqHNgJOB4KWMZkrDmK7fhljcZo1uzgfnArvGWB1pfljmzWhkU7MtTOiyd66w4/ZA1SlU
Zjh1Ym4xuo+KL5TMvczhH5ohKHvrUW+XrkDn204dvXIZVc+N5hCPMQtTctAF4NFt64zuie9hheOE
PNB5CjQhSA8uNF1k1zN1qnPk9MO8G/D0km3mKevkla13FQ3Equ1uzQypPi4GbZgPNiAg+0FqcLNi
JTPQTiHPsO9jvqiHcaiNL71iyeain+i+bJIEXhsKWD1KttXCdAWBdI8sN9HrZdkWqMvS8yi6kfNx
v7ifzMGcrSBv4uW258WqghqIiB1mlAYkZUUKTTXHKseU45z08BBn2BTQMjALY0zoDWdryLw6BNNA
wxw+ZLfhW1iiEI/hnG97y5VfmiI2yekAuXKctBhNrEyyfiunOSMHtZd8hEQmNgKmNSAXfYDZ+15U
asqmByufXg0ZiJtjrZITu7PQEw1EOjb1+ALvFPG+zwMAmxnaqgDNwxxMIdO589bjq9YrXCu2ix3y
VXe+bvJebXySIfsnTmTUwShfEML1uZ5MV3HvtfatJuviiJZJQzju2gUBmiKVOzRPtbaNtDxOdpUy
adYFTkA+dAokLj0DNIiesLrDQPdIaepAMkCjKjstejUTgR+qmEf0YiPUxmNP8FN/nJUOJZNiV+ND
mfeS5ER1UOUHm9j7SgnAIWWvtYbfrOEpxjspAcRzcqrTJYauBRwvnrzuZulIeaGaWQ4VD9q/OcZd
r0eZsEK9+D40591+RS0q5aBzPaNUjDv4xS9wfJCdIjj5mljd+PXXa9IPM1yuByrb9QiOQLYAg/Xt
kuQoXlMAicEN51j4Zpxuukpib9vhg3zOSsgyQK2G4kJ6Q+176WhqvvB0IsdID3rW7fhL7qgV52Pb
ZIzrgJiFHZ25QRWNaRR6COUCyqH6Mm+G6jLBFo3fNDUff/0Z3k/d14/AJ9B1l8mL5qrvVlWOZ1Ei
c6h78QT2BbOBtnXwRYW2s9ByJSfV2al0AS8lroTdry+tr2PP7zd25DgEM5B6xODfg8X2bhhb1xJZ
pIxIXk5x3KBezAHk9mOFgyxSLemdK33AToTaGKVrb8dIPZQxW54m0Voy1AUU8ICaEbJTzxEbo54h
9T1nTKwN4LeWF7uwedbshb4ETk/OMASSEaaxdS2JljluNeXUpI4HNof20+D/+tP98OwzA+DeIhph
CdKM91WLUg1RXNVDgzt5zkKbds/vcQbPVdMwmiJEV7IPylRjnca9vZ2QBoHYI0KjYKRkfvs0xrAG
wQ/F7W6cVZreUUzcjCsJAqQIKtkIzG5MLxy6EeVOjzubBGDqKiPEAGTIjSrSfA7MWsVfAp3DY6xj
d+VD1RemQICQ4hngOIYP2UkI7sX2PIOsKOV0HxOhGR9QEtGrT+s1ai7qVWKdLSKRHTMThxwJxwvx
zfFmXIfHrL79wx+3+t9KJLtqXqs70b2+itOX5n+tf/WlbgiRihPxn29/2f/5a8Kfwi/iy5tfMA9g
fnQjX7v59rWXBX/1T6nM+if/p7/5t9c/fsqnuXn9x99falmJ9afFRNG+DQ5jMfyvTJ315//1985f
Sv4eoH+xvHbFl4ol8M8fePj2j78zFv1n3NgaKubBvl2hLJTmTGn/GTdm/UbNxprLud1eKVnr7/wV
N2Y6v7msjhyi1upuFZD+V9yYaf3GgYMQJQQca44T9MB/fvrrP58ybtyfd+OvX/8NAs91jZ+l/8ff
Aau9eRod5pEGJzf+FRBxsEna755Gg82o1VJdx9y+JE/0IgC5MgKzfQ20Su2rLVYJL1+6YEDr6A8M
fPEpKM417ZDokADj2DTILX1Ti8m17UVzlwBSbXpZH0Qktatyqr2LXCliUMnVcIpdUeMw6rP6hKOA
HRbJwAkUxMayHP3QxJ69ICbqh+OULi6mxLjf2KTsQHcZsGVahiJ3LET5EbSR2GrYQ58nJ9PCabDc
/lB79UyUl2FdMFO84xCBXY+/vaPSYF5ZobGnGIm7J8Iip816v1DRNjcFPgHYF1UXOuhv3IBA2Hjn
zBjnix4THkUbgR0d+Qp+R/L3rtUNIkhLUrhvqLpM37FtnL/AL3xhtuaOjI3mCAZm3BVxZWxx3gwv
Y0GsTGeYrx1GwA2zSzXgNAG2KPeyo43Oli5bITaK0Q0nTukDvfgWT1ulac5hHHSn5I10h8bXjBj/
e9EnT2o1K191ZWGZIlTXH8pC4jtO5+PUlysTBLzi89Jp+lcgUM5eCAMae2233nOMYfjYpXNz10sj
DmdzKPZDn2OciPV4n1cAMcjBDSC8zvuhrqpDUkeotavK2AnO8nva68392PVLIDsrPsXG4lz0idWy
auX9sK+TvmdMw+zxgtBGLSCydDnQX1PORqqmHvbSekc0RhbOyNOlnxolc9BFSe01p5kMlrnpQ2lZ
v7M62hdDJ0c6/PVyswymdaNXOiyPpnQPxLx6O7dVuh3t+/4Cw/YqScrto50PBe07bKMOgl/6iFV3
r2P+J3NYy4luwpfdghsKoMtloUXmetgaivYJDWyhhyZ4cQZmaw49KXfN5Oxm2hn0b5fqPJbNrhe5
83V0iELSwR1w6wpwW5Pz6Ollux2FjfEBCTv+spZqPR7NU9VHVoByEx29A/PMidbEptJyDqW7lIek
bAXuYKhEeJJ35TCoDyzw1NikgW5HT9OUgMFXQqArxndBS3GT1Jn5RFJusu8EyTo+3a3qIvIYjfkq
M3tyOt2lpimXaU9JkRBpkA3DC0oKvCaxoROSMRJq3DeTdmBDFq2vVmmyi4su4j+W4ChF6LIOyomx
sQPV3JsbBPZ6bmxkLfm/M9/lgANeh+87jfbKDZk+692iBj0RnF8rPbE+wZv7nCtAxgqtMM5aN1yQ
P1TCjUHqYDDvvvIgX236AhgY3pFhUxPyiTmAWyQGWzu1hECT1Fw2e3vCtcNZurcmH4tRgsBhLuRD
S/5n7keodPDASSQOYrnXBzC80WCuWSAlg5Wp3sN60UJd6dSA8fJT7ZKtPppO9MirKi8xMBc3ZTI9
OJEHStyCRmHr69PIUcy4mkw6qmmR+zNF3FZJ8/w6Ai0UmjnZOj5AQnlumSXKjVdnFF4VqpcHBr3T
3nAJEALS7by2U6JdzK6k148DBUOXLtIA09SYMDFUxWVpqvT7RxReJ10KcCmM9vs25MxbnRNKq4sk
KclyVnO8iyYwkUguXwHazaekqZdvZCdTr2Jsm7HFEhk7meiScQyyY2NVftWiQgk9ft5OyWdxrIpy
vNBzsR4msQAW+X2umFYTpmMG2NZiXjUegWYO3lVaz0wplVbmjy2v+rmmxZgFGaPhGzQ4JzeGyMBs
WT+wlSXYa6c2wgDU1zyhhDl+wrdgNgdVjasdaQN9Q4992rDfEPtUKkfdicdwAtbPPJ7ljryJZsFl
pReYnpSHQgr7YmH6/gl77bb0RpdmcQc6hzhyuLg8uhhZsx2upRCVStyHA/MVyIWJvIwHlYRoxAY7
vREmh6rhxWgB/HkSILaBGRd+BAPrCUatn+A2Dwqn92B/AYwEGLycUjsjpT0tIQAzQPLM6oWYyuei
Lw+ONzwReXZGVntnKymAnyTO6ONWNqo5CmYZcFJv9iJvvmB9mk/4MONLDMn8Yw2j26spglRpALXj
PMUgv1lYKWkcnAn8Mp4UKDsbfGvlMXEr3TemqPmUp878OW1Llxm7PSEbkkXQyqEXREnVz3rRPnnD
fGaYd+UKFqhu6L6JrgWxrkOzYGHcsFqMoKac6bxAvQlivtZDYfUXwsHVOZvujYEyYQvu/Gs1KtEj
rEvIYDmUCwr2hW0bni0oLQbfridZzIB809Vnb1QIpLulRxCj4iY8Rg65e1OAhPR7mV+SE1jADGMD
ZuiijOV+TcG9awYn/1LCdySa2I2dAIIJc84R/BkDoonVThaPM6SpY4dteefaM64pejSY4pz6STZ1
ZZKIKPH+OrV90PTG+MqgGv6sXaWQ1YRB4tPcW9/IStevABSrN0ykERYwsXGvMBDTG7D7o+5m83F0
4uihHiYru1gH+tdY2F60EdtrF7GJEfh2EzuaccfRxdlBu6y3cS+gJDDPP3gktYSusJLndk4tBE+N
oTznhJgdKiuaqo0KjsvBmxWyLrv8x7J2PJgqzjw4YRaeuqt8Vucx4NDS3DAed75UenE9YH0YtpRV
i+aT0Vad+IqZOwtnrq7HZZYPYJQe+5o3anJ7UExM/2mmE01Mk7LY1l0TbzTgm/d6pNT7uB0s6DWU
no6fm2qLRoMiwicaqgjBOtlPkL3YBxuju4jUNjrZetGckw73Rxf300Hr8zZMlHaBteMiDoKywO7t
TcoL/8bC9DUki+wrg+uc4zYiJjVxla1H2gVzBVrcVqdvjLiMLpfENnZJoUB6HHUQuX7ulQkyh2jZ
Evy2U6Cq7iEXnkY30/wchGh8HEy898qQqJpPT8uGLGjm8JyS3K8xPkebMZLmZ+GS14TqQ5l8+ofI
bhA2f6v0btq7lTef66hJdgsoquPUad2nbHAlWwh4HX8gayIYNbW9ptXYCDq5NigVXnZrn2Q2jccU
/NBnEkBzAcpKGwOdI9kOr16M1sZV7sBtsnDVkU1Db7Sbh6XL2ufO4BR5ibwweqV3KbW7JKomXJaN
gyK1wHsJvd75TI7GUjBjSk0dZ0qqBD1yoh36GffepKtNp/b3WtjG3ehFLsRWzIQJ237pW6Ipv3gG
M4xQLbJ2l1vCO3d/MKyM0n1AXMNJlN9VjhzXd8ROg0wAvHRnmn23QzZvbdshX24tTEQYCRHLCMQ4
mVy1BnOXudRasfBhjZahaRFdIfjCryzFfjSpJbcTHBQUZk4CzXTKXl0kMqGL5vQA7F8LoTHle1Um
zYZvAngIcqv7aoLQNpSfW/o8PsCRPHBUvhsnhUfjUYmVJB2tzWatfHYqQhWcNL00reWOA63wG6EM
XzJhnbNcdNc9GqIDdcpNZ7akijZnxkivek0o6Vzdtqr3WpFsyST+BazPTqlVZz/Wi35pUSyN7ghx
zbnGL6xtplk7TEsJFalqmHy1oCAYChy62GbvmRAzsBDmQYeKMR9VKJLJTmcq/3XKaF5m+ThTonnk
k0NosftbtMmrZCOtx+aQ0UBXbmpHWM6NkqcvDhXsja4Y4hPkfkOuupBV5jTHN0oMxMRRizEgyLUI
l8ko76ISjSuCiiWUrXCPEL45YS/jcuUBflB9UMCI6cGH2hcuMzOkjx00d4sW+s2oSqwOHtCzMLG7
7DaW/JEIXXenzSd1bJR972Xp3iWwngYliDUanGZyUOJCuXYWJLABIQLL2SyG9BWXF9TWFJpOioho
nZsPoC9S69rUuw4hC8SsaoKLwWJs2DtJlTOlxPYUPfBMp1BQLMi2TNBcd8nGwAFHtdQk+3yMaJdH
2ZD6FV+wlbL+sPca7UUmdLSEbjydSmEG85g+2aR90DaqJuVQzQUVRGnvukiC9pWlk3PCghbZzGyu
me7eQlAneUo+VWVMS9yRd2W6MAKXS7lHz9Nt3RUmEFsOhFQxHhPsyLsRAN5N0uqXhdle2y2ga1pR
7aNKA/W2zWdkp3pGqtasJye7JeMKgXoVOFlR7rrMiQ/IHaIdWsdlA3I3ugJMoZ8SbdK3LdiInVVI
YjYzp73JSh7vRWfkjeQTVNk8nQYrvSGtQrs0xagcRiZTp2hm9KEiRss2dsLUYyvSobxdBEBD5jD7
UaojtnNFB6yOsZWKm/yzS4vXjrFST7ssTab0Hkcir2wce7faPOaPEqWCvhHREJubcVT7Tx04DI4P
JZMpfkDpXMYY1C+JMIlvsJtXUzDZFXqJzlvCRGNFUBbNDuIErgBqg6fYML2zppg8bYBah0urSl2Q
tY3yRCwTTuGy4NuKChXeRr0cgU9xYC2Mfc444rodOodjZBZfL2PkbVjhQI1bi9gmnboErd04QVnZ
09dugEqSIaGrVzp0+61pyvrREhbGRTGxDvkxLQazXvtRwLeMhwkv9q7O7PxuaGdMM45lwdhggDI5
S35KM4Rcg0PxI8WsHhelB7/cNWa5EvxbErWidOOoc83+nPH9Ji2iI84f5vpZEl8hxPyqRJ5z18XQ
yTml9u5TyYNx0Y9Mc9BRNSfAnSq2vXn+5C4W9n45KV/Bg8xBj7Lld03Y7pOtzNkB+9r06T9qqyTq
mK4pFgUtWd+uHhRfZOwt9F4BIqgvyI/Hi/+QTrZkNDosnwy+Ya+2XuXPsTedm8w+Z6mMAsS0MdVC
esOxMztrkzZf//utt081eaTl2ybbH62if3XgTulLVwNiE7/8U7vXeu1+9e//0Jtu3v8j7bs1fOy/
b9+d6kq8Vq9xV7/p3q1/6fVLL2jkqb8ZFtHYqvrH+IAB9T+7d5r7m2kYNMXXpDMS3VYXxD+7d8Zv
FrktNPZUFfcOqfT/6t5pvyFK8TTCiVbnoEacwLtu3a+6d/z5t907etcGRhYmArqJ/J4+4tteMjQZ
3YKDyrnGwHPo93UH2lgixaKsSKap9SfRTJ9N2qn6Rg7EBPsM1Qrbn6pCxHsGjJm9aeaJAI0S4vum
il37su9Fv2zwVosUduysfjL1BcJDaa86fo65XtCXpcdsWRdjOBZWWYYE2bWBKczu1TGndXKieM6W
d80KXSeCoiOjBP1bG4/DlVnRIWPZxNxF0zCb7/H0q36UErPNZI6FecfJ2d3WA7PRwBwb4544JqYL
VSppDqiQ4qFxkGsCHM8GZoX9Gi66098bZgspDTN8pwTopVEQAtVUAAiXlGOqRc1MM99ikodkGLKT
AfWpNkzz1abzpASa2cGjgwSWBQr6mDJccKw8i0mABfQMgY44yhynCTk5AXMZLYtEZk/Nj67aNPIM
OxH6lAP/Zm90RTn5Hmp4FWagHn8qFiM+pjj6aWRQqlAn5UZ5zm0AFgEBIPYzrT/rse8NpOCznOsL
Z5mggzUY3+A6eAx+No1Xb7RRb+YAHUcjyCks6TYhlRiu0erTe6vNdrhvFXuVxMfzzMyVA4rDZBQ+
vi8dlw/RQNb4HcabeZqsKb9iVTS+WpU04MQTYkCsEPAVO6xl6XWnOS61o87xPOPrlYjQS60IHeIo
bmqTGntTLZhH9FyDFzeMCTUyvNj+uqpxvHuSPmkLgOvSVcz0saU9SXtEqNZGRqpxdKS0aUWkHr6B
thAKqBTLu3XoDz/wgLNIy8GO6BvA6y82SrSOj2miNRBcu7zrzjkNvWuyVZYLvVlIc/RAucjQ5OFz
D4rTaA+IK2k6Dhan62IcycOOrbbNNnHUx5zDlfgLAhCZQdgatXvTpgjFG0ecUj8JxGpFG6MczAdT
2GTQINak5+QhOKHA755VdeFAtAg5neIVyxHQ3SWkJ69z/LaxiE5jxg5HIxhtaVABnuRMAUr0wDaI
MDx1MuwS8LLxyiquzK9B1sIXhXeIqYVniHhud1lPsELvTE4ucQ2rPUHBsNCjYSnxS2YIZ7dS4KJp
rSmuzAxnyaaZxqELCWVKXxM8CvVhUZvhRC5wfLRYgfaOrsAYtWux6uxydA5HarDm0ENkb7dWiXoY
RVpsVIGmDpnlL9I4zRhsQ+Az040z0iZEubzW0XNqllZQJr16U6aUNQeOwtMlhS3QvQS+QhroLUOQ
T6J0BJZgmt72n2O6f2t29D/bnf5/mzA5iMLWzYKxJ1uDboAK+dWW9X/+9zps+hshQvxP//229dMf
9Nc2pv2GYZs5p4t3GgfPmgE6vq4bnOb9RltZZdJkr3Z+z0a1+Nc2ZqvrNuauCbpY0RDGMvftOTEk
//i75f22QhpWuRd+Q9I7jH9nG3s7gqWPCJzOXK/vYCb0tPfKRRPbtJYOKbFm9eT5QkqY7sI+thmt
jGhtb353v34y8/rZ5dAecKcdF82es467v1PLCbs1XctLKEzxi26amvptEIXwO7WkN53pHwV+reqC
f817//x4q/YABh93C2Hi2+vlvWF5LeT00FH4zzhq4kTQvLxWiwn2VN8XYBvrWRy8pIi3nr5oH0iy
1p///vqehdYCgRhmTfddjZCXMiXqooSKA8/s0KqtEpCrVHygEli1Zu+ugviTOgSIA9POH65CUY37
i3Jfb8aK7m9fb2VlN0FJZt4HcpWf3FCdZ4ZHBs0bj/Q7oW3X9OSCNvPCbM4Ve+Epy6a0Ws8HglRA
A2Jow7gTFdFIgJYBVuyDT6r97PqkDqs89p5tWda7G2pCra8QPS+4HtqFJotdaLf0d9Dp5JKXzU+s
stu1naRSUdsmOxGVTnHDd8wZEr1acjfZoyEDhN/5/TLS2g5ixj9pWEqFA5Vuzt/QCjsvalOmHz2L
f8hR339NOllfCGS5ezh53z6MmCUSWXJIC7Oy8TibchjEmBhvvMxVrssJ/fmkKqcIDHyYJBkuAjaG
Aw93te9rpbjivUn3uiuhvkaRcvj1i/lW4/LHi6KjwUDVqDKTpn/z9t+GIwODdUQyigJxGeGg0+xw
xIoAZTv6M4edLnUA/bT6dPz1hX+yInBh7JYU7KiBjXdvaM2ejWTQIG6tceCeYgM5tMNItsswfVOH
/u7XV/vhTeGzQSbRNQ/egIkY9+3HjMyFrRhkXzipET1CvfOuy8gu/aZtmuDXl/rh1V8vBe6Bh5QU
dDo3by+lRXYP8HcxQ4vYKQBuWczIUf0o7X59Zt48U6t8AVYU4gEOquxib6+yrET/Lon4QAL6y6yJ
doPq8ptndSnGuG7BHgOP+tef7IevbL2mSXXGSgCP5j17RSFtKRs6DJlDHY3XI+HQp8GMEiZAHW5m
WMyffn29d7AXHs71gmisyWB2UGGZ7wRYJRFAZksDOUzpGWCdoePZweEPNYIKQzHnzz3zoAtpt+IO
DHi3x65sbBSryj9YzX/+D+Hpgc5Fw1l7L9aDLFTOE9U1BHll2ePTaE9x4RibscDdV2pNeVQk8KS4
xza4WFN7ALODxnZgV/31Lfnxa0fWYrN30ye3NHbwt1+73TQwXsvcCpu2bHw7JcWwRoTkmhTKJIc0
IPj1+KO194c1AuWs7aw6NJ2RDMXJu4tWBkk3BGsy3oVbQa4KXWbQV8R2wbIj52BjjGa1w2jHv8GN
oSlOrMqwxbdGAlAPy1+1HyBThIljnI227QgPjfHIepb44IH5yd3hVbCxs9ElcBnAvP2HytasbMZw
aihlcWtjxrphQlDeMpR5rkXaAY4o3OSDa/6wMYFlMlcxz3pzEBTRd/i+sjHtNIa5qakU+217AaRC
4eQLT7NeQ03BA70AUDE2+KpJlTXr8oPF5l1E+fqKcPl1qeGZMOwfdIK2XuPo6QkWSmDFcpvd9t4q
G9OfShNaYWHIFeulbVI398JIr+EqYtrezSrOH5vu2MaC3r2VTWmHHXRBiHfQhRGCY5FuiML59cP7
01sFxorDE3A2Yy2Iv79V81wTZzcsTOsQLfolbOTzUkPK17DGhXmdHtrYDcq+eKVWzD8gaPzkGUaI
ymPBhmOh53y3XjoMk7Wx52sSopdn8kJQ401zd2x6MCkrwWqLTIoBoNUYH3zqH7cevqHvrvzu7emb
WeqitXkoxy7fuAb1mayGbKNU85df39+fPf7scigqTOpOWslv729Lb1RrF6myydUkceH3CpPJcTcx
KP8dYrj0SBSH+cET+LMv9buLvi/MvNH2ROVw0RS46k4zGxJhouplUc1rWtKm79LtDaf4/3J3LsuN
I1mafhXtuttsWIU7iE2bBa+6hyIUEVmZGxolMQEQ9xtBcGzM5jVmPatazK6Xvcs3mSeZz6lgpgAh
SUUAU1mdYVZlqVCYu8Mvx4+f85//B9YPmfa3+hBsflwWifcVSyo3uYOKAp1QDxXbSQT15CTBtFxT
nRZeeKG2mYWSq5/YRG1LSaWNBnaGEhB0PuoTXGUlFM1QPE20IDQJKi082E2MBxOf9QRCtuXG4dPE
85B6c0Wn03pXgwEAhJTrfxIGQT5xPXsDIGyT8HbRgrlV7VATMlCe2Q436BINdEgCrMKchpKjnJhj
WaOnuqfBSESho0QxPLd+Y1fpmhREoaNIE0isUfvaxPp448LMjTadPzWjePh+UGzQmAwKbYoMy2Jk
VSR5XBTL31PYL800Jd9eUqQkXRzf7Q1qoGfTZwh+IAoAhWvXWA34W2AStlR5sqHqntCrgopX/EFB
kWqE1N8OKtKgvHAUV6dAYrEYVwA3ppSNBJNQVssTrlHb0QPIrgnnAG+6efRyCJUSMMQgoHzS7XYY
a5DBx+45NWDmB24q6ZaC8PzE0Xvtj8kUnv/aafPoqX6aEpQs5AlQ9MWYjAcUrTub94O+yUmtGOvP
x2e87ahj+w0Kjai3xI7W9yTVfFRkbGQZwnACqfAMDs8NpPIGaAaOdMl3IdGAH7ZIiwEBs9ybH+9d
bvtckxegpoLfxoY3fHjy67yBhpw+mFyMC4Xn6LUsUXyvoehEpsl3pjo4RAKBPApts0wvc3WxveWf
7QhIW+UkVoGzbGLfuDAyLUbYIV5/x4KgaSDDxyYe/1bD1CvgUkmsqxxa2dNXG7LIYJ/8fJxsqISr
0qFxYte9vtQUjAPemXDGiTM0jETJs6DyDBMsruMsxn5OMFRKw+3FguJbNDHkG8sIx34m21+OL8Vr
k0C/wj3QKfJFL7mxEtpCIZsb8VzVK8X9aFtSNN5A6XdiwV9vN3qB1x2WcMDYlkgDvXQXFFAkugYt
1KTA+N8NY0RZLbVAeQvY/cXCQ3qa4H9wHuuLJyiGhids/evdJnrH4ce7U4ngiTl4EbEqNuugBPcg
T5DptXBdITpxvKH92Q/xEOxkPThh8dvWEm5RgiSEcyhtFb9/0R+B+VTzAngWwEOQ3Ekc1HB3IbhZ
P4AKXyt2F+gqG4iykqL59tUkCCmeFcR1jGZFo4oIcrCGAGQihVp5Y+O/TUAnFyd6Ecahfo1waGWJ
5yMHRDxd6t9X6KSNshDSeIvHwhQWJnNaJVVxsfYpnjz+Qe1dmaKsSngGTZecCDmp+IQPcmKY5mUU
bOfbnZRTnv3tcU2uaAK2OvELHEuqsOtfBXC8cDS/UiYbsmSz0vce4Ci2J66REwurNvb3TKKFm0/l
IKHnZlXQzljs8o0O3xR1r+sxcJvduWKtbVDt/N/xSWzxQBSJnqiAopCLU9AwLjBRJFxZoEEzMDGT
zTAejsnpBrNBXgI38LbWVIdRfbLWwsUPKF6pk5i6gzGCYPp3jURsHMhHTULiDXOj7BIvVXXUxbZh
4c3KRQQuezjAzZWH1aiCW5zMoYVYUxjFpFHsDcDMSoGFbQAp2vFJeX3Ni0p34okUm/A+bZYRRcjZ
AVz1oEQOhiDvQ2ucU37sr6WbNXia88BHWfl4j22mluwBVUt49RQuNY7NLrHQlYwxtVma5ucmGeex
hAzd7Hgvbd8l6l4oaSdq/op2nFLQrYxcFqa2ct0LVYJ6k28BhliEH3SPMk3SXadYXtsMHk60QbCM
DpnU+tFxgYmHBLDEJVLZUDoN4kvB2zwnQ5x+ID2xGZEqQBQlAU15/GvbTDuOk7hZJB6j+zf1C1Ob
OGoBHhuBlHWsWOC10moalHJI3SvI6o0dnjpKbfaI2iGCALKmDTHy9S8t0dTVQP/KBMaz9RQJCn3m
6qEzQwhTOWH6GjyRwikGsCDhDcAhLiISjf2iLiTkQkKXU5sNtjdxDkRHogoXgTZrEiQQGA1kyqmr
8MLyZeumiiXrOlWGn8lpD6gGhi+BR87wg0EtBfpOEgBuGVlgcDkzdbddn4M0RXvUj4zJRnU/Q/Wo
nku6I3+mLMaBYzmnEi63IYyXhuUcNQQyyb5FtiAjWoQQKMrka4dSDGWXXunlEASsmYOUhe/kxHbe
z2jjsoGcWxGUuxLsDM2nAVJAUmw7sM5sMnVwHVhUauzQqieOiDTYdo28krXLctjtBtpssVD12SYD
6Ltee/4Fsb1ktE5I0vt5TAUWlHZXSeUUUyfZGCfG2bIxasNsLNZmEyoesh8800ukpQ2UXT4QjkHb
JrFPsVW37Hm6MkgpMidEX8TvX+z5ha+kXhzzWCrZp5dDf/eJ7L73JSd9hjHd7dxvP2MkPynWBY3J
DWw1bLZp2gOAijhvFvz3HwIUy8+zhaXP0iJQZ1pSeifsZOtUQjrDqxwnhqxm/fsGdji0cmMg7KRs
36wrPx4PiCpPN1m1PXHGhqKt5u7CbmFCcIItWGcafWnrEuE1Qh6Idudfds4C1B4aQIOPW31TCrY6
x72j0t28s3LpI0x0m4nuee65ukBc0PWT+G8xikCgJlfrIpNv0q2V+aMgg+8EJJsfsCNzJ1Mv43hr
jQeLCGbhKM6nMDalk8HWystxacowGe2CLXka6DhKHdDhYkMxHIUjUOEmsfkFwmaFW9pZ6JeLQbI1
4b+mAmqk7LLybmtBPWehM78j06QW94lJuGREyBTEOf64BiuB77yH6xHOBt9WjKXuq1QJV7oqww2i
R34yl80w1GeOqQg2bcQ2IEgFwOKNdITJf7QWvvezvIkKkhOFHc8TyhN+0BTiaxMzNKq/gYfebEZY
Lypm9SJSxsNBrvwQ8NDxZ1appwV2MqaGx4Ui7KdynST30ODJszKh4nkEY4l2CzlD/KNVufJHsCGw
P5aUORMHAq0aytsqHOeGmm9RFnayJ1sXpYTE6WGF1TQNQ5Dx3pjHIDGlE1u+5RLl8Y/xpciYPIHV
2IIwcFpmkWSEGMnEUNdn/C3xhQROkcgTKMzD0Ya09Ik+27Y9bgGnzBT3djPira8puxpq9CmFvBDQ
tYGsAGbbaU6a4MS2b+1KJcJh4HmS3WpYEEA9yLpugMpHBRYkjKVs7oRF9LfdjsU5fkG32m9cAhNC
J5JNPBfqJ0xx+Jwi3kiTzPJg3kNY6UoKHOWcYtVrkDTF+zwI4O2QhsnMQnRsmqoVklAE/C6r4SAc
24ZaoYTOEwo2DoRIdno+Xygni/TbFlzHDxcYA0ISTVDDbphtFQla0QkqxdGk8iAOJvRtjKMcQM4a
3uNrNERPOcMtxkeARqhjhxuA/GLDsJaFpsBVSIVAqHoku7dFSJ2rZ6DgDHjYiEaxuvY+60O7cChY
29qfYRfdfkHtcHFfJpQcjlB5879QagLb2/FFazA+7F0PsJFkknUJWA2vhvqiBUqeJzHsyxNv5xaQ
8CFu5o1g6in9iRF62x88Hu+Ci08FDDHY+utbIOTUfxLac/8WIqf9s26EAXhqI3aoGdbgkka1a4RY
S/ajQ0n3h3jnUIm0wDd5SAaZ+XmLivJToVaIFx//EjHQhn0nkQOrEiRTGLx9IOrFXUmRapyFwZY4
18A0Z6Zb/ZTFVBZuhxLlapmuzI9317KNFAhVYTEjx0nEoWE3GJmMkh4ilIgvaVT2bSlnsCWbxJlj
3HmeSelbyJE+3mnLaYY6yuQ5hb0ycJTqi5XuhpskNHOZRKJrE6MFRr0zLAtAt5ac6KolUMtziagG
ECi8bq0ZQTYBaVIvzAeCg/GhibTj6QImCugEc3mkDpQFqpbZYmqVO15ywfBqW0L9MUiq9U9mBiDz
+Ie3RJX2bzeeb0K7Q2qcn3VWWulCR9XGCa0E+4J6xSZwdpexkGheS2V4tRmuk7HhlOh5Qvl3ovvX
YBCDvSWhQctCM4RXjwFzDYbXIYiqphRWBehR3qNGrF9li9KbQ6kPKzvkHSNIQNPPQxSC7+NdTJoq
j5kqxyip4wnhzXIpgI8yqTpheNt2PuR9e4wNGIbmVtxtLQpLkBSZoM0uz+EAuNHS7VyBTPrSh6Hj
hMVoIqnFY4UFgM6KNAc8Zk0QmkXxrzSsiJ7AUhhPyJEpIy/eJXNXCtAYdtUSteMIsI+Wf0mpFFEy
bXMiuyFctcZRB5hDfgWgBsDxJoxC0ePA1sgYCB1QdwaJH3UF5UY5/+Y9p/Ic4TKDSAYkQ+M6MyA5
kDN4tKgPNOQPUaVUkxi21BHS0duZPlTCiSdt0otQgy2kSLCX3969jHYC7GBCQaiJ3SIx5PjoAaqo
mRN6W6BcNQklOEfXC4pkYCOAYdvcmOhpJ58o6RzcHe+9bcerfDzvMJVkHX5K3dRAMG9KbkE4zoXu
mTpk37gqpI01qYbIBuabIawHBOWJOW6HUyFFNyOu5ANf5yG5hi2agnX41FVX/ziMy/jE1LTYXh4M
ChkY4tggaYSZfGHq4R/ewZyqKpPKhIHW2SnyXYpXcqFmZJE8FfaAarc7FQ9o65QkBoBHdj5ufaPT
baEAfTJgVEdLvEhT71Ytwt0M7mr33EeO8ooa8hNLIK6Q5jbHuzVV8RoTmNf6ZyLf6Wy2EEgTfFUp
xYbpeqZI24gwVpqgYu8gWUoiaaSoTjDfVYPNCNKw7SfPSpe+tUZUWYdJ9viQWiyNCsM4XgKeAuSR
4mC+mHgfjHYRJbECVZqb3g9MA13OTfw5i1NjrgR+esLUiA9sTgDJYm46XsF4y404rWcT3lKhR564
sg6ha4wMqlzgQkJOMDxh4dtWF7vG+wWMFL6yUv8yhIB1P08SdbItkQeQoB0fpQWSkF40eI82YQwI
JT4piyVurVffp2kEfiiAEVyA9U51zrhvW746IUOdX7l6TEYGxrVxuZUh/tigyxyVlLit0eqeFMEu
v4gdIzxxebR+uC5Bs8SiiqNeH8M6TKCfLRjDLi4TSsj03WQbeOZIkgPUNgbKLNhZPx7fRa1dAoYS
0BeFzFuzS9mN0LvYYlh3Tn4b4mriNaV7fv9oAm6mguSitLITe7fVomHNBBgV/p5XidAo1RCMkBds
Xk9dXCS+F0+9bWFcJYuKyno416loiIZT1dAor1jk6+FsB1ZvZOcQ3hhVaE2ltWZMS9VMUP1lgY5P
StvRwrlgBXA0cGAbhz33d7wIA0edaBUyD0aqPrpQX00s3R1cwXhtnTIuYm819x6wOIpRCIWQHW7Y
d3gyM+CV8JywCMMLVImo8adyfLYYRvF8ocYrF0WGSxRq7fexFyE7i5IJBabD8IZSbiprF1AcodJ5
cXwW2k48x48qLRJOvLzF1nlhYPS4LEKe39pkByxyR2nmHHReNclN9ZRsVNsm3CcDBBIT3qlGT7aV
IasAGnCSDGzz2kRzlyDyzpzn2pZEXq5LV7aKJsTxz2vrFKwQXH4C/QUHbv3z1qCgXZvqL4SgwxJ2
SntOjY7Qz5QRZBhGnwBBfTreY9uEgqwzSYeawM2buNYtMrTrMF0DbLBNWEgSjaof9MhG8HHuTljr
FlQb2GDShbpskWoBHlH/Old1bF1OS8SGPEn9ybA37jkVflfF2obPOS6wa4EFkyZv23kK3/UYsYft
dRhWkuCvy9nlVL6BuY8vYtxoaqeopQo3BL8ril6Pz0rLc4KRkjZBDJC7RW8ctrWd2cjL5epkOKhM
cu72Mizk9NJJqcBbbDzvstBh8JEjR54Cv1NO9N6SQyGLQXLapCAEccrGLggjLSxs1OBxX2FShWka
+EUmbT5uiyyeE76UbiQYXozhtvqO02UBs2QLUkgjSiprp8spCavpC5+OHZ3wizS0r8wttBw8U/Lv
6QrRSxMMHbAPqfGNWkSx9iJhp2eLMB0PpQ1MjI5STYdJcCrZtr8mm6aMeCU7j5gamV3hR70wGggq
UVCxJXAJK0d2K8cFKguwsE6tgfwAa0xys0Xp/hK5gEcydgpOk44WDzwDc3+ngFyEKjAaSHMIsjxU
d1ReLgt0lvwUxgGCByCQ/PLK5raY20YgjSJnUY4Hg0SbHt+SbabBAgJItRAZSnZn/SOqdODvqDjV
RD5/S3V4AEA31JLLxEzScWFnG7yCVD51ZFs8EGCw8FPgy4GaMJu3wKAqkP4smbqkcK88LBf6yABS
tmbkTtJcqiaqr30pAsOeRwjrXW0iuMqOf3iLhcI4CSAgKGDytM1NSTpt4ZnslHhQZkCQgvh9PDR/
dLeBe4oFWmy6xkZ52VUzEaxrYLslCLAm1Gp4FyBsVApgIY3Z6CWFVJm1u0OWb3C9k/UcSJhXnoeB
tbiE6Uw94XS1vaE14EaYZHJ+oGUa804024JNQ9EmMix8Qh1iR1R9+7MXlsOZ4UX53Cy2xVgKKiIO
xmAw3lJCfeKEtgV4CEiy3UhTA0dqJpeioHJg7YJ+GcZv5K5yk9oRGRWuUqEaOcQFGOmbDeKl+GrT
ksDuhQ9d0ziGr3NcUR5yYnHatgFAE5F3ohCA26q+/xN3K6UbwOioxNvD0VAZeBdrx+LKStVTefMW
12dfpidSa/BvNxHNYQmr2iJix60jyxlB9CtNlaz8jsj7y160xoHObHiKSopUJ6m0wGzoDsZWh5tw
mwxOLqWwcM2NLWIxojSQ/dTEWpjDhZkN0XOeVGGVLw1CQGNQPVC7AIC/yDYeFktG8UWignU+VCvK
rgfEl90CbGWW+6KQ3FufMi1th43QCUVupLaH+9L+mlXeplmyFZeNQY4IaBS4PUeNiRgoaTJTjCB9
dBeVNsp34e4GVv7owkkzZ74uqb8/bmDEWXo1OQaFKGQOiRY1MVr2OrXkNJFQ8oqMbJK6JYJwlq1d
eDsrvHOAFZw43O390SGRAtKaTQyaXgHMSSNxrtYxfDVBsr5RCyQIHa52rg9PP+XKi7fpqw8kSkCl
8j4K2Nhpsaov9GRL7VIs3WkqjCF6uIXSvNTnyGVBbZOLwv5E94ZT114nN2XqWDN3m3lfnLR03n/H
ZFP3A+5H5DuadzEiwLq/izLO1q5wkfM0dvPMT6Dbysxopjtm4Z/YZ212g1AgAApRtYXbWbcbg2oT
xVm0UScofNuXgR+WE2pI07HpJqduy70D25xoSCQwl4L9W2s+XBFAtEs4G0ESEvudStQXkftFfdHx
9XS0CeHbMyIi05aXW5Oowm/0C0S5ALsPZukAzjHC2PYUOgDzEg4ryNHCJLgeatQ6Dn2tmqHhNpiQ
ffdHG00Jz0tHr0aKXaow0vnRPNEhCgu36nDmDMzkvU/V5MxxQwVQinkqvtbioCInLAqtRV6U10d9
TnfaMFwX2k6dBFHgThQCzBPFcYx5QmxpEvs5wWXPqS7SAlrVb98++MRUnaJQwqO04QxQoGQNU5Rv
QI+a2Rx+u+zONtCVg5FowStBkk5s17YvhenclFTygVDWNPpTY3juIbHC/wmRzMo3qTpNB841KJj8
ItNK77ZIVWgz5Cq9/Y4P/a3jvYPwwmf1NobpKtDgTpzMrMbIshmQpdqgR0GNoQmqGufH+xMf0ty6
IozG/9D4eVUF6OioFAUSSAtAwN7PQz0cXq4rPMsh0mCfSdB6NwG7aewmpj0r19apNGPb25DV5Mmr
w25gUltR31KDNB0EHh78ZLcurJG0iNwfF7jDl5FvbS+cEOnfPFPy82CrLWalhm5JQt3EcqHpyShD
iGUm6RtYcMvMhBBYCqemAQmvzU2GKqgXnpirFsw6mjiyQS7FJPTPiOuDXctrtn+VKEQhlPW5sQmf
VASYp0NTz+aJQKHH5hD6qWoNn1IB8dUwJwNBSbV0nSlGOiorc31TQoJ4K9kGhDH4vvfHV7MN5skI
eUGSCxQDFVbxxfZBhCGRTXqdhDCxINEG5cYUyrond6dWszKFMxTAx/AH3/aMmYoGxMgwDf89vJfp
icu1zfySG6EU2MTzAMdTH0jg6CkETSDXtttM+7zg5U45CSGlET7e5+Mf3baFX3Yl3LoX36x7uZxv
dSrPNJlHew4ScRwMPO0Cpjf70igMyNg22o+7XJJmbkUM88RF0wbSEy92fBqKRZBPavTvbtaSpTsR
YCzPVialUgXTokTdOtX06KKgZOWjPVSyawhXQtyddTW3pdC5iIc75FPChf4Rt/4pUNb37F/tEnym
TknEVrvSSie9JgdULQe+ATp+bSzGgaZmI6X08muYUOQfCzhJJztpk4/XEbxnuu5F860FE3+i2OH1
gszoDHaE4QxyMfVaJw19qRdKMit8pZgqslGOjy9EG2aA5RsSwOXEQtTQ2H1MgxbKBdBIrqziA8pt
LgQzsgnm2F6MoSNQrzdxYV4qQZXcrDe7eDZ04vJq50IX46ra7n1kwiVLfikaqYlpTgrEIb8kpaG8
twuUBlVjHSJSua5WO89QpvrGPJVZadu01HsggIWnAk1f43wTGSplJUB9MF8w9Cpw0jmoam9OziM9
ccG0POt50mN2RRBEA0va2LSauxkWG9JoUNtBrA3aBXRLEdzG8ToameBAJhX1uTfHF6j1+zAOCNnz
gaAF6p3CTRBQe0CaRjf9YqZu9OBLWZpLGXTYd7zahJAVa6ppoM0bPcmByeNmQE9pWuYXkqFdLqwN
sommesozaPsm4d2SCiVJA4am/k0UXyTU5WKTy9yPL9DajaY7VMOnilkOTuzv1q4MFFfAxRAdacZM
dwnBM3BzrJkWgbaD92pmZjhCrjNMTvjuLdsD35UkKzUPOo5Pw/8IUIpN0wU5iTSz84vcVu25Lkfp
GPCr0CMmo1oNTua6Wr4PkQDKP3UOv0Az1KcSKSB7GMaWMjHKoTWNbQ0ZEQmKQc23TgVa99VlDb+D
NyY2k20ocNSND8xgFbEWFWkNpAvCeWWAoXTBjUwlR0KcyFXT6Zb675m/q4Jbvxgo47WD7rkzFAQF
Q8ebUJWSzQd+RFzWQghEhiBkwq2tz3ZIi1+DEhx+SEE1A4dWo1WM8MLVzl+EczI59tzN4p+OH6w2
zwBADMkykqAkDZpoKTlW3GeoBVVG0Tlio1AIQyJ1nfopTL0L+LeUAqVZM/PXM6g0q7mxlbxrzQ+i
8SKmQkgq1/kkDUr1JtuExmhgGdGX40NsWVwghQSXVQBd0PY0LuThxl2XUsTmLSJncOk48HdrlPuf
e87gVF1FSxyl1lXjQiSWJotCXlDrFchnzUS4a40q7gkT03LtkwMm7SzoK8S2re9WvwxcPSeMBfBB
p+jb9DbzLCliQECmNXUNZfEB13b90Qrh6wKDG5w4oW3zSTyWdCURe+68xnxKMKNbRgXzwTZNXSbV
XV/utPwRmvls/u0rRxmAEA4iBcZTtv6hcq6CJBEwHieyo/tINct5WjjEslW1HO27+iaOsP9f7F9f
B9EqMPMrZaP47V5p5VP0SoXmTf/owAXZ3tAbFWtE0q9Gebkf0l4t51gL/hIWyOIJURsN0kusm6Bz
eP7D+9KPIKt+/vVA0FuScwPALz3/wdTS4Ysp+r1JOP59r7V8Xrdz7At+098R0alOU6DLf6GuDUFX
A0Ig8Yc5fTEFiPoQ1RclBZQfiz//dDMg+Ac6zYBm/EWEkSGGq3+68pd9TMEgyfj1z9sX/w075Ndj
MnZc/2l/itxV9kLq6eQ/OOyx1w28EGjCQ/iNeXX/L4UO1HPbz9tI/Pzvjy9lofYb/MUvhcrSix9r
//aZG/fFbw+n42VfX6fj9UBbP+Hwl+fuKl2mj6Bs9/pVXz/qWY7qXZjzq9x9XL4kBoSY6fBjq9rV
b2e3NpRfT3Ttb18sxWFE3/77lyvBA1v+lT1w39SfYyn8h2Xo1tbh5Co8y3YdX+CnKE1rrWKcf9tn
r5TMfrUBR1stsjytj1XEAbo2O1r5Nrzjh4b2wmgYys7NRhkTeyZYMM9X6W5lRxs3rE2J8Nc797Ly
l2mRHRraDx4nrnOzhW8vG3Mtqty7tjtZhcEy9Q4NieEKbG3XZi9SpqGubWf0sOHIv0WNw7Hn3P59
Rb437ePxbvXo1PexIFfqOgkzN2xOgoBwdW52mUarNiLXYQ8LN0uX4ePqMEixHYRH0HXIc/cBmC13
zKEp0bAAdXRuGC3HMFtVh5b27fJU6NzuKg2WYb3ZPuYBAcv67Ir8a9fBjtMIH7xmyahb7d7ueRFi
c2qTsEdJdR3vxeMr48CToPt4L/KlXx+tSLx0He0l8or1DUYgsYdml+HZzbJa1VRDqdbq3vL1Mt80
doOAW3Sdh2s3d4qma0JxY/eW7/1os/SaQ+5hjq9d7DpCDVm+cuvzLFJEnSek2K6CB6gV7ENbwvqQ
zzv8+HtO82l37Sbyn5iTQ0P7dvUezBq6FcvHmmYFwepDLx2GK2z7oZn9YEWgrev83q5yZ7WXyK15
U2Rse2g7Sstl3Vb0cTXfRc0Ln7xK99HeRWle2Ev/0NJ+ikVtdtcp/hhxy9UPHli17u2KE71qNizS
IV0HfL+3mqkb1jbxnr6gc9Pxsm4koMrtYcCbJQ86IXT/PD6xdIqAWnYebrl6ql8e+5q87s0eEabu
6GZ/9lKmuOZcUk/YfSo+h26+ejq7ckP7Kao/G0XlUtcp+YJz9ci+G6Mdfmhtv4wCttG18WNKQh2n
+36VPjTOttnDbKMgsTqLfsZ5qV+p4M37Mcy5Q9uPq6fmS48a7z78uSuEqjY18wGmC0oIq/tifqvG
xtEFbovy/WNCa9S48pSsRen+FKG18TJcPtX8FAF27nqC57zpXr3z+7icb1Zbt+GsCVR61/HeY4Pz
szuiwelqHwy7cZNiRZLi0PTetp0O/Z72Yr/a5ft8ma9qLhyF1IfOvt/pHDMRBBXO3gWrtBG4BsEo
EBG/O1MM5m1xISJuDw+rhqEDAyGY0E62/8cdYIBZYOS6HuCX4/96/l/+1VRYr0OOpdbX4TeHvzwW
Qh4tHeEUHCZz79n24HaNUZWvB2EFreXvbog37of5crc8uyfkHR/a2o9XOrbX3tj0BXG3WqMCbNF1
vBdZulzVXw19+LSMNTkMbj8BonKz61gvo/SpMQV9+BNXRbl088Pw9qMVCKauo71ekaWpm0x4s7q3
+5732KGV/WCNHizlB+AFaa1VkZbuOgX3y+LJPXuXLptOptRDbOW+auQ6kKXoPuSvF5IY89k0cNNX
95Iopuw6Lz+ssvxstAxrORVqMrq3/OMqaLz4+kjV3EZnbLp/yc6aoQvKOrqPeS4iImf3xcOTK3KF
j7WjKER4ejg0n4rwoS0fIpAolNz2YJzePRRnN0VW8x2/tt7DHP33j9P76ccv08n/OBObh4zG2av9
T2GioGowZEF+Yw2fwZHHt2rbZf2PeUCAAiItd7j+j+Xm8SFCvuIERCJ6xAc78W/+KWAUPzc90T11
Sn2Zvn7yG/2CdmTGHobSsFTf2G7WCA3AMdE87d/WIjQ/UVwL7oBRfB3e+bZGb4l8Oq0u/v6N2m0K
BHph6TfmgadDx4m4F1qXbWOGc1uUNnfZDu/FSaiPGAKDoQb9kwa2Dj4m1Xh9uX/bnN/hLiA/0ehF
KCVoRAZgRxEaKpJ+zIV46wOLPbNsbERod8CWwsMCfB5aayjNjt2cb+1oRIbCfcR3b1751LpxmEAw
U/KGagHSBX10d7PKqNHNl0F9EjHiiGoMqfAFjIyqJkorze1Q8KitPq5sNwrf+m03S9tJVw+HloTb
CHUO/AVsB9hc4I2htKOPjsaH5/DZ76RmBEkywuKU8BM7l4RQoXoYVcs7//n7/rhbStjmt9xRL5bk
v8Id5NvEQ2qeSg9O7bvQxpE7LKbYYq+M5ItpeuPdNoryrCQm97JZQXhRN5Df0S6pp9orSpRBd260
SIvwyT00JKZAsIN1bXbsLJ8OrYg2X1+Y3/79H1dx8eBj7ojSk0I9G4PBrgW8hZpI14FPVkH0yAuK
bk7318MOHC+J80X1J7coEOr6HeMoiNIIW/TckFgDUVTRuVka2Ecn9y5h+OscHVre93PsqnnjGRov
49XZl1X6VPO8jl7Ob2x5snYBN+S1HW/08NqZ2lVcewUaxzyJNw52mhTLPMLu+WfzgidFzaaIuvmu
6zlN3TytN9tHMm2aOy6KkbXhCt7/rsP9xLGfL4NGaEYUaHVteb58qB/CYQ/LN3ca18BrH7z4zTF6
4554vRGoO+k+AeNf/iNfnT39y8UmctPaqUPXvnvzV6u9ZubzMgkr0fIw+/a5uHYfml7BXni36264
xtHNndrlQi61+yww3qp2KCgx797qDek/e5k9NqKhfVwjQPmgxK9vh6Pe7xs38c3SX5Y1GywL1YKu
60azjUZ7OMU3XKSPjYxlH/G9m2WB9YVe+fDd+2MhVAO6T4Noufmilvu45m6inbC/pFYPw3wedQ/b
+NbFxa+12seVsW+1fhNROnzopuX99sYd/GyGByM3y5bFobn9XLwOhny7Yfv4y9+LkMdyveEeJvkj
L5M6WECRenBj71fVo7Py/VVtM6OGcfiA75/or3GnVzFIeB16aHwVrhoIRKpze2hX4BCWZ9erqAEM
E3pXXY/3PfDGZnyvj7zqfdFIVRLq6D7aTxQyH1oR5wO9icOPHTbFL/87OvsUBb/8fY/1uEt/+T/h
o1uP0yqCp6brXJOEcRuhPAjEe2h3Ge6aBhoij+4Nf4bGtnHA+4DJow3sUVZ2Nltm9dXsA3JOtabb
8OnRd+k+F1PiMGRiai7BXpan66746dUbBF667uP9yQ0elg9l7WqFtbt7w8829PX57gNzPnLTs084
czVABvH67qN+91CtamsHMZSgI7Ig2wE0iaE+/Z764+Kwz2itrpHYl+MX5pKa7Jd/NSUH0gNaaeW7
u/qu62HToXKTL88+NkBsvZxr/+x+6W+WFP8edpm4WcweLpY5AZcV12vtlUZxfOeLBMnZJ5EWOrS0
dxX7gCPeMsHp0i5qI5aPAgXf6OLeEb0I6s1aJ6e4bXce2bN1kotOpfOQg/4pSQx+tgkjATOpQ6h6
uG7e7YDSL911veEe3kbvUhA99TdXD+9wwEe2v3xaZc7LM9RH0eJNtRTl4rVm+xiwUzQXrQeziiRN
WL8WBYlhV4+GPMRD9FRfsz78xvvUPbsGNVYzI32Ur2Aq6im2PhxRjLR9diX+7/7dx8OkPlvqHlbu
IqT4Y9V4TciC9rPr6tFyfekQE+7e6uUyrpsGuQ+04lWV2tWuac5w67oP+BlWcxU1MhqQpndv+9mF
bmm7h41xBQDbc15PSQ/n+npZTwKiMNZ9LqhjWkavjoiQgu26kakbIyPf2Mt9uIxEhp/cTT08hRxq
DyPGV6yaZ7qP3N/tKm6Uxpo9LN0dviI8Ba24UkF13nUB76h4f7WR+6DEuIMAy42R+qyv4XEI0Bsd
3XtKLJcxZuPw/fs4ldAW6zodn5yl2wQgK4JCrHPDy7X7eqb3zPjdm3YJEh+GuJ+KPjyMT0SQhFvY
3B1KHxbp8+5h1TIdfZAWfHFXOe+g2nz0YereA9OMNmfI9qZFfPbXsymJ/igvvp7Ml93JaAX1sGW+
dnhVhMvMIWjz17PDf7ptnZpoSB1G0SFQGwOm8as2ewNCsQ/f58Z9eqJ0d7rM8sNwxZ59Lhb7/XPG
Q/xNxXJfZ+3ecaHuBvP/17Nf/5OS4SYZFMyIyMsfxvH908Z1tayWLFDq+v/3f/6vzBM/zdOKTC8j
OAesECwPq8aXPB958dngfCE17iH49skFQDQgEV7P/kJhbCGYe+jy+7/wfsWjwDts9+yvE3cZVbyX
3LMPANKWtSCzBSUs1MLdO51E3lPEBH5aejwj3Xpww4L3HSDrqV7+uAAHOI/nEs3/EkHFd2nxUHv1
9eAeUjbgEuna53xGy/SBhNVhufb31OGH79+WIELhk66H//pwBMRoiVfWzmofZf8CEUWxKXG6WtN9
PNTGy4oKqjbL3ce1Om7sjj7gHxOUasJGvLmPS+zQbjvesY9XBNX2zSL+Pgq8iGY/UQNf1BOjfQAU
zik/reVm0Fnrfvou2ceN9ZP7KF68WaYiD9hErfSBiBVMJ5lI9te8D/lovcUbXY87WADzSGRQareh
0kcB4zNdwpWb59nemt6uNm7dgvThcj73cl081l/0Si+WD7ok92n5tB/+p+iB4p7DBtzfBX1wzok3
y/P8jNmXUdZmDNHFOfT7/dfO80R9cSGphMUCr3KPcH+2Cq+evH1gBkcCepY5Z1/c1HZbjTyVmd2/
6/P90R5OZpNOs3GM4H5rAFbR2eg+8jHJOqJch4b2W6oPF/R+WfeKFLOHACIBjPxsSuEfcIeifoz7
wLo9705cmNz55e/+KqhezgqaDYcfO+x/8QE3S3qol4KT7O8jlvb8Ac+3wNm/PpPB/tth1GJpVQq7
Tj6a/jjPX2AJ/pS5zbZa1T4I9cgE/Bz5Xktcw4DQC54byzCEvteQetuToZU/bt2fS2u7Pvcwor/F
BOsk/n8UMX9qixHVE3h9BINGJA8aLLF90K2M0uWuDnDqA8Q4JqRdCzn3EbcZR37ULJDpI1w5feQt
Ucfb9EHbNePh8+iI6qZGqUwf0LTZ0vdEiK7NbTN78NqQ1m2Meq/99tth+z79gXuifkSca1tDPlpT
/dYHxTNQqHZ9y8Me0hx3q7R4eZ2iqXb48ft9gs9pQaynNljkYru3+wXM9w5quHro6HS1zB93DbRx
IfwJL4VnxjtYYpZBVFucPjzMEdT3zXBhH46rMLdR6wOqD0TDOBKvzn+9WoHQDO1/azNkfbwG98AJ
QdCDiywMcVs/fRB1j6Po4JPVXil9sHXP3LV7MA7Cpe8jWz6DjFjQaT19pdjYE8S6j+lrGM9R4sQ3
muevdyFs29UrmFAfeM6v7e+RLGKxxc34KxGPQGk91Ralj4uBAGQtc/qaxKX45gLY8xXE01936P4b
bh5R7gbf0bZrIes5bIrvv4muXAgzeVofWhLbS+6jumTspOTDid1/HXq9gx5Gfrsqz8ZLv4V1uA+B
mVu3UQbYR+34l2UIBrvuTvQRI7ml3LLeah9nVkzwTyuytXVVIMRjD2v5/dvuzs0fiW21Xi57VdKu
jubdMiaZJj6hpahciAZ278BvFkf2sKm5pDJn6beDmPrA6j+Hi85XPkmZ/3b2LiMom1GM+RxpFieW
tBiJ+HEROjU/BWan7nP2KfLwTWs7VenDlfgEtK4+2j5gkZ8KlAAag+3BR/+B5XWfI++zIgexcpjX
fRy2j1zhKydTOZ36Px2NHguMmsjaHA7ty3HrBBlNEyopHWp2ZLL1PrQ5Pj+rBNzvKcDObpCQSM/e
F0Bu8BfbLkQ6pWcJ1sUhUTAhXGodxvh7luoPfPi00LN1ffi8/Brxxccrql7+6+nLYqseC1fauOH+
sV/5vLFFPOpXjdHDAI6xXM9XEdmj2tnsA0P6scgagFq0mU9t0tNn89Mv/0kNa7U6tLQ3JafFBtt2
wD+moKmNxO+wLPu1+rp9j8R3XzG7vfyaf47d38Ye+Cf8yhbqwj/fV7YxJf6TfeXLA9Bi0L/eBo8+
j8x//38AAAD//w==</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571500</xdr:colOff>
      <xdr:row>18</xdr:row>
      <xdr:rowOff>152400</xdr:rowOff>
    </xdr:from>
    <xdr:to>
      <xdr:col>15</xdr:col>
      <xdr:colOff>30480</xdr:colOff>
      <xdr:row>31</xdr:row>
      <xdr:rowOff>137160</xdr:rowOff>
    </xdr:to>
    <xdr:graphicFrame macro="">
      <xdr:nvGraphicFramePr>
        <xdr:cNvPr id="2" name="Chart 1">
          <a:extLst>
            <a:ext uri="{FF2B5EF4-FFF2-40B4-BE49-F238E27FC236}">
              <a16:creationId xmlns:a16="http://schemas.microsoft.com/office/drawing/2014/main" id="{BE63E417-6021-45D7-8D13-35553EF6B4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106680</xdr:colOff>
      <xdr:row>5</xdr:row>
      <xdr:rowOff>91440</xdr:rowOff>
    </xdr:from>
    <xdr:to>
      <xdr:col>7</xdr:col>
      <xdr:colOff>472440</xdr:colOff>
      <xdr:row>18</xdr:row>
      <xdr:rowOff>83820</xdr:rowOff>
    </xdr:to>
    <xdr:graphicFrame macro="">
      <xdr:nvGraphicFramePr>
        <xdr:cNvPr id="3" name="Chart 2">
          <a:extLst>
            <a:ext uri="{FF2B5EF4-FFF2-40B4-BE49-F238E27FC236}">
              <a16:creationId xmlns:a16="http://schemas.microsoft.com/office/drawing/2014/main" id="{48633E3E-66A2-4C1D-80AD-60C600F1E3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579120</xdr:colOff>
      <xdr:row>5</xdr:row>
      <xdr:rowOff>83820</xdr:rowOff>
    </xdr:from>
    <xdr:to>
      <xdr:col>15</xdr:col>
      <xdr:colOff>7620</xdr:colOff>
      <xdr:row>18</xdr:row>
      <xdr:rowOff>99060</xdr:rowOff>
    </xdr:to>
    <xdr:graphicFrame macro="">
      <xdr:nvGraphicFramePr>
        <xdr:cNvPr id="4" name="Chart 3">
          <a:extLst>
            <a:ext uri="{FF2B5EF4-FFF2-40B4-BE49-F238E27FC236}">
              <a16:creationId xmlns:a16="http://schemas.microsoft.com/office/drawing/2014/main" id="{AAD96C91-6B9F-4C61-8A5A-68C641E889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129540</xdr:colOff>
      <xdr:row>5</xdr:row>
      <xdr:rowOff>91440</xdr:rowOff>
    </xdr:from>
    <xdr:to>
      <xdr:col>23</xdr:col>
      <xdr:colOff>91440</xdr:colOff>
      <xdr:row>18</xdr:row>
      <xdr:rowOff>106680</xdr:rowOff>
    </xdr:to>
    <xdr:graphicFrame macro="">
      <xdr:nvGraphicFramePr>
        <xdr:cNvPr id="5" name="Chart 4">
          <a:extLst>
            <a:ext uri="{FF2B5EF4-FFF2-40B4-BE49-F238E27FC236}">
              <a16:creationId xmlns:a16="http://schemas.microsoft.com/office/drawing/2014/main" id="{4804C90B-E9B8-4FA7-81E0-D0D7C9FDB6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121920</xdr:colOff>
      <xdr:row>18</xdr:row>
      <xdr:rowOff>175260</xdr:rowOff>
    </xdr:from>
    <xdr:to>
      <xdr:col>23</xdr:col>
      <xdr:colOff>99060</xdr:colOff>
      <xdr:row>31</xdr:row>
      <xdr:rowOff>137160</xdr:rowOff>
    </xdr:to>
    <xdr:graphicFrame macro="">
      <xdr:nvGraphicFramePr>
        <xdr:cNvPr id="6" name="Chart 5">
          <a:extLst>
            <a:ext uri="{FF2B5EF4-FFF2-40B4-BE49-F238E27FC236}">
              <a16:creationId xmlns:a16="http://schemas.microsoft.com/office/drawing/2014/main" id="{5D063EA8-EE85-4428-BC02-CB9FDB8644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38100</xdr:colOff>
      <xdr:row>0</xdr:row>
      <xdr:rowOff>144780</xdr:rowOff>
    </xdr:from>
    <xdr:to>
      <xdr:col>7</xdr:col>
      <xdr:colOff>152400</xdr:colOff>
      <xdr:row>3</xdr:row>
      <xdr:rowOff>121920</xdr:rowOff>
    </xdr:to>
    <xdr:sp macro="" textlink="">
      <xdr:nvSpPr>
        <xdr:cNvPr id="7" name="Rectangle 6">
          <a:extLst>
            <a:ext uri="{FF2B5EF4-FFF2-40B4-BE49-F238E27FC236}">
              <a16:creationId xmlns:a16="http://schemas.microsoft.com/office/drawing/2014/main" id="{5EA4CA73-C840-EB9A-41F7-F76FA3A37719}"/>
            </a:ext>
          </a:extLst>
        </xdr:cNvPr>
        <xdr:cNvSpPr/>
      </xdr:nvSpPr>
      <xdr:spPr>
        <a:xfrm>
          <a:off x="38100" y="144780"/>
          <a:ext cx="4381500" cy="525780"/>
        </a:xfrm>
        <a:prstGeom prst="rect">
          <a:avLst/>
        </a:prstGeom>
        <a:solidFill>
          <a:schemeClr val="tx1">
            <a:lumMod val="75000"/>
            <a:lumOff val="25000"/>
          </a:schemeClr>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IN" sz="2400"/>
            <a:t>BANK</a:t>
          </a:r>
          <a:r>
            <a:rPr lang="en-IN" sz="2400" baseline="0"/>
            <a:t> CHURN ANALYSIS</a:t>
          </a:r>
          <a:endParaRPr lang="en-IN" sz="2400"/>
        </a:p>
      </xdr:txBody>
    </xdr:sp>
    <xdr:clientData/>
  </xdr:twoCellAnchor>
  <xdr:oneCellAnchor>
    <xdr:from>
      <xdr:col>7</xdr:col>
      <xdr:colOff>579120</xdr:colOff>
      <xdr:row>0</xdr:row>
      <xdr:rowOff>119845</xdr:rowOff>
    </xdr:from>
    <xdr:ext cx="1775460" cy="760280"/>
    <xdr:sp macro="" textlink="">
      <xdr:nvSpPr>
        <xdr:cNvPr id="8" name="TextBox 7">
          <a:extLst>
            <a:ext uri="{FF2B5EF4-FFF2-40B4-BE49-F238E27FC236}">
              <a16:creationId xmlns:a16="http://schemas.microsoft.com/office/drawing/2014/main" id="{230B6BA3-8081-F7D2-E4A7-6EEAB9836CC4}"/>
            </a:ext>
          </a:extLst>
        </xdr:cNvPr>
        <xdr:cNvSpPr txBox="1"/>
      </xdr:nvSpPr>
      <xdr:spPr>
        <a:xfrm>
          <a:off x="4846320" y="119845"/>
          <a:ext cx="1775460" cy="760280"/>
        </a:xfrm>
        <a:prstGeom prst="roundRect">
          <a:avLst/>
        </a:prstGeom>
        <a:solidFill>
          <a:srgbClr val="0070C0"/>
        </a:solidFill>
        <a:ln>
          <a:solidFill>
            <a:srgbClr val="00B0F0"/>
          </a:solidFill>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spAutoFit/>
        </a:bodyPr>
        <a:lstStyle/>
        <a:p>
          <a:pPr algn="ctr"/>
          <a:r>
            <a:rPr lang="en-IN" sz="1400">
              <a:solidFill>
                <a:schemeClr val="bg1"/>
              </a:solidFill>
            </a:rPr>
            <a:t>Total</a:t>
          </a:r>
          <a:r>
            <a:rPr lang="en-IN" sz="1400" baseline="0">
              <a:solidFill>
                <a:schemeClr val="bg1"/>
              </a:solidFill>
            </a:rPr>
            <a:t> Customers</a:t>
          </a:r>
        </a:p>
        <a:p>
          <a:pPr algn="ctr"/>
          <a:r>
            <a:rPr lang="en-IN" sz="2400" b="1" i="0" u="none" strike="noStrike">
              <a:solidFill>
                <a:schemeClr val="bg1"/>
              </a:solidFill>
              <a:effectLst/>
              <a:latin typeface="+mn-lt"/>
              <a:ea typeface="+mn-ea"/>
              <a:cs typeface="+mn-cs"/>
            </a:rPr>
            <a:t>500</a:t>
          </a:r>
          <a:r>
            <a:rPr lang="en-IN" sz="2400"/>
            <a:t> </a:t>
          </a:r>
        </a:p>
      </xdr:txBody>
    </xdr:sp>
    <xdr:clientData/>
  </xdr:oneCellAnchor>
  <xdr:oneCellAnchor>
    <xdr:from>
      <xdr:col>12</xdr:col>
      <xdr:colOff>45720</xdr:colOff>
      <xdr:row>0</xdr:row>
      <xdr:rowOff>112226</xdr:rowOff>
    </xdr:from>
    <xdr:ext cx="1874520" cy="760280"/>
    <xdr:sp macro="" textlink="">
      <xdr:nvSpPr>
        <xdr:cNvPr id="9" name="TextBox 8">
          <a:extLst>
            <a:ext uri="{FF2B5EF4-FFF2-40B4-BE49-F238E27FC236}">
              <a16:creationId xmlns:a16="http://schemas.microsoft.com/office/drawing/2014/main" id="{74C4D711-2194-4357-8511-53422E68452C}"/>
            </a:ext>
          </a:extLst>
        </xdr:cNvPr>
        <xdr:cNvSpPr txBox="1"/>
      </xdr:nvSpPr>
      <xdr:spPr>
        <a:xfrm>
          <a:off x="7360920" y="112226"/>
          <a:ext cx="1874520" cy="760280"/>
        </a:xfrm>
        <a:prstGeom prst="roundRect">
          <a:avLst/>
        </a:prstGeom>
        <a:solidFill>
          <a:srgbClr val="0070C0"/>
        </a:solidFill>
        <a:ln>
          <a:solidFill>
            <a:srgbClr val="00B0F0"/>
          </a:solidFill>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spAutoFit/>
        </a:bodyPr>
        <a:lstStyle/>
        <a:p>
          <a:pPr algn="ctr"/>
          <a:r>
            <a:rPr lang="en-IN" sz="1400"/>
            <a:t>Retained Customers</a:t>
          </a:r>
        </a:p>
        <a:p>
          <a:pPr algn="ctr"/>
          <a:r>
            <a:rPr lang="en-IN" sz="2400" b="1" i="0" u="none" strike="noStrike">
              <a:solidFill>
                <a:schemeClr val="bg1"/>
              </a:solidFill>
              <a:effectLst/>
              <a:latin typeface="+mn-lt"/>
              <a:ea typeface="+mn-ea"/>
              <a:cs typeface="+mn-cs"/>
            </a:rPr>
            <a:t>391</a:t>
          </a:r>
        </a:p>
      </xdr:txBody>
    </xdr:sp>
    <xdr:clientData/>
  </xdr:oneCellAnchor>
  <xdr:oneCellAnchor>
    <xdr:from>
      <xdr:col>16</xdr:col>
      <xdr:colOff>129540</xdr:colOff>
      <xdr:row>0</xdr:row>
      <xdr:rowOff>112226</xdr:rowOff>
    </xdr:from>
    <xdr:ext cx="1775460" cy="760280"/>
    <xdr:sp macro="" textlink="">
      <xdr:nvSpPr>
        <xdr:cNvPr id="10" name="TextBox 9">
          <a:extLst>
            <a:ext uri="{FF2B5EF4-FFF2-40B4-BE49-F238E27FC236}">
              <a16:creationId xmlns:a16="http://schemas.microsoft.com/office/drawing/2014/main" id="{B320ED44-E0B8-44C9-B529-B55390E6924A}"/>
            </a:ext>
          </a:extLst>
        </xdr:cNvPr>
        <xdr:cNvSpPr txBox="1"/>
      </xdr:nvSpPr>
      <xdr:spPr>
        <a:xfrm>
          <a:off x="9883140" y="112226"/>
          <a:ext cx="1775460" cy="760280"/>
        </a:xfrm>
        <a:prstGeom prst="roundRect">
          <a:avLst/>
        </a:prstGeom>
        <a:solidFill>
          <a:srgbClr val="0070C0"/>
        </a:solidFill>
        <a:ln>
          <a:solidFill>
            <a:srgbClr val="00B0F0"/>
          </a:solidFill>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spAutoFit/>
        </a:bodyPr>
        <a:lstStyle/>
        <a:p>
          <a:pPr algn="ctr"/>
          <a:r>
            <a:rPr lang="en-IN" sz="1400"/>
            <a:t>Churned Customers </a:t>
          </a:r>
          <a:r>
            <a:rPr lang="en-IN" sz="2400" b="1" i="0" u="none" strike="noStrike">
              <a:solidFill>
                <a:schemeClr val="bg1"/>
              </a:solidFill>
              <a:effectLst/>
              <a:latin typeface="+mn-lt"/>
              <a:ea typeface="+mn-ea"/>
              <a:cs typeface="+mn-cs"/>
            </a:rPr>
            <a:t>109</a:t>
          </a:r>
          <a:endParaRPr lang="en-IN" sz="2400"/>
        </a:p>
      </xdr:txBody>
    </xdr:sp>
    <xdr:clientData/>
  </xdr:oneCellAnchor>
  <xdr:oneCellAnchor>
    <xdr:from>
      <xdr:col>20</xdr:col>
      <xdr:colOff>45720</xdr:colOff>
      <xdr:row>0</xdr:row>
      <xdr:rowOff>119845</xdr:rowOff>
    </xdr:from>
    <xdr:ext cx="1775460" cy="760280"/>
    <xdr:sp macro="" textlink="">
      <xdr:nvSpPr>
        <xdr:cNvPr id="11" name="TextBox 10">
          <a:extLst>
            <a:ext uri="{FF2B5EF4-FFF2-40B4-BE49-F238E27FC236}">
              <a16:creationId xmlns:a16="http://schemas.microsoft.com/office/drawing/2014/main" id="{1C34223D-0E5C-43E8-AF7B-26F84A05DF88}"/>
            </a:ext>
          </a:extLst>
        </xdr:cNvPr>
        <xdr:cNvSpPr txBox="1"/>
      </xdr:nvSpPr>
      <xdr:spPr>
        <a:xfrm>
          <a:off x="12237720" y="119845"/>
          <a:ext cx="1775460" cy="760280"/>
        </a:xfrm>
        <a:prstGeom prst="roundRect">
          <a:avLst/>
        </a:prstGeom>
        <a:solidFill>
          <a:srgbClr val="0070C0"/>
        </a:solidFill>
        <a:ln>
          <a:solidFill>
            <a:srgbClr val="00B0F0"/>
          </a:solidFill>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spAutoFit/>
        </a:bodyPr>
        <a:lstStyle/>
        <a:p>
          <a:pPr algn="ctr"/>
          <a:r>
            <a:rPr lang="en-IN" sz="1400"/>
            <a:t>Churn Rate (%) </a:t>
          </a:r>
          <a:endParaRPr lang="en-IN" sz="2400"/>
        </a:p>
        <a:p>
          <a:pPr algn="ctr"/>
          <a:r>
            <a:rPr lang="en-IN" sz="2400"/>
            <a:t>78%</a:t>
          </a:r>
        </a:p>
      </xdr:txBody>
    </xdr:sp>
    <xdr:clientData/>
  </xdr:oneCellAnchor>
  <xdr:twoCellAnchor editAs="oneCell">
    <xdr:from>
      <xdr:col>0</xdr:col>
      <xdr:colOff>38100</xdr:colOff>
      <xdr:row>26</xdr:row>
      <xdr:rowOff>91440</xdr:rowOff>
    </xdr:from>
    <xdr:to>
      <xdr:col>3</xdr:col>
      <xdr:colOff>38100</xdr:colOff>
      <xdr:row>31</xdr:row>
      <xdr:rowOff>91440</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1F3F78C3-C8A3-44A7-B277-A12AE27273E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8100" y="4846320"/>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14</xdr:row>
      <xdr:rowOff>38100</xdr:rowOff>
    </xdr:from>
    <xdr:to>
      <xdr:col>3</xdr:col>
      <xdr:colOff>38100</xdr:colOff>
      <xdr:row>19</xdr:row>
      <xdr:rowOff>60960</xdr:rowOff>
    </xdr:to>
    <mc:AlternateContent xmlns:mc="http://schemas.openxmlformats.org/markup-compatibility/2006" xmlns:a14="http://schemas.microsoft.com/office/drawing/2010/main">
      <mc:Choice Requires="a14">
        <xdr:graphicFrame macro="">
          <xdr:nvGraphicFramePr>
            <xdr:cNvPr id="13" name="CustomerStatus">
              <a:extLst>
                <a:ext uri="{FF2B5EF4-FFF2-40B4-BE49-F238E27FC236}">
                  <a16:creationId xmlns:a16="http://schemas.microsoft.com/office/drawing/2014/main" id="{D791107F-15AA-4B22-AACF-3474E5281AF0}"/>
                </a:ext>
              </a:extLst>
            </xdr:cNvPr>
            <xdr:cNvGraphicFramePr/>
          </xdr:nvGraphicFramePr>
          <xdr:xfrm>
            <a:off x="0" y="0"/>
            <a:ext cx="0" cy="0"/>
          </xdr:xfrm>
          <a:graphic>
            <a:graphicData uri="http://schemas.microsoft.com/office/drawing/2010/slicer">
              <sle:slicer xmlns:sle="http://schemas.microsoft.com/office/drawing/2010/slicer" name="CustomerStatus"/>
            </a:graphicData>
          </a:graphic>
        </xdr:graphicFrame>
      </mc:Choice>
      <mc:Fallback xmlns="">
        <xdr:sp macro="" textlink="">
          <xdr:nvSpPr>
            <xdr:cNvPr id="0" name=""/>
            <xdr:cNvSpPr>
              <a:spLocks noTextEdit="1"/>
            </xdr:cNvSpPr>
          </xdr:nvSpPr>
          <xdr:spPr>
            <a:xfrm>
              <a:off x="38100" y="2598420"/>
              <a:ext cx="1828800" cy="937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5</xdr:row>
      <xdr:rowOff>99061</xdr:rowOff>
    </xdr:from>
    <xdr:to>
      <xdr:col>3</xdr:col>
      <xdr:colOff>38100</xdr:colOff>
      <xdr:row>13</xdr:row>
      <xdr:rowOff>129541</xdr:rowOff>
    </xdr:to>
    <mc:AlternateContent xmlns:mc="http://schemas.openxmlformats.org/markup-compatibility/2006" xmlns:a14="http://schemas.microsoft.com/office/drawing/2010/main">
      <mc:Choice Requires="a14">
        <xdr:graphicFrame macro="">
          <xdr:nvGraphicFramePr>
            <xdr:cNvPr id="14" name="Tenure">
              <a:extLst>
                <a:ext uri="{FF2B5EF4-FFF2-40B4-BE49-F238E27FC236}">
                  <a16:creationId xmlns:a16="http://schemas.microsoft.com/office/drawing/2014/main" id="{C95CCC82-D92C-43F8-BCE1-2E25A3969006}"/>
                </a:ext>
              </a:extLst>
            </xdr:cNvPr>
            <xdr:cNvGraphicFramePr/>
          </xdr:nvGraphicFramePr>
          <xdr:xfrm>
            <a:off x="0" y="0"/>
            <a:ext cx="0" cy="0"/>
          </xdr:xfrm>
          <a:graphic>
            <a:graphicData uri="http://schemas.microsoft.com/office/drawing/2010/slicer">
              <sle:slicer xmlns:sle="http://schemas.microsoft.com/office/drawing/2010/slicer" name="Tenure"/>
            </a:graphicData>
          </a:graphic>
        </xdr:graphicFrame>
      </mc:Choice>
      <mc:Fallback xmlns="">
        <xdr:sp macro="" textlink="">
          <xdr:nvSpPr>
            <xdr:cNvPr id="0" name=""/>
            <xdr:cNvSpPr>
              <a:spLocks noTextEdit="1"/>
            </xdr:cNvSpPr>
          </xdr:nvSpPr>
          <xdr:spPr>
            <a:xfrm>
              <a:off x="38100" y="1013461"/>
              <a:ext cx="1828800" cy="1493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19</xdr:row>
      <xdr:rowOff>106680</xdr:rowOff>
    </xdr:from>
    <xdr:to>
      <xdr:col>3</xdr:col>
      <xdr:colOff>38100</xdr:colOff>
      <xdr:row>26</xdr:row>
      <xdr:rowOff>38100</xdr:rowOff>
    </xdr:to>
    <mc:AlternateContent xmlns:mc="http://schemas.openxmlformats.org/markup-compatibility/2006" xmlns:a14="http://schemas.microsoft.com/office/drawing/2010/main">
      <mc:Choice Requires="a14">
        <xdr:graphicFrame macro="">
          <xdr:nvGraphicFramePr>
            <xdr:cNvPr id="15" name="Geography">
              <a:extLst>
                <a:ext uri="{FF2B5EF4-FFF2-40B4-BE49-F238E27FC236}">
                  <a16:creationId xmlns:a16="http://schemas.microsoft.com/office/drawing/2014/main" id="{B6689169-2A7A-42AC-9A54-648BAE887CFE}"/>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38100" y="3581400"/>
              <a:ext cx="1828800" cy="1211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114300</xdr:colOff>
      <xdr:row>18</xdr:row>
      <xdr:rowOff>144780</xdr:rowOff>
    </xdr:from>
    <xdr:to>
      <xdr:col>7</xdr:col>
      <xdr:colOff>464820</xdr:colOff>
      <xdr:row>31</xdr:row>
      <xdr:rowOff>133350</xdr:rowOff>
    </xdr:to>
    <mc:AlternateContent xmlns:mc="http://schemas.openxmlformats.org/markup-compatibility/2006">
      <mc:Choice xmlns:cx4="http://schemas.microsoft.com/office/drawing/2016/5/10/chartex" Requires="cx4">
        <xdr:graphicFrame macro="">
          <xdr:nvGraphicFramePr>
            <xdr:cNvPr id="17" name="Chart 16">
              <a:extLst>
                <a:ext uri="{FF2B5EF4-FFF2-40B4-BE49-F238E27FC236}">
                  <a16:creationId xmlns:a16="http://schemas.microsoft.com/office/drawing/2014/main" id="{DF736590-8A69-402C-B8A3-094C7ACFF1C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943100" y="3436620"/>
              <a:ext cx="2788920" cy="23660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rav Sarmalkar" refreshedDate="45784.556526736109" createdVersion="8" refreshedVersion="8" minRefreshableVersion="3" recordCount="500" xr:uid="{0CD61780-01A4-431A-8ACB-256CF57C1085}">
  <cacheSource type="worksheet">
    <worksheetSource name="Bank_Churn"/>
  </cacheSource>
  <cacheFields count="13">
    <cacheField name="CustomerId" numFmtId="0">
      <sharedItems containsSemiMixedTypes="0" containsString="0" containsNumber="1" containsInteger="1" minValue="15565714" maxValue="15815626" count="500">
        <n v="15656300"/>
        <n v="15729599"/>
        <n v="15585768"/>
        <n v="15647091"/>
        <n v="15804771"/>
        <n v="15702014"/>
        <n v="15751208"/>
        <n v="15575185"/>
        <n v="15802381"/>
        <n v="15612350"/>
        <n v="15611325"/>
        <n v="15726931"/>
        <n v="15679200"/>
        <n v="15594917"/>
        <n v="15680920"/>
        <n v="15676895"/>
        <n v="15628112"/>
        <n v="15694717"/>
        <n v="15607178"/>
        <n v="15700696"/>
        <n v="15799217"/>
        <n v="15652266"/>
        <n v="15746726"/>
        <n v="15702919"/>
        <n v="15759537"/>
        <n v="15568240"/>
        <n v="15584766"/>
        <n v="15690452"/>
        <n v="15732674"/>
        <n v="15576313"/>
        <n v="15693737"/>
        <n v="15803406"/>
        <n v="15694860"/>
        <n v="15730059"/>
        <n v="15568506"/>
        <n v="15694272"/>
        <n v="15592300"/>
        <n v="15776223"/>
        <n v="15750141"/>
        <n v="15753719"/>
        <n v="15605447"/>
        <n v="15718673"/>
        <n v="15738181"/>
        <n v="15569807"/>
        <n v="15720649"/>
        <n v="15688251"/>
        <n v="15727299"/>
        <n v="15808621"/>
        <n v="15677369"/>
        <n v="15813034"/>
        <n v="15637876"/>
        <n v="15585595"/>
        <n v="15591969"/>
        <n v="15599433"/>
        <n v="15592222"/>
        <n v="15686983"/>
        <n v="15743007"/>
        <n v="15780140"/>
        <n v="15697000"/>
        <n v="15719856"/>
        <n v="15658485"/>
        <n v="15599289"/>
        <n v="15729362"/>
        <n v="15620981"/>
        <n v="15605918"/>
        <n v="15566156"/>
        <n v="15724563"/>
        <n v="15633897"/>
        <n v="15645103"/>
        <n v="15631189"/>
        <n v="15811327"/>
        <n v="15600997"/>
        <n v="15590820"/>
        <n v="15739131"/>
        <n v="15616280"/>
        <n v="15749482"/>
        <n v="15610383"/>
        <n v="15794870"/>
        <n v="15721719"/>
        <n v="15803365"/>
        <n v="15572360"/>
        <n v="15800434"/>
        <n v="15596181"/>
        <n v="15598846"/>
        <n v="15664772"/>
        <n v="15792722"/>
        <n v="15587233"/>
        <n v="15808228"/>
        <n v="15690647"/>
        <n v="15626485"/>
        <n v="15608653"/>
        <n v="15678385"/>
        <n v="15753566"/>
        <n v="15762332"/>
        <n v="15788676"/>
        <n v="15584364"/>
        <n v="15671032"/>
        <n v="15729668"/>
        <n v="15656726"/>
        <n v="15674811"/>
        <n v="15777797"/>
        <n v="15600110"/>
        <n v="15659105"/>
        <n v="15758836"/>
        <n v="15684269"/>
        <n v="15578603"/>
        <n v="15682533"/>
        <n v="15659486"/>
        <n v="15694188"/>
        <n v="15569209"/>
        <n v="15758845"/>
        <n v="15643630"/>
        <n v="15773487"/>
        <n v="15811261"/>
        <n v="15576644"/>
        <n v="15780954"/>
        <n v="15613656"/>
        <n v="15715297"/>
        <n v="15565779"/>
        <n v="15815626"/>
        <n v="15813412"/>
        <n v="15687658"/>
        <n v="15593295"/>
        <n v="15630241"/>
        <n v="15605835"/>
        <n v="15610355"/>
        <n v="15793842"/>
        <n v="15730735"/>
        <n v="15684999"/>
        <n v="15578799"/>
        <n v="15681402"/>
        <n v="15684951"/>
        <n v="15624633"/>
        <n v="15766765"/>
        <n v="15579166"/>
        <n v="15801265"/>
        <n v="15613713"/>
        <n v="15678284"/>
        <n v="15604345"/>
        <n v="15625904"/>
        <n v="15725039"/>
        <n v="15613189"/>
        <n v="15654409"/>
        <n v="15715769"/>
        <n v="15756920"/>
        <n v="15742210"/>
        <n v="15617136"/>
        <n v="15634974"/>
        <n v="15661974"/>
        <n v="15607993"/>
        <n v="15598086"/>
        <n v="15596088"/>
        <n v="15673529"/>
        <n v="15658956"/>
        <n v="15680278"/>
        <n v="15735263"/>
        <n v="15682890"/>
        <n v="15576760"/>
        <n v="15628170"/>
        <n v="15770420"/>
        <n v="15708505"/>
        <n v="15644724"/>
        <n v="15715465"/>
        <n v="15597930"/>
        <n v="15665110"/>
        <n v="15636982"/>
        <n v="15757001"/>
        <n v="15643496"/>
        <n v="15590228"/>
        <n v="15707968"/>
        <n v="15606274"/>
        <n v="15704987"/>
        <n v="15631159"/>
        <n v="15583681"/>
        <n v="15577178"/>
        <n v="15746737"/>
        <n v="15750839"/>
        <n v="15749130"/>
        <n v="15578738"/>
        <n v="15730448"/>
        <n v="15662067"/>
        <n v="15779581"/>
        <n v="15689751"/>
        <n v="15775590"/>
        <n v="15586757"/>
        <n v="15667417"/>
        <n v="15814553"/>
        <n v="15577806"/>
        <n v="15676513"/>
        <n v="15733014"/>
        <n v="15758116"/>
        <n v="15802585"/>
        <n v="15670668"/>
        <n v="15754952"/>
        <n v="15721582"/>
        <n v="15765982"/>
        <n v="15750874"/>
        <n v="15710689"/>
        <n v="15815530"/>
        <n v="15660147"/>
        <n v="15674678"/>
        <n v="15688193"/>
        <n v="15763704"/>
        <n v="15656096"/>
        <n v="15770554"/>
        <n v="15644686"/>
        <n v="15643679"/>
        <n v="15630661"/>
        <n v="15734044"/>
        <n v="15626491"/>
        <n v="15568120"/>
        <n v="15632551"/>
        <n v="15650545"/>
        <n v="15612769"/>
        <n v="15647725"/>
        <n v="15790336"/>
        <n v="15773221"/>
        <n v="15664227"/>
        <n v="15781678"/>
        <n v="15628999"/>
        <n v="15744240"/>
        <n v="15791743"/>
        <n v="15609458"/>
        <n v="15707551"/>
        <n v="15679284"/>
        <n v="15756751"/>
        <n v="15744200"/>
        <n v="15658449"/>
        <n v="15575748"/>
        <n v="15674343"/>
        <n v="15655590"/>
        <n v="15719950"/>
        <n v="15754342"/>
        <n v="15790809"/>
        <n v="15690620"/>
        <n v="15742504"/>
        <n v="15634143"/>
        <n v="15798470"/>
        <n v="15605665"/>
        <n v="15720929"/>
        <n v="15622518"/>
        <n v="15750299"/>
        <n v="15741275"/>
        <n v="15600708"/>
        <n v="15750769"/>
        <n v="15762882"/>
        <n v="15763980"/>
        <n v="15803685"/>
        <n v="15681697"/>
        <n v="15579387"/>
        <n v="15623107"/>
        <n v="15727408"/>
        <n v="15616555"/>
        <n v="15674328"/>
        <n v="15757140"/>
        <n v="15743478"/>
        <n v="15740345"/>
        <n v="15704788"/>
        <n v="15692443"/>
        <n v="15657317"/>
        <n v="15697318"/>
        <n v="15612633"/>
        <n v="15773779"/>
        <n v="15580682"/>
        <n v="15791842"/>
        <n v="15680167"/>
        <n v="15630709"/>
        <n v="15567078"/>
        <n v="15665008"/>
        <n v="15578783"/>
        <n v="15661007"/>
        <n v="15758831"/>
        <n v="15790658"/>
        <n v="15578648"/>
        <n v="15713949"/>
        <n v="15716619"/>
        <n v="15788367"/>
        <n v="15804131"/>
        <n v="15624820"/>
        <n v="15611580"/>
        <n v="15613816"/>
        <n v="15751203"/>
        <n v="15700601"/>
        <n v="15771383"/>
        <n v="15609011"/>
        <n v="15754577"/>
        <n v="15615254"/>
        <n v="15807989"/>
        <n v="15690743"/>
        <n v="15732672"/>
        <n v="15682995"/>
        <n v="15646756"/>
        <n v="15668142"/>
        <n v="15763922"/>
        <n v="15613102"/>
        <n v="15625675"/>
        <n v="15720820"/>
        <n v="15745030"/>
        <n v="15702462"/>
        <n v="15671345"/>
        <n v="15591550"/>
        <n v="15641490"/>
        <n v="15812230"/>
        <n v="15745326"/>
        <n v="15607753"/>
        <n v="15733476"/>
        <n v="15697028"/>
        <n v="15575759"/>
        <n v="15800251"/>
        <n v="15787222"/>
        <n v="15681439"/>
        <n v="15591091"/>
        <n v="15801316"/>
        <n v="15644882"/>
        <n v="15811565"/>
        <n v="15621063"/>
        <n v="15596647"/>
        <n v="15674620"/>
        <n v="15723950"/>
        <n v="15726103"/>
        <n v="15730044"/>
        <n v="15656865"/>
        <n v="15654300"/>
        <n v="15782100"/>
        <n v="15765300"/>
        <n v="15574795"/>
        <n v="15708650"/>
        <n v="15641934"/>
        <n v="15773723"/>
        <n v="15791030"/>
        <n v="15713770"/>
        <n v="15702145"/>
        <n v="15636634"/>
        <n v="15712772"/>
        <n v="15718843"/>
        <n v="15764021"/>
        <n v="15687218"/>
        <n v="15761076"/>
        <n v="15727198"/>
        <n v="15794273"/>
        <n v="15569654"/>
        <n v="15714062"/>
        <n v="15682914"/>
        <n v="15650026"/>
        <n v="15582154"/>
        <n v="15668289"/>
        <n v="15790810"/>
        <n v="15770543"/>
        <n v="15675888"/>
        <n v="15591822"/>
        <n v="15579994"/>
        <n v="15632125"/>
        <n v="15616630"/>
        <n v="15643916"/>
        <n v="15656322"/>
        <n v="15608760"/>
        <n v="15773852"/>
        <n v="15705313"/>
        <n v="15637774"/>
        <n v="15697360"/>
        <n v="15683213"/>
        <n v="15633181"/>
        <n v="15655252"/>
        <n v="15584749"/>
        <n v="15588450"/>
        <n v="15653404"/>
        <n v="15654964"/>
        <n v="15694098"/>
        <n v="15605264"/>
        <n v="15634628"/>
        <n v="15579526"/>
        <n v="15642816"/>
        <n v="15665283"/>
        <n v="15679884"/>
        <n v="15751549"/>
        <n v="15804853"/>
        <n v="15679961"/>
        <n v="15802274"/>
        <n v="15569249"/>
        <n v="15577170"/>
        <n v="15808175"/>
        <n v="15790254"/>
        <n v="15752139"/>
        <n v="15565714"/>
        <n v="15801441"/>
        <n v="15801473"/>
        <n v="15646594"/>
        <n v="15798895"/>
        <n v="15745375"/>
        <n v="15778290"/>
        <n v="15799785"/>
        <n v="15701687"/>
        <n v="15585928"/>
        <n v="15611318"/>
        <n v="15789865"/>
        <n v="15782159"/>
        <n v="15717629"/>
        <n v="15605872"/>
        <n v="15591248"/>
        <n v="15812918"/>
        <n v="15732943"/>
        <n v="15768342"/>
        <n v="15778345"/>
        <n v="15613699"/>
        <n v="15768449"/>
        <n v="15674583"/>
        <n v="15641007"/>
        <n v="15574119"/>
        <n v="15582129"/>
        <n v="15775433"/>
        <n v="15767064"/>
        <n v="15677387"/>
        <n v="15756299"/>
        <n v="15566380"/>
        <n v="15625445"/>
        <n v="15635143"/>
        <n v="15664849"/>
        <n v="15762455"/>
        <n v="15646374"/>
        <n v="15666453"/>
        <n v="15793070"/>
        <n v="15665385"/>
        <n v="15683657"/>
        <n v="15628144"/>
        <n v="15688157"/>
        <n v="15598892"/>
        <n v="15761717"/>
        <n v="15681476"/>
        <n v="15790448"/>
        <n v="15626898"/>
        <n v="15806929"/>
        <n v="15632848"/>
        <n v="15795737"/>
        <n v="15697801"/>
        <n v="15700654"/>
        <n v="15751524"/>
        <n v="15603749"/>
        <n v="15682928"/>
        <n v="15585106"/>
        <n v="15635500"/>
        <n v="15603328"/>
        <n v="15603550"/>
        <n v="15656330"/>
        <n v="15712608"/>
        <n v="15731267"/>
        <n v="15766017"/>
        <n v="15609977"/>
        <n v="15813645"/>
        <n v="15707974"/>
        <n v="15673084"/>
        <n v="15743709"/>
        <n v="15717286"/>
        <n v="15806941"/>
        <n v="15704657"/>
        <n v="15648367"/>
        <n v="15775703"/>
        <n v="15568164"/>
        <n v="15698816"/>
        <n v="15794360"/>
        <n v="15768945"/>
        <n v="15567725"/>
        <n v="15674179"/>
        <n v="15749345"/>
        <n v="15599386"/>
        <n v="15584704"/>
        <n v="15742809"/>
        <n v="15643215"/>
        <n v="15747772"/>
        <n v="15753462"/>
        <n v="15810203"/>
        <n v="15724764"/>
        <n v="15647572"/>
        <n v="15627637"/>
        <n v="15804064"/>
        <n v="15624397"/>
        <n v="15746035"/>
        <n v="15793424"/>
        <n v="15667216"/>
        <n v="15751628"/>
        <n v="15669783"/>
        <n v="15734714"/>
        <n v="15721433"/>
        <n v="15800031"/>
        <n v="15781129"/>
        <n v="15618647"/>
        <n v="15631222"/>
        <n v="15746695"/>
        <n v="15709780"/>
        <n v="15718780"/>
        <n v="15695932"/>
        <n v="15690330"/>
        <n v="15753110"/>
        <n v="15684645"/>
        <n v="15683339"/>
        <n v="15748595"/>
        <n v="15666095"/>
        <n v="15747288"/>
        <n v="15611315"/>
        <n v="15628863"/>
        <n v="15791040"/>
      </sharedItems>
    </cacheField>
    <cacheField name="Surname" numFmtId="0">
      <sharedItems count="420">
        <s v="Lucciano"/>
        <s v="Lorenzo"/>
        <s v="Cameron"/>
        <s v="Endrizzi"/>
        <s v="Velazquez"/>
        <s v="Jeffrey"/>
        <s v="Pirozzi"/>
        <s v="Bushell"/>
        <s v="Li"/>
        <s v="Taylor"/>
        <s v="Wood"/>
        <s v="Onwumelu"/>
        <s v="Crawford"/>
        <s v="Miller"/>
        <s v="Marchesi"/>
        <s v="Cattaneo"/>
        <s v="Hughes"/>
        <s v="Ku"/>
        <s v="Welch"/>
        <s v="Kang"/>
        <s v="Zetticci"/>
        <s v="Chidiebele"/>
        <s v="Doyle"/>
        <s v="Collins"/>
        <s v="Bianchi"/>
        <s v="Ting"/>
        <s v="Knight"/>
        <s v="Tung"/>
        <s v="Fennell"/>
        <s v="Wei"/>
        <s v="Carr"/>
        <s v="Ross"/>
        <s v="Uspensky"/>
        <s v="Udobata"/>
        <s v="Forbes"/>
        <s v="Nkemakolam"/>
        <s v="Mai"/>
        <s v="Davide"/>
        <s v="Reichard"/>
        <s v="Rickards"/>
        <s v="Palermo"/>
        <s v="Mirams"/>
        <s v="Douglas"/>
        <s v="Ejimofor"/>
        <s v="Ferdinand"/>
        <s v="Mamelu"/>
        <s v="Edgar"/>
        <s v="Mordvinova"/>
        <s v="Golubov"/>
        <s v="Martin"/>
        <s v="Burns"/>
        <s v="Owens"/>
        <s v="Kuo"/>
        <s v="Fanucci"/>
        <s v="Lo"/>
        <s v="Rohu"/>
        <s v="Seabrook"/>
        <s v="Bellucci"/>
        <s v="Mello"/>
        <s v="Lamb"/>
        <s v="Heath"/>
        <s v="Yeh"/>
        <s v="Lombardi"/>
        <s v="Wickham"/>
        <s v="Padovesi"/>
        <s v="Franklin"/>
        <s v="Hawkins"/>
        <s v="Owen"/>
        <s v="Su"/>
        <s v="Riggs"/>
        <s v="Pan"/>
        <s v="Demuth"/>
        <s v="Ecuyer"/>
        <s v="Whitworth"/>
        <s v="Hsia"/>
        <s v="Zack"/>
        <s v="Dumetolisa"/>
        <s v="Sal"/>
        <s v="Calabresi"/>
        <s v="Coffee"/>
        <s v="Clark"/>
        <s v="Burgess"/>
        <s v="Kwemto"/>
        <s v="Shahan"/>
        <s v="Greece"/>
        <s v="Omeokachie"/>
        <s v="Donoghue"/>
        <s v="Tuan"/>
        <s v="Rogers"/>
        <s v="Lu"/>
        <s v="Davison"/>
        <s v="Lange"/>
        <s v="Espinosa"/>
        <s v="Ulyanova"/>
        <s v="Riley"/>
        <s v="Trentini"/>
        <s v="He"/>
        <s v="Elizabeth"/>
        <s v="Ch'ien"/>
        <s v="Kellway"/>
        <s v="Kovalyova"/>
        <s v="Borchgrevink"/>
        <s v="Godfrey"/>
        <s v="Gray"/>
        <s v="Alexeieva"/>
        <s v="Yudina"/>
        <s v="Obidimkpa"/>
        <s v="Amaechi"/>
        <s v="Rocher"/>
        <s v="Quaife"/>
        <s v="Conway"/>
        <s v="Alaniz"/>
        <s v="Lin"/>
        <s v="Cran"/>
        <s v="Yuan"/>
        <s v="Kent"/>
        <s v="Oluchi"/>
        <s v="Barlow"/>
        <s v="Burgin"/>
        <s v="Greathouse"/>
        <s v="Tretyakova"/>
        <s v="Rice"/>
        <s v="Hunter"/>
        <s v="Krichauff"/>
        <s v="Henning"/>
        <s v="Ch'eng"/>
        <s v="Anayolisa"/>
        <s v="Ngozichukwuka"/>
        <s v="Kibby"/>
        <s v="Obiuto"/>
        <s v="Munro"/>
        <s v="Tang"/>
        <s v="Kozlova"/>
        <s v="Pai"/>
        <s v="Kemp"/>
        <s v="Wang"/>
        <s v="McIntyre"/>
        <s v="Browne"/>
        <s v="Unwin"/>
        <s v="Hao"/>
        <s v="Genovesi"/>
        <s v="Ugochukwu"/>
        <s v="Mazzanti"/>
        <s v="Seppelt"/>
        <s v="Milne"/>
        <s v="Brown"/>
        <s v="Lombardo"/>
        <s v="Ts'ai"/>
        <s v="Hsueh"/>
        <s v="Woronoff"/>
        <s v="Onodugoadiegbemma"/>
        <s v="Dillon"/>
        <s v="Palerma"/>
        <s v="Fan"/>
        <s v="Aksenova"/>
        <s v="Wilson"/>
        <s v="Helena"/>
        <s v="Weller"/>
        <s v="Randolph"/>
        <s v="Greenwalt"/>
        <s v="Akobundu"/>
        <s v="Lori"/>
        <s v="H?"/>
        <s v="Layh"/>
        <s v="Genovese"/>
        <s v="Eames"/>
        <s v="Dyer"/>
        <s v="Iroawuchi"/>
        <s v="Summers"/>
        <s v="Bottrill"/>
        <s v="Jones"/>
        <s v="Mackay"/>
        <s v="Anenechukwu"/>
        <s v="Tao"/>
        <s v="Ball"/>
        <s v="Chiu"/>
        <s v="Nolan"/>
        <s v="Rossi"/>
        <s v="Pisani"/>
        <s v="Webb"/>
        <s v="Hale"/>
        <s v="Chin"/>
        <s v="Onyemere"/>
        <s v="Angel"/>
        <s v="Dore"/>
        <s v="Bradley"/>
        <s v="Graham"/>
        <s v="Docherty"/>
        <s v="Cumbrae-Stewart"/>
        <s v="Fraser"/>
        <s v="Kennedy"/>
        <s v="Goliwe"/>
        <s v="Vasilyev"/>
        <s v="Black"/>
        <s v="Lacross"/>
        <s v="Buccho"/>
        <s v="Tomlinson"/>
        <s v="Napolitano"/>
        <s v="Tokareva"/>
        <s v="Harris"/>
        <s v="Threatt"/>
        <s v="Townsend"/>
        <s v="Shen"/>
        <s v="Corbett"/>
        <s v="Vincent"/>
        <s v="Hutcheon"/>
        <s v="Aksenov"/>
        <s v="Griffiths"/>
        <s v="Ni"/>
        <s v="Chizoba"/>
        <s v="Conti"/>
        <s v="Esposito"/>
        <s v="Garcia"/>
        <s v="Sutherland"/>
        <s v="Green"/>
        <s v="Lo Duca"/>
        <s v="Olisaemeka"/>
        <s v="Azuka"/>
        <s v="Onyemauchechi"/>
        <s v="Scannell"/>
        <s v="Nwora"/>
        <s v="Kazantseva"/>
        <s v="Stephenson"/>
        <s v="Padovano"/>
        <s v="Manna"/>
        <s v="Beneventi"/>
        <s v="Greco"/>
        <s v="Rueda"/>
        <s v="Chukwumaobim"/>
        <s v="Koo"/>
        <s v="Fu"/>
        <s v="Moreno"/>
        <s v="Johnson"/>
        <s v="Osborne"/>
        <s v="Krawczyk"/>
        <s v="Piccio"/>
        <s v="Allan"/>
        <s v="Ifeatu"/>
        <s v="Kao"/>
        <s v="Jacka"/>
        <s v="Tsai"/>
        <s v="Johnstone"/>
        <s v="Thomson"/>
        <s v="Castiglione"/>
        <s v="Kovaleva"/>
        <s v="Sidorov"/>
        <s v="Thompson"/>
        <s v="Thornton"/>
        <s v="Iqbal"/>
        <s v="Marino"/>
        <s v="Woods"/>
        <s v="Chiebuka"/>
        <s v="Ellis"/>
        <s v="Farmer"/>
        <s v="Mao"/>
        <s v="Dynon"/>
        <s v="Loggia"/>
        <s v="Barry"/>
        <s v="Boni"/>
        <s v="Wall"/>
        <s v="Shao"/>
        <s v="Stewart"/>
        <s v="Murphy"/>
        <s v="Chang"/>
        <s v="Alexandrov"/>
        <s v="Ogochukwu"/>
        <s v="Clements"/>
        <s v="Sabbatini"/>
        <s v="Trevisano"/>
        <s v="Fiorentini"/>
        <s v="Windsor"/>
        <s v="Elliot"/>
        <s v="Carandini"/>
        <s v="Alexandrova"/>
        <s v="Gonzalez"/>
        <s v="McClinton"/>
        <s v="Bentley"/>
        <s v="Elder"/>
        <s v="Ch'in"/>
        <s v="Tsou"/>
        <s v="Goering"/>
        <s v="Watson"/>
        <s v="Cocci"/>
        <s v="Gibbons"/>
        <s v="Henderson"/>
        <s v="Dilibe"/>
        <s v="Kruglov"/>
        <s v="Holloway"/>
        <s v="L?"/>
        <s v="Fullwood"/>
        <s v="Duncan"/>
        <s v="Edwards"/>
        <s v="Shih"/>
        <s v="Edments"/>
        <s v="Lindon"/>
        <s v="Onwubiko"/>
        <s v="Maslova"/>
        <s v="Frolov"/>
        <s v="West"/>
        <s v="Lei"/>
        <s v="Teng"/>
        <s v="Hand"/>
        <s v="Millar"/>
        <s v="Bolton"/>
        <s v="Barclay-Harvey"/>
        <s v="McWilliams"/>
        <s v="Han"/>
        <s v="Lowe"/>
        <s v="Austin"/>
        <s v="Mackenzie"/>
        <s v="Shaw"/>
        <s v="Blake"/>
        <s v="Tobenna"/>
        <s v="Sandover"/>
        <s v="Cox"/>
        <s v="Hayes"/>
        <s v="Stange"/>
        <s v="Bergamaschi"/>
        <s v="Swinton"/>
        <s v="Larionova"/>
        <s v="Humphries"/>
        <s v="Chukwudi"/>
        <s v="Aliyev"/>
        <s v="Jackson"/>
        <s v="Walker"/>
        <s v="O'Meara"/>
        <s v="De Salis"/>
        <s v="Brookes"/>
        <s v="Hs?eh"/>
        <s v="McVey"/>
        <s v="Davidson"/>
        <s v="Waters"/>
        <s v="Howarth"/>
        <s v="Manfrin"/>
        <s v="Salter"/>
        <s v="Campbell"/>
        <s v="Moore"/>
        <s v="Ali"/>
        <s v="Okonkwo"/>
        <s v="Nnanna"/>
        <s v="Lappin"/>
        <s v="Ikemefuna"/>
        <s v="Hay"/>
        <s v="Kruglova"/>
        <s v="Nnaife"/>
        <s v="Ndubuagha"/>
        <s v="Felix"/>
        <s v="Scott"/>
        <s v="Okwuoma"/>
        <s v="Stevens"/>
        <s v="Schnaars"/>
        <s v="Ricci"/>
        <s v="Trevisani"/>
        <s v="Holden"/>
        <s v="Okwuadigbo"/>
        <s v="Folliero"/>
        <s v="Davis"/>
        <s v="Drury"/>
        <s v="Parkin"/>
        <s v="Fennescey"/>
        <s v="Colon"/>
        <s v="Wynne"/>
        <s v="Fiorentino"/>
        <s v="Gibney"/>
        <s v="Soares"/>
        <s v="Bradshaw"/>
        <s v="Foveaux"/>
        <s v="Ferrari"/>
        <s v="McNaughtan"/>
        <s v="Sokolova"/>
        <s v="Liardet"/>
        <s v="Chigozie"/>
        <s v="Galkina"/>
        <s v="Chiazagomekpere"/>
        <s v="Seleznyov"/>
        <s v="Lucchesi"/>
        <s v="Longo"/>
        <s v="Von Doussa"/>
        <s v="Costa"/>
        <s v="Rizzo"/>
        <s v="Brookman"/>
        <s v="Mundy"/>
        <s v="Hamilton"/>
        <s v="Anayochukwu"/>
        <s v="Galkin"/>
        <s v="Toomey"/>
        <s v="Sharpe"/>
        <s v="Denman"/>
        <s v="Istomin"/>
        <s v="Chibueze"/>
        <s v="Kodilinyechukwu"/>
        <s v="Vorobyova"/>
        <s v="Simpson"/>
        <s v="Chiazagomekpele"/>
        <s v="Mironova"/>
        <s v="Jen"/>
        <s v="Cunningham"/>
        <s v="Godson"/>
        <s v="Manning"/>
        <s v="Lawley"/>
        <s v="Obioma"/>
        <s v="Pagnotto"/>
        <s v="Tan"/>
        <s v="Chung"/>
        <s v="Onyemachukwu"/>
        <s v="Nash"/>
        <s v="Hixson"/>
        <s v="Laura"/>
        <s v="Montgomery"/>
        <s v="Kornilova"/>
        <s v="Wunder"/>
        <s v="Yelverton"/>
        <s v="Efimov"/>
        <s v="McKay"/>
        <s v="Ajuluchukwu"/>
        <s v="P'eng"/>
        <s v="Stanton"/>
        <s v="Ferri"/>
        <s v="Ts'ao"/>
        <s v="Vasilyeva"/>
      </sharedItems>
    </cacheField>
    <cacheField name="CreditScore" numFmtId="0">
      <sharedItems containsSemiMixedTypes="0" containsString="0" containsNumber="1" containsInteger="1" minValue="411" maxValue="850"/>
    </cacheField>
    <cacheField name="Geography" numFmtId="0">
      <sharedItems count="3">
        <s v="France"/>
        <s v="Spain"/>
        <s v="Germany"/>
      </sharedItems>
    </cacheField>
    <cacheField name="Gender" numFmtId="0">
      <sharedItems count="2">
        <s v="Male"/>
        <s v="Female"/>
      </sharedItems>
    </cacheField>
    <cacheField name="Age" numFmtId="0">
      <sharedItems containsSemiMixedTypes="0" containsString="0" containsNumber="1" containsInteger="1" minValue="19" maxValue="79" count="54">
        <n v="29"/>
        <n v="33"/>
        <n v="41"/>
        <n v="19"/>
        <n v="51"/>
        <n v="56"/>
        <n v="34"/>
        <n v="31"/>
        <n v="24"/>
        <n v="46"/>
        <n v="39"/>
        <n v="36"/>
        <n v="37"/>
        <n v="38"/>
        <n v="35"/>
        <n v="42"/>
        <n v="30"/>
        <n v="52"/>
        <n v="40"/>
        <n v="26"/>
        <n v="44"/>
        <n v="49"/>
        <n v="43"/>
        <n v="62"/>
        <n v="28"/>
        <n v="27"/>
        <n v="25"/>
        <n v="45"/>
        <n v="32"/>
        <n v="48"/>
        <n v="54"/>
        <n v="55"/>
        <n v="47"/>
        <n v="58"/>
        <n v="63"/>
        <n v="57"/>
        <n v="61"/>
        <n v="59"/>
        <n v="22"/>
        <n v="50"/>
        <n v="21"/>
        <n v="53"/>
        <n v="69"/>
        <n v="79"/>
        <n v="60"/>
        <n v="77"/>
        <n v="78"/>
        <n v="23"/>
        <n v="70"/>
        <n v="73"/>
        <n v="64"/>
        <n v="71"/>
        <n v="72"/>
        <n v="75"/>
      </sharedItems>
    </cacheField>
    <cacheField name="Tenure" numFmtId="0">
      <sharedItems containsSemiMixedTypes="0" containsString="0" containsNumber="1" containsInteger="1" minValue="0" maxValue="10" count="11">
        <n v="0"/>
        <n v="7"/>
        <n v="6"/>
        <n v="4"/>
        <n v="1"/>
        <n v="8"/>
        <n v="5"/>
        <n v="9"/>
        <n v="2"/>
        <n v="3"/>
        <n v="10"/>
      </sharedItems>
    </cacheField>
    <cacheField name="Balance" numFmtId="2">
      <sharedItems containsSemiMixedTypes="0" containsString="0" containsNumber="1" minValue="40685.919999999998" maxValue="80001.23"/>
    </cacheField>
    <cacheField name="NumOfProducts" numFmtId="0">
      <sharedItems containsSemiMixedTypes="0" containsString="0" containsNumber="1" containsInteger="1" minValue="1" maxValue="4"/>
    </cacheField>
    <cacheField name="HasCrCard" numFmtId="0">
      <sharedItems containsSemiMixedTypes="0" containsString="0" containsNumber="1" containsInteger="1" minValue="0" maxValue="1"/>
    </cacheField>
    <cacheField name="IsActiveMember" numFmtId="0">
      <sharedItems containsSemiMixedTypes="0" containsString="0" containsNumber="1" containsInteger="1" minValue="0" maxValue="1"/>
    </cacheField>
    <cacheField name="EstimatedSalary" numFmtId="2">
      <sharedItems containsSemiMixedTypes="0" containsString="0" containsNumber="1" minValue="371.05" maxValue="199727.72"/>
    </cacheField>
    <cacheField name="CustomerStatus" numFmtId="0">
      <sharedItems count="2">
        <s v="Churned"/>
        <s v="Retained"/>
      </sharedItems>
    </cacheField>
  </cacheFields>
  <extLst>
    <ext xmlns:x14="http://schemas.microsoft.com/office/spreadsheetml/2009/9/main" uri="{725AE2AE-9491-48be-B2B4-4EB974FC3084}">
      <x14:pivotCacheDefinition pivotCacheId="14530605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n v="411"/>
    <x v="0"/>
    <x v="0"/>
    <x v="0"/>
    <x v="0"/>
    <n v="59697.17"/>
    <n v="2"/>
    <n v="1"/>
    <n v="1"/>
    <n v="53483.21"/>
    <x v="0"/>
  </r>
  <r>
    <x v="1"/>
    <x v="1"/>
    <n v="804"/>
    <x v="1"/>
    <x v="0"/>
    <x v="1"/>
    <x v="1"/>
    <n v="76548.600000000006"/>
    <n v="1"/>
    <n v="0"/>
    <n v="1"/>
    <n v="98453.45"/>
    <x v="0"/>
  </r>
  <r>
    <x v="2"/>
    <x v="2"/>
    <n v="582"/>
    <x v="2"/>
    <x v="0"/>
    <x v="2"/>
    <x v="2"/>
    <n v="70349.48"/>
    <n v="2"/>
    <n v="0"/>
    <n v="1"/>
    <n v="178074.04"/>
    <x v="0"/>
  </r>
  <r>
    <x v="3"/>
    <x v="3"/>
    <n v="725"/>
    <x v="2"/>
    <x v="0"/>
    <x v="3"/>
    <x v="0"/>
    <n v="75888.2"/>
    <n v="1"/>
    <n v="0"/>
    <n v="0"/>
    <n v="45613.75"/>
    <x v="0"/>
  </r>
  <r>
    <x v="4"/>
    <x v="4"/>
    <n v="614"/>
    <x v="0"/>
    <x v="0"/>
    <x v="4"/>
    <x v="3"/>
    <n v="40685.919999999998"/>
    <n v="1"/>
    <n v="1"/>
    <n v="1"/>
    <n v="46775.28"/>
    <x v="0"/>
  </r>
  <r>
    <x v="5"/>
    <x v="5"/>
    <n v="555"/>
    <x v="1"/>
    <x v="0"/>
    <x v="1"/>
    <x v="4"/>
    <n v="56084.69"/>
    <n v="2"/>
    <n v="0"/>
    <n v="0"/>
    <n v="178798.13"/>
    <x v="0"/>
  </r>
  <r>
    <x v="6"/>
    <x v="6"/>
    <n v="684"/>
    <x v="1"/>
    <x v="0"/>
    <x v="5"/>
    <x v="5"/>
    <n v="78707.16"/>
    <n v="1"/>
    <n v="1"/>
    <n v="1"/>
    <n v="99398.36"/>
    <x v="0"/>
  </r>
  <r>
    <x v="7"/>
    <x v="7"/>
    <n v="757"/>
    <x v="1"/>
    <x v="0"/>
    <x v="1"/>
    <x v="6"/>
    <n v="77253.22"/>
    <n v="1"/>
    <n v="0"/>
    <n v="1"/>
    <n v="194239.63"/>
    <x v="0"/>
  </r>
  <r>
    <x v="8"/>
    <x v="8"/>
    <n v="461"/>
    <x v="2"/>
    <x v="1"/>
    <x v="6"/>
    <x v="6"/>
    <n v="63663.93"/>
    <n v="1"/>
    <n v="0"/>
    <n v="1"/>
    <n v="167784.28"/>
    <x v="0"/>
  </r>
  <r>
    <x v="9"/>
    <x v="9"/>
    <n v="691"/>
    <x v="0"/>
    <x v="1"/>
    <x v="7"/>
    <x v="6"/>
    <n v="40915.550000000003"/>
    <n v="1"/>
    <n v="1"/>
    <n v="0"/>
    <n v="126213.84"/>
    <x v="1"/>
  </r>
  <r>
    <x v="10"/>
    <x v="10"/>
    <n v="682"/>
    <x v="2"/>
    <x v="0"/>
    <x v="8"/>
    <x v="7"/>
    <n v="57929.81"/>
    <n v="2"/>
    <n v="0"/>
    <n v="0"/>
    <n v="53134.3"/>
    <x v="0"/>
  </r>
  <r>
    <x v="11"/>
    <x v="11"/>
    <n v="715"/>
    <x v="0"/>
    <x v="1"/>
    <x v="2"/>
    <x v="5"/>
    <n v="56214.85"/>
    <n v="2"/>
    <n v="0"/>
    <n v="0"/>
    <n v="92982.61"/>
    <x v="1"/>
  </r>
  <r>
    <x v="12"/>
    <x v="12"/>
    <n v="580"/>
    <x v="1"/>
    <x v="0"/>
    <x v="0"/>
    <x v="7"/>
    <n v="61710.44"/>
    <n v="2"/>
    <n v="1"/>
    <n v="0"/>
    <n v="128077.8"/>
    <x v="0"/>
  </r>
  <r>
    <x v="13"/>
    <x v="13"/>
    <n v="676"/>
    <x v="0"/>
    <x v="1"/>
    <x v="6"/>
    <x v="4"/>
    <n v="63095.01"/>
    <n v="1"/>
    <n v="1"/>
    <n v="1"/>
    <n v="40645.81"/>
    <x v="0"/>
  </r>
  <r>
    <x v="14"/>
    <x v="14"/>
    <n v="695"/>
    <x v="0"/>
    <x v="0"/>
    <x v="9"/>
    <x v="1"/>
    <n v="49512.55"/>
    <n v="1"/>
    <n v="1"/>
    <n v="0"/>
    <n v="133007.34"/>
    <x v="0"/>
  </r>
  <r>
    <x v="15"/>
    <x v="15"/>
    <n v="547"/>
    <x v="2"/>
    <x v="1"/>
    <x v="10"/>
    <x v="2"/>
    <n v="74596.149999999994"/>
    <n v="3"/>
    <n v="1"/>
    <n v="1"/>
    <n v="85746.52"/>
    <x v="1"/>
  </r>
  <r>
    <x v="16"/>
    <x v="16"/>
    <n v="771"/>
    <x v="2"/>
    <x v="1"/>
    <x v="11"/>
    <x v="6"/>
    <n v="77846.899999999994"/>
    <n v="1"/>
    <n v="0"/>
    <n v="0"/>
    <n v="99805.99"/>
    <x v="0"/>
  </r>
  <r>
    <x v="17"/>
    <x v="17"/>
    <n v="544"/>
    <x v="2"/>
    <x v="0"/>
    <x v="12"/>
    <x v="8"/>
    <n v="79731.91"/>
    <n v="1"/>
    <n v="1"/>
    <n v="1"/>
    <n v="57558.95"/>
    <x v="0"/>
  </r>
  <r>
    <x v="18"/>
    <x v="18"/>
    <n v="850"/>
    <x v="2"/>
    <x v="0"/>
    <x v="13"/>
    <x v="9"/>
    <n v="54901.01"/>
    <n v="1"/>
    <n v="1"/>
    <n v="1"/>
    <n v="140075.54999999999"/>
    <x v="0"/>
  </r>
  <r>
    <x v="19"/>
    <x v="19"/>
    <n v="738"/>
    <x v="1"/>
    <x v="0"/>
    <x v="7"/>
    <x v="7"/>
    <n v="79019.8"/>
    <n v="1"/>
    <n v="1"/>
    <n v="1"/>
    <n v="18606.23"/>
    <x v="0"/>
  </r>
  <r>
    <x v="20"/>
    <x v="20"/>
    <n v="791"/>
    <x v="2"/>
    <x v="1"/>
    <x v="14"/>
    <x v="1"/>
    <n v="52436.2"/>
    <n v="1"/>
    <n v="1"/>
    <n v="0"/>
    <n v="161051.75"/>
    <x v="0"/>
  </r>
  <r>
    <x v="21"/>
    <x v="21"/>
    <n v="703"/>
    <x v="2"/>
    <x v="0"/>
    <x v="15"/>
    <x v="7"/>
    <n v="63227"/>
    <n v="1"/>
    <n v="0"/>
    <n v="1"/>
    <n v="137316.32"/>
    <x v="0"/>
  </r>
  <r>
    <x v="22"/>
    <x v="22"/>
    <n v="438"/>
    <x v="2"/>
    <x v="0"/>
    <x v="7"/>
    <x v="5"/>
    <n v="78398.69"/>
    <n v="1"/>
    <n v="1"/>
    <n v="0"/>
    <n v="44937.01"/>
    <x v="0"/>
  </r>
  <r>
    <x v="23"/>
    <x v="23"/>
    <n v="729"/>
    <x v="2"/>
    <x v="0"/>
    <x v="16"/>
    <x v="2"/>
    <n v="63669.42"/>
    <n v="1"/>
    <n v="1"/>
    <n v="0"/>
    <n v="145111.37"/>
    <x v="0"/>
  </r>
  <r>
    <x v="24"/>
    <x v="24"/>
    <n v="717"/>
    <x v="2"/>
    <x v="0"/>
    <x v="14"/>
    <x v="1"/>
    <n v="58469.37"/>
    <n v="2"/>
    <n v="1"/>
    <n v="1"/>
    <n v="172459.39"/>
    <x v="0"/>
  </r>
  <r>
    <x v="25"/>
    <x v="25"/>
    <n v="492"/>
    <x v="2"/>
    <x v="1"/>
    <x v="16"/>
    <x v="10"/>
    <n v="77168.87"/>
    <n v="2"/>
    <n v="0"/>
    <n v="1"/>
    <n v="146700.22"/>
    <x v="0"/>
  </r>
  <r>
    <x v="26"/>
    <x v="26"/>
    <n v="557"/>
    <x v="0"/>
    <x v="0"/>
    <x v="1"/>
    <x v="9"/>
    <n v="54503.55"/>
    <n v="1"/>
    <n v="1"/>
    <n v="1"/>
    <n v="371.05"/>
    <x v="0"/>
  </r>
  <r>
    <x v="27"/>
    <x v="27"/>
    <n v="605"/>
    <x v="0"/>
    <x v="0"/>
    <x v="17"/>
    <x v="4"/>
    <n v="63349.75"/>
    <n v="1"/>
    <n v="1"/>
    <n v="0"/>
    <n v="108887.44"/>
    <x v="0"/>
  </r>
  <r>
    <x v="28"/>
    <x v="28"/>
    <n v="443"/>
    <x v="1"/>
    <x v="0"/>
    <x v="11"/>
    <x v="2"/>
    <n v="70438.009999999995"/>
    <n v="2"/>
    <n v="0"/>
    <n v="1"/>
    <n v="56937.43"/>
    <x v="0"/>
  </r>
  <r>
    <x v="29"/>
    <x v="29"/>
    <n v="486"/>
    <x v="2"/>
    <x v="1"/>
    <x v="18"/>
    <x v="7"/>
    <n v="71340.09"/>
    <n v="1"/>
    <n v="1"/>
    <n v="0"/>
    <n v="76192.210000000006"/>
    <x v="0"/>
  </r>
  <r>
    <x v="30"/>
    <x v="30"/>
    <n v="627"/>
    <x v="2"/>
    <x v="1"/>
    <x v="16"/>
    <x v="3"/>
    <n v="79871.02"/>
    <n v="2"/>
    <n v="1"/>
    <n v="0"/>
    <n v="129826.89"/>
    <x v="0"/>
  </r>
  <r>
    <x v="31"/>
    <x v="31"/>
    <n v="748"/>
    <x v="0"/>
    <x v="1"/>
    <x v="19"/>
    <x v="4"/>
    <n v="77780.289999999994"/>
    <n v="1"/>
    <n v="0"/>
    <n v="1"/>
    <n v="183049.41"/>
    <x v="0"/>
  </r>
  <r>
    <x v="32"/>
    <x v="32"/>
    <n v="675"/>
    <x v="0"/>
    <x v="1"/>
    <x v="13"/>
    <x v="2"/>
    <n v="68065.8"/>
    <n v="1"/>
    <n v="0"/>
    <n v="0"/>
    <n v="138777"/>
    <x v="1"/>
  </r>
  <r>
    <x v="33"/>
    <x v="33"/>
    <n v="638"/>
    <x v="1"/>
    <x v="0"/>
    <x v="20"/>
    <x v="7"/>
    <n v="77637.350000000006"/>
    <n v="2"/>
    <n v="1"/>
    <n v="1"/>
    <n v="111346.22"/>
    <x v="0"/>
  </r>
  <r>
    <x v="34"/>
    <x v="34"/>
    <n v="524"/>
    <x v="2"/>
    <x v="1"/>
    <x v="7"/>
    <x v="10"/>
    <n v="67238.98"/>
    <n v="2"/>
    <n v="1"/>
    <n v="1"/>
    <n v="161811.23000000001"/>
    <x v="0"/>
  </r>
  <r>
    <x v="35"/>
    <x v="35"/>
    <n v="673"/>
    <x v="0"/>
    <x v="0"/>
    <x v="16"/>
    <x v="4"/>
    <n v="64097.75"/>
    <n v="1"/>
    <n v="1"/>
    <n v="1"/>
    <n v="77783.350000000006"/>
    <x v="0"/>
  </r>
  <r>
    <x v="36"/>
    <x v="36"/>
    <n v="543"/>
    <x v="1"/>
    <x v="0"/>
    <x v="14"/>
    <x v="10"/>
    <n v="59408.63"/>
    <n v="1"/>
    <n v="1"/>
    <n v="0"/>
    <n v="76773.53"/>
    <x v="0"/>
  </r>
  <r>
    <x v="37"/>
    <x v="37"/>
    <n v="597"/>
    <x v="0"/>
    <x v="1"/>
    <x v="15"/>
    <x v="3"/>
    <n v="64740.12"/>
    <n v="1"/>
    <n v="1"/>
    <n v="1"/>
    <n v="106841.12"/>
    <x v="0"/>
  </r>
  <r>
    <x v="38"/>
    <x v="38"/>
    <n v="721"/>
    <x v="2"/>
    <x v="1"/>
    <x v="11"/>
    <x v="9"/>
    <n v="65253.07"/>
    <n v="2"/>
    <n v="1"/>
    <n v="0"/>
    <n v="28737.78"/>
    <x v="0"/>
  </r>
  <r>
    <x v="39"/>
    <x v="39"/>
    <n v="547"/>
    <x v="2"/>
    <x v="1"/>
    <x v="16"/>
    <x v="7"/>
    <n v="72392.41"/>
    <n v="1"/>
    <n v="1"/>
    <n v="0"/>
    <n v="77077.14"/>
    <x v="0"/>
  </r>
  <r>
    <x v="40"/>
    <x v="40"/>
    <n v="752"/>
    <x v="0"/>
    <x v="0"/>
    <x v="21"/>
    <x v="8"/>
    <n v="78653.84"/>
    <n v="1"/>
    <n v="1"/>
    <n v="0"/>
    <n v="7698.6"/>
    <x v="0"/>
  </r>
  <r>
    <x v="41"/>
    <x v="41"/>
    <n v="839"/>
    <x v="1"/>
    <x v="1"/>
    <x v="1"/>
    <x v="10"/>
    <n v="75592.429999999993"/>
    <n v="1"/>
    <n v="1"/>
    <n v="0"/>
    <n v="62674.42"/>
    <x v="0"/>
  </r>
  <r>
    <x v="42"/>
    <x v="42"/>
    <n v="850"/>
    <x v="0"/>
    <x v="0"/>
    <x v="7"/>
    <x v="2"/>
    <n v="67996.23"/>
    <n v="2"/>
    <n v="0"/>
    <n v="0"/>
    <n v="50129.87"/>
    <x v="1"/>
  </r>
  <r>
    <x v="43"/>
    <x v="43"/>
    <n v="673"/>
    <x v="0"/>
    <x v="1"/>
    <x v="6"/>
    <x v="5"/>
    <n v="42157.08"/>
    <n v="1"/>
    <n v="1"/>
    <n v="0"/>
    <n v="20598.59"/>
    <x v="1"/>
  </r>
  <r>
    <x v="44"/>
    <x v="44"/>
    <n v="641"/>
    <x v="0"/>
    <x v="1"/>
    <x v="11"/>
    <x v="6"/>
    <n v="66392.639999999999"/>
    <n v="1"/>
    <n v="1"/>
    <n v="0"/>
    <n v="31106.67"/>
    <x v="0"/>
  </r>
  <r>
    <x v="45"/>
    <x v="45"/>
    <n v="767"/>
    <x v="0"/>
    <x v="0"/>
    <x v="22"/>
    <x v="4"/>
    <n v="76408.850000000006"/>
    <n v="2"/>
    <n v="1"/>
    <n v="0"/>
    <n v="77837.63"/>
    <x v="0"/>
  </r>
  <r>
    <x v="46"/>
    <x v="46"/>
    <n v="445"/>
    <x v="1"/>
    <x v="0"/>
    <x v="23"/>
    <x v="4"/>
    <n v="64119.38"/>
    <n v="1"/>
    <n v="1"/>
    <n v="1"/>
    <n v="76569.64"/>
    <x v="1"/>
  </r>
  <r>
    <x v="47"/>
    <x v="47"/>
    <n v="659"/>
    <x v="2"/>
    <x v="0"/>
    <x v="11"/>
    <x v="8"/>
    <n v="76190.48"/>
    <n v="2"/>
    <n v="1"/>
    <n v="1"/>
    <n v="149066.14000000001"/>
    <x v="0"/>
  </r>
  <r>
    <x v="48"/>
    <x v="48"/>
    <n v="554"/>
    <x v="2"/>
    <x v="1"/>
    <x v="12"/>
    <x v="3"/>
    <n v="58629.97"/>
    <n v="1"/>
    <n v="0"/>
    <n v="0"/>
    <n v="182038.6"/>
    <x v="0"/>
  </r>
  <r>
    <x v="49"/>
    <x v="49"/>
    <n v="727"/>
    <x v="1"/>
    <x v="0"/>
    <x v="13"/>
    <x v="8"/>
    <n v="62276.99"/>
    <n v="1"/>
    <n v="1"/>
    <n v="1"/>
    <n v="59280.79"/>
    <x v="0"/>
  </r>
  <r>
    <x v="50"/>
    <x v="50"/>
    <n v="663"/>
    <x v="2"/>
    <x v="1"/>
    <x v="11"/>
    <x v="2"/>
    <n v="77253.5"/>
    <n v="1"/>
    <n v="0"/>
    <n v="0"/>
    <n v="35817.97"/>
    <x v="1"/>
  </r>
  <r>
    <x v="51"/>
    <x v="51"/>
    <n v="774"/>
    <x v="0"/>
    <x v="1"/>
    <x v="24"/>
    <x v="4"/>
    <n v="71264.02"/>
    <n v="2"/>
    <n v="0"/>
    <n v="1"/>
    <n v="68759.570000000007"/>
    <x v="0"/>
  </r>
  <r>
    <x v="52"/>
    <x v="52"/>
    <n v="497"/>
    <x v="1"/>
    <x v="0"/>
    <x v="25"/>
    <x v="7"/>
    <n v="75263.16"/>
    <n v="1"/>
    <n v="1"/>
    <n v="1"/>
    <n v="164825.04"/>
    <x v="0"/>
  </r>
  <r>
    <x v="53"/>
    <x v="53"/>
    <n v="660"/>
    <x v="2"/>
    <x v="0"/>
    <x v="14"/>
    <x v="5"/>
    <n v="58641.43"/>
    <n v="1"/>
    <n v="0"/>
    <n v="1"/>
    <n v="198674.08"/>
    <x v="0"/>
  </r>
  <r>
    <x v="54"/>
    <x v="54"/>
    <n v="505"/>
    <x v="0"/>
    <x v="0"/>
    <x v="21"/>
    <x v="1"/>
    <n v="80001.23"/>
    <n v="1"/>
    <n v="0"/>
    <n v="0"/>
    <n v="135180.10999999999"/>
    <x v="0"/>
  </r>
  <r>
    <x v="55"/>
    <x v="55"/>
    <n v="678"/>
    <x v="2"/>
    <x v="1"/>
    <x v="26"/>
    <x v="10"/>
    <n v="76968.12"/>
    <n v="2"/>
    <n v="0"/>
    <n v="1"/>
    <n v="131501.72"/>
    <x v="0"/>
  </r>
  <r>
    <x v="56"/>
    <x v="56"/>
    <n v="643"/>
    <x v="0"/>
    <x v="1"/>
    <x v="27"/>
    <x v="3"/>
    <n v="45144.43"/>
    <n v="1"/>
    <n v="1"/>
    <n v="0"/>
    <n v="60917.24"/>
    <x v="1"/>
  </r>
  <r>
    <x v="57"/>
    <x v="57"/>
    <n v="435"/>
    <x v="2"/>
    <x v="0"/>
    <x v="28"/>
    <x v="8"/>
    <n v="57017.06"/>
    <n v="2"/>
    <n v="1"/>
    <n v="1"/>
    <n v="5907.11"/>
    <x v="0"/>
  </r>
  <r>
    <x v="58"/>
    <x v="58"/>
    <n v="728"/>
    <x v="2"/>
    <x v="0"/>
    <x v="28"/>
    <x v="6"/>
    <n v="61825.5"/>
    <n v="1"/>
    <n v="1"/>
    <n v="1"/>
    <n v="156124.93"/>
    <x v="0"/>
  </r>
  <r>
    <x v="59"/>
    <x v="59"/>
    <n v="646"/>
    <x v="0"/>
    <x v="1"/>
    <x v="27"/>
    <x v="9"/>
    <n v="47134.75"/>
    <n v="1"/>
    <n v="1"/>
    <n v="1"/>
    <n v="57236.44"/>
    <x v="0"/>
  </r>
  <r>
    <x v="60"/>
    <x v="60"/>
    <n v="785"/>
    <x v="0"/>
    <x v="1"/>
    <x v="6"/>
    <x v="7"/>
    <n v="70302.48"/>
    <n v="1"/>
    <n v="1"/>
    <n v="1"/>
    <n v="68600.36"/>
    <x v="0"/>
  </r>
  <r>
    <x v="61"/>
    <x v="61"/>
    <n v="724"/>
    <x v="0"/>
    <x v="1"/>
    <x v="12"/>
    <x v="10"/>
    <n v="68598.559999999998"/>
    <n v="1"/>
    <n v="1"/>
    <n v="0"/>
    <n v="157862.82"/>
    <x v="0"/>
  </r>
  <r>
    <x v="62"/>
    <x v="62"/>
    <n v="745"/>
    <x v="0"/>
    <x v="0"/>
    <x v="11"/>
    <x v="5"/>
    <n v="67226.37"/>
    <n v="1"/>
    <n v="1"/>
    <n v="0"/>
    <n v="130789.6"/>
    <x v="0"/>
  </r>
  <r>
    <x v="63"/>
    <x v="63"/>
    <n v="684"/>
    <x v="0"/>
    <x v="1"/>
    <x v="29"/>
    <x v="9"/>
    <n v="73309.38"/>
    <n v="1"/>
    <n v="0"/>
    <n v="0"/>
    <n v="21228.34"/>
    <x v="1"/>
  </r>
  <r>
    <x v="64"/>
    <x v="64"/>
    <n v="635"/>
    <x v="2"/>
    <x v="0"/>
    <x v="22"/>
    <x v="6"/>
    <n v="78992.75"/>
    <n v="2"/>
    <n v="0"/>
    <n v="0"/>
    <n v="153265.31"/>
    <x v="0"/>
  </r>
  <r>
    <x v="65"/>
    <x v="65"/>
    <n v="749"/>
    <x v="2"/>
    <x v="1"/>
    <x v="20"/>
    <x v="0"/>
    <n v="71497.789999999994"/>
    <n v="2"/>
    <n v="0"/>
    <n v="0"/>
    <n v="151083.79999999999"/>
    <x v="0"/>
  </r>
  <r>
    <x v="66"/>
    <x v="66"/>
    <n v="752"/>
    <x v="2"/>
    <x v="1"/>
    <x v="15"/>
    <x v="9"/>
    <n v="65046.080000000002"/>
    <n v="2"/>
    <n v="0"/>
    <n v="1"/>
    <n v="140139.28"/>
    <x v="0"/>
  </r>
  <r>
    <x v="67"/>
    <x v="67"/>
    <n v="725"/>
    <x v="2"/>
    <x v="0"/>
    <x v="10"/>
    <x v="4"/>
    <n v="50880.98"/>
    <n v="2"/>
    <n v="1"/>
    <n v="1"/>
    <n v="184023.54"/>
    <x v="0"/>
  </r>
  <r>
    <x v="68"/>
    <x v="68"/>
    <n v="812"/>
    <x v="2"/>
    <x v="0"/>
    <x v="26"/>
    <x v="6"/>
    <n v="54817.55"/>
    <n v="1"/>
    <n v="1"/>
    <n v="0"/>
    <n v="131660.31"/>
    <x v="0"/>
  </r>
  <r>
    <x v="69"/>
    <x v="69"/>
    <n v="613"/>
    <x v="2"/>
    <x v="0"/>
    <x v="13"/>
    <x v="7"/>
    <n v="67111.649999999994"/>
    <n v="1"/>
    <n v="1"/>
    <n v="0"/>
    <n v="78566.64"/>
    <x v="1"/>
  </r>
  <r>
    <x v="70"/>
    <x v="70"/>
    <n v="700"/>
    <x v="1"/>
    <x v="0"/>
    <x v="30"/>
    <x v="4"/>
    <n v="79415.67"/>
    <n v="1"/>
    <n v="0"/>
    <n v="1"/>
    <n v="139735.54"/>
    <x v="0"/>
  </r>
  <r>
    <x v="71"/>
    <x v="71"/>
    <n v="747"/>
    <x v="2"/>
    <x v="1"/>
    <x v="28"/>
    <x v="6"/>
    <n v="67495.039999999994"/>
    <n v="2"/>
    <n v="0"/>
    <n v="1"/>
    <n v="77370.37"/>
    <x v="0"/>
  </r>
  <r>
    <x v="72"/>
    <x v="72"/>
    <n v="699"/>
    <x v="1"/>
    <x v="0"/>
    <x v="19"/>
    <x v="2"/>
    <n v="79932.41"/>
    <n v="1"/>
    <n v="0"/>
    <n v="0"/>
    <n v="150242.44"/>
    <x v="0"/>
  </r>
  <r>
    <x v="73"/>
    <x v="73"/>
    <n v="718"/>
    <x v="2"/>
    <x v="0"/>
    <x v="24"/>
    <x v="3"/>
    <n v="65643.3"/>
    <n v="1"/>
    <n v="1"/>
    <n v="0"/>
    <n v="28760.99"/>
    <x v="0"/>
  </r>
  <r>
    <x v="74"/>
    <x v="74"/>
    <n v="536"/>
    <x v="0"/>
    <x v="0"/>
    <x v="9"/>
    <x v="4"/>
    <n v="65733.41"/>
    <n v="1"/>
    <n v="1"/>
    <n v="0"/>
    <n v="61094.53"/>
    <x v="0"/>
  </r>
  <r>
    <x v="75"/>
    <x v="75"/>
    <n v="772"/>
    <x v="1"/>
    <x v="0"/>
    <x v="16"/>
    <x v="3"/>
    <n v="78653.05"/>
    <n v="1"/>
    <n v="1"/>
    <n v="0"/>
    <n v="1790.48"/>
    <x v="0"/>
  </r>
  <r>
    <x v="76"/>
    <x v="76"/>
    <n v="628"/>
    <x v="0"/>
    <x v="1"/>
    <x v="9"/>
    <x v="4"/>
    <n v="46870.43"/>
    <n v="4"/>
    <n v="1"/>
    <n v="0"/>
    <n v="31272.14"/>
    <x v="1"/>
  </r>
  <r>
    <x v="77"/>
    <x v="77"/>
    <n v="744"/>
    <x v="2"/>
    <x v="0"/>
    <x v="13"/>
    <x v="2"/>
    <n v="73023.17"/>
    <n v="2"/>
    <n v="1"/>
    <n v="0"/>
    <n v="78770.86"/>
    <x v="0"/>
  </r>
  <r>
    <x v="78"/>
    <x v="78"/>
    <n v="743"/>
    <x v="0"/>
    <x v="0"/>
    <x v="15"/>
    <x v="1"/>
    <n v="77002.2"/>
    <n v="2"/>
    <n v="1"/>
    <n v="1"/>
    <n v="80428.42"/>
    <x v="0"/>
  </r>
  <r>
    <x v="79"/>
    <x v="79"/>
    <n v="653"/>
    <x v="1"/>
    <x v="0"/>
    <x v="31"/>
    <x v="8"/>
    <n v="70263.83"/>
    <n v="1"/>
    <n v="0"/>
    <n v="1"/>
    <n v="62347.71"/>
    <x v="0"/>
  </r>
  <r>
    <x v="80"/>
    <x v="80"/>
    <n v="683"/>
    <x v="0"/>
    <x v="0"/>
    <x v="16"/>
    <x v="10"/>
    <n v="57657.49"/>
    <n v="1"/>
    <n v="0"/>
    <n v="0"/>
    <n v="79240.899999999994"/>
    <x v="0"/>
  </r>
  <r>
    <x v="81"/>
    <x v="81"/>
    <n v="811"/>
    <x v="2"/>
    <x v="0"/>
    <x v="17"/>
    <x v="10"/>
    <n v="76915.399999999994"/>
    <n v="1"/>
    <n v="0"/>
    <n v="0"/>
    <n v="146359.81"/>
    <x v="1"/>
  </r>
  <r>
    <x v="82"/>
    <x v="82"/>
    <n v="542"/>
    <x v="0"/>
    <x v="0"/>
    <x v="13"/>
    <x v="5"/>
    <n v="65942.259999999995"/>
    <n v="1"/>
    <n v="1"/>
    <n v="1"/>
    <n v="68093.23"/>
    <x v="1"/>
  </r>
  <r>
    <x v="83"/>
    <x v="83"/>
    <n v="700"/>
    <x v="0"/>
    <x v="1"/>
    <x v="20"/>
    <x v="8"/>
    <n v="58781.760000000002"/>
    <n v="1"/>
    <n v="1"/>
    <n v="0"/>
    <n v="16874.919999999998"/>
    <x v="0"/>
  </r>
  <r>
    <x v="84"/>
    <x v="84"/>
    <n v="489"/>
    <x v="2"/>
    <x v="0"/>
    <x v="24"/>
    <x v="4"/>
    <n v="79460.98"/>
    <n v="2"/>
    <n v="1"/>
    <n v="1"/>
    <n v="167973.63"/>
    <x v="0"/>
  </r>
  <r>
    <x v="85"/>
    <x v="85"/>
    <n v="611"/>
    <x v="0"/>
    <x v="1"/>
    <x v="22"/>
    <x v="5"/>
    <n v="64897.75"/>
    <n v="1"/>
    <n v="1"/>
    <n v="0"/>
    <n v="114996.33"/>
    <x v="0"/>
  </r>
  <r>
    <x v="86"/>
    <x v="86"/>
    <n v="457"/>
    <x v="0"/>
    <x v="0"/>
    <x v="2"/>
    <x v="5"/>
    <n v="73700.12"/>
    <n v="3"/>
    <n v="1"/>
    <n v="1"/>
    <n v="185750.02"/>
    <x v="1"/>
  </r>
  <r>
    <x v="87"/>
    <x v="87"/>
    <n v="768"/>
    <x v="1"/>
    <x v="1"/>
    <x v="20"/>
    <x v="2"/>
    <n v="60603.4"/>
    <n v="1"/>
    <n v="1"/>
    <n v="1"/>
    <n v="178045.97"/>
    <x v="0"/>
  </r>
  <r>
    <x v="88"/>
    <x v="88"/>
    <n v="582"/>
    <x v="1"/>
    <x v="1"/>
    <x v="9"/>
    <x v="5"/>
    <n v="67563.31"/>
    <n v="1"/>
    <n v="1"/>
    <n v="0"/>
    <n v="44506.09"/>
    <x v="1"/>
  </r>
  <r>
    <x v="89"/>
    <x v="89"/>
    <n v="601"/>
    <x v="0"/>
    <x v="1"/>
    <x v="19"/>
    <x v="5"/>
    <n v="78892.23"/>
    <n v="1"/>
    <n v="1"/>
    <n v="1"/>
    <n v="23703.52"/>
    <x v="0"/>
  </r>
  <r>
    <x v="90"/>
    <x v="90"/>
    <n v="521"/>
    <x v="1"/>
    <x v="1"/>
    <x v="6"/>
    <x v="1"/>
    <n v="70731.070000000007"/>
    <n v="1"/>
    <n v="1"/>
    <n v="1"/>
    <n v="20243.97"/>
    <x v="1"/>
  </r>
  <r>
    <x v="91"/>
    <x v="91"/>
    <n v="465"/>
    <x v="0"/>
    <x v="0"/>
    <x v="26"/>
    <x v="8"/>
    <n v="78247.31"/>
    <n v="2"/>
    <n v="1"/>
    <n v="1"/>
    <n v="10472.31"/>
    <x v="0"/>
  </r>
  <r>
    <x v="92"/>
    <x v="92"/>
    <n v="806"/>
    <x v="0"/>
    <x v="1"/>
    <x v="28"/>
    <x v="9"/>
    <n v="63763.49"/>
    <n v="1"/>
    <n v="1"/>
    <n v="0"/>
    <n v="156593.09"/>
    <x v="0"/>
  </r>
  <r>
    <x v="93"/>
    <x v="93"/>
    <n v="568"/>
    <x v="2"/>
    <x v="1"/>
    <x v="7"/>
    <x v="4"/>
    <n v="61592.14"/>
    <n v="2"/>
    <n v="1"/>
    <n v="1"/>
    <n v="61796.639999999999"/>
    <x v="0"/>
  </r>
  <r>
    <x v="94"/>
    <x v="94"/>
    <n v="539"/>
    <x v="1"/>
    <x v="0"/>
    <x v="13"/>
    <x v="5"/>
    <n v="71460.67"/>
    <n v="2"/>
    <n v="1"/>
    <n v="1"/>
    <n v="10074.049999999999"/>
    <x v="0"/>
  </r>
  <r>
    <x v="95"/>
    <x v="95"/>
    <n v="652"/>
    <x v="0"/>
    <x v="0"/>
    <x v="29"/>
    <x v="3"/>
    <n v="59486.31"/>
    <n v="1"/>
    <n v="1"/>
    <n v="0"/>
    <n v="163944.18"/>
    <x v="1"/>
  </r>
  <r>
    <x v="96"/>
    <x v="96"/>
    <n v="760"/>
    <x v="2"/>
    <x v="0"/>
    <x v="15"/>
    <x v="0"/>
    <n v="77992.97"/>
    <n v="2"/>
    <n v="1"/>
    <n v="1"/>
    <n v="97906.38"/>
    <x v="0"/>
  </r>
  <r>
    <x v="97"/>
    <x v="97"/>
    <n v="521"/>
    <x v="1"/>
    <x v="0"/>
    <x v="0"/>
    <x v="9"/>
    <n v="60280.62"/>
    <n v="1"/>
    <n v="1"/>
    <n v="0"/>
    <n v="154271.41"/>
    <x v="0"/>
  </r>
  <r>
    <x v="98"/>
    <x v="98"/>
    <n v="771"/>
    <x v="0"/>
    <x v="0"/>
    <x v="28"/>
    <x v="6"/>
    <n v="62321.62"/>
    <n v="1"/>
    <n v="1"/>
    <n v="1"/>
    <n v="40920.589999999997"/>
    <x v="0"/>
  </r>
  <r>
    <x v="99"/>
    <x v="99"/>
    <n v="739"/>
    <x v="2"/>
    <x v="0"/>
    <x v="0"/>
    <x v="9"/>
    <n v="59385.98"/>
    <n v="2"/>
    <n v="1"/>
    <n v="1"/>
    <n v="105533.96"/>
    <x v="0"/>
  </r>
  <r>
    <x v="100"/>
    <x v="100"/>
    <n v="689"/>
    <x v="1"/>
    <x v="0"/>
    <x v="13"/>
    <x v="6"/>
    <n v="75075.14"/>
    <n v="1"/>
    <n v="1"/>
    <n v="1"/>
    <n v="8651.92"/>
    <x v="1"/>
  </r>
  <r>
    <x v="101"/>
    <x v="3"/>
    <n v="506"/>
    <x v="2"/>
    <x v="1"/>
    <x v="2"/>
    <x v="9"/>
    <n v="57745.760000000002"/>
    <n v="1"/>
    <n v="1"/>
    <n v="0"/>
    <n v="4035.46"/>
    <x v="0"/>
  </r>
  <r>
    <x v="102"/>
    <x v="101"/>
    <n v="669"/>
    <x v="0"/>
    <x v="1"/>
    <x v="32"/>
    <x v="7"/>
    <n v="61196.54"/>
    <n v="1"/>
    <n v="1"/>
    <n v="0"/>
    <n v="58170.239999999998"/>
    <x v="0"/>
  </r>
  <r>
    <x v="103"/>
    <x v="102"/>
    <n v="675"/>
    <x v="1"/>
    <x v="0"/>
    <x v="11"/>
    <x v="9"/>
    <n v="54098.18"/>
    <n v="2"/>
    <n v="0"/>
    <n v="1"/>
    <n v="54478.52"/>
    <x v="0"/>
  </r>
  <r>
    <x v="104"/>
    <x v="103"/>
    <n v="707"/>
    <x v="1"/>
    <x v="1"/>
    <x v="14"/>
    <x v="9"/>
    <n v="56674.48"/>
    <n v="1"/>
    <n v="1"/>
    <n v="0"/>
    <n v="17987.400000000001"/>
    <x v="1"/>
  </r>
  <r>
    <x v="105"/>
    <x v="104"/>
    <n v="584"/>
    <x v="2"/>
    <x v="1"/>
    <x v="30"/>
    <x v="4"/>
    <n v="77354.37"/>
    <n v="1"/>
    <n v="0"/>
    <n v="0"/>
    <n v="138192.98000000001"/>
    <x v="1"/>
  </r>
  <r>
    <x v="106"/>
    <x v="16"/>
    <n v="850"/>
    <x v="0"/>
    <x v="1"/>
    <x v="10"/>
    <x v="1"/>
    <n v="79259.990000000005"/>
    <n v="1"/>
    <n v="0"/>
    <n v="1"/>
    <n v="186910.74"/>
    <x v="0"/>
  </r>
  <r>
    <x v="107"/>
    <x v="105"/>
    <n v="586"/>
    <x v="2"/>
    <x v="0"/>
    <x v="6"/>
    <x v="7"/>
    <n v="74309.81"/>
    <n v="1"/>
    <n v="1"/>
    <n v="0"/>
    <n v="15034.93"/>
    <x v="0"/>
  </r>
  <r>
    <x v="108"/>
    <x v="106"/>
    <n v="700"/>
    <x v="1"/>
    <x v="1"/>
    <x v="9"/>
    <x v="6"/>
    <n v="56580.95"/>
    <n v="2"/>
    <n v="0"/>
    <n v="1"/>
    <n v="45424.13"/>
    <x v="0"/>
  </r>
  <r>
    <x v="109"/>
    <x v="107"/>
    <n v="464"/>
    <x v="1"/>
    <x v="1"/>
    <x v="6"/>
    <x v="6"/>
    <n v="76001.570000000007"/>
    <n v="1"/>
    <n v="1"/>
    <n v="1"/>
    <n v="158668.87"/>
    <x v="0"/>
  </r>
  <r>
    <x v="110"/>
    <x v="108"/>
    <n v="590"/>
    <x v="1"/>
    <x v="1"/>
    <x v="12"/>
    <x v="0"/>
    <n v="64345.21"/>
    <n v="1"/>
    <n v="0"/>
    <n v="1"/>
    <n v="61759.33"/>
    <x v="1"/>
  </r>
  <r>
    <x v="111"/>
    <x v="109"/>
    <n v="770"/>
    <x v="1"/>
    <x v="0"/>
    <x v="31"/>
    <x v="7"/>
    <n v="63127.41"/>
    <n v="2"/>
    <n v="1"/>
    <n v="0"/>
    <n v="185211.28"/>
    <x v="1"/>
  </r>
  <r>
    <x v="112"/>
    <x v="110"/>
    <n v="634"/>
    <x v="2"/>
    <x v="1"/>
    <x v="7"/>
    <x v="5"/>
    <n v="76798.92"/>
    <n v="1"/>
    <n v="0"/>
    <n v="0"/>
    <n v="196021.73"/>
    <x v="0"/>
  </r>
  <r>
    <x v="113"/>
    <x v="111"/>
    <n v="617"/>
    <x v="1"/>
    <x v="0"/>
    <x v="15"/>
    <x v="0"/>
    <n v="70105.87"/>
    <n v="1"/>
    <n v="1"/>
    <n v="1"/>
    <n v="120830.73"/>
    <x v="0"/>
  </r>
  <r>
    <x v="114"/>
    <x v="112"/>
    <n v="687"/>
    <x v="2"/>
    <x v="1"/>
    <x v="0"/>
    <x v="3"/>
    <n v="78939.149999999994"/>
    <n v="1"/>
    <n v="1"/>
    <n v="0"/>
    <n v="122134.56"/>
    <x v="1"/>
  </r>
  <r>
    <x v="115"/>
    <x v="113"/>
    <n v="582"/>
    <x v="1"/>
    <x v="0"/>
    <x v="19"/>
    <x v="3"/>
    <n v="65848.36"/>
    <n v="2"/>
    <n v="1"/>
    <n v="0"/>
    <n v="30149.21"/>
    <x v="0"/>
  </r>
  <r>
    <x v="116"/>
    <x v="62"/>
    <n v="842"/>
    <x v="0"/>
    <x v="0"/>
    <x v="33"/>
    <x v="4"/>
    <n v="63492.94"/>
    <n v="1"/>
    <n v="1"/>
    <n v="1"/>
    <n v="83172.19"/>
    <x v="0"/>
  </r>
  <r>
    <x v="117"/>
    <x v="114"/>
    <n v="779"/>
    <x v="2"/>
    <x v="1"/>
    <x v="18"/>
    <x v="8"/>
    <n v="75470.23"/>
    <n v="1"/>
    <n v="1"/>
    <n v="1"/>
    <n v="52894.01"/>
    <x v="0"/>
  </r>
  <r>
    <x v="118"/>
    <x v="115"/>
    <n v="627"/>
    <x v="2"/>
    <x v="1"/>
    <x v="16"/>
    <x v="2"/>
    <n v="57809.32"/>
    <n v="1"/>
    <n v="1"/>
    <n v="0"/>
    <n v="188258.49"/>
    <x v="0"/>
  </r>
  <r>
    <x v="119"/>
    <x v="116"/>
    <n v="640"/>
    <x v="0"/>
    <x v="0"/>
    <x v="34"/>
    <x v="8"/>
    <n v="68432.45"/>
    <n v="2"/>
    <n v="1"/>
    <n v="1"/>
    <n v="112503.24"/>
    <x v="1"/>
  </r>
  <r>
    <x v="120"/>
    <x v="117"/>
    <n v="721"/>
    <x v="0"/>
    <x v="1"/>
    <x v="31"/>
    <x v="9"/>
    <n v="44020.89"/>
    <n v="1"/>
    <n v="1"/>
    <n v="0"/>
    <n v="65864.399999999994"/>
    <x v="1"/>
  </r>
  <r>
    <x v="121"/>
    <x v="118"/>
    <n v="716"/>
    <x v="0"/>
    <x v="1"/>
    <x v="17"/>
    <x v="1"/>
    <n v="65971.61"/>
    <n v="2"/>
    <n v="1"/>
    <n v="0"/>
    <n v="14608"/>
    <x v="1"/>
  </r>
  <r>
    <x v="122"/>
    <x v="119"/>
    <n v="548"/>
    <x v="0"/>
    <x v="0"/>
    <x v="35"/>
    <x v="2"/>
    <n v="76165.649999999994"/>
    <n v="1"/>
    <n v="1"/>
    <n v="1"/>
    <n v="133537.53"/>
    <x v="0"/>
  </r>
  <r>
    <x v="123"/>
    <x v="120"/>
    <n v="594"/>
    <x v="0"/>
    <x v="0"/>
    <x v="36"/>
    <x v="9"/>
    <n v="62391.22"/>
    <n v="1"/>
    <n v="1"/>
    <n v="1"/>
    <n v="192434.11"/>
    <x v="0"/>
  </r>
  <r>
    <x v="124"/>
    <x v="121"/>
    <n v="743"/>
    <x v="0"/>
    <x v="0"/>
    <x v="12"/>
    <x v="5"/>
    <n v="69143.91"/>
    <n v="2"/>
    <n v="0"/>
    <n v="1"/>
    <n v="105780.18"/>
    <x v="0"/>
  </r>
  <r>
    <x v="125"/>
    <x v="122"/>
    <n v="713"/>
    <x v="0"/>
    <x v="0"/>
    <x v="20"/>
    <x v="4"/>
    <n v="63438.91"/>
    <n v="1"/>
    <n v="1"/>
    <n v="0"/>
    <n v="64375.4"/>
    <x v="0"/>
  </r>
  <r>
    <x v="126"/>
    <x v="123"/>
    <n v="700"/>
    <x v="0"/>
    <x v="1"/>
    <x v="6"/>
    <x v="8"/>
    <n v="76322.69"/>
    <n v="1"/>
    <n v="1"/>
    <n v="0"/>
    <n v="128136.29"/>
    <x v="0"/>
  </r>
  <r>
    <x v="127"/>
    <x v="124"/>
    <n v="713"/>
    <x v="0"/>
    <x v="0"/>
    <x v="13"/>
    <x v="7"/>
    <n v="72286.84"/>
    <n v="2"/>
    <n v="1"/>
    <n v="1"/>
    <n v="26136.89"/>
    <x v="0"/>
  </r>
  <r>
    <x v="128"/>
    <x v="125"/>
    <n v="850"/>
    <x v="0"/>
    <x v="1"/>
    <x v="19"/>
    <x v="3"/>
    <n v="62610.96"/>
    <n v="2"/>
    <n v="0"/>
    <n v="1"/>
    <n v="179365.1"/>
    <x v="0"/>
  </r>
  <r>
    <x v="129"/>
    <x v="126"/>
    <n v="625"/>
    <x v="0"/>
    <x v="1"/>
    <x v="33"/>
    <x v="10"/>
    <n v="53772.73"/>
    <n v="1"/>
    <n v="1"/>
    <n v="1"/>
    <n v="192072.1"/>
    <x v="1"/>
  </r>
  <r>
    <x v="130"/>
    <x v="127"/>
    <n v="763"/>
    <x v="2"/>
    <x v="1"/>
    <x v="36"/>
    <x v="4"/>
    <n v="66101.89"/>
    <n v="1"/>
    <n v="1"/>
    <n v="1"/>
    <n v="143981.26999999999"/>
    <x v="0"/>
  </r>
  <r>
    <x v="131"/>
    <x v="96"/>
    <n v="542"/>
    <x v="0"/>
    <x v="1"/>
    <x v="37"/>
    <x v="8"/>
    <n v="68892.77"/>
    <n v="2"/>
    <n v="1"/>
    <n v="0"/>
    <n v="7905.06"/>
    <x v="1"/>
  </r>
  <r>
    <x v="132"/>
    <x v="128"/>
    <n v="702"/>
    <x v="0"/>
    <x v="0"/>
    <x v="27"/>
    <x v="7"/>
    <n v="74989.58"/>
    <n v="1"/>
    <n v="1"/>
    <n v="1"/>
    <n v="171014.69"/>
    <x v="0"/>
  </r>
  <r>
    <x v="133"/>
    <x v="129"/>
    <n v="664"/>
    <x v="2"/>
    <x v="0"/>
    <x v="10"/>
    <x v="1"/>
    <n v="60263.23"/>
    <n v="1"/>
    <n v="1"/>
    <n v="0"/>
    <n v="170835.32"/>
    <x v="0"/>
  </r>
  <r>
    <x v="134"/>
    <x v="130"/>
    <n v="619"/>
    <x v="0"/>
    <x v="1"/>
    <x v="16"/>
    <x v="1"/>
    <n v="70729.17"/>
    <n v="1"/>
    <n v="1"/>
    <n v="1"/>
    <n v="160948.87"/>
    <x v="0"/>
  </r>
  <r>
    <x v="135"/>
    <x v="131"/>
    <n v="689"/>
    <x v="1"/>
    <x v="1"/>
    <x v="27"/>
    <x v="0"/>
    <n v="57784.22"/>
    <n v="1"/>
    <n v="1"/>
    <n v="0"/>
    <n v="197804"/>
    <x v="1"/>
  </r>
  <r>
    <x v="136"/>
    <x v="132"/>
    <n v="644"/>
    <x v="0"/>
    <x v="0"/>
    <x v="16"/>
    <x v="6"/>
    <n v="44928.88"/>
    <n v="1"/>
    <n v="1"/>
    <n v="1"/>
    <n v="10771.46"/>
    <x v="0"/>
  </r>
  <r>
    <x v="137"/>
    <x v="133"/>
    <n v="651"/>
    <x v="0"/>
    <x v="0"/>
    <x v="14"/>
    <x v="1"/>
    <n v="74623.5"/>
    <n v="3"/>
    <n v="1"/>
    <n v="0"/>
    <n v="129451.29"/>
    <x v="1"/>
  </r>
  <r>
    <x v="138"/>
    <x v="134"/>
    <n v="730"/>
    <x v="0"/>
    <x v="1"/>
    <x v="38"/>
    <x v="7"/>
    <n v="65763.570000000007"/>
    <n v="1"/>
    <n v="1"/>
    <n v="1"/>
    <n v="145792.01"/>
    <x v="0"/>
  </r>
  <r>
    <x v="139"/>
    <x v="135"/>
    <n v="624"/>
    <x v="0"/>
    <x v="0"/>
    <x v="19"/>
    <x v="7"/>
    <n v="74681.899999999994"/>
    <n v="2"/>
    <n v="0"/>
    <n v="0"/>
    <n v="31231.35"/>
    <x v="0"/>
  </r>
  <r>
    <x v="140"/>
    <x v="136"/>
    <n v="702"/>
    <x v="1"/>
    <x v="0"/>
    <x v="28"/>
    <x v="5"/>
    <n v="71667.740000000005"/>
    <n v="1"/>
    <n v="1"/>
    <n v="1"/>
    <n v="126082.18"/>
    <x v="0"/>
  </r>
  <r>
    <x v="141"/>
    <x v="137"/>
    <n v="774"/>
    <x v="0"/>
    <x v="1"/>
    <x v="17"/>
    <x v="8"/>
    <n v="56580.93"/>
    <n v="1"/>
    <n v="1"/>
    <n v="0"/>
    <n v="113266.28"/>
    <x v="1"/>
  </r>
  <r>
    <x v="142"/>
    <x v="138"/>
    <n v="665"/>
    <x v="0"/>
    <x v="1"/>
    <x v="6"/>
    <x v="6"/>
    <n v="67816.72"/>
    <n v="1"/>
    <n v="1"/>
    <n v="1"/>
    <n v="29641.58"/>
    <x v="0"/>
  </r>
  <r>
    <x v="143"/>
    <x v="139"/>
    <n v="621"/>
    <x v="0"/>
    <x v="0"/>
    <x v="19"/>
    <x v="8"/>
    <n v="75237.539999999994"/>
    <n v="1"/>
    <n v="0"/>
    <n v="1"/>
    <n v="44220.4"/>
    <x v="0"/>
  </r>
  <r>
    <x v="144"/>
    <x v="140"/>
    <n v="576"/>
    <x v="0"/>
    <x v="0"/>
    <x v="34"/>
    <x v="7"/>
    <n v="70655.48"/>
    <n v="1"/>
    <n v="0"/>
    <n v="0"/>
    <n v="78955.8"/>
    <x v="1"/>
  </r>
  <r>
    <x v="145"/>
    <x v="141"/>
    <n v="700"/>
    <x v="0"/>
    <x v="0"/>
    <x v="13"/>
    <x v="7"/>
    <n v="65962.63"/>
    <n v="1"/>
    <n v="1"/>
    <n v="1"/>
    <n v="100950.48"/>
    <x v="0"/>
  </r>
  <r>
    <x v="146"/>
    <x v="142"/>
    <n v="451"/>
    <x v="2"/>
    <x v="1"/>
    <x v="13"/>
    <x v="7"/>
    <n v="61482.47"/>
    <n v="1"/>
    <n v="1"/>
    <n v="1"/>
    <n v="167538.66"/>
    <x v="0"/>
  </r>
  <r>
    <x v="147"/>
    <x v="143"/>
    <n v="614"/>
    <x v="0"/>
    <x v="1"/>
    <x v="12"/>
    <x v="5"/>
    <n v="75150.34"/>
    <n v="4"/>
    <n v="0"/>
    <n v="1"/>
    <n v="131766.67000000001"/>
    <x v="1"/>
  </r>
  <r>
    <x v="148"/>
    <x v="6"/>
    <n v="677"/>
    <x v="0"/>
    <x v="0"/>
    <x v="9"/>
    <x v="8"/>
    <n v="57037.74"/>
    <n v="1"/>
    <n v="1"/>
    <n v="1"/>
    <n v="158531.01"/>
    <x v="0"/>
  </r>
  <r>
    <x v="149"/>
    <x v="144"/>
    <n v="625"/>
    <x v="0"/>
    <x v="1"/>
    <x v="17"/>
    <x v="8"/>
    <n v="79468.960000000006"/>
    <n v="1"/>
    <n v="1"/>
    <n v="1"/>
    <n v="84606.03"/>
    <x v="0"/>
  </r>
  <r>
    <x v="150"/>
    <x v="145"/>
    <n v="624"/>
    <x v="0"/>
    <x v="1"/>
    <x v="27"/>
    <x v="9"/>
    <n v="68639.570000000007"/>
    <n v="1"/>
    <n v="1"/>
    <n v="0"/>
    <n v="168002.31"/>
    <x v="1"/>
  </r>
  <r>
    <x v="151"/>
    <x v="53"/>
    <n v="705"/>
    <x v="0"/>
    <x v="1"/>
    <x v="39"/>
    <x v="3"/>
    <n v="77065.899999999994"/>
    <n v="2"/>
    <n v="0"/>
    <n v="1"/>
    <n v="145159.26"/>
    <x v="0"/>
  </r>
  <r>
    <x v="152"/>
    <x v="146"/>
    <n v="645"/>
    <x v="1"/>
    <x v="0"/>
    <x v="11"/>
    <x v="3"/>
    <n v="59893.85"/>
    <n v="2"/>
    <n v="1"/>
    <n v="0"/>
    <n v="43999.64"/>
    <x v="0"/>
  </r>
  <r>
    <x v="153"/>
    <x v="87"/>
    <n v="505"/>
    <x v="2"/>
    <x v="0"/>
    <x v="18"/>
    <x v="2"/>
    <n v="47869.69"/>
    <n v="2"/>
    <n v="1"/>
    <n v="1"/>
    <n v="155061.97"/>
    <x v="0"/>
  </r>
  <r>
    <x v="154"/>
    <x v="147"/>
    <n v="661"/>
    <x v="1"/>
    <x v="1"/>
    <x v="15"/>
    <x v="7"/>
    <n v="75361.440000000002"/>
    <n v="1"/>
    <n v="1"/>
    <n v="0"/>
    <n v="27608.12"/>
    <x v="1"/>
  </r>
  <r>
    <x v="155"/>
    <x v="148"/>
    <n v="736"/>
    <x v="0"/>
    <x v="0"/>
    <x v="25"/>
    <x v="6"/>
    <n v="51522.75"/>
    <n v="1"/>
    <n v="0"/>
    <n v="1"/>
    <n v="192131.77"/>
    <x v="0"/>
  </r>
  <r>
    <x v="156"/>
    <x v="149"/>
    <n v="745"/>
    <x v="2"/>
    <x v="0"/>
    <x v="13"/>
    <x v="6"/>
    <n v="65095.41"/>
    <n v="2"/>
    <n v="1"/>
    <n v="1"/>
    <n v="140197.42000000001"/>
    <x v="0"/>
  </r>
  <r>
    <x v="157"/>
    <x v="150"/>
    <n v="673"/>
    <x v="2"/>
    <x v="0"/>
    <x v="11"/>
    <x v="6"/>
    <n v="73088.06"/>
    <n v="2"/>
    <n v="0"/>
    <n v="0"/>
    <n v="196142.26"/>
    <x v="0"/>
  </r>
  <r>
    <x v="158"/>
    <x v="145"/>
    <n v="565"/>
    <x v="2"/>
    <x v="1"/>
    <x v="28"/>
    <x v="7"/>
    <n v="68067.240000000005"/>
    <n v="1"/>
    <n v="1"/>
    <n v="0"/>
    <n v="143287.57999999999"/>
    <x v="0"/>
  </r>
  <r>
    <x v="159"/>
    <x v="151"/>
    <n v="749"/>
    <x v="2"/>
    <x v="0"/>
    <x v="9"/>
    <x v="10"/>
    <n v="78136.36"/>
    <n v="2"/>
    <n v="1"/>
    <n v="1"/>
    <n v="73470.98"/>
    <x v="0"/>
  </r>
  <r>
    <x v="160"/>
    <x v="152"/>
    <n v="641"/>
    <x v="2"/>
    <x v="1"/>
    <x v="12"/>
    <x v="1"/>
    <n v="62974.64"/>
    <n v="2"/>
    <n v="0"/>
    <n v="1"/>
    <n v="39016.43"/>
    <x v="0"/>
  </r>
  <r>
    <x v="161"/>
    <x v="153"/>
    <n v="472"/>
    <x v="0"/>
    <x v="0"/>
    <x v="7"/>
    <x v="3"/>
    <n v="58662.92"/>
    <n v="2"/>
    <n v="0"/>
    <n v="1"/>
    <n v="73322"/>
    <x v="0"/>
  </r>
  <r>
    <x v="162"/>
    <x v="154"/>
    <n v="714"/>
    <x v="2"/>
    <x v="0"/>
    <x v="24"/>
    <x v="1"/>
    <n v="77776.39"/>
    <n v="1"/>
    <n v="1"/>
    <n v="0"/>
    <n v="177737.07"/>
    <x v="0"/>
  </r>
  <r>
    <x v="163"/>
    <x v="155"/>
    <n v="646"/>
    <x v="0"/>
    <x v="0"/>
    <x v="17"/>
    <x v="5"/>
    <n v="59669.43"/>
    <n v="1"/>
    <n v="0"/>
    <n v="0"/>
    <n v="172495.81"/>
    <x v="1"/>
  </r>
  <r>
    <x v="164"/>
    <x v="156"/>
    <n v="515"/>
    <x v="0"/>
    <x v="1"/>
    <x v="26"/>
    <x v="1"/>
    <n v="79543.59"/>
    <n v="1"/>
    <n v="0"/>
    <n v="1"/>
    <n v="38772.82"/>
    <x v="0"/>
  </r>
  <r>
    <x v="165"/>
    <x v="157"/>
    <n v="705"/>
    <x v="2"/>
    <x v="1"/>
    <x v="22"/>
    <x v="1"/>
    <n v="79974.55"/>
    <n v="1"/>
    <n v="1"/>
    <n v="1"/>
    <n v="103108.33"/>
    <x v="0"/>
  </r>
  <r>
    <x v="166"/>
    <x v="36"/>
    <n v="624"/>
    <x v="0"/>
    <x v="1"/>
    <x v="28"/>
    <x v="8"/>
    <n v="79368.87"/>
    <n v="2"/>
    <n v="1"/>
    <n v="1"/>
    <n v="145471.94"/>
    <x v="0"/>
  </r>
  <r>
    <x v="167"/>
    <x v="158"/>
    <n v="730"/>
    <x v="0"/>
    <x v="1"/>
    <x v="6"/>
    <x v="6"/>
    <n v="74197.38"/>
    <n v="2"/>
    <n v="1"/>
    <n v="0"/>
    <n v="96875.520000000004"/>
    <x v="0"/>
  </r>
  <r>
    <x v="168"/>
    <x v="159"/>
    <n v="715"/>
    <x v="0"/>
    <x v="0"/>
    <x v="40"/>
    <x v="2"/>
    <n v="76467.16"/>
    <n v="1"/>
    <n v="1"/>
    <n v="1"/>
    <n v="173511.72"/>
    <x v="0"/>
  </r>
  <r>
    <x v="169"/>
    <x v="160"/>
    <n v="545"/>
    <x v="1"/>
    <x v="0"/>
    <x v="11"/>
    <x v="5"/>
    <n v="73211.12"/>
    <n v="2"/>
    <n v="1"/>
    <n v="0"/>
    <n v="89587.34"/>
    <x v="1"/>
  </r>
  <r>
    <x v="170"/>
    <x v="161"/>
    <n v="594"/>
    <x v="2"/>
    <x v="0"/>
    <x v="13"/>
    <x v="2"/>
    <n v="63176.44"/>
    <n v="2"/>
    <n v="1"/>
    <n v="1"/>
    <n v="14466.08"/>
    <x v="0"/>
  </r>
  <r>
    <x v="171"/>
    <x v="89"/>
    <n v="649"/>
    <x v="0"/>
    <x v="1"/>
    <x v="17"/>
    <x v="5"/>
    <n v="49113.75"/>
    <n v="1"/>
    <n v="1"/>
    <n v="0"/>
    <n v="41858.43"/>
    <x v="0"/>
  </r>
  <r>
    <x v="172"/>
    <x v="162"/>
    <n v="705"/>
    <x v="2"/>
    <x v="0"/>
    <x v="2"/>
    <x v="3"/>
    <n v="72252.639999999999"/>
    <n v="2"/>
    <n v="1"/>
    <n v="1"/>
    <n v="142514.66"/>
    <x v="0"/>
  </r>
  <r>
    <x v="173"/>
    <x v="163"/>
    <n v="616"/>
    <x v="1"/>
    <x v="0"/>
    <x v="7"/>
    <x v="1"/>
    <n v="76665.710000000006"/>
    <n v="2"/>
    <n v="1"/>
    <n v="1"/>
    <n v="163809.07999999999"/>
    <x v="0"/>
  </r>
  <r>
    <x v="174"/>
    <x v="164"/>
    <n v="511"/>
    <x v="0"/>
    <x v="0"/>
    <x v="27"/>
    <x v="6"/>
    <n v="68375.27"/>
    <n v="1"/>
    <n v="1"/>
    <n v="0"/>
    <n v="193160.25"/>
    <x v="1"/>
  </r>
  <r>
    <x v="175"/>
    <x v="165"/>
    <n v="565"/>
    <x v="2"/>
    <x v="0"/>
    <x v="37"/>
    <x v="7"/>
    <n v="69129.59"/>
    <n v="1"/>
    <n v="1"/>
    <n v="1"/>
    <n v="170705.53"/>
    <x v="0"/>
  </r>
  <r>
    <x v="176"/>
    <x v="50"/>
    <n v="649"/>
    <x v="1"/>
    <x v="0"/>
    <x v="0"/>
    <x v="8"/>
    <n v="45022.23"/>
    <n v="1"/>
    <n v="1"/>
    <n v="1"/>
    <n v="173495.77"/>
    <x v="0"/>
  </r>
  <r>
    <x v="177"/>
    <x v="166"/>
    <n v="621"/>
    <x v="2"/>
    <x v="0"/>
    <x v="25"/>
    <x v="4"/>
    <n v="74298.429999999993"/>
    <n v="1"/>
    <n v="1"/>
    <n v="1"/>
    <n v="52581.96"/>
    <x v="0"/>
  </r>
  <r>
    <x v="178"/>
    <x v="87"/>
    <n v="609"/>
    <x v="0"/>
    <x v="0"/>
    <x v="28"/>
    <x v="1"/>
    <n v="71872.19"/>
    <n v="1"/>
    <n v="1"/>
    <n v="1"/>
    <n v="151924.9"/>
    <x v="0"/>
  </r>
  <r>
    <x v="179"/>
    <x v="167"/>
    <n v="538"/>
    <x v="2"/>
    <x v="0"/>
    <x v="26"/>
    <x v="6"/>
    <n v="62482.95"/>
    <n v="1"/>
    <n v="1"/>
    <n v="1"/>
    <n v="102758.43"/>
    <x v="0"/>
  </r>
  <r>
    <x v="180"/>
    <x v="168"/>
    <n v="743"/>
    <x v="0"/>
    <x v="0"/>
    <x v="18"/>
    <x v="5"/>
    <n v="68155.59"/>
    <n v="1"/>
    <n v="1"/>
    <n v="0"/>
    <n v="94876.65"/>
    <x v="0"/>
  </r>
  <r>
    <x v="181"/>
    <x v="169"/>
    <n v="734"/>
    <x v="1"/>
    <x v="1"/>
    <x v="22"/>
    <x v="9"/>
    <n v="55853.33"/>
    <n v="2"/>
    <n v="0"/>
    <n v="1"/>
    <n v="94811.85"/>
    <x v="1"/>
  </r>
  <r>
    <x v="182"/>
    <x v="170"/>
    <n v="666"/>
    <x v="0"/>
    <x v="1"/>
    <x v="7"/>
    <x v="8"/>
    <n v="79589.429999999993"/>
    <n v="1"/>
    <n v="0"/>
    <n v="0"/>
    <n v="4050.57"/>
    <x v="0"/>
  </r>
  <r>
    <x v="183"/>
    <x v="171"/>
    <n v="482"/>
    <x v="2"/>
    <x v="1"/>
    <x v="29"/>
    <x v="8"/>
    <n v="69329.47"/>
    <n v="1"/>
    <n v="0"/>
    <n v="0"/>
    <n v="102640.52"/>
    <x v="1"/>
  </r>
  <r>
    <x v="184"/>
    <x v="172"/>
    <n v="801"/>
    <x v="0"/>
    <x v="1"/>
    <x v="28"/>
    <x v="3"/>
    <n v="75170.539999999994"/>
    <n v="1"/>
    <n v="1"/>
    <n v="1"/>
    <n v="37898.5"/>
    <x v="0"/>
  </r>
  <r>
    <x v="185"/>
    <x v="173"/>
    <n v="572"/>
    <x v="0"/>
    <x v="0"/>
    <x v="1"/>
    <x v="7"/>
    <n v="68193.72"/>
    <n v="1"/>
    <n v="1"/>
    <n v="0"/>
    <n v="19998.310000000001"/>
    <x v="0"/>
  </r>
  <r>
    <x v="186"/>
    <x v="174"/>
    <n v="559"/>
    <x v="0"/>
    <x v="1"/>
    <x v="6"/>
    <x v="6"/>
    <n v="68999.66"/>
    <n v="2"/>
    <n v="1"/>
    <n v="1"/>
    <n v="66879.27"/>
    <x v="0"/>
  </r>
  <r>
    <x v="187"/>
    <x v="175"/>
    <n v="794"/>
    <x v="2"/>
    <x v="1"/>
    <x v="30"/>
    <x v="4"/>
    <n v="75900.84"/>
    <n v="1"/>
    <n v="1"/>
    <n v="1"/>
    <n v="192154.66"/>
    <x v="0"/>
  </r>
  <r>
    <x v="188"/>
    <x v="50"/>
    <n v="601"/>
    <x v="2"/>
    <x v="0"/>
    <x v="14"/>
    <x v="5"/>
    <n v="71553.83"/>
    <n v="1"/>
    <n v="1"/>
    <n v="0"/>
    <n v="177384.45"/>
    <x v="0"/>
  </r>
  <r>
    <x v="189"/>
    <x v="176"/>
    <n v="813"/>
    <x v="0"/>
    <x v="1"/>
    <x v="23"/>
    <x v="10"/>
    <n v="64667.95"/>
    <n v="2"/>
    <n v="0"/>
    <n v="1"/>
    <n v="140454.14000000001"/>
    <x v="0"/>
  </r>
  <r>
    <x v="190"/>
    <x v="177"/>
    <n v="666"/>
    <x v="0"/>
    <x v="0"/>
    <x v="41"/>
    <x v="6"/>
    <n v="64646.7"/>
    <n v="1"/>
    <n v="1"/>
    <n v="0"/>
    <n v="128019.48"/>
    <x v="1"/>
  </r>
  <r>
    <x v="191"/>
    <x v="178"/>
    <n v="634"/>
    <x v="0"/>
    <x v="1"/>
    <x v="2"/>
    <x v="5"/>
    <n v="68213.990000000005"/>
    <n v="1"/>
    <n v="1"/>
    <n v="1"/>
    <n v="6382.46"/>
    <x v="0"/>
  </r>
  <r>
    <x v="192"/>
    <x v="179"/>
    <n v="658"/>
    <x v="2"/>
    <x v="0"/>
    <x v="0"/>
    <x v="6"/>
    <n v="75395.53"/>
    <n v="2"/>
    <n v="0"/>
    <n v="1"/>
    <n v="54914.92"/>
    <x v="0"/>
  </r>
  <r>
    <x v="193"/>
    <x v="68"/>
    <n v="602"/>
    <x v="2"/>
    <x v="1"/>
    <x v="29"/>
    <x v="1"/>
    <n v="76595.08"/>
    <n v="2"/>
    <n v="0"/>
    <n v="0"/>
    <n v="127095.14"/>
    <x v="0"/>
  </r>
  <r>
    <x v="194"/>
    <x v="180"/>
    <n v="644"/>
    <x v="2"/>
    <x v="1"/>
    <x v="18"/>
    <x v="3"/>
    <n v="77270.080000000002"/>
    <n v="2"/>
    <n v="1"/>
    <n v="1"/>
    <n v="115800.1"/>
    <x v="1"/>
  </r>
  <r>
    <x v="195"/>
    <x v="181"/>
    <n v="735"/>
    <x v="0"/>
    <x v="0"/>
    <x v="2"/>
    <x v="1"/>
    <n v="74135.850000000006"/>
    <n v="1"/>
    <n v="1"/>
    <n v="1"/>
    <n v="11783.1"/>
    <x v="1"/>
  </r>
  <r>
    <x v="196"/>
    <x v="182"/>
    <n v="676"/>
    <x v="0"/>
    <x v="0"/>
    <x v="7"/>
    <x v="9"/>
    <n v="78990.149999999994"/>
    <n v="1"/>
    <n v="1"/>
    <n v="1"/>
    <n v="124777.14"/>
    <x v="0"/>
  </r>
  <r>
    <x v="197"/>
    <x v="183"/>
    <n v="578"/>
    <x v="1"/>
    <x v="0"/>
    <x v="18"/>
    <x v="2"/>
    <n v="63609.919999999998"/>
    <n v="1"/>
    <n v="0"/>
    <n v="0"/>
    <n v="74965.61"/>
    <x v="1"/>
  </r>
  <r>
    <x v="198"/>
    <x v="181"/>
    <n v="612"/>
    <x v="0"/>
    <x v="1"/>
    <x v="15"/>
    <x v="10"/>
    <n v="75497.509999999995"/>
    <n v="1"/>
    <n v="0"/>
    <n v="0"/>
    <n v="149682.78"/>
    <x v="0"/>
  </r>
  <r>
    <x v="199"/>
    <x v="184"/>
    <n v="493"/>
    <x v="1"/>
    <x v="0"/>
    <x v="28"/>
    <x v="5"/>
    <n v="46161.18"/>
    <n v="1"/>
    <n v="1"/>
    <n v="1"/>
    <n v="79577.399999999994"/>
    <x v="0"/>
  </r>
  <r>
    <x v="200"/>
    <x v="185"/>
    <n v="731"/>
    <x v="2"/>
    <x v="1"/>
    <x v="22"/>
    <x v="7"/>
    <n v="79120.27"/>
    <n v="1"/>
    <n v="0"/>
    <n v="0"/>
    <n v="548.52"/>
    <x v="1"/>
  </r>
  <r>
    <x v="201"/>
    <x v="186"/>
    <n v="468"/>
    <x v="0"/>
    <x v="0"/>
    <x v="11"/>
    <x v="9"/>
    <n v="61636.97"/>
    <n v="1"/>
    <n v="0"/>
    <n v="0"/>
    <n v="107787.42"/>
    <x v="0"/>
  </r>
  <r>
    <x v="202"/>
    <x v="187"/>
    <n v="692"/>
    <x v="2"/>
    <x v="1"/>
    <x v="22"/>
    <x v="8"/>
    <n v="69014.490000000005"/>
    <n v="2"/>
    <n v="0"/>
    <n v="0"/>
    <n v="164621.43"/>
    <x v="0"/>
  </r>
  <r>
    <x v="203"/>
    <x v="188"/>
    <n v="679"/>
    <x v="1"/>
    <x v="1"/>
    <x v="19"/>
    <x v="9"/>
    <n v="76554.06"/>
    <n v="1"/>
    <n v="1"/>
    <n v="1"/>
    <n v="184800.27"/>
    <x v="0"/>
  </r>
  <r>
    <x v="204"/>
    <x v="189"/>
    <n v="769"/>
    <x v="0"/>
    <x v="0"/>
    <x v="7"/>
    <x v="3"/>
    <n v="61297.05"/>
    <n v="2"/>
    <n v="1"/>
    <n v="1"/>
    <n v="7118.02"/>
    <x v="0"/>
  </r>
  <r>
    <x v="205"/>
    <x v="190"/>
    <n v="729"/>
    <x v="1"/>
    <x v="1"/>
    <x v="6"/>
    <x v="7"/>
    <n v="53299.96"/>
    <n v="2"/>
    <n v="1"/>
    <n v="1"/>
    <n v="42855.97"/>
    <x v="0"/>
  </r>
  <r>
    <x v="206"/>
    <x v="191"/>
    <n v="784"/>
    <x v="2"/>
    <x v="0"/>
    <x v="24"/>
    <x v="8"/>
    <n v="70233.740000000005"/>
    <n v="2"/>
    <n v="1"/>
    <n v="1"/>
    <n v="179252.73"/>
    <x v="0"/>
  </r>
  <r>
    <x v="207"/>
    <x v="192"/>
    <n v="614"/>
    <x v="1"/>
    <x v="1"/>
    <x v="26"/>
    <x v="10"/>
    <n v="75212.28"/>
    <n v="1"/>
    <n v="1"/>
    <n v="0"/>
    <n v="58965.04"/>
    <x v="0"/>
  </r>
  <r>
    <x v="208"/>
    <x v="193"/>
    <n v="671"/>
    <x v="0"/>
    <x v="1"/>
    <x v="7"/>
    <x v="1"/>
    <n v="41299.03"/>
    <n v="1"/>
    <n v="0"/>
    <n v="1"/>
    <n v="102681.32"/>
    <x v="0"/>
  </r>
  <r>
    <x v="209"/>
    <x v="16"/>
    <n v="655"/>
    <x v="0"/>
    <x v="1"/>
    <x v="27"/>
    <x v="1"/>
    <n v="57327.040000000001"/>
    <n v="1"/>
    <n v="0"/>
    <n v="1"/>
    <n v="47349"/>
    <x v="0"/>
  </r>
  <r>
    <x v="210"/>
    <x v="194"/>
    <n v="681"/>
    <x v="0"/>
    <x v="1"/>
    <x v="12"/>
    <x v="1"/>
    <n v="69609.850000000006"/>
    <n v="1"/>
    <n v="1"/>
    <n v="1"/>
    <n v="72127.83"/>
    <x v="0"/>
  </r>
  <r>
    <x v="211"/>
    <x v="195"/>
    <n v="625"/>
    <x v="2"/>
    <x v="0"/>
    <x v="7"/>
    <x v="3"/>
    <n v="77743.009999999995"/>
    <n v="2"/>
    <n v="1"/>
    <n v="0"/>
    <n v="75335.679999999993"/>
    <x v="0"/>
  </r>
  <r>
    <x v="212"/>
    <x v="196"/>
    <n v="849"/>
    <x v="0"/>
    <x v="0"/>
    <x v="42"/>
    <x v="1"/>
    <n v="71996.09"/>
    <n v="1"/>
    <n v="1"/>
    <n v="1"/>
    <n v="139065.94"/>
    <x v="0"/>
  </r>
  <r>
    <x v="213"/>
    <x v="30"/>
    <n v="692"/>
    <x v="0"/>
    <x v="0"/>
    <x v="24"/>
    <x v="6"/>
    <n v="61581.97"/>
    <n v="1"/>
    <n v="1"/>
    <n v="1"/>
    <n v="70179.91"/>
    <x v="0"/>
  </r>
  <r>
    <x v="214"/>
    <x v="197"/>
    <n v="675"/>
    <x v="0"/>
    <x v="1"/>
    <x v="36"/>
    <x v="6"/>
    <n v="62055.17"/>
    <n v="3"/>
    <n v="1"/>
    <n v="0"/>
    <n v="166305.16"/>
    <x v="1"/>
  </r>
  <r>
    <x v="215"/>
    <x v="198"/>
    <n v="664"/>
    <x v="2"/>
    <x v="0"/>
    <x v="11"/>
    <x v="2"/>
    <n v="71142.77"/>
    <n v="2"/>
    <n v="1"/>
    <n v="0"/>
    <n v="122433.09"/>
    <x v="0"/>
  </r>
  <r>
    <x v="216"/>
    <x v="199"/>
    <n v="577"/>
    <x v="1"/>
    <x v="0"/>
    <x v="22"/>
    <x v="5"/>
    <n v="79757.210000000006"/>
    <n v="1"/>
    <n v="1"/>
    <n v="0"/>
    <n v="135650.72"/>
    <x v="1"/>
  </r>
  <r>
    <x v="217"/>
    <x v="200"/>
    <n v="506"/>
    <x v="2"/>
    <x v="0"/>
    <x v="24"/>
    <x v="5"/>
    <n v="53053.760000000002"/>
    <n v="1"/>
    <n v="0"/>
    <n v="1"/>
    <n v="24577.34"/>
    <x v="0"/>
  </r>
  <r>
    <x v="218"/>
    <x v="178"/>
    <n v="470"/>
    <x v="1"/>
    <x v="0"/>
    <x v="7"/>
    <x v="3"/>
    <n v="55732.92"/>
    <n v="2"/>
    <n v="1"/>
    <n v="1"/>
    <n v="103792.53"/>
    <x v="0"/>
  </r>
  <r>
    <x v="219"/>
    <x v="201"/>
    <n v="732"/>
    <x v="0"/>
    <x v="0"/>
    <x v="43"/>
    <x v="10"/>
    <n v="61811.23"/>
    <n v="1"/>
    <n v="1"/>
    <n v="1"/>
    <n v="104222.8"/>
    <x v="0"/>
  </r>
  <r>
    <x v="220"/>
    <x v="202"/>
    <n v="688"/>
    <x v="2"/>
    <x v="1"/>
    <x v="9"/>
    <x v="0"/>
    <n v="74458.25"/>
    <n v="1"/>
    <n v="0"/>
    <n v="1"/>
    <n v="6866.31"/>
    <x v="0"/>
  </r>
  <r>
    <x v="221"/>
    <x v="203"/>
    <n v="727"/>
    <x v="0"/>
    <x v="0"/>
    <x v="28"/>
    <x v="4"/>
    <n v="59271.82"/>
    <n v="1"/>
    <n v="1"/>
    <n v="1"/>
    <n v="46019.43"/>
    <x v="0"/>
  </r>
  <r>
    <x v="222"/>
    <x v="204"/>
    <n v="797"/>
    <x v="0"/>
    <x v="0"/>
    <x v="16"/>
    <x v="10"/>
    <n v="69413.440000000002"/>
    <n v="1"/>
    <n v="1"/>
    <n v="1"/>
    <n v="74637.570000000007"/>
    <x v="0"/>
  </r>
  <r>
    <x v="223"/>
    <x v="205"/>
    <n v="568"/>
    <x v="0"/>
    <x v="0"/>
    <x v="16"/>
    <x v="5"/>
    <n v="73054.37"/>
    <n v="2"/>
    <n v="1"/>
    <n v="1"/>
    <n v="27012"/>
    <x v="0"/>
  </r>
  <r>
    <x v="224"/>
    <x v="206"/>
    <n v="593"/>
    <x v="1"/>
    <x v="1"/>
    <x v="27"/>
    <x v="2"/>
    <n v="79259.75"/>
    <n v="1"/>
    <n v="1"/>
    <n v="0"/>
    <n v="55347.28"/>
    <x v="0"/>
  </r>
  <r>
    <x v="225"/>
    <x v="207"/>
    <n v="596"/>
    <x v="1"/>
    <x v="1"/>
    <x v="30"/>
    <x v="0"/>
    <n v="78126.28"/>
    <n v="1"/>
    <n v="1"/>
    <n v="1"/>
    <n v="153482.91"/>
    <x v="1"/>
  </r>
  <r>
    <x v="226"/>
    <x v="208"/>
    <n v="587"/>
    <x v="0"/>
    <x v="1"/>
    <x v="11"/>
    <x v="4"/>
    <n v="70784.27"/>
    <n v="1"/>
    <n v="1"/>
    <n v="0"/>
    <n v="30579.82"/>
    <x v="0"/>
  </r>
  <r>
    <x v="227"/>
    <x v="209"/>
    <n v="695"/>
    <x v="0"/>
    <x v="0"/>
    <x v="27"/>
    <x v="7"/>
    <n v="43134.65"/>
    <n v="1"/>
    <n v="0"/>
    <n v="1"/>
    <n v="77330.350000000006"/>
    <x v="0"/>
  </r>
  <r>
    <x v="228"/>
    <x v="210"/>
    <n v="809"/>
    <x v="0"/>
    <x v="0"/>
    <x v="11"/>
    <x v="7"/>
    <n v="68881.59"/>
    <n v="2"/>
    <n v="0"/>
    <n v="1"/>
    <n v="109135.11"/>
    <x v="0"/>
  </r>
  <r>
    <x v="229"/>
    <x v="211"/>
    <n v="597"/>
    <x v="0"/>
    <x v="0"/>
    <x v="20"/>
    <x v="5"/>
    <n v="78128.13"/>
    <n v="2"/>
    <n v="0"/>
    <n v="1"/>
    <n v="109153.04"/>
    <x v="0"/>
  </r>
  <r>
    <x v="230"/>
    <x v="212"/>
    <n v="581"/>
    <x v="1"/>
    <x v="0"/>
    <x v="9"/>
    <x v="8"/>
    <n v="79385.210000000006"/>
    <n v="2"/>
    <n v="0"/>
    <n v="0"/>
    <n v="188492.82"/>
    <x v="0"/>
  </r>
  <r>
    <x v="231"/>
    <x v="213"/>
    <n v="682"/>
    <x v="0"/>
    <x v="0"/>
    <x v="36"/>
    <x v="10"/>
    <n v="73688.2"/>
    <n v="1"/>
    <n v="1"/>
    <n v="1"/>
    <n v="172141.33"/>
    <x v="0"/>
  </r>
  <r>
    <x v="232"/>
    <x v="214"/>
    <n v="597"/>
    <x v="2"/>
    <x v="1"/>
    <x v="44"/>
    <x v="0"/>
    <n v="78539.839999999997"/>
    <n v="1"/>
    <n v="0"/>
    <n v="1"/>
    <n v="48502.879999999997"/>
    <x v="0"/>
  </r>
  <r>
    <x v="233"/>
    <x v="215"/>
    <n v="685"/>
    <x v="1"/>
    <x v="0"/>
    <x v="18"/>
    <x v="1"/>
    <n v="74896.92"/>
    <n v="1"/>
    <n v="1"/>
    <n v="0"/>
    <n v="198694.2"/>
    <x v="0"/>
  </r>
  <r>
    <x v="234"/>
    <x v="216"/>
    <n v="665"/>
    <x v="0"/>
    <x v="0"/>
    <x v="10"/>
    <x v="10"/>
    <n v="46323.57"/>
    <n v="1"/>
    <n v="1"/>
    <n v="0"/>
    <n v="136812.01999999999"/>
    <x v="0"/>
  </r>
  <r>
    <x v="235"/>
    <x v="217"/>
    <n v="593"/>
    <x v="0"/>
    <x v="0"/>
    <x v="11"/>
    <x v="8"/>
    <n v="70181.48"/>
    <n v="2"/>
    <n v="1"/>
    <n v="0"/>
    <n v="80608.12"/>
    <x v="0"/>
  </r>
  <r>
    <x v="236"/>
    <x v="218"/>
    <n v="581"/>
    <x v="1"/>
    <x v="0"/>
    <x v="16"/>
    <x v="0"/>
    <n v="53291.86"/>
    <n v="1"/>
    <n v="0"/>
    <n v="0"/>
    <n v="196582.28"/>
    <x v="0"/>
  </r>
  <r>
    <x v="237"/>
    <x v="219"/>
    <n v="764"/>
    <x v="1"/>
    <x v="1"/>
    <x v="29"/>
    <x v="4"/>
    <n v="75990.97"/>
    <n v="1"/>
    <n v="1"/>
    <n v="0"/>
    <n v="158323.81"/>
    <x v="1"/>
  </r>
  <r>
    <x v="238"/>
    <x v="220"/>
    <n v="673"/>
    <x v="2"/>
    <x v="1"/>
    <x v="42"/>
    <x v="9"/>
    <n v="78833.149999999994"/>
    <n v="2"/>
    <n v="1"/>
    <n v="1"/>
    <n v="37196.15"/>
    <x v="0"/>
  </r>
  <r>
    <x v="239"/>
    <x v="221"/>
    <n v="604"/>
    <x v="0"/>
    <x v="1"/>
    <x v="32"/>
    <x v="5"/>
    <n v="62094.71"/>
    <n v="3"/>
    <n v="0"/>
    <n v="0"/>
    <n v="9308.1"/>
    <x v="1"/>
  </r>
  <r>
    <x v="240"/>
    <x v="222"/>
    <n v="768"/>
    <x v="0"/>
    <x v="1"/>
    <x v="19"/>
    <x v="6"/>
    <n v="51116.26"/>
    <n v="1"/>
    <n v="1"/>
    <n v="1"/>
    <n v="70454.789999999994"/>
    <x v="1"/>
  </r>
  <r>
    <x v="241"/>
    <x v="90"/>
    <n v="746"/>
    <x v="1"/>
    <x v="0"/>
    <x v="8"/>
    <x v="10"/>
    <n v="68781.820000000007"/>
    <n v="1"/>
    <n v="0"/>
    <n v="1"/>
    <n v="47997.39"/>
    <x v="0"/>
  </r>
  <r>
    <x v="242"/>
    <x v="114"/>
    <n v="623"/>
    <x v="0"/>
    <x v="1"/>
    <x v="35"/>
    <x v="1"/>
    <n v="71481.789999999994"/>
    <n v="2"/>
    <n v="1"/>
    <n v="1"/>
    <n v="84421.34"/>
    <x v="0"/>
  </r>
  <r>
    <x v="243"/>
    <x v="78"/>
    <n v="640"/>
    <x v="1"/>
    <x v="1"/>
    <x v="6"/>
    <x v="9"/>
    <n v="77826.8"/>
    <n v="1"/>
    <n v="1"/>
    <n v="1"/>
    <n v="168544.85"/>
    <x v="0"/>
  </r>
  <r>
    <x v="244"/>
    <x v="223"/>
    <n v="725"/>
    <x v="0"/>
    <x v="0"/>
    <x v="14"/>
    <x v="1"/>
    <n v="75915.75"/>
    <n v="1"/>
    <n v="1"/>
    <n v="0"/>
    <n v="150507.43"/>
    <x v="0"/>
  </r>
  <r>
    <x v="245"/>
    <x v="224"/>
    <n v="577"/>
    <x v="2"/>
    <x v="1"/>
    <x v="7"/>
    <x v="3"/>
    <n v="61211.18"/>
    <n v="1"/>
    <n v="1"/>
    <n v="1"/>
    <n v="145250.43"/>
    <x v="0"/>
  </r>
  <r>
    <x v="246"/>
    <x v="225"/>
    <n v="632"/>
    <x v="2"/>
    <x v="0"/>
    <x v="16"/>
    <x v="4"/>
    <n v="58668.02"/>
    <n v="1"/>
    <n v="1"/>
    <n v="1"/>
    <n v="78670.52"/>
    <x v="0"/>
  </r>
  <r>
    <x v="247"/>
    <x v="226"/>
    <n v="673"/>
    <x v="2"/>
    <x v="1"/>
    <x v="45"/>
    <x v="10"/>
    <n v="76510.52"/>
    <n v="2"/>
    <n v="0"/>
    <n v="1"/>
    <n v="59595.66"/>
    <x v="0"/>
  </r>
  <r>
    <x v="248"/>
    <x v="227"/>
    <n v="508"/>
    <x v="0"/>
    <x v="0"/>
    <x v="7"/>
    <x v="5"/>
    <n v="72541.48"/>
    <n v="1"/>
    <n v="1"/>
    <n v="0"/>
    <n v="129803.08"/>
    <x v="0"/>
  </r>
  <r>
    <x v="249"/>
    <x v="208"/>
    <n v="635"/>
    <x v="2"/>
    <x v="1"/>
    <x v="20"/>
    <x v="8"/>
    <n v="79064.850000000006"/>
    <n v="2"/>
    <n v="0"/>
    <n v="1"/>
    <n v="113291.75"/>
    <x v="0"/>
  </r>
  <r>
    <x v="250"/>
    <x v="228"/>
    <n v="686"/>
    <x v="1"/>
    <x v="0"/>
    <x v="27"/>
    <x v="9"/>
    <n v="74274.87"/>
    <n v="3"/>
    <n v="1"/>
    <n v="0"/>
    <n v="64907.48"/>
    <x v="1"/>
  </r>
  <r>
    <x v="251"/>
    <x v="229"/>
    <n v="523"/>
    <x v="2"/>
    <x v="0"/>
    <x v="25"/>
    <x v="5"/>
    <n v="61688.61"/>
    <n v="2"/>
    <n v="1"/>
    <n v="0"/>
    <n v="147059.16"/>
    <x v="0"/>
  </r>
  <r>
    <x v="252"/>
    <x v="230"/>
    <n v="850"/>
    <x v="2"/>
    <x v="0"/>
    <x v="2"/>
    <x v="5"/>
    <n v="60880.68"/>
    <n v="1"/>
    <n v="1"/>
    <n v="0"/>
    <n v="31825.84"/>
    <x v="0"/>
  </r>
  <r>
    <x v="253"/>
    <x v="231"/>
    <n v="670"/>
    <x v="0"/>
    <x v="1"/>
    <x v="18"/>
    <x v="9"/>
    <n v="47364.45"/>
    <n v="1"/>
    <n v="1"/>
    <n v="1"/>
    <n v="148579.43"/>
    <x v="1"/>
  </r>
  <r>
    <x v="254"/>
    <x v="164"/>
    <n v="787"/>
    <x v="0"/>
    <x v="0"/>
    <x v="4"/>
    <x v="0"/>
    <n v="58137.08"/>
    <n v="1"/>
    <n v="0"/>
    <n v="1"/>
    <n v="142538.31"/>
    <x v="0"/>
  </r>
  <r>
    <x v="255"/>
    <x v="232"/>
    <n v="659"/>
    <x v="2"/>
    <x v="0"/>
    <x v="10"/>
    <x v="5"/>
    <n v="52106.33"/>
    <n v="2"/>
    <n v="1"/>
    <n v="1"/>
    <n v="107964.36"/>
    <x v="0"/>
  </r>
  <r>
    <x v="256"/>
    <x v="233"/>
    <n v="657"/>
    <x v="1"/>
    <x v="0"/>
    <x v="15"/>
    <x v="6"/>
    <n v="41473.33"/>
    <n v="1"/>
    <n v="1"/>
    <n v="0"/>
    <n v="112979.6"/>
    <x v="1"/>
  </r>
  <r>
    <x v="257"/>
    <x v="234"/>
    <n v="812"/>
    <x v="1"/>
    <x v="1"/>
    <x v="21"/>
    <x v="5"/>
    <n v="66079.45"/>
    <n v="2"/>
    <n v="0"/>
    <n v="0"/>
    <n v="91556.57"/>
    <x v="1"/>
  </r>
  <r>
    <x v="258"/>
    <x v="235"/>
    <n v="612"/>
    <x v="1"/>
    <x v="0"/>
    <x v="1"/>
    <x v="6"/>
    <n v="69478.570000000007"/>
    <n v="1"/>
    <n v="1"/>
    <n v="0"/>
    <n v="8973.67"/>
    <x v="1"/>
  </r>
  <r>
    <x v="259"/>
    <x v="236"/>
    <n v="789"/>
    <x v="0"/>
    <x v="1"/>
    <x v="28"/>
    <x v="1"/>
    <n v="69423.520000000004"/>
    <n v="1"/>
    <n v="1"/>
    <n v="0"/>
    <n v="107499.39"/>
    <x v="0"/>
  </r>
  <r>
    <x v="260"/>
    <x v="237"/>
    <n v="771"/>
    <x v="2"/>
    <x v="0"/>
    <x v="28"/>
    <x v="7"/>
    <n v="77487.199999999997"/>
    <n v="1"/>
    <n v="0"/>
    <n v="0"/>
    <n v="33143.040000000001"/>
    <x v="0"/>
  </r>
  <r>
    <x v="261"/>
    <x v="238"/>
    <n v="581"/>
    <x v="1"/>
    <x v="0"/>
    <x v="22"/>
    <x v="7"/>
    <n v="78022.61"/>
    <n v="1"/>
    <n v="0"/>
    <n v="1"/>
    <n v="30662.91"/>
    <x v="0"/>
  </r>
  <r>
    <x v="262"/>
    <x v="239"/>
    <n v="593"/>
    <x v="1"/>
    <x v="1"/>
    <x v="9"/>
    <x v="8"/>
    <n v="76597.789999999994"/>
    <n v="1"/>
    <n v="1"/>
    <n v="1"/>
    <n v="54453.72"/>
    <x v="0"/>
  </r>
  <r>
    <x v="263"/>
    <x v="240"/>
    <n v="652"/>
    <x v="0"/>
    <x v="1"/>
    <x v="18"/>
    <x v="3"/>
    <n v="79927.360000000001"/>
    <n v="2"/>
    <n v="1"/>
    <n v="1"/>
    <n v="33524.6"/>
    <x v="0"/>
  </r>
  <r>
    <x v="264"/>
    <x v="241"/>
    <n v="478"/>
    <x v="0"/>
    <x v="1"/>
    <x v="28"/>
    <x v="2"/>
    <n v="71187.240000000005"/>
    <n v="1"/>
    <n v="1"/>
    <n v="1"/>
    <n v="110593.62"/>
    <x v="0"/>
  </r>
  <r>
    <x v="265"/>
    <x v="242"/>
    <n v="635"/>
    <x v="0"/>
    <x v="1"/>
    <x v="46"/>
    <x v="2"/>
    <n v="47536.4"/>
    <n v="1"/>
    <n v="1"/>
    <n v="1"/>
    <n v="119400.08"/>
    <x v="0"/>
  </r>
  <r>
    <x v="266"/>
    <x v="243"/>
    <n v="619"/>
    <x v="2"/>
    <x v="1"/>
    <x v="7"/>
    <x v="8"/>
    <n v="56116.3"/>
    <n v="2"/>
    <n v="0"/>
    <n v="0"/>
    <n v="2181.94"/>
    <x v="0"/>
  </r>
  <r>
    <x v="267"/>
    <x v="244"/>
    <n v="789"/>
    <x v="0"/>
    <x v="1"/>
    <x v="25"/>
    <x v="5"/>
    <n v="66201.960000000006"/>
    <n v="1"/>
    <n v="1"/>
    <n v="1"/>
    <n v="79458.12"/>
    <x v="0"/>
  </r>
  <r>
    <x v="268"/>
    <x v="245"/>
    <n v="805"/>
    <x v="2"/>
    <x v="1"/>
    <x v="19"/>
    <x v="5"/>
    <n v="42712.87"/>
    <n v="2"/>
    <n v="1"/>
    <n v="1"/>
    <n v="28861.69"/>
    <x v="0"/>
  </r>
  <r>
    <x v="269"/>
    <x v="36"/>
    <n v="620"/>
    <x v="2"/>
    <x v="0"/>
    <x v="14"/>
    <x v="0"/>
    <n v="76989.97"/>
    <n v="1"/>
    <n v="1"/>
    <n v="1"/>
    <n v="17242.79"/>
    <x v="0"/>
  </r>
  <r>
    <x v="270"/>
    <x v="246"/>
    <n v="660"/>
    <x v="0"/>
    <x v="0"/>
    <x v="1"/>
    <x v="0"/>
    <n v="72783.42"/>
    <n v="1"/>
    <n v="0"/>
    <n v="0"/>
    <n v="181051.99"/>
    <x v="0"/>
  </r>
  <r>
    <x v="271"/>
    <x v="247"/>
    <n v="754"/>
    <x v="0"/>
    <x v="0"/>
    <x v="10"/>
    <x v="9"/>
    <n v="74896.33"/>
    <n v="1"/>
    <n v="0"/>
    <n v="0"/>
    <n v="34430.160000000003"/>
    <x v="0"/>
  </r>
  <r>
    <x v="272"/>
    <x v="248"/>
    <n v="621"/>
    <x v="1"/>
    <x v="0"/>
    <x v="15"/>
    <x v="5"/>
    <n v="68683.679999999993"/>
    <n v="1"/>
    <n v="1"/>
    <n v="1"/>
    <n v="74157.710000000006"/>
    <x v="0"/>
  </r>
  <r>
    <x v="273"/>
    <x v="249"/>
    <n v="543"/>
    <x v="2"/>
    <x v="0"/>
    <x v="21"/>
    <x v="2"/>
    <n v="59532.18"/>
    <n v="1"/>
    <n v="1"/>
    <n v="0"/>
    <n v="104253.56"/>
    <x v="0"/>
  </r>
  <r>
    <x v="274"/>
    <x v="250"/>
    <n v="850"/>
    <x v="0"/>
    <x v="0"/>
    <x v="18"/>
    <x v="4"/>
    <n v="76914.210000000006"/>
    <n v="1"/>
    <n v="1"/>
    <n v="0"/>
    <n v="174183.44"/>
    <x v="0"/>
  </r>
  <r>
    <x v="275"/>
    <x v="251"/>
    <n v="580"/>
    <x v="2"/>
    <x v="1"/>
    <x v="11"/>
    <x v="9"/>
    <n v="74974.89"/>
    <n v="1"/>
    <n v="1"/>
    <n v="1"/>
    <n v="12099.67"/>
    <x v="0"/>
  </r>
  <r>
    <x v="276"/>
    <x v="252"/>
    <n v="487"/>
    <x v="1"/>
    <x v="0"/>
    <x v="20"/>
    <x v="2"/>
    <n v="61691.45"/>
    <n v="1"/>
    <n v="1"/>
    <n v="1"/>
    <n v="53087.98"/>
    <x v="0"/>
  </r>
  <r>
    <x v="277"/>
    <x v="253"/>
    <n v="850"/>
    <x v="1"/>
    <x v="1"/>
    <x v="41"/>
    <x v="1"/>
    <n v="65407.16"/>
    <n v="2"/>
    <n v="0"/>
    <n v="0"/>
    <n v="182633.63"/>
    <x v="1"/>
  </r>
  <r>
    <x v="278"/>
    <x v="31"/>
    <n v="683"/>
    <x v="1"/>
    <x v="0"/>
    <x v="5"/>
    <x v="1"/>
    <n v="50911.21"/>
    <n v="3"/>
    <n v="0"/>
    <n v="0"/>
    <n v="97629.31"/>
    <x v="1"/>
  </r>
  <r>
    <x v="279"/>
    <x v="10"/>
    <n v="751"/>
    <x v="1"/>
    <x v="0"/>
    <x v="1"/>
    <x v="3"/>
    <n v="79281.61"/>
    <n v="1"/>
    <n v="1"/>
    <n v="0"/>
    <n v="117547.76"/>
    <x v="0"/>
  </r>
  <r>
    <x v="280"/>
    <x v="254"/>
    <n v="539"/>
    <x v="1"/>
    <x v="1"/>
    <x v="10"/>
    <x v="2"/>
    <n v="62052.28"/>
    <n v="1"/>
    <n v="0"/>
    <n v="1"/>
    <n v="59755.14"/>
    <x v="0"/>
  </r>
  <r>
    <x v="281"/>
    <x v="15"/>
    <n v="702"/>
    <x v="0"/>
    <x v="0"/>
    <x v="19"/>
    <x v="6"/>
    <n v="56738.47"/>
    <n v="2"/>
    <n v="1"/>
    <n v="1"/>
    <n v="100442.22"/>
    <x v="1"/>
  </r>
  <r>
    <x v="282"/>
    <x v="255"/>
    <n v="561"/>
    <x v="0"/>
    <x v="0"/>
    <x v="6"/>
    <x v="4"/>
    <n v="78829.53"/>
    <n v="1"/>
    <n v="1"/>
    <n v="1"/>
    <n v="12148.2"/>
    <x v="0"/>
  </r>
  <r>
    <x v="283"/>
    <x v="256"/>
    <n v="628"/>
    <x v="2"/>
    <x v="1"/>
    <x v="27"/>
    <x v="2"/>
    <n v="53667.44"/>
    <n v="1"/>
    <n v="1"/>
    <n v="0"/>
    <n v="115022.94"/>
    <x v="0"/>
  </r>
  <r>
    <x v="284"/>
    <x v="257"/>
    <n v="480"/>
    <x v="1"/>
    <x v="0"/>
    <x v="32"/>
    <x v="5"/>
    <n v="75408.33"/>
    <n v="1"/>
    <n v="1"/>
    <n v="0"/>
    <n v="25887.89"/>
    <x v="1"/>
  </r>
  <r>
    <x v="285"/>
    <x v="258"/>
    <n v="556"/>
    <x v="0"/>
    <x v="1"/>
    <x v="4"/>
    <x v="5"/>
    <n v="61354.14"/>
    <n v="1"/>
    <n v="1"/>
    <n v="0"/>
    <n v="198810.65"/>
    <x v="1"/>
  </r>
  <r>
    <x v="286"/>
    <x v="80"/>
    <n v="555"/>
    <x v="0"/>
    <x v="0"/>
    <x v="18"/>
    <x v="10"/>
    <n v="43028.77"/>
    <n v="1"/>
    <n v="1"/>
    <n v="0"/>
    <n v="170514.21"/>
    <x v="0"/>
  </r>
  <r>
    <x v="287"/>
    <x v="259"/>
    <n v="681"/>
    <x v="2"/>
    <x v="0"/>
    <x v="12"/>
    <x v="5"/>
    <n v="73179.34"/>
    <n v="2"/>
    <n v="1"/>
    <n v="1"/>
    <n v="25292.53"/>
    <x v="0"/>
  </r>
  <r>
    <x v="288"/>
    <x v="260"/>
    <n v="536"/>
    <x v="0"/>
    <x v="1"/>
    <x v="36"/>
    <x v="5"/>
    <n v="65190.29"/>
    <n v="1"/>
    <n v="1"/>
    <n v="1"/>
    <n v="64308.49"/>
    <x v="1"/>
  </r>
  <r>
    <x v="289"/>
    <x v="261"/>
    <n v="743"/>
    <x v="1"/>
    <x v="0"/>
    <x v="14"/>
    <x v="2"/>
    <n v="79388.33"/>
    <n v="1"/>
    <n v="1"/>
    <n v="1"/>
    <n v="193360.69"/>
    <x v="0"/>
  </r>
  <r>
    <x v="290"/>
    <x v="217"/>
    <n v="600"/>
    <x v="0"/>
    <x v="1"/>
    <x v="28"/>
    <x v="4"/>
    <n v="78535.25"/>
    <n v="1"/>
    <n v="1"/>
    <n v="0"/>
    <n v="64349.599999999999"/>
    <x v="0"/>
  </r>
  <r>
    <x v="291"/>
    <x v="262"/>
    <n v="682"/>
    <x v="0"/>
    <x v="1"/>
    <x v="1"/>
    <x v="5"/>
    <n v="74963.5"/>
    <n v="1"/>
    <n v="1"/>
    <n v="1"/>
    <n v="32770.559999999998"/>
    <x v="0"/>
  </r>
  <r>
    <x v="292"/>
    <x v="263"/>
    <n v="700"/>
    <x v="0"/>
    <x v="0"/>
    <x v="12"/>
    <x v="9"/>
    <n v="77608.460000000006"/>
    <n v="2"/>
    <n v="1"/>
    <n v="1"/>
    <n v="175373.46"/>
    <x v="0"/>
  </r>
  <r>
    <x v="293"/>
    <x v="264"/>
    <n v="608"/>
    <x v="0"/>
    <x v="0"/>
    <x v="7"/>
    <x v="1"/>
    <n v="79962.92"/>
    <n v="2"/>
    <n v="1"/>
    <n v="0"/>
    <n v="60901.72"/>
    <x v="0"/>
  </r>
  <r>
    <x v="294"/>
    <x v="265"/>
    <n v="670"/>
    <x v="0"/>
    <x v="1"/>
    <x v="7"/>
    <x v="8"/>
    <n v="57530.06"/>
    <n v="1"/>
    <n v="1"/>
    <n v="1"/>
    <n v="181893.31"/>
    <x v="1"/>
  </r>
  <r>
    <x v="295"/>
    <x v="266"/>
    <n v="569"/>
    <x v="0"/>
    <x v="0"/>
    <x v="11"/>
    <x v="4"/>
    <n v="67087.69"/>
    <n v="1"/>
    <n v="1"/>
    <n v="0"/>
    <n v="154775.70000000001"/>
    <x v="0"/>
  </r>
  <r>
    <x v="296"/>
    <x v="267"/>
    <n v="462"/>
    <x v="2"/>
    <x v="1"/>
    <x v="8"/>
    <x v="7"/>
    <n v="69881.09"/>
    <n v="2"/>
    <n v="0"/>
    <n v="1"/>
    <n v="64421.02"/>
    <x v="0"/>
  </r>
  <r>
    <x v="297"/>
    <x v="268"/>
    <n v="809"/>
    <x v="2"/>
    <x v="0"/>
    <x v="2"/>
    <x v="4"/>
    <n v="79706.25"/>
    <n v="2"/>
    <n v="1"/>
    <n v="0"/>
    <n v="165675.01"/>
    <x v="0"/>
  </r>
  <r>
    <x v="298"/>
    <x v="269"/>
    <n v="619"/>
    <x v="1"/>
    <x v="1"/>
    <x v="20"/>
    <x v="2"/>
    <n v="52831.13"/>
    <n v="1"/>
    <n v="1"/>
    <n v="1"/>
    <n v="112649.22"/>
    <x v="1"/>
  </r>
  <r>
    <x v="299"/>
    <x v="235"/>
    <n v="531"/>
    <x v="1"/>
    <x v="1"/>
    <x v="15"/>
    <x v="2"/>
    <n v="75302.850000000006"/>
    <n v="2"/>
    <n v="0"/>
    <n v="0"/>
    <n v="57034.35"/>
    <x v="0"/>
  </r>
  <r>
    <x v="300"/>
    <x v="24"/>
    <n v="525"/>
    <x v="1"/>
    <x v="0"/>
    <x v="11"/>
    <x v="9"/>
    <n v="77910.23"/>
    <n v="1"/>
    <n v="1"/>
    <n v="0"/>
    <n v="67238.009999999995"/>
    <x v="0"/>
  </r>
  <r>
    <x v="301"/>
    <x v="270"/>
    <n v="850"/>
    <x v="2"/>
    <x v="1"/>
    <x v="26"/>
    <x v="5"/>
    <n v="69385.17"/>
    <n v="2"/>
    <n v="1"/>
    <n v="0"/>
    <n v="87834.240000000005"/>
    <x v="0"/>
  </r>
  <r>
    <x v="302"/>
    <x v="271"/>
    <n v="670"/>
    <x v="2"/>
    <x v="1"/>
    <x v="15"/>
    <x v="6"/>
    <n v="49508.79"/>
    <n v="3"/>
    <n v="1"/>
    <n v="1"/>
    <n v="100324.01"/>
    <x v="0"/>
  </r>
  <r>
    <x v="303"/>
    <x v="272"/>
    <n v="538"/>
    <x v="0"/>
    <x v="1"/>
    <x v="23"/>
    <x v="9"/>
    <n v="75051.490000000005"/>
    <n v="1"/>
    <n v="0"/>
    <n v="0"/>
    <n v="17682.02"/>
    <x v="1"/>
  </r>
  <r>
    <x v="304"/>
    <x v="273"/>
    <n v="606"/>
    <x v="1"/>
    <x v="1"/>
    <x v="47"/>
    <x v="10"/>
    <n v="70417.789999999994"/>
    <n v="1"/>
    <n v="0"/>
    <n v="1"/>
    <n v="90896.04"/>
    <x v="0"/>
  </r>
  <r>
    <x v="305"/>
    <x v="274"/>
    <n v="543"/>
    <x v="2"/>
    <x v="0"/>
    <x v="16"/>
    <x v="2"/>
    <n v="73481.05"/>
    <n v="1"/>
    <n v="1"/>
    <n v="1"/>
    <n v="176692.65"/>
    <x v="0"/>
  </r>
  <r>
    <x v="306"/>
    <x v="275"/>
    <n v="590"/>
    <x v="1"/>
    <x v="0"/>
    <x v="6"/>
    <x v="0"/>
    <n v="65812.350000000006"/>
    <n v="2"/>
    <n v="0"/>
    <n v="1"/>
    <n v="160346.29999999999"/>
    <x v="0"/>
  </r>
  <r>
    <x v="307"/>
    <x v="276"/>
    <n v="583"/>
    <x v="1"/>
    <x v="1"/>
    <x v="18"/>
    <x v="9"/>
    <n v="54428.37"/>
    <n v="1"/>
    <n v="1"/>
    <n v="0"/>
    <n v="109638.78"/>
    <x v="1"/>
  </r>
  <r>
    <x v="308"/>
    <x v="277"/>
    <n v="583"/>
    <x v="2"/>
    <x v="1"/>
    <x v="19"/>
    <x v="10"/>
    <n v="72835.56"/>
    <n v="2"/>
    <n v="1"/>
    <n v="0"/>
    <n v="96792.15"/>
    <x v="0"/>
  </r>
  <r>
    <x v="309"/>
    <x v="278"/>
    <n v="676"/>
    <x v="2"/>
    <x v="0"/>
    <x v="24"/>
    <x v="4"/>
    <n v="69459.05"/>
    <n v="2"/>
    <n v="1"/>
    <n v="1"/>
    <n v="128461.29"/>
    <x v="0"/>
  </r>
  <r>
    <x v="310"/>
    <x v="279"/>
    <n v="775"/>
    <x v="2"/>
    <x v="0"/>
    <x v="26"/>
    <x v="10"/>
    <n v="60205.2"/>
    <n v="2"/>
    <n v="1"/>
    <n v="0"/>
    <n v="14073.11"/>
    <x v="0"/>
  </r>
  <r>
    <x v="311"/>
    <x v="280"/>
    <n v="644"/>
    <x v="0"/>
    <x v="0"/>
    <x v="20"/>
    <x v="6"/>
    <n v="73348.56"/>
    <n v="1"/>
    <n v="1"/>
    <n v="0"/>
    <n v="157166.79"/>
    <x v="1"/>
  </r>
  <r>
    <x v="312"/>
    <x v="237"/>
    <n v="523"/>
    <x v="0"/>
    <x v="0"/>
    <x v="36"/>
    <x v="5"/>
    <n v="66250.710000000006"/>
    <n v="1"/>
    <n v="1"/>
    <n v="1"/>
    <n v="21859.06"/>
    <x v="0"/>
  </r>
  <r>
    <x v="313"/>
    <x v="281"/>
    <n v="616"/>
    <x v="2"/>
    <x v="1"/>
    <x v="11"/>
    <x v="10"/>
    <n v="78249.53"/>
    <n v="1"/>
    <n v="1"/>
    <n v="0"/>
    <n v="136934.91"/>
    <x v="0"/>
  </r>
  <r>
    <x v="314"/>
    <x v="282"/>
    <n v="705"/>
    <x v="1"/>
    <x v="1"/>
    <x v="32"/>
    <x v="9"/>
    <n v="63488.7"/>
    <n v="1"/>
    <n v="0"/>
    <n v="1"/>
    <n v="28640.92"/>
    <x v="1"/>
  </r>
  <r>
    <x v="315"/>
    <x v="283"/>
    <n v="516"/>
    <x v="0"/>
    <x v="1"/>
    <x v="15"/>
    <x v="5"/>
    <n v="56228.25"/>
    <n v="1"/>
    <n v="1"/>
    <n v="0"/>
    <n v="46857.52"/>
    <x v="0"/>
  </r>
  <r>
    <x v="316"/>
    <x v="284"/>
    <n v="768"/>
    <x v="0"/>
    <x v="0"/>
    <x v="30"/>
    <x v="5"/>
    <n v="69712.740000000005"/>
    <n v="1"/>
    <n v="1"/>
    <n v="1"/>
    <n v="69381.05"/>
    <x v="0"/>
  </r>
  <r>
    <x v="317"/>
    <x v="285"/>
    <n v="679"/>
    <x v="2"/>
    <x v="1"/>
    <x v="12"/>
    <x v="5"/>
    <n v="77373.87"/>
    <n v="2"/>
    <n v="0"/>
    <n v="1"/>
    <n v="174873.09"/>
    <x v="0"/>
  </r>
  <r>
    <x v="318"/>
    <x v="286"/>
    <n v="684"/>
    <x v="1"/>
    <x v="0"/>
    <x v="18"/>
    <x v="8"/>
    <n v="70291.02"/>
    <n v="1"/>
    <n v="1"/>
    <n v="1"/>
    <n v="115468.84"/>
    <x v="1"/>
  </r>
  <r>
    <x v="319"/>
    <x v="279"/>
    <n v="689"/>
    <x v="2"/>
    <x v="1"/>
    <x v="31"/>
    <x v="4"/>
    <n v="76296.81"/>
    <n v="1"/>
    <n v="1"/>
    <n v="0"/>
    <n v="42364.75"/>
    <x v="1"/>
  </r>
  <r>
    <x v="320"/>
    <x v="226"/>
    <n v="809"/>
    <x v="2"/>
    <x v="1"/>
    <x v="15"/>
    <x v="2"/>
    <n v="64497.94"/>
    <n v="3"/>
    <n v="0"/>
    <n v="1"/>
    <n v="182436.81"/>
    <x v="1"/>
  </r>
  <r>
    <x v="321"/>
    <x v="103"/>
    <n v="613"/>
    <x v="2"/>
    <x v="0"/>
    <x v="42"/>
    <x v="7"/>
    <n v="78778.490000000005"/>
    <n v="1"/>
    <n v="0"/>
    <n v="1"/>
    <n v="8751.59"/>
    <x v="0"/>
  </r>
  <r>
    <x v="322"/>
    <x v="254"/>
    <n v="530"/>
    <x v="2"/>
    <x v="0"/>
    <x v="1"/>
    <x v="7"/>
    <n v="75242.28"/>
    <n v="1"/>
    <n v="0"/>
    <n v="1"/>
    <n v="101694.67"/>
    <x v="0"/>
  </r>
  <r>
    <x v="323"/>
    <x v="287"/>
    <n v="544"/>
    <x v="1"/>
    <x v="0"/>
    <x v="38"/>
    <x v="9"/>
    <n v="66483.320000000007"/>
    <n v="1"/>
    <n v="0"/>
    <n v="1"/>
    <n v="110317.39"/>
    <x v="0"/>
  </r>
  <r>
    <x v="324"/>
    <x v="288"/>
    <n v="596"/>
    <x v="2"/>
    <x v="0"/>
    <x v="18"/>
    <x v="6"/>
    <n v="62389.03"/>
    <n v="3"/>
    <n v="1"/>
    <n v="0"/>
    <n v="148623.43"/>
    <x v="1"/>
  </r>
  <r>
    <x v="325"/>
    <x v="146"/>
    <n v="495"/>
    <x v="0"/>
    <x v="1"/>
    <x v="13"/>
    <x v="8"/>
    <n v="63093.01"/>
    <n v="1"/>
    <n v="1"/>
    <n v="1"/>
    <n v="47089.72"/>
    <x v="0"/>
  </r>
  <r>
    <x v="326"/>
    <x v="289"/>
    <n v="727"/>
    <x v="0"/>
    <x v="1"/>
    <x v="7"/>
    <x v="8"/>
    <n v="52192.08"/>
    <n v="2"/>
    <n v="0"/>
    <n v="1"/>
    <n v="160383.47"/>
    <x v="0"/>
  </r>
  <r>
    <x v="327"/>
    <x v="224"/>
    <n v="749"/>
    <x v="1"/>
    <x v="1"/>
    <x v="9"/>
    <x v="7"/>
    <n v="66582.81"/>
    <n v="1"/>
    <n v="1"/>
    <n v="0"/>
    <n v="78753.119999999995"/>
    <x v="1"/>
  </r>
  <r>
    <x v="328"/>
    <x v="290"/>
    <n v="588"/>
    <x v="1"/>
    <x v="1"/>
    <x v="38"/>
    <x v="7"/>
    <n v="67178.19"/>
    <n v="1"/>
    <n v="1"/>
    <n v="1"/>
    <n v="163534.75"/>
    <x v="1"/>
  </r>
  <r>
    <x v="329"/>
    <x v="291"/>
    <n v="612"/>
    <x v="0"/>
    <x v="1"/>
    <x v="1"/>
    <x v="0"/>
    <n v="64900.32"/>
    <n v="2"/>
    <n v="1"/>
    <n v="0"/>
    <n v="102426.12"/>
    <x v="0"/>
  </r>
  <r>
    <x v="330"/>
    <x v="292"/>
    <n v="586"/>
    <x v="1"/>
    <x v="0"/>
    <x v="2"/>
    <x v="9"/>
    <n v="63873.56"/>
    <n v="1"/>
    <n v="1"/>
    <n v="0"/>
    <n v="83753.64"/>
    <x v="0"/>
  </r>
  <r>
    <x v="331"/>
    <x v="293"/>
    <n v="705"/>
    <x v="1"/>
    <x v="0"/>
    <x v="1"/>
    <x v="1"/>
    <n v="68423.89"/>
    <n v="1"/>
    <n v="1"/>
    <n v="1"/>
    <n v="64872.55"/>
    <x v="0"/>
  </r>
  <r>
    <x v="332"/>
    <x v="294"/>
    <n v="630"/>
    <x v="2"/>
    <x v="1"/>
    <x v="26"/>
    <x v="1"/>
    <n v="79656.81"/>
    <n v="1"/>
    <n v="1"/>
    <n v="0"/>
    <n v="93524.22"/>
    <x v="0"/>
  </r>
  <r>
    <x v="333"/>
    <x v="295"/>
    <n v="757"/>
    <x v="0"/>
    <x v="0"/>
    <x v="24"/>
    <x v="9"/>
    <n v="75381.149999999994"/>
    <n v="1"/>
    <n v="1"/>
    <n v="1"/>
    <n v="199727.72"/>
    <x v="0"/>
  </r>
  <r>
    <x v="334"/>
    <x v="296"/>
    <n v="769"/>
    <x v="1"/>
    <x v="0"/>
    <x v="2"/>
    <x v="4"/>
    <n v="72509.91"/>
    <n v="1"/>
    <n v="1"/>
    <n v="0"/>
    <n v="25723.73"/>
    <x v="0"/>
  </r>
  <r>
    <x v="335"/>
    <x v="297"/>
    <n v="617"/>
    <x v="0"/>
    <x v="0"/>
    <x v="6"/>
    <x v="4"/>
    <n v="61687.33"/>
    <n v="2"/>
    <n v="1"/>
    <n v="0"/>
    <n v="105965.25"/>
    <x v="0"/>
  </r>
  <r>
    <x v="336"/>
    <x v="298"/>
    <n v="674"/>
    <x v="0"/>
    <x v="1"/>
    <x v="25"/>
    <x v="3"/>
    <n v="79144.34"/>
    <n v="1"/>
    <n v="0"/>
    <n v="1"/>
    <n v="50743.83"/>
    <x v="0"/>
  </r>
  <r>
    <x v="337"/>
    <x v="299"/>
    <n v="507"/>
    <x v="0"/>
    <x v="0"/>
    <x v="2"/>
    <x v="9"/>
    <n v="58820.32"/>
    <n v="2"/>
    <n v="1"/>
    <n v="1"/>
    <n v="138536.09"/>
    <x v="0"/>
  </r>
  <r>
    <x v="338"/>
    <x v="300"/>
    <n v="689"/>
    <x v="2"/>
    <x v="1"/>
    <x v="24"/>
    <x v="8"/>
    <n v="64808.32"/>
    <n v="2"/>
    <n v="0"/>
    <n v="0"/>
    <n v="78591.149999999994"/>
    <x v="0"/>
  </r>
  <r>
    <x v="339"/>
    <x v="301"/>
    <n v="604"/>
    <x v="0"/>
    <x v="1"/>
    <x v="5"/>
    <x v="0"/>
    <n v="62732.65"/>
    <n v="1"/>
    <n v="0"/>
    <n v="1"/>
    <n v="124954.56"/>
    <x v="0"/>
  </r>
  <r>
    <x v="340"/>
    <x v="130"/>
    <n v="850"/>
    <x v="2"/>
    <x v="1"/>
    <x v="7"/>
    <x v="9"/>
    <n v="51293.47"/>
    <n v="1"/>
    <n v="0"/>
    <n v="0"/>
    <n v="35534.68"/>
    <x v="0"/>
  </r>
  <r>
    <x v="341"/>
    <x v="302"/>
    <n v="690"/>
    <x v="0"/>
    <x v="1"/>
    <x v="18"/>
    <x v="7"/>
    <n v="77641.990000000005"/>
    <n v="1"/>
    <n v="0"/>
    <n v="0"/>
    <n v="189051.59"/>
    <x v="1"/>
  </r>
  <r>
    <x v="342"/>
    <x v="303"/>
    <n v="850"/>
    <x v="0"/>
    <x v="0"/>
    <x v="6"/>
    <x v="8"/>
    <n v="72079.710000000006"/>
    <n v="1"/>
    <n v="1"/>
    <n v="1"/>
    <n v="115767.93"/>
    <x v="0"/>
  </r>
  <r>
    <x v="343"/>
    <x v="304"/>
    <n v="513"/>
    <x v="0"/>
    <x v="0"/>
    <x v="20"/>
    <x v="4"/>
    <n v="63562.02"/>
    <n v="2"/>
    <n v="0"/>
    <n v="1"/>
    <n v="52629.73"/>
    <x v="1"/>
  </r>
  <r>
    <x v="344"/>
    <x v="12"/>
    <n v="670"/>
    <x v="0"/>
    <x v="1"/>
    <x v="27"/>
    <x v="6"/>
    <n v="47884.92"/>
    <n v="1"/>
    <n v="1"/>
    <n v="1"/>
    <n v="54340.24"/>
    <x v="0"/>
  </r>
  <r>
    <x v="345"/>
    <x v="305"/>
    <n v="690"/>
    <x v="1"/>
    <x v="0"/>
    <x v="28"/>
    <x v="8"/>
    <n v="76087.98"/>
    <n v="1"/>
    <n v="0"/>
    <n v="1"/>
    <n v="151822.66"/>
    <x v="0"/>
  </r>
  <r>
    <x v="346"/>
    <x v="306"/>
    <n v="844"/>
    <x v="0"/>
    <x v="1"/>
    <x v="2"/>
    <x v="10"/>
    <n v="76319.64"/>
    <n v="1"/>
    <n v="1"/>
    <n v="1"/>
    <n v="141175.18"/>
    <x v="1"/>
  </r>
  <r>
    <x v="347"/>
    <x v="307"/>
    <n v="679"/>
    <x v="0"/>
    <x v="0"/>
    <x v="12"/>
    <x v="1"/>
    <n v="74260.03"/>
    <n v="1"/>
    <n v="1"/>
    <n v="0"/>
    <n v="194617.98"/>
    <x v="0"/>
  </r>
  <r>
    <x v="348"/>
    <x v="308"/>
    <n v="550"/>
    <x v="1"/>
    <x v="1"/>
    <x v="1"/>
    <x v="7"/>
    <n v="72788.03"/>
    <n v="1"/>
    <n v="1"/>
    <n v="1"/>
    <n v="103608.06"/>
    <x v="0"/>
  </r>
  <r>
    <x v="349"/>
    <x v="309"/>
    <n v="593"/>
    <x v="1"/>
    <x v="0"/>
    <x v="19"/>
    <x v="7"/>
    <n v="76226.899999999994"/>
    <n v="1"/>
    <n v="1"/>
    <n v="0"/>
    <n v="167564.82"/>
    <x v="0"/>
  </r>
  <r>
    <x v="350"/>
    <x v="310"/>
    <n v="616"/>
    <x v="0"/>
    <x v="0"/>
    <x v="47"/>
    <x v="5"/>
    <n v="73112.95"/>
    <n v="1"/>
    <n v="1"/>
    <n v="1"/>
    <n v="62733.05"/>
    <x v="0"/>
  </r>
  <r>
    <x v="351"/>
    <x v="311"/>
    <n v="606"/>
    <x v="2"/>
    <x v="0"/>
    <x v="27"/>
    <x v="6"/>
    <n v="63832.43"/>
    <n v="1"/>
    <n v="1"/>
    <n v="1"/>
    <n v="93707.8"/>
    <x v="0"/>
  </r>
  <r>
    <x v="352"/>
    <x v="312"/>
    <n v="583"/>
    <x v="2"/>
    <x v="1"/>
    <x v="2"/>
    <x v="6"/>
    <n v="77647.600000000006"/>
    <n v="1"/>
    <n v="1"/>
    <n v="0"/>
    <n v="190429.52"/>
    <x v="0"/>
  </r>
  <r>
    <x v="353"/>
    <x v="130"/>
    <n v="619"/>
    <x v="1"/>
    <x v="0"/>
    <x v="9"/>
    <x v="5"/>
    <n v="62400.480000000003"/>
    <n v="1"/>
    <n v="1"/>
    <n v="1"/>
    <n v="132498.39000000001"/>
    <x v="1"/>
  </r>
  <r>
    <x v="354"/>
    <x v="313"/>
    <n v="571"/>
    <x v="2"/>
    <x v="0"/>
    <x v="1"/>
    <x v="9"/>
    <n v="71843.149999999994"/>
    <n v="1"/>
    <n v="1"/>
    <n v="0"/>
    <n v="26772.04"/>
    <x v="0"/>
  </r>
  <r>
    <x v="355"/>
    <x v="314"/>
    <n v="656"/>
    <x v="0"/>
    <x v="1"/>
    <x v="16"/>
    <x v="3"/>
    <n v="74323.199999999997"/>
    <n v="1"/>
    <n v="1"/>
    <n v="1"/>
    <n v="22929.08"/>
    <x v="0"/>
  </r>
  <r>
    <x v="356"/>
    <x v="315"/>
    <n v="533"/>
    <x v="2"/>
    <x v="0"/>
    <x v="13"/>
    <x v="3"/>
    <n v="70362.52"/>
    <n v="2"/>
    <n v="1"/>
    <n v="1"/>
    <n v="104189.46"/>
    <x v="0"/>
  </r>
  <r>
    <x v="357"/>
    <x v="316"/>
    <n v="707"/>
    <x v="0"/>
    <x v="1"/>
    <x v="1"/>
    <x v="8"/>
    <n v="58036.33"/>
    <n v="1"/>
    <n v="1"/>
    <n v="1"/>
    <n v="83335.78"/>
    <x v="0"/>
  </r>
  <r>
    <x v="358"/>
    <x v="189"/>
    <n v="558"/>
    <x v="0"/>
    <x v="0"/>
    <x v="28"/>
    <x v="6"/>
    <n v="73494.210000000006"/>
    <n v="1"/>
    <n v="0"/>
    <n v="0"/>
    <n v="136301.1"/>
    <x v="0"/>
  </r>
  <r>
    <x v="359"/>
    <x v="105"/>
    <n v="505"/>
    <x v="0"/>
    <x v="1"/>
    <x v="11"/>
    <x v="8"/>
    <n v="79951.899999999994"/>
    <n v="1"/>
    <n v="0"/>
    <n v="1"/>
    <n v="174123.16"/>
    <x v="1"/>
  </r>
  <r>
    <x v="360"/>
    <x v="317"/>
    <n v="554"/>
    <x v="0"/>
    <x v="1"/>
    <x v="14"/>
    <x v="10"/>
    <n v="74988.59"/>
    <n v="2"/>
    <n v="0"/>
    <n v="1"/>
    <n v="190155.13"/>
    <x v="0"/>
  </r>
  <r>
    <x v="361"/>
    <x v="318"/>
    <n v="792"/>
    <x v="0"/>
    <x v="0"/>
    <x v="7"/>
    <x v="2"/>
    <n v="71269.89"/>
    <n v="2"/>
    <n v="0"/>
    <n v="1"/>
    <n v="125912.77"/>
    <x v="0"/>
  </r>
  <r>
    <x v="362"/>
    <x v="319"/>
    <n v="758"/>
    <x v="2"/>
    <x v="0"/>
    <x v="2"/>
    <x v="10"/>
    <n v="79857.64"/>
    <n v="1"/>
    <n v="1"/>
    <n v="1"/>
    <n v="78088.17"/>
    <x v="0"/>
  </r>
  <r>
    <x v="363"/>
    <x v="320"/>
    <n v="668"/>
    <x v="2"/>
    <x v="0"/>
    <x v="10"/>
    <x v="3"/>
    <n v="79896"/>
    <n v="1"/>
    <n v="1"/>
    <n v="0"/>
    <n v="38466.39"/>
    <x v="0"/>
  </r>
  <r>
    <x v="364"/>
    <x v="321"/>
    <n v="633"/>
    <x v="0"/>
    <x v="1"/>
    <x v="44"/>
    <x v="5"/>
    <n v="69365.25"/>
    <n v="1"/>
    <n v="1"/>
    <n v="1"/>
    <n v="10288.24"/>
    <x v="0"/>
  </r>
  <r>
    <x v="365"/>
    <x v="322"/>
    <n v="684"/>
    <x v="1"/>
    <x v="1"/>
    <x v="8"/>
    <x v="7"/>
    <n v="79263.899999999994"/>
    <n v="1"/>
    <n v="0"/>
    <n v="1"/>
    <n v="196574.48"/>
    <x v="0"/>
  </r>
  <r>
    <x v="366"/>
    <x v="235"/>
    <n v="608"/>
    <x v="1"/>
    <x v="0"/>
    <x v="29"/>
    <x v="1"/>
    <n v="75801.740000000005"/>
    <n v="1"/>
    <n v="1"/>
    <n v="0"/>
    <n v="125762.95"/>
    <x v="0"/>
  </r>
  <r>
    <x v="367"/>
    <x v="323"/>
    <n v="575"/>
    <x v="0"/>
    <x v="1"/>
    <x v="30"/>
    <x v="7"/>
    <n v="68332.960000000006"/>
    <n v="1"/>
    <n v="1"/>
    <n v="1"/>
    <n v="144390.75"/>
    <x v="0"/>
  </r>
  <r>
    <x v="368"/>
    <x v="324"/>
    <n v="669"/>
    <x v="2"/>
    <x v="0"/>
    <x v="32"/>
    <x v="0"/>
    <n v="63723.78"/>
    <n v="2"/>
    <n v="1"/>
    <n v="1"/>
    <n v="181928.25"/>
    <x v="0"/>
  </r>
  <r>
    <x v="369"/>
    <x v="145"/>
    <n v="579"/>
    <x v="0"/>
    <x v="1"/>
    <x v="1"/>
    <x v="4"/>
    <n v="65667.789999999994"/>
    <n v="2"/>
    <n v="0"/>
    <n v="0"/>
    <n v="164608.98000000001"/>
    <x v="0"/>
  </r>
  <r>
    <x v="370"/>
    <x v="325"/>
    <n v="551"/>
    <x v="0"/>
    <x v="0"/>
    <x v="15"/>
    <x v="4"/>
    <n v="50194.59"/>
    <n v="1"/>
    <n v="1"/>
    <n v="1"/>
    <n v="23399.58"/>
    <x v="0"/>
  </r>
  <r>
    <x v="371"/>
    <x v="326"/>
    <n v="850"/>
    <x v="0"/>
    <x v="1"/>
    <x v="25"/>
    <x v="1"/>
    <n v="43658.33"/>
    <n v="2"/>
    <n v="1"/>
    <n v="1"/>
    <n v="3025.49"/>
    <x v="0"/>
  </r>
  <r>
    <x v="372"/>
    <x v="327"/>
    <n v="610"/>
    <x v="0"/>
    <x v="1"/>
    <x v="35"/>
    <x v="1"/>
    <n v="72092.95"/>
    <n v="4"/>
    <n v="0"/>
    <n v="1"/>
    <n v="113228.82"/>
    <x v="1"/>
  </r>
  <r>
    <x v="373"/>
    <x v="328"/>
    <n v="544"/>
    <x v="0"/>
    <x v="0"/>
    <x v="29"/>
    <x v="10"/>
    <n v="78314.63"/>
    <n v="3"/>
    <n v="1"/>
    <n v="1"/>
    <n v="103713.93"/>
    <x v="1"/>
  </r>
  <r>
    <x v="374"/>
    <x v="162"/>
    <n v="658"/>
    <x v="2"/>
    <x v="0"/>
    <x v="7"/>
    <x v="8"/>
    <n v="77082.649999999994"/>
    <n v="2"/>
    <n v="0"/>
    <n v="0"/>
    <n v="13482.28"/>
    <x v="0"/>
  </r>
  <r>
    <x v="375"/>
    <x v="329"/>
    <n v="781"/>
    <x v="0"/>
    <x v="1"/>
    <x v="29"/>
    <x v="0"/>
    <n v="57098.96"/>
    <n v="1"/>
    <n v="1"/>
    <n v="0"/>
    <n v="85644.06"/>
    <x v="1"/>
  </r>
  <r>
    <x v="376"/>
    <x v="330"/>
    <n v="708"/>
    <x v="1"/>
    <x v="0"/>
    <x v="9"/>
    <x v="1"/>
    <n v="68799.72"/>
    <n v="1"/>
    <n v="1"/>
    <n v="1"/>
    <n v="39704.14"/>
    <x v="0"/>
  </r>
  <r>
    <x v="377"/>
    <x v="331"/>
    <n v="686"/>
    <x v="0"/>
    <x v="1"/>
    <x v="20"/>
    <x v="1"/>
    <n v="55053.62"/>
    <n v="1"/>
    <n v="1"/>
    <n v="0"/>
    <n v="181757.19"/>
    <x v="0"/>
  </r>
  <r>
    <x v="378"/>
    <x v="332"/>
    <n v="576"/>
    <x v="0"/>
    <x v="1"/>
    <x v="31"/>
    <x v="2"/>
    <n v="44582.07"/>
    <n v="3"/>
    <n v="0"/>
    <n v="1"/>
    <n v="67539.850000000006"/>
    <x v="1"/>
  </r>
  <r>
    <x v="379"/>
    <x v="333"/>
    <n v="532"/>
    <x v="0"/>
    <x v="0"/>
    <x v="44"/>
    <x v="6"/>
    <n v="76705.87"/>
    <n v="2"/>
    <n v="0"/>
    <n v="1"/>
    <n v="13889.73"/>
    <x v="0"/>
  </r>
  <r>
    <x v="380"/>
    <x v="243"/>
    <n v="557"/>
    <x v="0"/>
    <x v="1"/>
    <x v="10"/>
    <x v="1"/>
    <n v="49572.73"/>
    <n v="1"/>
    <n v="1"/>
    <n v="0"/>
    <n v="115287.99"/>
    <x v="1"/>
  </r>
  <r>
    <x v="381"/>
    <x v="10"/>
    <n v="741"/>
    <x v="1"/>
    <x v="0"/>
    <x v="39"/>
    <x v="4"/>
    <n v="78737.61"/>
    <n v="1"/>
    <n v="1"/>
    <n v="1"/>
    <n v="13018.96"/>
    <x v="0"/>
  </r>
  <r>
    <x v="382"/>
    <x v="334"/>
    <n v="682"/>
    <x v="2"/>
    <x v="0"/>
    <x v="11"/>
    <x v="6"/>
    <n v="72373.62"/>
    <n v="2"/>
    <n v="1"/>
    <n v="0"/>
    <n v="36895.99"/>
    <x v="0"/>
  </r>
  <r>
    <x v="383"/>
    <x v="15"/>
    <n v="601"/>
    <x v="0"/>
    <x v="0"/>
    <x v="32"/>
    <x v="4"/>
    <n v="64430.06"/>
    <n v="2"/>
    <n v="0"/>
    <n v="1"/>
    <n v="96517.97"/>
    <x v="0"/>
  </r>
  <r>
    <x v="384"/>
    <x v="335"/>
    <n v="670"/>
    <x v="2"/>
    <x v="1"/>
    <x v="14"/>
    <x v="8"/>
    <n v="79585.960000000006"/>
    <n v="1"/>
    <n v="0"/>
    <n v="1"/>
    <n v="198802.9"/>
    <x v="0"/>
  </r>
  <r>
    <x v="385"/>
    <x v="336"/>
    <n v="599"/>
    <x v="2"/>
    <x v="0"/>
    <x v="1"/>
    <x v="8"/>
    <n v="51949.95"/>
    <n v="2"/>
    <n v="1"/>
    <n v="0"/>
    <n v="85045.92"/>
    <x v="0"/>
  </r>
  <r>
    <x v="386"/>
    <x v="337"/>
    <n v="749"/>
    <x v="0"/>
    <x v="0"/>
    <x v="2"/>
    <x v="6"/>
    <n v="57568.94"/>
    <n v="1"/>
    <n v="1"/>
    <n v="1"/>
    <n v="61128.29"/>
    <x v="0"/>
  </r>
  <r>
    <x v="387"/>
    <x v="338"/>
    <n v="525"/>
    <x v="0"/>
    <x v="1"/>
    <x v="37"/>
    <x v="2"/>
    <n v="55328.4"/>
    <n v="1"/>
    <n v="1"/>
    <n v="0"/>
    <n v="83342.73"/>
    <x v="1"/>
  </r>
  <r>
    <x v="388"/>
    <x v="339"/>
    <n v="640"/>
    <x v="2"/>
    <x v="0"/>
    <x v="47"/>
    <x v="9"/>
    <n v="72012.759999999995"/>
    <n v="1"/>
    <n v="1"/>
    <n v="0"/>
    <n v="161333.13"/>
    <x v="0"/>
  </r>
  <r>
    <x v="389"/>
    <x v="340"/>
    <n v="799"/>
    <x v="0"/>
    <x v="0"/>
    <x v="48"/>
    <x v="5"/>
    <n v="70416.75"/>
    <n v="1"/>
    <n v="1"/>
    <n v="1"/>
    <n v="36483.519999999997"/>
    <x v="0"/>
  </r>
  <r>
    <x v="390"/>
    <x v="341"/>
    <n v="679"/>
    <x v="2"/>
    <x v="1"/>
    <x v="16"/>
    <x v="3"/>
    <n v="77949.69"/>
    <n v="1"/>
    <n v="1"/>
    <n v="1"/>
    <n v="121151.46"/>
    <x v="0"/>
  </r>
  <r>
    <x v="391"/>
    <x v="335"/>
    <n v="664"/>
    <x v="1"/>
    <x v="0"/>
    <x v="20"/>
    <x v="1"/>
    <n v="77526.66"/>
    <n v="3"/>
    <n v="0"/>
    <n v="0"/>
    <n v="57338.559999999998"/>
    <x v="1"/>
  </r>
  <r>
    <x v="392"/>
    <x v="342"/>
    <n v="821"/>
    <x v="2"/>
    <x v="1"/>
    <x v="7"/>
    <x v="8"/>
    <n v="68927.570000000007"/>
    <n v="1"/>
    <n v="1"/>
    <n v="1"/>
    <n v="25445"/>
    <x v="0"/>
  </r>
  <r>
    <x v="393"/>
    <x v="343"/>
    <n v="599"/>
    <x v="1"/>
    <x v="0"/>
    <x v="1"/>
    <x v="3"/>
    <n v="51690.89"/>
    <n v="1"/>
    <n v="1"/>
    <n v="0"/>
    <n v="111622.76"/>
    <x v="1"/>
  </r>
  <r>
    <x v="394"/>
    <x v="344"/>
    <n v="620"/>
    <x v="0"/>
    <x v="0"/>
    <x v="24"/>
    <x v="7"/>
    <n v="71902.52"/>
    <n v="1"/>
    <n v="0"/>
    <n v="1"/>
    <n v="190208.23"/>
    <x v="0"/>
  </r>
  <r>
    <x v="395"/>
    <x v="345"/>
    <n v="850"/>
    <x v="0"/>
    <x v="0"/>
    <x v="24"/>
    <x v="5"/>
    <n v="67639.56"/>
    <n v="2"/>
    <n v="1"/>
    <n v="1"/>
    <n v="194245.29"/>
    <x v="0"/>
  </r>
  <r>
    <x v="396"/>
    <x v="187"/>
    <n v="632"/>
    <x v="2"/>
    <x v="0"/>
    <x v="15"/>
    <x v="2"/>
    <n v="59972.26"/>
    <n v="2"/>
    <n v="0"/>
    <n v="1"/>
    <n v="148172.94"/>
    <x v="0"/>
  </r>
  <r>
    <x v="397"/>
    <x v="346"/>
    <n v="707"/>
    <x v="0"/>
    <x v="0"/>
    <x v="49"/>
    <x v="2"/>
    <n v="66573.17"/>
    <n v="1"/>
    <n v="1"/>
    <n v="1"/>
    <n v="62768.800000000003"/>
    <x v="0"/>
  </r>
  <r>
    <x v="398"/>
    <x v="228"/>
    <n v="628"/>
    <x v="0"/>
    <x v="1"/>
    <x v="0"/>
    <x v="7"/>
    <n v="71996.289999999994"/>
    <n v="1"/>
    <n v="1"/>
    <n v="1"/>
    <n v="34857.46"/>
    <x v="0"/>
  </r>
  <r>
    <x v="399"/>
    <x v="347"/>
    <n v="432"/>
    <x v="0"/>
    <x v="1"/>
    <x v="25"/>
    <x v="2"/>
    <n v="62339.81"/>
    <n v="2"/>
    <n v="0"/>
    <n v="0"/>
    <n v="53874.67"/>
    <x v="0"/>
  </r>
  <r>
    <x v="400"/>
    <x v="348"/>
    <n v="574"/>
    <x v="1"/>
    <x v="0"/>
    <x v="11"/>
    <x v="3"/>
    <n v="77967.5"/>
    <n v="1"/>
    <n v="1"/>
    <n v="0"/>
    <n v="167066.95000000001"/>
    <x v="1"/>
  </r>
  <r>
    <x v="401"/>
    <x v="303"/>
    <n v="718"/>
    <x v="0"/>
    <x v="0"/>
    <x v="17"/>
    <x v="5"/>
    <n v="79475.3"/>
    <n v="3"/>
    <n v="1"/>
    <n v="1"/>
    <n v="32421.32"/>
    <x v="1"/>
  </r>
  <r>
    <x v="402"/>
    <x v="349"/>
    <n v="749"/>
    <x v="0"/>
    <x v="1"/>
    <x v="1"/>
    <x v="4"/>
    <n v="74385.98"/>
    <n v="1"/>
    <n v="1"/>
    <n v="0"/>
    <n v="20164.47"/>
    <x v="0"/>
  </r>
  <r>
    <x v="403"/>
    <x v="350"/>
    <n v="430"/>
    <x v="0"/>
    <x v="1"/>
    <x v="44"/>
    <x v="1"/>
    <n v="73937.02"/>
    <n v="1"/>
    <n v="1"/>
    <n v="0"/>
    <n v="161937.62"/>
    <x v="1"/>
  </r>
  <r>
    <x v="404"/>
    <x v="351"/>
    <n v="634"/>
    <x v="0"/>
    <x v="1"/>
    <x v="12"/>
    <x v="1"/>
    <n v="51582.5"/>
    <n v="2"/>
    <n v="1"/>
    <n v="1"/>
    <n v="184312.88"/>
    <x v="0"/>
  </r>
  <r>
    <x v="405"/>
    <x v="352"/>
    <n v="768"/>
    <x v="0"/>
    <x v="0"/>
    <x v="26"/>
    <x v="0"/>
    <n v="78396.08"/>
    <n v="1"/>
    <n v="1"/>
    <n v="1"/>
    <n v="8316.19"/>
    <x v="0"/>
  </r>
  <r>
    <x v="406"/>
    <x v="353"/>
    <n v="614"/>
    <x v="0"/>
    <x v="1"/>
    <x v="13"/>
    <x v="3"/>
    <n v="72594"/>
    <n v="1"/>
    <n v="1"/>
    <n v="1"/>
    <n v="76042.48"/>
    <x v="0"/>
  </r>
  <r>
    <x v="407"/>
    <x v="354"/>
    <n v="598"/>
    <x v="1"/>
    <x v="1"/>
    <x v="50"/>
    <x v="4"/>
    <n v="62979.93"/>
    <n v="1"/>
    <n v="1"/>
    <n v="1"/>
    <n v="152273.57"/>
    <x v="0"/>
  </r>
  <r>
    <x v="408"/>
    <x v="74"/>
    <n v="517"/>
    <x v="0"/>
    <x v="0"/>
    <x v="23"/>
    <x v="4"/>
    <n v="43772.66"/>
    <n v="3"/>
    <n v="1"/>
    <n v="0"/>
    <n v="187756.24"/>
    <x v="1"/>
  </r>
  <r>
    <x v="409"/>
    <x v="131"/>
    <n v="666"/>
    <x v="2"/>
    <x v="0"/>
    <x v="51"/>
    <x v="4"/>
    <n v="53013.29"/>
    <n v="2"/>
    <n v="1"/>
    <n v="1"/>
    <n v="112222.64"/>
    <x v="0"/>
  </r>
  <r>
    <x v="410"/>
    <x v="37"/>
    <n v="614"/>
    <x v="1"/>
    <x v="1"/>
    <x v="11"/>
    <x v="4"/>
    <n v="44054.84"/>
    <n v="1"/>
    <n v="1"/>
    <n v="1"/>
    <n v="73329.08"/>
    <x v="0"/>
  </r>
  <r>
    <x v="411"/>
    <x v="355"/>
    <n v="749"/>
    <x v="2"/>
    <x v="1"/>
    <x v="1"/>
    <x v="10"/>
    <n v="76692.22"/>
    <n v="1"/>
    <n v="0"/>
    <n v="1"/>
    <n v="30396.43"/>
    <x v="0"/>
  </r>
  <r>
    <x v="412"/>
    <x v="356"/>
    <n v="741"/>
    <x v="0"/>
    <x v="1"/>
    <x v="50"/>
    <x v="8"/>
    <n v="69311.16"/>
    <n v="1"/>
    <n v="1"/>
    <n v="1"/>
    <n v="59237.72"/>
    <x v="0"/>
  </r>
  <r>
    <x v="413"/>
    <x v="357"/>
    <n v="586"/>
    <x v="1"/>
    <x v="1"/>
    <x v="1"/>
    <x v="10"/>
    <n v="66948.67"/>
    <n v="2"/>
    <n v="1"/>
    <n v="1"/>
    <n v="140759.03"/>
    <x v="0"/>
  </r>
  <r>
    <x v="414"/>
    <x v="358"/>
    <n v="572"/>
    <x v="0"/>
    <x v="1"/>
    <x v="11"/>
    <x v="5"/>
    <n v="68348.179999999993"/>
    <n v="2"/>
    <n v="0"/>
    <n v="1"/>
    <n v="50400.32"/>
    <x v="0"/>
  </r>
  <r>
    <x v="415"/>
    <x v="359"/>
    <n v="749"/>
    <x v="0"/>
    <x v="0"/>
    <x v="15"/>
    <x v="8"/>
    <n v="56726.83"/>
    <n v="2"/>
    <n v="0"/>
    <n v="1"/>
    <n v="185543.35"/>
    <x v="0"/>
  </r>
  <r>
    <x v="416"/>
    <x v="360"/>
    <n v="573"/>
    <x v="1"/>
    <x v="0"/>
    <x v="9"/>
    <x v="9"/>
    <n v="65269.23"/>
    <n v="1"/>
    <n v="0"/>
    <n v="1"/>
    <n v="189988.65"/>
    <x v="1"/>
  </r>
  <r>
    <x v="417"/>
    <x v="61"/>
    <n v="624"/>
    <x v="1"/>
    <x v="0"/>
    <x v="1"/>
    <x v="2"/>
    <n v="66220.17"/>
    <n v="1"/>
    <n v="0"/>
    <n v="1"/>
    <n v="170819.01"/>
    <x v="0"/>
  </r>
  <r>
    <x v="418"/>
    <x v="361"/>
    <n v="766"/>
    <x v="2"/>
    <x v="1"/>
    <x v="24"/>
    <x v="9"/>
    <n v="62717.84"/>
    <n v="2"/>
    <n v="1"/>
    <n v="1"/>
    <n v="13182.43"/>
    <x v="0"/>
  </r>
  <r>
    <x v="419"/>
    <x v="336"/>
    <n v="611"/>
    <x v="2"/>
    <x v="1"/>
    <x v="0"/>
    <x v="3"/>
    <n v="78885.88"/>
    <n v="2"/>
    <n v="1"/>
    <n v="1"/>
    <n v="26927.69"/>
    <x v="0"/>
  </r>
  <r>
    <x v="420"/>
    <x v="362"/>
    <n v="494"/>
    <x v="1"/>
    <x v="1"/>
    <x v="2"/>
    <x v="8"/>
    <n v="69974.66"/>
    <n v="2"/>
    <n v="1"/>
    <n v="0"/>
    <n v="188426.13"/>
    <x v="1"/>
  </r>
  <r>
    <x v="421"/>
    <x v="363"/>
    <n v="657"/>
    <x v="0"/>
    <x v="0"/>
    <x v="20"/>
    <x v="2"/>
    <n v="76495.039999999994"/>
    <n v="1"/>
    <n v="1"/>
    <n v="0"/>
    <n v="79071.89"/>
    <x v="0"/>
  </r>
  <r>
    <x v="422"/>
    <x v="222"/>
    <n v="594"/>
    <x v="0"/>
    <x v="1"/>
    <x v="7"/>
    <x v="0"/>
    <n v="79340.95"/>
    <n v="1"/>
    <n v="1"/>
    <n v="0"/>
    <n v="78255.86"/>
    <x v="0"/>
  </r>
  <r>
    <x v="423"/>
    <x v="364"/>
    <n v="635"/>
    <x v="0"/>
    <x v="1"/>
    <x v="52"/>
    <x v="3"/>
    <n v="74812.84"/>
    <n v="1"/>
    <n v="0"/>
    <n v="1"/>
    <n v="27448.33"/>
    <x v="0"/>
  </r>
  <r>
    <x v="424"/>
    <x v="223"/>
    <n v="683"/>
    <x v="2"/>
    <x v="1"/>
    <x v="10"/>
    <x v="8"/>
    <n v="47685.47"/>
    <n v="2"/>
    <n v="1"/>
    <n v="1"/>
    <n v="86019.48"/>
    <x v="0"/>
  </r>
  <r>
    <x v="425"/>
    <x v="365"/>
    <n v="828"/>
    <x v="0"/>
    <x v="0"/>
    <x v="16"/>
    <x v="3"/>
    <n v="73070.179999999993"/>
    <n v="2"/>
    <n v="0"/>
    <n v="0"/>
    <n v="161671.15"/>
    <x v="0"/>
  </r>
  <r>
    <x v="426"/>
    <x v="98"/>
    <n v="720"/>
    <x v="0"/>
    <x v="0"/>
    <x v="19"/>
    <x v="10"/>
    <n v="51962.91"/>
    <n v="2"/>
    <n v="1"/>
    <n v="0"/>
    <n v="45507.24"/>
    <x v="0"/>
  </r>
  <r>
    <x v="427"/>
    <x v="366"/>
    <n v="520"/>
    <x v="0"/>
    <x v="1"/>
    <x v="10"/>
    <x v="4"/>
    <n v="73493.17"/>
    <n v="1"/>
    <n v="0"/>
    <n v="1"/>
    <n v="109626.13"/>
    <x v="1"/>
  </r>
  <r>
    <x v="428"/>
    <x v="78"/>
    <n v="473"/>
    <x v="0"/>
    <x v="1"/>
    <x v="14"/>
    <x v="2"/>
    <n v="69617.36"/>
    <n v="1"/>
    <n v="1"/>
    <n v="0"/>
    <n v="143345.69"/>
    <x v="0"/>
  </r>
  <r>
    <x v="429"/>
    <x v="300"/>
    <n v="743"/>
    <x v="0"/>
    <x v="0"/>
    <x v="16"/>
    <x v="1"/>
    <n v="77599.23"/>
    <n v="1"/>
    <n v="0"/>
    <n v="0"/>
    <n v="144407.1"/>
    <x v="0"/>
  </r>
  <r>
    <x v="430"/>
    <x v="98"/>
    <n v="751"/>
    <x v="2"/>
    <x v="0"/>
    <x v="11"/>
    <x v="6"/>
    <n v="73194.990000000005"/>
    <n v="1"/>
    <n v="1"/>
    <n v="1"/>
    <n v="89222.66"/>
    <x v="0"/>
  </r>
  <r>
    <x v="431"/>
    <x v="367"/>
    <n v="634"/>
    <x v="0"/>
    <x v="1"/>
    <x v="11"/>
    <x v="4"/>
    <n v="69518.95"/>
    <n v="1"/>
    <n v="1"/>
    <n v="0"/>
    <n v="116238.39"/>
    <x v="0"/>
  </r>
  <r>
    <x v="432"/>
    <x v="368"/>
    <n v="771"/>
    <x v="1"/>
    <x v="1"/>
    <x v="32"/>
    <x v="9"/>
    <n v="72664"/>
    <n v="2"/>
    <n v="1"/>
    <n v="1"/>
    <n v="107874.39"/>
    <x v="0"/>
  </r>
  <r>
    <x v="433"/>
    <x v="369"/>
    <n v="605"/>
    <x v="2"/>
    <x v="1"/>
    <x v="5"/>
    <x v="4"/>
    <n v="74129.179999999993"/>
    <n v="2"/>
    <n v="1"/>
    <n v="1"/>
    <n v="62199.78"/>
    <x v="1"/>
  </r>
  <r>
    <x v="434"/>
    <x v="370"/>
    <n v="617"/>
    <x v="2"/>
    <x v="0"/>
    <x v="20"/>
    <x v="7"/>
    <n v="49157.09"/>
    <n v="2"/>
    <n v="1"/>
    <n v="0"/>
    <n v="53294.17"/>
    <x v="0"/>
  </r>
  <r>
    <x v="435"/>
    <x v="371"/>
    <n v="677"/>
    <x v="2"/>
    <x v="1"/>
    <x v="11"/>
    <x v="10"/>
    <n v="68806.84"/>
    <n v="1"/>
    <n v="1"/>
    <n v="0"/>
    <n v="33075.24"/>
    <x v="0"/>
  </r>
  <r>
    <x v="436"/>
    <x v="372"/>
    <n v="564"/>
    <x v="0"/>
    <x v="1"/>
    <x v="41"/>
    <x v="8"/>
    <n v="45472.28"/>
    <n v="1"/>
    <n v="1"/>
    <n v="1"/>
    <n v="41055.71"/>
    <x v="1"/>
  </r>
  <r>
    <x v="437"/>
    <x v="373"/>
    <n v="695"/>
    <x v="1"/>
    <x v="0"/>
    <x v="10"/>
    <x v="3"/>
    <n v="65521.2"/>
    <n v="1"/>
    <n v="1"/>
    <n v="1"/>
    <n v="1243.97"/>
    <x v="0"/>
  </r>
  <r>
    <x v="438"/>
    <x v="78"/>
    <n v="492"/>
    <x v="2"/>
    <x v="1"/>
    <x v="13"/>
    <x v="5"/>
    <n v="57068.43"/>
    <n v="2"/>
    <n v="1"/>
    <n v="0"/>
    <n v="188974.81"/>
    <x v="0"/>
  </r>
  <r>
    <x v="439"/>
    <x v="374"/>
    <n v="605"/>
    <x v="2"/>
    <x v="0"/>
    <x v="53"/>
    <x v="8"/>
    <n v="61319.63"/>
    <n v="1"/>
    <n v="0"/>
    <n v="1"/>
    <n v="186655.11"/>
    <x v="0"/>
  </r>
  <r>
    <x v="440"/>
    <x v="375"/>
    <n v="483"/>
    <x v="0"/>
    <x v="0"/>
    <x v="25"/>
    <x v="4"/>
    <n v="77805.66"/>
    <n v="1"/>
    <n v="1"/>
    <n v="1"/>
    <n v="2101.89"/>
    <x v="0"/>
  </r>
  <r>
    <x v="441"/>
    <x v="376"/>
    <n v="588"/>
    <x v="2"/>
    <x v="1"/>
    <x v="12"/>
    <x v="1"/>
    <n v="70258.880000000005"/>
    <n v="2"/>
    <n v="1"/>
    <n v="0"/>
    <n v="139607.60999999999"/>
    <x v="0"/>
  </r>
  <r>
    <x v="442"/>
    <x v="377"/>
    <n v="528"/>
    <x v="1"/>
    <x v="1"/>
    <x v="28"/>
    <x v="0"/>
    <n v="68138.37"/>
    <n v="1"/>
    <n v="1"/>
    <n v="1"/>
    <n v="170309.19"/>
    <x v="0"/>
  </r>
  <r>
    <x v="443"/>
    <x v="378"/>
    <n v="787"/>
    <x v="2"/>
    <x v="1"/>
    <x v="15"/>
    <x v="8"/>
    <n v="74483.97"/>
    <n v="2"/>
    <n v="0"/>
    <n v="1"/>
    <n v="44273.91"/>
    <x v="0"/>
  </r>
  <r>
    <x v="444"/>
    <x v="379"/>
    <n v="797"/>
    <x v="0"/>
    <x v="0"/>
    <x v="12"/>
    <x v="3"/>
    <n v="75263.7"/>
    <n v="1"/>
    <n v="1"/>
    <n v="0"/>
    <n v="85801.77"/>
    <x v="0"/>
  </r>
  <r>
    <x v="445"/>
    <x v="380"/>
    <n v="615"/>
    <x v="2"/>
    <x v="0"/>
    <x v="33"/>
    <x v="9"/>
    <n v="72309.3"/>
    <n v="1"/>
    <n v="1"/>
    <n v="1"/>
    <n v="85687.09"/>
    <x v="1"/>
  </r>
  <r>
    <x v="446"/>
    <x v="381"/>
    <n v="587"/>
    <x v="0"/>
    <x v="0"/>
    <x v="32"/>
    <x v="2"/>
    <n v="71026.77"/>
    <n v="1"/>
    <n v="1"/>
    <n v="0"/>
    <n v="57962.41"/>
    <x v="0"/>
  </r>
  <r>
    <x v="447"/>
    <x v="382"/>
    <n v="491"/>
    <x v="0"/>
    <x v="1"/>
    <x v="11"/>
    <x v="0"/>
    <n v="53369.13"/>
    <n v="1"/>
    <n v="1"/>
    <n v="1"/>
    <n v="103934.12"/>
    <x v="0"/>
  </r>
  <r>
    <x v="448"/>
    <x v="383"/>
    <n v="815"/>
    <x v="1"/>
    <x v="1"/>
    <x v="13"/>
    <x v="8"/>
    <n v="48387"/>
    <n v="1"/>
    <n v="1"/>
    <n v="0"/>
    <n v="184796.84"/>
    <x v="0"/>
  </r>
  <r>
    <x v="449"/>
    <x v="384"/>
    <n v="645"/>
    <x v="1"/>
    <x v="0"/>
    <x v="13"/>
    <x v="4"/>
    <n v="68079.8"/>
    <n v="1"/>
    <n v="0"/>
    <n v="1"/>
    <n v="166264.89000000001"/>
    <x v="0"/>
  </r>
  <r>
    <x v="450"/>
    <x v="385"/>
    <n v="683"/>
    <x v="0"/>
    <x v="0"/>
    <x v="16"/>
    <x v="3"/>
    <n v="66190.33"/>
    <n v="1"/>
    <n v="1"/>
    <n v="1"/>
    <n v="115186.97"/>
    <x v="0"/>
  </r>
  <r>
    <x v="451"/>
    <x v="77"/>
    <n v="675"/>
    <x v="1"/>
    <x v="1"/>
    <x v="18"/>
    <x v="5"/>
    <n v="79035.95"/>
    <n v="1"/>
    <n v="1"/>
    <n v="0"/>
    <n v="142783.98000000001"/>
    <x v="1"/>
  </r>
  <r>
    <x v="452"/>
    <x v="386"/>
    <n v="499"/>
    <x v="0"/>
    <x v="0"/>
    <x v="44"/>
    <x v="1"/>
    <n v="76961.600000000006"/>
    <n v="2"/>
    <n v="1"/>
    <n v="1"/>
    <n v="83643.87"/>
    <x v="0"/>
  </r>
  <r>
    <x v="453"/>
    <x v="387"/>
    <n v="601"/>
    <x v="0"/>
    <x v="0"/>
    <x v="10"/>
    <x v="9"/>
    <n v="72647.64"/>
    <n v="1"/>
    <n v="1"/>
    <n v="0"/>
    <n v="41777.9"/>
    <x v="1"/>
  </r>
  <r>
    <x v="454"/>
    <x v="54"/>
    <n v="600"/>
    <x v="2"/>
    <x v="1"/>
    <x v="0"/>
    <x v="2"/>
    <n v="74430.100000000006"/>
    <n v="2"/>
    <n v="1"/>
    <n v="1"/>
    <n v="96051.1"/>
    <x v="0"/>
  </r>
  <r>
    <x v="455"/>
    <x v="54"/>
    <n v="702"/>
    <x v="0"/>
    <x v="0"/>
    <x v="19"/>
    <x v="8"/>
    <n v="71281.289999999994"/>
    <n v="1"/>
    <n v="1"/>
    <n v="1"/>
    <n v="108747.12"/>
    <x v="1"/>
  </r>
  <r>
    <x v="456"/>
    <x v="388"/>
    <n v="850"/>
    <x v="0"/>
    <x v="1"/>
    <x v="6"/>
    <x v="3"/>
    <n v="71379.53"/>
    <n v="2"/>
    <n v="1"/>
    <n v="1"/>
    <n v="154000.99"/>
    <x v="0"/>
  </r>
  <r>
    <x v="457"/>
    <x v="87"/>
    <n v="721"/>
    <x v="1"/>
    <x v="1"/>
    <x v="1"/>
    <x v="3"/>
    <n v="72535.45"/>
    <n v="1"/>
    <n v="1"/>
    <n v="1"/>
    <n v="103931.49"/>
    <x v="0"/>
  </r>
  <r>
    <x v="458"/>
    <x v="139"/>
    <n v="592"/>
    <x v="2"/>
    <x v="1"/>
    <x v="48"/>
    <x v="6"/>
    <n v="71816.740000000005"/>
    <n v="2"/>
    <n v="1"/>
    <n v="0"/>
    <n v="105096.82"/>
    <x v="1"/>
  </r>
  <r>
    <x v="459"/>
    <x v="389"/>
    <n v="627"/>
    <x v="0"/>
    <x v="0"/>
    <x v="25"/>
    <x v="4"/>
    <n v="62092.9"/>
    <n v="1"/>
    <n v="1"/>
    <n v="1"/>
    <n v="105887.03999999999"/>
    <x v="0"/>
  </r>
  <r>
    <x v="460"/>
    <x v="390"/>
    <n v="689"/>
    <x v="0"/>
    <x v="1"/>
    <x v="9"/>
    <x v="1"/>
    <n v="52016.08"/>
    <n v="2"/>
    <n v="1"/>
    <n v="1"/>
    <n v="72993.649999999994"/>
    <x v="0"/>
  </r>
  <r>
    <x v="461"/>
    <x v="391"/>
    <n v="513"/>
    <x v="2"/>
    <x v="0"/>
    <x v="6"/>
    <x v="1"/>
    <n v="60515.13"/>
    <n v="1"/>
    <n v="0"/>
    <n v="0"/>
    <n v="124571.09"/>
    <x v="0"/>
  </r>
  <r>
    <x v="462"/>
    <x v="392"/>
    <n v="468"/>
    <x v="0"/>
    <x v="1"/>
    <x v="38"/>
    <x v="4"/>
    <n v="76318.64"/>
    <n v="1"/>
    <n v="1"/>
    <n v="1"/>
    <n v="194783.12"/>
    <x v="0"/>
  </r>
  <r>
    <x v="463"/>
    <x v="193"/>
    <n v="627"/>
    <x v="2"/>
    <x v="0"/>
    <x v="24"/>
    <x v="6"/>
    <n v="71097.23"/>
    <n v="1"/>
    <n v="1"/>
    <n v="1"/>
    <n v="130504.49"/>
    <x v="0"/>
  </r>
  <r>
    <x v="464"/>
    <x v="393"/>
    <n v="519"/>
    <x v="0"/>
    <x v="0"/>
    <x v="29"/>
    <x v="10"/>
    <n v="71083.98"/>
    <n v="1"/>
    <n v="1"/>
    <n v="0"/>
    <n v="137959"/>
    <x v="0"/>
  </r>
  <r>
    <x v="465"/>
    <x v="394"/>
    <n v="712"/>
    <x v="1"/>
    <x v="1"/>
    <x v="0"/>
    <x v="1"/>
    <n v="77919.78"/>
    <n v="1"/>
    <n v="1"/>
    <n v="0"/>
    <n v="122547.58"/>
    <x v="0"/>
  </r>
  <r>
    <x v="466"/>
    <x v="395"/>
    <n v="602"/>
    <x v="2"/>
    <x v="0"/>
    <x v="13"/>
    <x v="8"/>
    <n v="71667.97"/>
    <n v="2"/>
    <n v="0"/>
    <n v="0"/>
    <n v="137111.89000000001"/>
    <x v="0"/>
  </r>
  <r>
    <x v="467"/>
    <x v="396"/>
    <n v="706"/>
    <x v="2"/>
    <x v="0"/>
    <x v="11"/>
    <x v="7"/>
    <n v="58571.18"/>
    <n v="2"/>
    <n v="1"/>
    <n v="0"/>
    <n v="40774.01"/>
    <x v="0"/>
  </r>
  <r>
    <x v="468"/>
    <x v="397"/>
    <n v="632"/>
    <x v="2"/>
    <x v="0"/>
    <x v="16"/>
    <x v="8"/>
    <n v="72549"/>
    <n v="2"/>
    <n v="0"/>
    <n v="1"/>
    <n v="182728.8"/>
    <x v="0"/>
  </r>
  <r>
    <x v="469"/>
    <x v="398"/>
    <n v="499"/>
    <x v="2"/>
    <x v="1"/>
    <x v="20"/>
    <x v="2"/>
    <n v="77627.33"/>
    <n v="2"/>
    <n v="1"/>
    <n v="0"/>
    <n v="108222.68"/>
    <x v="0"/>
  </r>
  <r>
    <x v="470"/>
    <x v="399"/>
    <n v="667"/>
    <x v="2"/>
    <x v="1"/>
    <x v="15"/>
    <x v="10"/>
    <n v="64404.26"/>
    <n v="2"/>
    <n v="0"/>
    <n v="0"/>
    <n v="26022.37"/>
    <x v="0"/>
  </r>
  <r>
    <x v="471"/>
    <x v="84"/>
    <n v="504"/>
    <x v="1"/>
    <x v="0"/>
    <x v="6"/>
    <x v="0"/>
    <n v="54980.81"/>
    <n v="1"/>
    <n v="1"/>
    <n v="1"/>
    <n v="136909.88"/>
    <x v="0"/>
  </r>
  <r>
    <x v="472"/>
    <x v="400"/>
    <n v="709"/>
    <x v="2"/>
    <x v="0"/>
    <x v="47"/>
    <x v="5"/>
    <n v="73314.039999999994"/>
    <n v="2"/>
    <n v="1"/>
    <n v="0"/>
    <n v="63446.47"/>
    <x v="0"/>
  </r>
  <r>
    <x v="473"/>
    <x v="187"/>
    <n v="742"/>
    <x v="0"/>
    <x v="1"/>
    <x v="14"/>
    <x v="8"/>
    <n v="79126.17"/>
    <n v="1"/>
    <n v="1"/>
    <n v="1"/>
    <n v="126997.53"/>
    <x v="0"/>
  </r>
  <r>
    <x v="474"/>
    <x v="336"/>
    <n v="627"/>
    <x v="0"/>
    <x v="0"/>
    <x v="22"/>
    <x v="5"/>
    <n v="71240.3"/>
    <n v="1"/>
    <n v="0"/>
    <n v="1"/>
    <n v="127734.16"/>
    <x v="0"/>
  </r>
  <r>
    <x v="475"/>
    <x v="401"/>
    <n v="450"/>
    <x v="1"/>
    <x v="0"/>
    <x v="26"/>
    <x v="7"/>
    <n v="74237.2"/>
    <n v="2"/>
    <n v="0"/>
    <n v="1"/>
    <n v="195463.35"/>
    <x v="0"/>
  </r>
  <r>
    <x v="476"/>
    <x v="402"/>
    <n v="663"/>
    <x v="1"/>
    <x v="1"/>
    <x v="24"/>
    <x v="5"/>
    <n v="61274.7"/>
    <n v="2"/>
    <n v="1"/>
    <n v="0"/>
    <n v="136054.45000000001"/>
    <x v="0"/>
  </r>
  <r>
    <x v="477"/>
    <x v="403"/>
    <n v="579"/>
    <x v="0"/>
    <x v="1"/>
    <x v="0"/>
    <x v="10"/>
    <n v="73194.52"/>
    <n v="2"/>
    <n v="1"/>
    <n v="1"/>
    <n v="129209.09"/>
    <x v="0"/>
  </r>
  <r>
    <x v="478"/>
    <x v="404"/>
    <n v="438"/>
    <x v="0"/>
    <x v="0"/>
    <x v="44"/>
    <x v="1"/>
    <n v="78391.17"/>
    <n v="1"/>
    <n v="0"/>
    <n v="1"/>
    <n v="49424.6"/>
    <x v="0"/>
  </r>
  <r>
    <x v="479"/>
    <x v="392"/>
    <n v="586"/>
    <x v="0"/>
    <x v="1"/>
    <x v="44"/>
    <x v="9"/>
    <n v="47020.65"/>
    <n v="2"/>
    <n v="0"/>
    <n v="1"/>
    <n v="63241.21"/>
    <x v="1"/>
  </r>
  <r>
    <x v="480"/>
    <x v="405"/>
    <n v="559"/>
    <x v="0"/>
    <x v="1"/>
    <x v="0"/>
    <x v="9"/>
    <n v="79715.360000000001"/>
    <n v="1"/>
    <n v="1"/>
    <n v="0"/>
    <n v="82252.28"/>
    <x v="0"/>
  </r>
  <r>
    <x v="481"/>
    <x v="406"/>
    <n v="664"/>
    <x v="0"/>
    <x v="1"/>
    <x v="13"/>
    <x v="3"/>
    <n v="74306.19"/>
    <n v="2"/>
    <n v="1"/>
    <n v="0"/>
    <n v="154395.56"/>
    <x v="0"/>
  </r>
  <r>
    <x v="482"/>
    <x v="407"/>
    <n v="681"/>
    <x v="0"/>
    <x v="0"/>
    <x v="22"/>
    <x v="9"/>
    <n v="66338.679999999993"/>
    <n v="1"/>
    <n v="1"/>
    <n v="1"/>
    <n v="18772.5"/>
    <x v="1"/>
  </r>
  <r>
    <x v="483"/>
    <x v="408"/>
    <n v="687"/>
    <x v="1"/>
    <x v="0"/>
    <x v="13"/>
    <x v="5"/>
    <n v="69434.399999999994"/>
    <n v="2"/>
    <n v="1"/>
    <n v="1"/>
    <n v="66580.13"/>
    <x v="1"/>
  </r>
  <r>
    <x v="484"/>
    <x v="409"/>
    <n v="744"/>
    <x v="0"/>
    <x v="0"/>
    <x v="0"/>
    <x v="4"/>
    <n v="43504.42"/>
    <n v="1"/>
    <n v="1"/>
    <n v="1"/>
    <n v="119327.75"/>
    <x v="0"/>
  </r>
  <r>
    <x v="485"/>
    <x v="15"/>
    <n v="485"/>
    <x v="0"/>
    <x v="1"/>
    <x v="10"/>
    <x v="8"/>
    <n v="75339.64"/>
    <n v="1"/>
    <n v="1"/>
    <n v="1"/>
    <n v="70665.16"/>
    <x v="0"/>
  </r>
  <r>
    <x v="486"/>
    <x v="410"/>
    <n v="429"/>
    <x v="0"/>
    <x v="1"/>
    <x v="10"/>
    <x v="2"/>
    <n v="48023.83"/>
    <n v="1"/>
    <n v="1"/>
    <n v="0"/>
    <n v="74870.990000000005"/>
    <x v="0"/>
  </r>
  <r>
    <x v="487"/>
    <x v="217"/>
    <n v="667"/>
    <x v="0"/>
    <x v="1"/>
    <x v="12"/>
    <x v="7"/>
    <n v="71786.899999999994"/>
    <n v="2"/>
    <n v="1"/>
    <n v="1"/>
    <n v="67734.789999999994"/>
    <x v="0"/>
  </r>
  <r>
    <x v="488"/>
    <x v="314"/>
    <n v="650"/>
    <x v="1"/>
    <x v="1"/>
    <x v="28"/>
    <x v="3"/>
    <n v="79450.09"/>
    <n v="1"/>
    <n v="1"/>
    <n v="1"/>
    <n v="118324.75"/>
    <x v="0"/>
  </r>
  <r>
    <x v="489"/>
    <x v="411"/>
    <n v="766"/>
    <x v="1"/>
    <x v="0"/>
    <x v="11"/>
    <x v="6"/>
    <n v="78381.13"/>
    <n v="1"/>
    <n v="0"/>
    <n v="1"/>
    <n v="153831.6"/>
    <x v="0"/>
  </r>
  <r>
    <x v="490"/>
    <x v="412"/>
    <n v="830"/>
    <x v="2"/>
    <x v="1"/>
    <x v="18"/>
    <x v="5"/>
    <n v="77701.64"/>
    <n v="1"/>
    <n v="0"/>
    <n v="1"/>
    <n v="19512.38"/>
    <x v="0"/>
  </r>
  <r>
    <x v="491"/>
    <x v="413"/>
    <n v="720"/>
    <x v="1"/>
    <x v="0"/>
    <x v="50"/>
    <x v="9"/>
    <n v="45752.78"/>
    <n v="2"/>
    <n v="1"/>
    <n v="0"/>
    <n v="79623.28"/>
    <x v="1"/>
  </r>
  <r>
    <x v="492"/>
    <x v="414"/>
    <n v="704"/>
    <x v="2"/>
    <x v="0"/>
    <x v="2"/>
    <x v="7"/>
    <n v="62078.21"/>
    <n v="2"/>
    <n v="1"/>
    <n v="0"/>
    <n v="129050.67"/>
    <x v="0"/>
  </r>
  <r>
    <x v="493"/>
    <x v="415"/>
    <n v="656"/>
    <x v="1"/>
    <x v="1"/>
    <x v="6"/>
    <x v="2"/>
    <n v="59877.33"/>
    <n v="1"/>
    <n v="1"/>
    <n v="0"/>
    <n v="14032.62"/>
    <x v="1"/>
  </r>
  <r>
    <x v="494"/>
    <x v="416"/>
    <n v="689"/>
    <x v="0"/>
    <x v="1"/>
    <x v="0"/>
    <x v="4"/>
    <n v="77556.789999999994"/>
    <n v="2"/>
    <n v="1"/>
    <n v="1"/>
    <n v="122998.26"/>
    <x v="0"/>
  </r>
  <r>
    <x v="495"/>
    <x v="378"/>
    <n v="753"/>
    <x v="1"/>
    <x v="0"/>
    <x v="4"/>
    <x v="3"/>
    <n v="79811.72"/>
    <n v="2"/>
    <n v="0"/>
    <n v="1"/>
    <n v="68260.27"/>
    <x v="1"/>
  </r>
  <r>
    <x v="496"/>
    <x v="417"/>
    <n v="838"/>
    <x v="1"/>
    <x v="1"/>
    <x v="18"/>
    <x v="2"/>
    <n v="61671.19"/>
    <n v="1"/>
    <n v="0"/>
    <n v="1"/>
    <n v="150659.35"/>
    <x v="1"/>
  </r>
  <r>
    <x v="497"/>
    <x v="418"/>
    <n v="708"/>
    <x v="2"/>
    <x v="1"/>
    <x v="47"/>
    <x v="3"/>
    <n v="71433.08"/>
    <n v="1"/>
    <n v="1"/>
    <n v="0"/>
    <n v="103697.57"/>
    <x v="0"/>
  </r>
  <r>
    <x v="498"/>
    <x v="78"/>
    <n v="601"/>
    <x v="0"/>
    <x v="0"/>
    <x v="13"/>
    <x v="3"/>
    <n v="60013.81"/>
    <n v="1"/>
    <n v="1"/>
    <n v="1"/>
    <n v="38020.050000000003"/>
    <x v="0"/>
  </r>
  <r>
    <x v="499"/>
    <x v="419"/>
    <n v="801"/>
    <x v="1"/>
    <x v="0"/>
    <x v="33"/>
    <x v="4"/>
    <n v="79954.61"/>
    <n v="2"/>
    <n v="1"/>
    <n v="1"/>
    <n v="30484.1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71D996-8F7C-49A4-979A-117084186332}"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10">
  <location ref="A9:C13" firstHeaderRow="1" firstDataRow="2" firstDataCol="1"/>
  <pivotFields count="13">
    <pivotField dataField="1" compact="0" showAll="0"/>
    <pivotField compact="0" showAll="0"/>
    <pivotField compact="0" showAll="0"/>
    <pivotField axis="axisRow" compact="0" showAll="0">
      <items count="4">
        <item x="0"/>
        <item x="2"/>
        <item x="1"/>
        <item t="default"/>
      </items>
    </pivotField>
    <pivotField compact="0" showAll="0">
      <items count="3">
        <item x="1"/>
        <item x="0"/>
        <item t="default"/>
      </items>
    </pivotField>
    <pivotField compact="0" showAll="0"/>
    <pivotField compact="0" showAll="0">
      <items count="12">
        <item x="0"/>
        <item x="4"/>
        <item x="8"/>
        <item x="9"/>
        <item x="3"/>
        <item x="6"/>
        <item x="2"/>
        <item x="1"/>
        <item x="5"/>
        <item x="7"/>
        <item x="10"/>
        <item t="default"/>
      </items>
    </pivotField>
    <pivotField compact="0" numFmtId="2" showAll="0"/>
    <pivotField compact="0" showAll="0"/>
    <pivotField compact="0" showAll="0"/>
    <pivotField compact="0" showAll="0"/>
    <pivotField compact="0" numFmtId="2" showAll="0"/>
    <pivotField axis="axisCol" compact="0" showAll="0">
      <items count="3">
        <item x="0"/>
        <item x="1"/>
        <item t="default"/>
      </items>
    </pivotField>
  </pivotFields>
  <rowFields count="1">
    <field x="3"/>
  </rowFields>
  <rowItems count="3">
    <i>
      <x/>
    </i>
    <i>
      <x v="1"/>
    </i>
    <i>
      <x v="2"/>
    </i>
  </rowItems>
  <colFields count="1">
    <field x="12"/>
  </colFields>
  <colItems count="2">
    <i>
      <x/>
    </i>
    <i>
      <x v="1"/>
    </i>
  </colItems>
  <dataFields count="1">
    <dataField name="Count of CustomerId" fld="0" subtotal="count" baseField="4" baseItem="0"/>
  </dataFields>
  <chartFormats count="5">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6FEDCF-9153-444A-A15C-0B1D4EF90A74}" name="PivotTable9"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11">
  <location ref="A3:D7" firstHeaderRow="1" firstDataRow="2" firstDataCol="1"/>
  <pivotFields count="13">
    <pivotField dataField="1" compact="0" showAll="0"/>
    <pivotField compact="0" showAll="0"/>
    <pivotField compact="0" showAll="0"/>
    <pivotField compact="0" showAll="0">
      <items count="4">
        <item x="0"/>
        <item x="2"/>
        <item x="1"/>
        <item t="default"/>
      </items>
    </pivotField>
    <pivotField axis="axisRow" compact="0" showAll="0">
      <items count="3">
        <item x="1"/>
        <item x="0"/>
        <item t="default"/>
      </items>
    </pivotField>
    <pivotField compact="0" showAll="0"/>
    <pivotField compact="0" showAll="0">
      <items count="12">
        <item x="0"/>
        <item x="4"/>
        <item x="8"/>
        <item x="9"/>
        <item x="3"/>
        <item x="6"/>
        <item x="2"/>
        <item x="1"/>
        <item x="5"/>
        <item x="7"/>
        <item x="10"/>
        <item t="default"/>
      </items>
    </pivotField>
    <pivotField compact="0" numFmtId="2" showAll="0"/>
    <pivotField compact="0" showAll="0"/>
    <pivotField compact="0" showAll="0"/>
    <pivotField compact="0" showAll="0"/>
    <pivotField compact="0" numFmtId="2" showAll="0"/>
    <pivotField axis="axisCol" compact="0" showAll="0">
      <items count="3">
        <item x="0"/>
        <item x="1"/>
        <item t="default"/>
      </items>
    </pivotField>
  </pivotFields>
  <rowFields count="1">
    <field x="4"/>
  </rowFields>
  <rowItems count="3">
    <i>
      <x/>
    </i>
    <i>
      <x v="1"/>
    </i>
    <i t="grand">
      <x/>
    </i>
  </rowItems>
  <colFields count="1">
    <field x="12"/>
  </colFields>
  <colItems count="3">
    <i>
      <x/>
    </i>
    <i>
      <x v="1"/>
    </i>
    <i t="grand">
      <x/>
    </i>
  </colItems>
  <dataFields count="1">
    <dataField name="Count of CustomerId" fld="0" subtotal="count" baseField="4" baseItem="0"/>
  </dataFields>
  <chartFormats count="6">
    <chartFormat chart="4" format="8" series="1">
      <pivotArea type="data" outline="0" fieldPosition="0">
        <references count="2">
          <reference field="4294967294" count="1" selected="0">
            <x v="0"/>
          </reference>
          <reference field="12" count="1" selected="0">
            <x v="0"/>
          </reference>
        </references>
      </pivotArea>
    </chartFormat>
    <chartFormat chart="4" format="9">
      <pivotArea type="data" outline="0" fieldPosition="0">
        <references count="3">
          <reference field="4294967294" count="1" selected="0">
            <x v="0"/>
          </reference>
          <reference field="4" count="1" selected="0">
            <x v="0"/>
          </reference>
          <reference field="12" count="1" selected="0">
            <x v="0"/>
          </reference>
        </references>
      </pivotArea>
    </chartFormat>
    <chartFormat chart="4" format="10">
      <pivotArea type="data" outline="0" fieldPosition="0">
        <references count="3">
          <reference field="4294967294" count="1" selected="0">
            <x v="0"/>
          </reference>
          <reference field="4" count="1" selected="0">
            <x v="1"/>
          </reference>
          <reference field="12" count="1" selected="0">
            <x v="0"/>
          </reference>
        </references>
      </pivotArea>
    </chartFormat>
    <chartFormat chart="4" format="11" series="1">
      <pivotArea type="data" outline="0" fieldPosition="0">
        <references count="2">
          <reference field="4294967294" count="1" selected="0">
            <x v="0"/>
          </reference>
          <reference field="12" count="1" selected="0">
            <x v="1"/>
          </reference>
        </references>
      </pivotArea>
    </chartFormat>
    <chartFormat chart="4" format="12">
      <pivotArea type="data" outline="0" fieldPosition="0">
        <references count="3">
          <reference field="4294967294" count="1" selected="0">
            <x v="0"/>
          </reference>
          <reference field="4" count="1" selected="0">
            <x v="0"/>
          </reference>
          <reference field="12" count="1" selected="0">
            <x v="1"/>
          </reference>
        </references>
      </pivotArea>
    </chartFormat>
    <chartFormat chart="4" format="13">
      <pivotArea type="data" outline="0" fieldPosition="0">
        <references count="3">
          <reference field="4294967294" count="1" selected="0">
            <x v="0"/>
          </reference>
          <reference field="4" count="1" selected="0">
            <x v="1"/>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DA07C8-D8DD-4D33-83DC-CF94EF77128A}" name="PivotTable1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10">
  <location ref="E9:F12" firstHeaderRow="1" firstDataRow="1" firstDataCol="1"/>
  <pivotFields count="13">
    <pivotField compact="0" showAll="0"/>
    <pivotField compact="0" showAll="0"/>
    <pivotField compact="0" showAll="0"/>
    <pivotField axis="axisRow" compact="0" showAll="0">
      <items count="4">
        <item x="0"/>
        <item x="2"/>
        <item x="1"/>
        <item t="default"/>
      </items>
    </pivotField>
    <pivotField compact="0" showAll="0">
      <items count="3">
        <item x="1"/>
        <item x="0"/>
        <item t="default"/>
      </items>
    </pivotField>
    <pivotField compact="0" showAll="0"/>
    <pivotField compact="0" showAll="0">
      <items count="12">
        <item x="0"/>
        <item x="4"/>
        <item x="8"/>
        <item x="9"/>
        <item x="3"/>
        <item x="6"/>
        <item x="2"/>
        <item x="1"/>
        <item x="5"/>
        <item x="7"/>
        <item x="10"/>
        <item t="default"/>
      </items>
    </pivotField>
    <pivotField compact="0" numFmtId="2" showAll="0"/>
    <pivotField compact="0" showAll="0"/>
    <pivotField compact="0" showAll="0"/>
    <pivotField dataField="1" compact="0" showAll="0"/>
    <pivotField compact="0" numFmtId="2" showAll="0"/>
    <pivotField compact="0" showAll="0">
      <items count="3">
        <item x="0"/>
        <item x="1"/>
        <item t="default"/>
      </items>
    </pivotField>
  </pivotFields>
  <rowFields count="1">
    <field x="3"/>
  </rowFields>
  <rowItems count="3">
    <i>
      <x/>
    </i>
    <i>
      <x v="1"/>
    </i>
    <i>
      <x v="2"/>
    </i>
  </rowItems>
  <colItems count="1">
    <i/>
  </colItems>
  <dataFields count="1">
    <dataField name="Count of IsActiveMember" fld="1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0B4EFD-431D-4EFA-AB29-E597369FCBAB}" name="PivotTable1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25">
  <location ref="A34:C46" firstHeaderRow="1" firstDataRow="2" firstDataCol="1"/>
  <pivotFields count="13">
    <pivotField dataField="1" compact="0" showAll="0">
      <items count="501">
        <item x="383"/>
        <item x="118"/>
        <item x="65"/>
        <item x="413"/>
        <item x="267"/>
        <item x="460"/>
        <item x="210"/>
        <item x="456"/>
        <item x="25"/>
        <item x="34"/>
        <item x="109"/>
        <item x="378"/>
        <item x="340"/>
        <item x="43"/>
        <item x="80"/>
        <item x="407"/>
        <item x="325"/>
        <item x="7"/>
        <item x="228"/>
        <item x="307"/>
        <item x="29"/>
        <item x="114"/>
        <item x="157"/>
        <item x="379"/>
        <item x="174"/>
        <item x="187"/>
        <item x="105"/>
        <item x="273"/>
        <item x="178"/>
        <item x="269"/>
        <item x="129"/>
        <item x="134"/>
        <item x="249"/>
        <item x="370"/>
        <item x="350"/>
        <item x="263"/>
        <item x="408"/>
        <item x="344"/>
        <item x="173"/>
        <item x="95"/>
        <item x="464"/>
        <item x="363"/>
        <item x="26"/>
        <item x="438"/>
        <item x="51"/>
        <item x="2"/>
        <item x="392"/>
        <item x="184"/>
        <item x="86"/>
        <item x="364"/>
        <item x="168"/>
        <item x="72"/>
        <item x="311"/>
        <item x="398"/>
        <item x="300"/>
        <item x="349"/>
        <item x="52"/>
        <item x="54"/>
        <item x="36"/>
        <item x="122"/>
        <item x="13"/>
        <item x="151"/>
        <item x="82"/>
        <item x="316"/>
        <item x="163"/>
        <item x="150"/>
        <item x="83"/>
        <item x="425"/>
        <item x="61"/>
        <item x="463"/>
        <item x="53"/>
        <item x="101"/>
        <item x="243"/>
        <item x="71"/>
        <item x="440"/>
        <item x="441"/>
        <item x="436"/>
        <item x="138"/>
        <item x="368"/>
        <item x="40"/>
        <item x="238"/>
        <item x="124"/>
        <item x="397"/>
        <item x="64"/>
        <item x="170"/>
        <item x="18"/>
        <item x="304"/>
        <item x="149"/>
        <item x="90"/>
        <item x="355"/>
        <item x="284"/>
        <item x="222"/>
        <item x="446"/>
        <item x="125"/>
        <item x="76"/>
        <item x="497"/>
        <item x="393"/>
        <item x="10"/>
        <item x="279"/>
        <item x="9"/>
        <item x="261"/>
        <item x="213"/>
        <item x="294"/>
        <item x="141"/>
        <item x="116"/>
        <item x="403"/>
        <item x="136"/>
        <item x="280"/>
        <item x="286"/>
        <item x="74"/>
        <item x="252"/>
        <item x="352"/>
        <item x="146"/>
        <item x="484"/>
        <item x="63"/>
        <item x="315"/>
        <item x="240"/>
        <item x="250"/>
        <item x="474"/>
        <item x="132"/>
        <item x="278"/>
        <item x="414"/>
        <item x="295"/>
        <item x="139"/>
        <item x="89"/>
        <item x="209"/>
        <item x="429"/>
        <item x="472"/>
        <item x="16"/>
        <item x="423"/>
        <item x="158"/>
        <item x="498"/>
        <item x="219"/>
        <item x="123"/>
        <item x="207"/>
        <item x="266"/>
        <item x="172"/>
        <item x="69"/>
        <item x="485"/>
        <item x="351"/>
        <item x="211"/>
        <item x="431"/>
        <item x="361"/>
        <item x="67"/>
        <item x="236"/>
        <item x="369"/>
        <item x="147"/>
        <item x="415"/>
        <item x="439"/>
        <item x="332"/>
        <item x="165"/>
        <item x="358"/>
        <item x="50"/>
        <item x="406"/>
        <item x="301"/>
        <item x="327"/>
        <item x="371"/>
        <item x="466"/>
        <item x="167"/>
        <item x="111"/>
        <item x="206"/>
        <item x="353"/>
        <item x="205"/>
        <item x="161"/>
        <item x="313"/>
        <item x="68"/>
        <item x="418"/>
        <item x="386"/>
        <item x="291"/>
        <item x="3"/>
        <item x="471"/>
        <item x="214"/>
        <item x="454"/>
        <item x="343"/>
        <item x="212"/>
        <item x="21"/>
        <item x="365"/>
        <item x="322"/>
        <item x="142"/>
        <item x="366"/>
        <item x="362"/>
        <item x="230"/>
        <item x="203"/>
        <item x="0"/>
        <item x="354"/>
        <item x="442"/>
        <item x="98"/>
        <item x="321"/>
        <item x="259"/>
        <item x="227"/>
        <item x="60"/>
        <item x="153"/>
        <item x="102"/>
        <item x="107"/>
        <item x="199"/>
        <item x="270"/>
        <item x="148"/>
        <item x="180"/>
        <item x="217"/>
        <item x="84"/>
        <item x="416"/>
        <item x="268"/>
        <item x="164"/>
        <item x="372"/>
        <item x="421"/>
        <item x="495"/>
        <item x="419"/>
        <item x="477"/>
        <item x="185"/>
        <item x="292"/>
        <item x="345"/>
        <item x="479"/>
        <item x="192"/>
        <item x="96"/>
        <item x="299"/>
        <item x="449"/>
        <item x="152"/>
        <item x="461"/>
        <item x="253"/>
        <item x="229"/>
        <item x="405"/>
        <item x="317"/>
        <item x="200"/>
        <item x="99"/>
        <item x="348"/>
        <item x="188"/>
        <item x="15"/>
        <item x="48"/>
        <item x="411"/>
        <item x="137"/>
        <item x="91"/>
        <item x="12"/>
        <item x="224"/>
        <item x="373"/>
        <item x="376"/>
        <item x="265"/>
        <item x="154"/>
        <item x="14"/>
        <item x="130"/>
        <item x="310"/>
        <item x="427"/>
        <item x="248"/>
        <item x="106"/>
        <item x="156"/>
        <item x="342"/>
        <item x="437"/>
        <item x="290"/>
        <item x="360"/>
        <item x="493"/>
        <item x="422"/>
        <item x="104"/>
        <item x="492"/>
        <item x="131"/>
        <item x="128"/>
        <item x="55"/>
        <item x="336"/>
        <item x="121"/>
        <item x="424"/>
        <item x="201"/>
        <item x="45"/>
        <item x="182"/>
        <item x="490"/>
        <item x="27"/>
        <item x="234"/>
        <item x="88"/>
        <item x="288"/>
        <item x="258"/>
        <item x="30"/>
        <item x="367"/>
        <item x="108"/>
        <item x="35"/>
        <item x="17"/>
        <item x="32"/>
        <item x="489"/>
        <item x="58"/>
        <item x="306"/>
        <item x="260"/>
        <item x="359"/>
        <item x="433"/>
        <item x="457"/>
        <item x="282"/>
        <item x="434"/>
        <item x="19"/>
        <item x="391"/>
        <item x="5"/>
        <item x="331"/>
        <item x="298"/>
        <item x="23"/>
        <item x="453"/>
        <item x="257"/>
        <item x="171"/>
        <item x="357"/>
        <item x="223"/>
        <item x="169"/>
        <item x="448"/>
        <item x="160"/>
        <item x="326"/>
        <item x="487"/>
        <item x="197"/>
        <item x="443"/>
        <item x="333"/>
        <item x="330"/>
        <item x="274"/>
        <item x="341"/>
        <item x="117"/>
        <item x="162"/>
        <item x="143"/>
        <item x="275"/>
        <item x="451"/>
        <item x="396"/>
        <item x="41"/>
        <item x="488"/>
        <item x="334"/>
        <item x="59"/>
        <item x="231"/>
        <item x="44"/>
        <item x="296"/>
        <item x="239"/>
        <item x="481"/>
        <item x="194"/>
        <item x="78"/>
        <item x="318"/>
        <item x="66"/>
        <item x="470"/>
        <item x="140"/>
        <item x="319"/>
        <item x="11"/>
        <item x="338"/>
        <item x="46"/>
        <item x="251"/>
        <item x="62"/>
        <item x="1"/>
        <item x="97"/>
        <item x="320"/>
        <item x="33"/>
        <item x="179"/>
        <item x="127"/>
        <item x="444"/>
        <item x="289"/>
        <item x="28"/>
        <item x="400"/>
        <item x="189"/>
        <item x="305"/>
        <item x="208"/>
        <item x="480"/>
        <item x="155"/>
        <item x="42"/>
        <item x="73"/>
        <item x="256"/>
        <item x="242"/>
        <item x="145"/>
        <item x="235"/>
        <item x="465"/>
        <item x="56"/>
        <item x="255"/>
        <item x="450"/>
        <item x="226"/>
        <item x="220"/>
        <item x="297"/>
        <item x="303"/>
        <item x="388"/>
        <item x="475"/>
        <item x="486"/>
        <item x="22"/>
        <item x="175"/>
        <item x="496"/>
        <item x="467"/>
        <item x="494"/>
        <item x="177"/>
        <item x="462"/>
        <item x="75"/>
        <item x="38"/>
        <item x="241"/>
        <item x="244"/>
        <item x="176"/>
        <item x="196"/>
        <item x="281"/>
        <item x="6"/>
        <item x="435"/>
        <item x="374"/>
        <item x="478"/>
        <item x="382"/>
        <item x="491"/>
        <item x="468"/>
        <item x="92"/>
        <item x="39"/>
        <item x="232"/>
        <item x="285"/>
        <item x="193"/>
        <item x="412"/>
        <item x="225"/>
        <item x="144"/>
        <item x="166"/>
        <item x="254"/>
        <item x="190"/>
        <item x="271"/>
        <item x="103"/>
        <item x="110"/>
        <item x="24"/>
        <item x="337"/>
        <item x="426"/>
        <item x="93"/>
        <item x="417"/>
        <item x="245"/>
        <item x="202"/>
        <item x="293"/>
        <item x="246"/>
        <item x="335"/>
        <item x="324"/>
        <item x="195"/>
        <item x="445"/>
        <item x="133"/>
        <item x="410"/>
        <item x="401"/>
        <item x="404"/>
        <item x="459"/>
        <item x="159"/>
        <item x="347"/>
        <item x="204"/>
        <item x="283"/>
        <item x="216"/>
        <item x="112"/>
        <item x="328"/>
        <item x="262"/>
        <item x="356"/>
        <item x="409"/>
        <item x="183"/>
        <item x="455"/>
        <item x="37"/>
        <item x="100"/>
        <item x="389"/>
        <item x="402"/>
        <item x="181"/>
        <item x="57"/>
        <item x="115"/>
        <item x="483"/>
        <item x="218"/>
        <item x="323"/>
        <item x="395"/>
        <item x="309"/>
        <item x="276"/>
        <item x="94"/>
        <item x="394"/>
        <item x="381"/>
        <item x="215"/>
        <item x="428"/>
        <item x="272"/>
        <item x="233"/>
        <item x="346"/>
        <item x="329"/>
        <item x="499"/>
        <item x="221"/>
        <item x="264"/>
        <item x="85"/>
        <item x="420"/>
        <item x="476"/>
        <item x="126"/>
        <item x="339"/>
        <item x="458"/>
        <item x="77"/>
        <item x="432"/>
        <item x="237"/>
        <item x="387"/>
        <item x="20"/>
        <item x="390"/>
        <item x="482"/>
        <item x="308"/>
        <item x="81"/>
        <item x="135"/>
        <item x="312"/>
        <item x="384"/>
        <item x="385"/>
        <item x="377"/>
        <item x="8"/>
        <item x="191"/>
        <item x="79"/>
        <item x="31"/>
        <item x="247"/>
        <item x="473"/>
        <item x="277"/>
        <item x="4"/>
        <item x="375"/>
        <item x="430"/>
        <item x="452"/>
        <item x="287"/>
        <item x="380"/>
        <item x="87"/>
        <item x="47"/>
        <item x="469"/>
        <item x="113"/>
        <item x="70"/>
        <item x="314"/>
        <item x="302"/>
        <item x="399"/>
        <item x="49"/>
        <item x="120"/>
        <item x="447"/>
        <item x="186"/>
        <item x="198"/>
        <item x="119"/>
        <item t="default"/>
      </items>
    </pivotField>
    <pivotField compact="0" showAll="0">
      <items count="421">
        <item x="414"/>
        <item x="160"/>
        <item x="206"/>
        <item x="154"/>
        <item x="111"/>
        <item x="264"/>
        <item x="273"/>
        <item x="104"/>
        <item x="337"/>
        <item x="322"/>
        <item x="236"/>
        <item x="107"/>
        <item x="383"/>
        <item x="126"/>
        <item x="172"/>
        <item x="183"/>
        <item x="308"/>
        <item x="217"/>
        <item x="174"/>
        <item x="304"/>
        <item x="117"/>
        <item x="257"/>
        <item x="57"/>
        <item x="225"/>
        <item x="276"/>
        <item x="317"/>
        <item x="24"/>
        <item x="193"/>
        <item x="311"/>
        <item x="303"/>
        <item x="258"/>
        <item x="101"/>
        <item x="169"/>
        <item x="185"/>
        <item x="365"/>
        <item x="327"/>
        <item x="380"/>
        <item x="145"/>
        <item x="137"/>
        <item x="195"/>
        <item x="81"/>
        <item x="118"/>
        <item x="50"/>
        <item x="7"/>
        <item x="78"/>
        <item x="2"/>
        <item x="335"/>
        <item x="272"/>
        <item x="30"/>
        <item x="243"/>
        <item x="15"/>
        <item x="263"/>
        <item x="125"/>
        <item x="393"/>
        <item x="373"/>
        <item x="389"/>
        <item x="21"/>
        <item x="251"/>
        <item x="98"/>
        <item x="371"/>
        <item x="181"/>
        <item x="278"/>
        <item x="175"/>
        <item x="209"/>
        <item x="321"/>
        <item x="228"/>
        <item x="403"/>
        <item x="80"/>
        <item x="266"/>
        <item x="282"/>
        <item x="79"/>
        <item x="23"/>
        <item x="360"/>
        <item x="210"/>
        <item x="110"/>
        <item x="203"/>
        <item x="378"/>
        <item x="314"/>
        <item x="113"/>
        <item x="12"/>
        <item x="188"/>
        <item x="396"/>
        <item x="37"/>
        <item x="330"/>
        <item x="356"/>
        <item x="90"/>
        <item x="326"/>
        <item x="71"/>
        <item x="387"/>
        <item x="285"/>
        <item x="151"/>
        <item x="187"/>
        <item x="86"/>
        <item x="184"/>
        <item x="42"/>
        <item x="22"/>
        <item x="357"/>
        <item x="76"/>
        <item x="290"/>
        <item x="166"/>
        <item x="255"/>
        <item x="165"/>
        <item x="72"/>
        <item x="46"/>
        <item x="293"/>
        <item x="291"/>
        <item x="412"/>
        <item x="43"/>
        <item x="277"/>
        <item x="97"/>
        <item x="271"/>
        <item x="252"/>
        <item x="3"/>
        <item x="92"/>
        <item x="211"/>
        <item x="153"/>
        <item x="53"/>
        <item x="253"/>
        <item x="346"/>
        <item x="28"/>
        <item x="359"/>
        <item x="44"/>
        <item x="367"/>
        <item x="417"/>
        <item x="269"/>
        <item x="362"/>
        <item x="355"/>
        <item x="34"/>
        <item x="366"/>
        <item x="65"/>
        <item x="189"/>
        <item x="297"/>
        <item x="230"/>
        <item x="289"/>
        <item x="384"/>
        <item x="372"/>
        <item x="212"/>
        <item x="164"/>
        <item x="140"/>
        <item x="283"/>
        <item x="363"/>
        <item x="102"/>
        <item x="397"/>
        <item x="280"/>
        <item x="191"/>
        <item x="48"/>
        <item x="274"/>
        <item x="186"/>
        <item x="103"/>
        <item x="119"/>
        <item x="226"/>
        <item x="84"/>
        <item x="214"/>
        <item x="159"/>
        <item x="207"/>
        <item x="162"/>
        <item x="180"/>
        <item x="382"/>
        <item x="306"/>
        <item x="301"/>
        <item x="139"/>
        <item x="199"/>
        <item x="66"/>
        <item x="342"/>
        <item x="315"/>
        <item x="96"/>
        <item x="60"/>
        <item x="156"/>
        <item x="284"/>
        <item x="124"/>
        <item x="406"/>
        <item x="353"/>
        <item x="287"/>
        <item x="332"/>
        <item x="328"/>
        <item x="74"/>
        <item x="148"/>
        <item x="16"/>
        <item x="320"/>
        <item x="122"/>
        <item x="205"/>
        <item x="237"/>
        <item x="341"/>
        <item x="248"/>
        <item x="167"/>
        <item x="388"/>
        <item x="239"/>
        <item x="323"/>
        <item x="5"/>
        <item x="395"/>
        <item x="232"/>
        <item x="241"/>
        <item x="170"/>
        <item x="19"/>
        <item x="238"/>
        <item x="221"/>
        <item x="99"/>
        <item x="134"/>
        <item x="190"/>
        <item x="115"/>
        <item x="128"/>
        <item x="26"/>
        <item x="390"/>
        <item x="229"/>
        <item x="409"/>
        <item x="244"/>
        <item x="100"/>
        <item x="132"/>
        <item x="234"/>
        <item x="123"/>
        <item x="286"/>
        <item x="343"/>
        <item x="17"/>
        <item x="52"/>
        <item x="82"/>
        <item x="288"/>
        <item x="194"/>
        <item x="59"/>
        <item x="91"/>
        <item x="340"/>
        <item x="319"/>
        <item x="407"/>
        <item x="399"/>
        <item x="163"/>
        <item x="299"/>
        <item x="8"/>
        <item x="370"/>
        <item x="112"/>
        <item x="294"/>
        <item x="54"/>
        <item x="215"/>
        <item x="256"/>
        <item x="62"/>
        <item x="146"/>
        <item x="376"/>
        <item x="1"/>
        <item x="161"/>
        <item x="307"/>
        <item x="89"/>
        <item x="375"/>
        <item x="0"/>
        <item x="171"/>
        <item x="309"/>
        <item x="36"/>
        <item x="45"/>
        <item x="333"/>
        <item x="224"/>
        <item x="398"/>
        <item x="254"/>
        <item x="14"/>
        <item x="249"/>
        <item x="49"/>
        <item x="296"/>
        <item x="142"/>
        <item x="275"/>
        <item x="136"/>
        <item x="413"/>
        <item x="368"/>
        <item x="329"/>
        <item x="305"/>
        <item x="58"/>
        <item x="302"/>
        <item x="13"/>
        <item x="144"/>
        <item x="41"/>
        <item x="394"/>
        <item x="408"/>
        <item x="336"/>
        <item x="47"/>
        <item x="231"/>
        <item x="381"/>
        <item x="130"/>
        <item x="262"/>
        <item x="197"/>
        <item x="405"/>
        <item x="345"/>
        <item x="127"/>
        <item x="208"/>
        <item x="35"/>
        <item x="344"/>
        <item x="339"/>
        <item x="176"/>
        <item x="220"/>
        <item x="106"/>
        <item x="400"/>
        <item x="129"/>
        <item x="265"/>
        <item x="338"/>
        <item x="354"/>
        <item x="348"/>
        <item x="216"/>
        <item x="116"/>
        <item x="325"/>
        <item x="85"/>
        <item x="150"/>
        <item x="295"/>
        <item x="11"/>
        <item x="404"/>
        <item x="218"/>
        <item x="182"/>
        <item x="233"/>
        <item x="67"/>
        <item x="51"/>
        <item x="223"/>
        <item x="64"/>
        <item x="401"/>
        <item x="133"/>
        <item x="152"/>
        <item x="40"/>
        <item x="70"/>
        <item x="358"/>
        <item x="415"/>
        <item x="235"/>
        <item x="6"/>
        <item x="178"/>
        <item x="109"/>
        <item x="158"/>
        <item x="38"/>
        <item x="351"/>
        <item x="121"/>
        <item x="39"/>
        <item x="69"/>
        <item x="94"/>
        <item x="379"/>
        <item x="108"/>
        <item x="88"/>
        <item x="55"/>
        <item x="31"/>
        <item x="177"/>
        <item x="227"/>
        <item x="267"/>
        <item x="77"/>
        <item x="334"/>
        <item x="313"/>
        <item x="219"/>
        <item x="350"/>
        <item x="347"/>
        <item x="56"/>
        <item x="374"/>
        <item x="143"/>
        <item x="83"/>
        <item x="260"/>
        <item x="386"/>
        <item x="310"/>
        <item x="202"/>
        <item x="292"/>
        <item x="245"/>
        <item x="392"/>
        <item x="364"/>
        <item x="369"/>
        <item x="316"/>
        <item x="416"/>
        <item x="222"/>
        <item x="349"/>
        <item x="261"/>
        <item x="68"/>
        <item x="168"/>
        <item x="213"/>
        <item x="318"/>
        <item x="402"/>
        <item x="131"/>
        <item x="173"/>
        <item x="9"/>
        <item x="300"/>
        <item x="246"/>
        <item x="242"/>
        <item x="247"/>
        <item x="200"/>
        <item x="25"/>
        <item x="312"/>
        <item x="198"/>
        <item x="196"/>
        <item x="385"/>
        <item x="201"/>
        <item x="95"/>
        <item x="120"/>
        <item x="352"/>
        <item x="268"/>
        <item x="240"/>
        <item x="147"/>
        <item x="418"/>
        <item x="279"/>
        <item x="87"/>
        <item x="27"/>
        <item x="33"/>
        <item x="141"/>
        <item x="93"/>
        <item x="138"/>
        <item x="32"/>
        <item x="192"/>
        <item x="419"/>
        <item x="4"/>
        <item x="204"/>
        <item x="377"/>
        <item x="391"/>
        <item x="324"/>
        <item x="259"/>
        <item x="135"/>
        <item x="331"/>
        <item x="281"/>
        <item x="179"/>
        <item x="29"/>
        <item x="18"/>
        <item x="157"/>
        <item x="298"/>
        <item x="73"/>
        <item x="63"/>
        <item x="155"/>
        <item x="270"/>
        <item x="10"/>
        <item x="250"/>
        <item x="149"/>
        <item x="410"/>
        <item x="361"/>
        <item x="61"/>
        <item x="411"/>
        <item x="114"/>
        <item x="105"/>
        <item x="75"/>
        <item x="20"/>
        <item t="default"/>
      </items>
    </pivotField>
    <pivotField compact="0" showAll="0"/>
    <pivotField compact="0" showAll="0">
      <items count="4">
        <item x="0"/>
        <item x="2"/>
        <item x="1"/>
        <item t="default"/>
      </items>
    </pivotField>
    <pivotField compact="0" showAll="0">
      <items count="3">
        <item x="1"/>
        <item x="0"/>
        <item t="default"/>
      </items>
    </pivotField>
    <pivotField compact="0" showAll="0"/>
    <pivotField axis="axisRow" compact="0" showAll="0">
      <items count="12">
        <item x="0"/>
        <item x="4"/>
        <item x="8"/>
        <item x="9"/>
        <item x="3"/>
        <item x="6"/>
        <item x="2"/>
        <item x="1"/>
        <item x="5"/>
        <item x="7"/>
        <item x="10"/>
        <item t="default"/>
      </items>
    </pivotField>
    <pivotField compact="0" numFmtId="2" showAll="0"/>
    <pivotField compact="0" showAll="0"/>
    <pivotField compact="0" showAll="0"/>
    <pivotField compact="0" showAll="0"/>
    <pivotField compact="0" numFmtId="2" showAll="0"/>
    <pivotField axis="axisCol" compact="0" showAll="0">
      <items count="3">
        <item x="0"/>
        <item x="1"/>
        <item t="default"/>
      </items>
    </pivotField>
  </pivotFields>
  <rowFields count="1">
    <field x="6"/>
  </rowFields>
  <rowItems count="11">
    <i>
      <x/>
    </i>
    <i>
      <x v="1"/>
    </i>
    <i>
      <x v="2"/>
    </i>
    <i>
      <x v="3"/>
    </i>
    <i>
      <x v="4"/>
    </i>
    <i>
      <x v="5"/>
    </i>
    <i>
      <x v="6"/>
    </i>
    <i>
      <x v="7"/>
    </i>
    <i>
      <x v="8"/>
    </i>
    <i>
      <x v="9"/>
    </i>
    <i>
      <x v="10"/>
    </i>
  </rowItems>
  <colFields count="1">
    <field x="12"/>
  </colFields>
  <colItems count="2">
    <i>
      <x/>
    </i>
    <i>
      <x v="1"/>
    </i>
  </colItems>
  <dataFields count="1">
    <dataField name="Count of CustomerId" fld="0" subtotal="count" baseField="6" baseItem="0"/>
  </dataFields>
  <chartFormats count="3">
    <chartFormat chart="23" format="4" series="1">
      <pivotArea type="data" outline="0" fieldPosition="0">
        <references count="2">
          <reference field="4294967294" count="1" selected="0">
            <x v="0"/>
          </reference>
          <reference field="12" count="1" selected="0">
            <x v="0"/>
          </reference>
        </references>
      </pivotArea>
    </chartFormat>
    <chartFormat chart="23" format="5" series="1">
      <pivotArea type="data" outline="0" fieldPosition="0">
        <references count="2">
          <reference field="4294967294" count="1" selected="0">
            <x v="0"/>
          </reference>
          <reference field="12" count="1" selected="0">
            <x v="1"/>
          </reference>
        </references>
      </pivotArea>
    </chartFormat>
    <chartFormat chart="2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C5C4F1-DF2D-41B9-ABCA-4A64DD33E995}" name="PivotTable1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17">
  <location ref="A29:C32" firstHeaderRow="0" firstDataRow="1" firstDataCol="1"/>
  <pivotFields count="13">
    <pivotField dataField="1" compact="0" showAll="0">
      <items count="501">
        <item x="383"/>
        <item x="118"/>
        <item x="65"/>
        <item x="413"/>
        <item x="267"/>
        <item x="460"/>
        <item x="210"/>
        <item x="456"/>
        <item x="25"/>
        <item x="34"/>
        <item x="109"/>
        <item x="378"/>
        <item x="340"/>
        <item x="43"/>
        <item x="80"/>
        <item x="407"/>
        <item x="325"/>
        <item x="7"/>
        <item x="228"/>
        <item x="307"/>
        <item x="29"/>
        <item x="114"/>
        <item x="157"/>
        <item x="379"/>
        <item x="174"/>
        <item x="187"/>
        <item x="105"/>
        <item x="273"/>
        <item x="178"/>
        <item x="269"/>
        <item x="129"/>
        <item x="134"/>
        <item x="249"/>
        <item x="370"/>
        <item x="350"/>
        <item x="263"/>
        <item x="408"/>
        <item x="344"/>
        <item x="173"/>
        <item x="95"/>
        <item x="464"/>
        <item x="363"/>
        <item x="26"/>
        <item x="438"/>
        <item x="51"/>
        <item x="2"/>
        <item x="392"/>
        <item x="184"/>
        <item x="86"/>
        <item x="364"/>
        <item x="168"/>
        <item x="72"/>
        <item x="311"/>
        <item x="398"/>
        <item x="300"/>
        <item x="349"/>
        <item x="52"/>
        <item x="54"/>
        <item x="36"/>
        <item x="122"/>
        <item x="13"/>
        <item x="151"/>
        <item x="82"/>
        <item x="316"/>
        <item x="163"/>
        <item x="150"/>
        <item x="83"/>
        <item x="425"/>
        <item x="61"/>
        <item x="463"/>
        <item x="53"/>
        <item x="101"/>
        <item x="243"/>
        <item x="71"/>
        <item x="440"/>
        <item x="441"/>
        <item x="436"/>
        <item x="138"/>
        <item x="368"/>
        <item x="40"/>
        <item x="238"/>
        <item x="124"/>
        <item x="397"/>
        <item x="64"/>
        <item x="170"/>
        <item x="18"/>
        <item x="304"/>
        <item x="149"/>
        <item x="90"/>
        <item x="355"/>
        <item x="284"/>
        <item x="222"/>
        <item x="446"/>
        <item x="125"/>
        <item x="76"/>
        <item x="497"/>
        <item x="393"/>
        <item x="10"/>
        <item x="279"/>
        <item x="9"/>
        <item x="261"/>
        <item x="213"/>
        <item x="294"/>
        <item x="141"/>
        <item x="116"/>
        <item x="403"/>
        <item x="136"/>
        <item x="280"/>
        <item x="286"/>
        <item x="74"/>
        <item x="252"/>
        <item x="352"/>
        <item x="146"/>
        <item x="484"/>
        <item x="63"/>
        <item x="315"/>
        <item x="240"/>
        <item x="250"/>
        <item x="474"/>
        <item x="132"/>
        <item x="278"/>
        <item x="414"/>
        <item x="295"/>
        <item x="139"/>
        <item x="89"/>
        <item x="209"/>
        <item x="429"/>
        <item x="472"/>
        <item x="16"/>
        <item x="423"/>
        <item x="158"/>
        <item x="498"/>
        <item x="219"/>
        <item x="123"/>
        <item x="207"/>
        <item x="266"/>
        <item x="172"/>
        <item x="69"/>
        <item x="485"/>
        <item x="351"/>
        <item x="211"/>
        <item x="431"/>
        <item x="361"/>
        <item x="67"/>
        <item x="236"/>
        <item x="369"/>
        <item x="147"/>
        <item x="415"/>
        <item x="439"/>
        <item x="332"/>
        <item x="165"/>
        <item x="358"/>
        <item x="50"/>
        <item x="406"/>
        <item x="301"/>
        <item x="327"/>
        <item x="371"/>
        <item x="466"/>
        <item x="167"/>
        <item x="111"/>
        <item x="206"/>
        <item x="353"/>
        <item x="205"/>
        <item x="161"/>
        <item x="313"/>
        <item x="68"/>
        <item x="418"/>
        <item x="386"/>
        <item x="291"/>
        <item x="3"/>
        <item x="471"/>
        <item x="214"/>
        <item x="454"/>
        <item x="343"/>
        <item x="212"/>
        <item x="21"/>
        <item x="365"/>
        <item x="322"/>
        <item x="142"/>
        <item x="366"/>
        <item x="362"/>
        <item x="230"/>
        <item x="203"/>
        <item x="0"/>
        <item x="354"/>
        <item x="442"/>
        <item x="98"/>
        <item x="321"/>
        <item x="259"/>
        <item x="227"/>
        <item x="60"/>
        <item x="153"/>
        <item x="102"/>
        <item x="107"/>
        <item x="199"/>
        <item x="270"/>
        <item x="148"/>
        <item x="180"/>
        <item x="217"/>
        <item x="84"/>
        <item x="416"/>
        <item x="268"/>
        <item x="164"/>
        <item x="372"/>
        <item x="421"/>
        <item x="495"/>
        <item x="419"/>
        <item x="477"/>
        <item x="185"/>
        <item x="292"/>
        <item x="345"/>
        <item x="479"/>
        <item x="192"/>
        <item x="96"/>
        <item x="299"/>
        <item x="449"/>
        <item x="152"/>
        <item x="461"/>
        <item x="253"/>
        <item x="229"/>
        <item x="405"/>
        <item x="317"/>
        <item x="200"/>
        <item x="99"/>
        <item x="348"/>
        <item x="188"/>
        <item x="15"/>
        <item x="48"/>
        <item x="411"/>
        <item x="137"/>
        <item x="91"/>
        <item x="12"/>
        <item x="224"/>
        <item x="373"/>
        <item x="376"/>
        <item x="265"/>
        <item x="154"/>
        <item x="14"/>
        <item x="130"/>
        <item x="310"/>
        <item x="427"/>
        <item x="248"/>
        <item x="106"/>
        <item x="156"/>
        <item x="342"/>
        <item x="437"/>
        <item x="290"/>
        <item x="360"/>
        <item x="493"/>
        <item x="422"/>
        <item x="104"/>
        <item x="492"/>
        <item x="131"/>
        <item x="128"/>
        <item x="55"/>
        <item x="336"/>
        <item x="121"/>
        <item x="424"/>
        <item x="201"/>
        <item x="45"/>
        <item x="182"/>
        <item x="490"/>
        <item x="27"/>
        <item x="234"/>
        <item x="88"/>
        <item x="288"/>
        <item x="258"/>
        <item x="30"/>
        <item x="367"/>
        <item x="108"/>
        <item x="35"/>
        <item x="17"/>
        <item x="32"/>
        <item x="489"/>
        <item x="58"/>
        <item x="306"/>
        <item x="260"/>
        <item x="359"/>
        <item x="433"/>
        <item x="457"/>
        <item x="282"/>
        <item x="434"/>
        <item x="19"/>
        <item x="391"/>
        <item x="5"/>
        <item x="331"/>
        <item x="298"/>
        <item x="23"/>
        <item x="453"/>
        <item x="257"/>
        <item x="171"/>
        <item x="357"/>
        <item x="223"/>
        <item x="169"/>
        <item x="448"/>
        <item x="160"/>
        <item x="326"/>
        <item x="487"/>
        <item x="197"/>
        <item x="443"/>
        <item x="333"/>
        <item x="330"/>
        <item x="274"/>
        <item x="341"/>
        <item x="117"/>
        <item x="162"/>
        <item x="143"/>
        <item x="275"/>
        <item x="451"/>
        <item x="396"/>
        <item x="41"/>
        <item x="488"/>
        <item x="334"/>
        <item x="59"/>
        <item x="231"/>
        <item x="44"/>
        <item x="296"/>
        <item x="239"/>
        <item x="481"/>
        <item x="194"/>
        <item x="78"/>
        <item x="318"/>
        <item x="66"/>
        <item x="470"/>
        <item x="140"/>
        <item x="319"/>
        <item x="11"/>
        <item x="338"/>
        <item x="46"/>
        <item x="251"/>
        <item x="62"/>
        <item x="1"/>
        <item x="97"/>
        <item x="320"/>
        <item x="33"/>
        <item x="179"/>
        <item x="127"/>
        <item x="444"/>
        <item x="289"/>
        <item x="28"/>
        <item x="400"/>
        <item x="189"/>
        <item x="305"/>
        <item x="208"/>
        <item x="480"/>
        <item x="155"/>
        <item x="42"/>
        <item x="73"/>
        <item x="256"/>
        <item x="242"/>
        <item x="145"/>
        <item x="235"/>
        <item x="465"/>
        <item x="56"/>
        <item x="255"/>
        <item x="450"/>
        <item x="226"/>
        <item x="220"/>
        <item x="297"/>
        <item x="303"/>
        <item x="388"/>
        <item x="475"/>
        <item x="486"/>
        <item x="22"/>
        <item x="175"/>
        <item x="496"/>
        <item x="467"/>
        <item x="494"/>
        <item x="177"/>
        <item x="462"/>
        <item x="75"/>
        <item x="38"/>
        <item x="241"/>
        <item x="244"/>
        <item x="176"/>
        <item x="196"/>
        <item x="281"/>
        <item x="6"/>
        <item x="435"/>
        <item x="374"/>
        <item x="478"/>
        <item x="382"/>
        <item x="491"/>
        <item x="468"/>
        <item x="92"/>
        <item x="39"/>
        <item x="232"/>
        <item x="285"/>
        <item x="193"/>
        <item x="412"/>
        <item x="225"/>
        <item x="144"/>
        <item x="166"/>
        <item x="254"/>
        <item x="190"/>
        <item x="271"/>
        <item x="103"/>
        <item x="110"/>
        <item x="24"/>
        <item x="337"/>
        <item x="426"/>
        <item x="93"/>
        <item x="417"/>
        <item x="245"/>
        <item x="202"/>
        <item x="293"/>
        <item x="246"/>
        <item x="335"/>
        <item x="324"/>
        <item x="195"/>
        <item x="445"/>
        <item x="133"/>
        <item x="410"/>
        <item x="401"/>
        <item x="404"/>
        <item x="459"/>
        <item x="159"/>
        <item x="347"/>
        <item x="204"/>
        <item x="283"/>
        <item x="216"/>
        <item x="112"/>
        <item x="328"/>
        <item x="262"/>
        <item x="356"/>
        <item x="409"/>
        <item x="183"/>
        <item x="455"/>
        <item x="37"/>
        <item x="100"/>
        <item x="389"/>
        <item x="402"/>
        <item x="181"/>
        <item x="57"/>
        <item x="115"/>
        <item x="483"/>
        <item x="218"/>
        <item x="323"/>
        <item x="395"/>
        <item x="309"/>
        <item x="276"/>
        <item x="94"/>
        <item x="394"/>
        <item x="381"/>
        <item x="215"/>
        <item x="428"/>
        <item x="272"/>
        <item x="233"/>
        <item x="346"/>
        <item x="329"/>
        <item x="499"/>
        <item x="221"/>
        <item x="264"/>
        <item x="85"/>
        <item x="420"/>
        <item x="476"/>
        <item x="126"/>
        <item x="339"/>
        <item x="458"/>
        <item x="77"/>
        <item x="432"/>
        <item x="237"/>
        <item x="387"/>
        <item x="20"/>
        <item x="390"/>
        <item x="482"/>
        <item x="308"/>
        <item x="81"/>
        <item x="135"/>
        <item x="312"/>
        <item x="384"/>
        <item x="385"/>
        <item x="377"/>
        <item x="8"/>
        <item x="191"/>
        <item x="79"/>
        <item x="31"/>
        <item x="247"/>
        <item x="473"/>
        <item x="277"/>
        <item x="4"/>
        <item x="375"/>
        <item x="430"/>
        <item x="452"/>
        <item x="287"/>
        <item x="380"/>
        <item x="87"/>
        <item x="47"/>
        <item x="469"/>
        <item x="113"/>
        <item x="70"/>
        <item x="314"/>
        <item x="302"/>
        <item x="399"/>
        <item x="49"/>
        <item x="120"/>
        <item x="447"/>
        <item x="186"/>
        <item x="198"/>
        <item x="119"/>
        <item t="default"/>
      </items>
    </pivotField>
    <pivotField compact="0" showAll="0">
      <items count="421">
        <item x="414"/>
        <item x="160"/>
        <item x="206"/>
        <item x="154"/>
        <item x="111"/>
        <item x="264"/>
        <item x="273"/>
        <item x="104"/>
        <item x="337"/>
        <item x="322"/>
        <item x="236"/>
        <item x="107"/>
        <item x="383"/>
        <item x="126"/>
        <item x="172"/>
        <item x="183"/>
        <item x="308"/>
        <item x="217"/>
        <item x="174"/>
        <item x="304"/>
        <item x="117"/>
        <item x="257"/>
        <item x="57"/>
        <item x="225"/>
        <item x="276"/>
        <item x="317"/>
        <item x="24"/>
        <item x="193"/>
        <item x="311"/>
        <item x="303"/>
        <item x="258"/>
        <item x="101"/>
        <item x="169"/>
        <item x="185"/>
        <item x="365"/>
        <item x="327"/>
        <item x="380"/>
        <item x="145"/>
        <item x="137"/>
        <item x="195"/>
        <item x="81"/>
        <item x="118"/>
        <item x="50"/>
        <item x="7"/>
        <item x="78"/>
        <item x="2"/>
        <item x="335"/>
        <item x="272"/>
        <item x="30"/>
        <item x="243"/>
        <item x="15"/>
        <item x="263"/>
        <item x="125"/>
        <item x="393"/>
        <item x="373"/>
        <item x="389"/>
        <item x="21"/>
        <item x="251"/>
        <item x="98"/>
        <item x="371"/>
        <item x="181"/>
        <item x="278"/>
        <item x="175"/>
        <item x="209"/>
        <item x="321"/>
        <item x="228"/>
        <item x="403"/>
        <item x="80"/>
        <item x="266"/>
        <item x="282"/>
        <item x="79"/>
        <item x="23"/>
        <item x="360"/>
        <item x="210"/>
        <item x="110"/>
        <item x="203"/>
        <item x="378"/>
        <item x="314"/>
        <item x="113"/>
        <item x="12"/>
        <item x="188"/>
        <item x="396"/>
        <item x="37"/>
        <item x="330"/>
        <item x="356"/>
        <item x="90"/>
        <item x="326"/>
        <item x="71"/>
        <item x="387"/>
        <item x="285"/>
        <item x="151"/>
        <item x="187"/>
        <item x="86"/>
        <item x="184"/>
        <item x="42"/>
        <item x="22"/>
        <item x="357"/>
        <item x="76"/>
        <item x="290"/>
        <item x="166"/>
        <item x="255"/>
        <item x="165"/>
        <item x="72"/>
        <item x="46"/>
        <item x="293"/>
        <item x="291"/>
        <item x="412"/>
        <item x="43"/>
        <item x="277"/>
        <item x="97"/>
        <item x="271"/>
        <item x="252"/>
        <item x="3"/>
        <item x="92"/>
        <item x="211"/>
        <item x="153"/>
        <item x="53"/>
        <item x="253"/>
        <item x="346"/>
        <item x="28"/>
        <item x="359"/>
        <item x="44"/>
        <item x="367"/>
        <item x="417"/>
        <item x="269"/>
        <item x="362"/>
        <item x="355"/>
        <item x="34"/>
        <item x="366"/>
        <item x="65"/>
        <item x="189"/>
        <item x="297"/>
        <item x="230"/>
        <item x="289"/>
        <item x="384"/>
        <item x="372"/>
        <item x="212"/>
        <item x="164"/>
        <item x="140"/>
        <item x="283"/>
        <item x="363"/>
        <item x="102"/>
        <item x="397"/>
        <item x="280"/>
        <item x="191"/>
        <item x="48"/>
        <item x="274"/>
        <item x="186"/>
        <item x="103"/>
        <item x="119"/>
        <item x="226"/>
        <item x="84"/>
        <item x="214"/>
        <item x="159"/>
        <item x="207"/>
        <item x="162"/>
        <item x="180"/>
        <item x="382"/>
        <item x="306"/>
        <item x="301"/>
        <item x="139"/>
        <item x="199"/>
        <item x="66"/>
        <item x="342"/>
        <item x="315"/>
        <item x="96"/>
        <item x="60"/>
        <item x="156"/>
        <item x="284"/>
        <item x="124"/>
        <item x="406"/>
        <item x="353"/>
        <item x="287"/>
        <item x="332"/>
        <item x="328"/>
        <item x="74"/>
        <item x="148"/>
        <item x="16"/>
        <item x="320"/>
        <item x="122"/>
        <item x="205"/>
        <item x="237"/>
        <item x="341"/>
        <item x="248"/>
        <item x="167"/>
        <item x="388"/>
        <item x="239"/>
        <item x="323"/>
        <item x="5"/>
        <item x="395"/>
        <item x="232"/>
        <item x="241"/>
        <item x="170"/>
        <item x="19"/>
        <item x="238"/>
        <item x="221"/>
        <item x="99"/>
        <item x="134"/>
        <item x="190"/>
        <item x="115"/>
        <item x="128"/>
        <item x="26"/>
        <item x="390"/>
        <item x="229"/>
        <item x="409"/>
        <item x="244"/>
        <item x="100"/>
        <item x="132"/>
        <item x="234"/>
        <item x="123"/>
        <item x="286"/>
        <item x="343"/>
        <item x="17"/>
        <item x="52"/>
        <item x="82"/>
        <item x="288"/>
        <item x="194"/>
        <item x="59"/>
        <item x="91"/>
        <item x="340"/>
        <item x="319"/>
        <item x="407"/>
        <item x="399"/>
        <item x="163"/>
        <item x="299"/>
        <item x="8"/>
        <item x="370"/>
        <item x="112"/>
        <item x="294"/>
        <item x="54"/>
        <item x="215"/>
        <item x="256"/>
        <item x="62"/>
        <item x="146"/>
        <item x="376"/>
        <item x="1"/>
        <item x="161"/>
        <item x="307"/>
        <item x="89"/>
        <item x="375"/>
        <item x="0"/>
        <item x="171"/>
        <item x="309"/>
        <item x="36"/>
        <item x="45"/>
        <item x="333"/>
        <item x="224"/>
        <item x="398"/>
        <item x="254"/>
        <item x="14"/>
        <item x="249"/>
        <item x="49"/>
        <item x="296"/>
        <item x="142"/>
        <item x="275"/>
        <item x="136"/>
        <item x="413"/>
        <item x="368"/>
        <item x="329"/>
        <item x="305"/>
        <item x="58"/>
        <item x="302"/>
        <item x="13"/>
        <item x="144"/>
        <item x="41"/>
        <item x="394"/>
        <item x="408"/>
        <item x="336"/>
        <item x="47"/>
        <item x="231"/>
        <item x="381"/>
        <item x="130"/>
        <item x="262"/>
        <item x="197"/>
        <item x="405"/>
        <item x="345"/>
        <item x="127"/>
        <item x="208"/>
        <item x="35"/>
        <item x="344"/>
        <item x="339"/>
        <item x="176"/>
        <item x="220"/>
        <item x="106"/>
        <item x="400"/>
        <item x="129"/>
        <item x="265"/>
        <item x="338"/>
        <item x="354"/>
        <item x="348"/>
        <item x="216"/>
        <item x="116"/>
        <item x="325"/>
        <item x="85"/>
        <item x="150"/>
        <item x="295"/>
        <item x="11"/>
        <item x="404"/>
        <item x="218"/>
        <item x="182"/>
        <item x="233"/>
        <item x="67"/>
        <item x="51"/>
        <item x="223"/>
        <item x="64"/>
        <item x="401"/>
        <item x="133"/>
        <item x="152"/>
        <item x="40"/>
        <item x="70"/>
        <item x="358"/>
        <item x="415"/>
        <item x="235"/>
        <item x="6"/>
        <item x="178"/>
        <item x="109"/>
        <item x="158"/>
        <item x="38"/>
        <item x="351"/>
        <item x="121"/>
        <item x="39"/>
        <item x="69"/>
        <item x="94"/>
        <item x="379"/>
        <item x="108"/>
        <item x="88"/>
        <item x="55"/>
        <item x="31"/>
        <item x="177"/>
        <item x="227"/>
        <item x="267"/>
        <item x="77"/>
        <item x="334"/>
        <item x="313"/>
        <item x="219"/>
        <item x="350"/>
        <item x="347"/>
        <item x="56"/>
        <item x="374"/>
        <item x="143"/>
        <item x="83"/>
        <item x="260"/>
        <item x="386"/>
        <item x="310"/>
        <item x="202"/>
        <item x="292"/>
        <item x="245"/>
        <item x="392"/>
        <item x="364"/>
        <item x="369"/>
        <item x="316"/>
        <item x="416"/>
        <item x="222"/>
        <item x="349"/>
        <item x="261"/>
        <item x="68"/>
        <item x="168"/>
        <item x="213"/>
        <item x="318"/>
        <item x="402"/>
        <item x="131"/>
        <item x="173"/>
        <item x="9"/>
        <item x="300"/>
        <item x="246"/>
        <item x="242"/>
        <item x="247"/>
        <item x="200"/>
        <item x="25"/>
        <item x="312"/>
        <item x="198"/>
        <item x="196"/>
        <item x="385"/>
        <item x="201"/>
        <item x="95"/>
        <item x="120"/>
        <item x="352"/>
        <item x="268"/>
        <item x="240"/>
        <item x="147"/>
        <item x="418"/>
        <item x="279"/>
        <item x="87"/>
        <item x="27"/>
        <item x="33"/>
        <item x="141"/>
        <item x="93"/>
        <item x="138"/>
        <item x="32"/>
        <item x="192"/>
        <item x="419"/>
        <item x="4"/>
        <item x="204"/>
        <item x="377"/>
        <item x="391"/>
        <item x="324"/>
        <item x="259"/>
        <item x="135"/>
        <item x="331"/>
        <item x="281"/>
        <item x="179"/>
        <item x="29"/>
        <item x="18"/>
        <item x="157"/>
        <item x="298"/>
        <item x="73"/>
        <item x="63"/>
        <item x="155"/>
        <item x="270"/>
        <item x="10"/>
        <item x="250"/>
        <item x="149"/>
        <item x="410"/>
        <item x="361"/>
        <item x="61"/>
        <item x="411"/>
        <item x="114"/>
        <item x="105"/>
        <item x="75"/>
        <item x="20"/>
        <item t="default"/>
      </items>
    </pivotField>
    <pivotField dataField="1" compact="0" showAll="0"/>
    <pivotField axis="axisRow" compact="0" showAll="0">
      <items count="4">
        <item x="0"/>
        <item x="2"/>
        <item x="1"/>
        <item t="default"/>
      </items>
    </pivotField>
    <pivotField compact="0" showAll="0">
      <items count="3">
        <item x="1"/>
        <item x="0"/>
        <item t="default"/>
      </items>
    </pivotField>
    <pivotField compact="0" showAll="0"/>
    <pivotField compact="0" showAll="0">
      <items count="12">
        <item x="0"/>
        <item x="4"/>
        <item x="8"/>
        <item x="9"/>
        <item x="3"/>
        <item x="6"/>
        <item x="2"/>
        <item x="1"/>
        <item x="5"/>
        <item x="7"/>
        <item x="10"/>
        <item t="default"/>
      </items>
    </pivotField>
    <pivotField compact="0" numFmtId="2" showAll="0"/>
    <pivotField compact="0" showAll="0"/>
    <pivotField compact="0" showAll="0"/>
    <pivotField compact="0" showAll="0"/>
    <pivotField compact="0" numFmtId="2" showAll="0"/>
    <pivotField compact="0" showAll="0">
      <items count="3">
        <item x="0"/>
        <item x="1"/>
        <item t="default"/>
      </items>
    </pivotField>
  </pivotFields>
  <rowFields count="1">
    <field x="3"/>
  </rowFields>
  <rowItems count="3">
    <i>
      <x/>
    </i>
    <i>
      <x v="1"/>
    </i>
    <i>
      <x v="2"/>
    </i>
  </rowItems>
  <colFields count="1">
    <field x="-2"/>
  </colFields>
  <colItems count="2">
    <i>
      <x/>
    </i>
    <i i="1">
      <x v="1"/>
    </i>
  </colItems>
  <dataFields count="2">
    <dataField name="Sum of CreditScore" fld="2" baseField="0" baseItem="0"/>
    <dataField name="Count of CustomerId" fld="0" subtotal="count" baseField="3" baseItem="0"/>
  </dataFields>
  <chartFormats count="2">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CEBD487-EC93-4E1F-B1EE-5E6BE7DAF54E}"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19">
  <location ref="A15:C27" firstHeaderRow="1" firstDataRow="2" firstDataCol="1"/>
  <pivotFields count="13">
    <pivotField compact="0" showAll="0">
      <items count="501">
        <item x="383"/>
        <item x="118"/>
        <item x="65"/>
        <item x="413"/>
        <item x="267"/>
        <item x="460"/>
        <item x="210"/>
        <item x="456"/>
        <item x="25"/>
        <item x="34"/>
        <item x="109"/>
        <item x="378"/>
        <item x="340"/>
        <item x="43"/>
        <item x="80"/>
        <item x="407"/>
        <item x="325"/>
        <item x="7"/>
        <item x="228"/>
        <item x="307"/>
        <item x="29"/>
        <item x="114"/>
        <item x="157"/>
        <item x="379"/>
        <item x="174"/>
        <item x="187"/>
        <item x="105"/>
        <item x="273"/>
        <item x="178"/>
        <item x="269"/>
        <item x="129"/>
        <item x="134"/>
        <item x="249"/>
        <item x="370"/>
        <item x="350"/>
        <item x="263"/>
        <item x="408"/>
        <item x="344"/>
        <item x="173"/>
        <item x="95"/>
        <item x="464"/>
        <item x="363"/>
        <item x="26"/>
        <item x="438"/>
        <item x="51"/>
        <item x="2"/>
        <item x="392"/>
        <item x="184"/>
        <item x="86"/>
        <item x="364"/>
        <item x="168"/>
        <item x="72"/>
        <item x="311"/>
        <item x="398"/>
        <item x="300"/>
        <item x="349"/>
        <item x="52"/>
        <item x="54"/>
        <item x="36"/>
        <item x="122"/>
        <item x="13"/>
        <item x="151"/>
        <item x="82"/>
        <item x="316"/>
        <item x="163"/>
        <item x="150"/>
        <item x="83"/>
        <item x="425"/>
        <item x="61"/>
        <item x="463"/>
        <item x="53"/>
        <item x="101"/>
        <item x="243"/>
        <item x="71"/>
        <item x="440"/>
        <item x="441"/>
        <item x="436"/>
        <item x="138"/>
        <item x="368"/>
        <item x="40"/>
        <item x="238"/>
        <item x="124"/>
        <item x="397"/>
        <item x="64"/>
        <item x="170"/>
        <item x="18"/>
        <item x="304"/>
        <item x="149"/>
        <item x="90"/>
        <item x="355"/>
        <item x="284"/>
        <item x="222"/>
        <item x="446"/>
        <item x="125"/>
        <item x="76"/>
        <item x="497"/>
        <item x="393"/>
        <item x="10"/>
        <item x="279"/>
        <item x="9"/>
        <item x="261"/>
        <item x="213"/>
        <item x="294"/>
        <item x="141"/>
        <item x="116"/>
        <item x="403"/>
        <item x="136"/>
        <item x="280"/>
        <item x="286"/>
        <item x="74"/>
        <item x="252"/>
        <item x="352"/>
        <item x="146"/>
        <item x="484"/>
        <item x="63"/>
        <item x="315"/>
        <item x="240"/>
        <item x="250"/>
        <item x="474"/>
        <item x="132"/>
        <item x="278"/>
        <item x="414"/>
        <item x="295"/>
        <item x="139"/>
        <item x="89"/>
        <item x="209"/>
        <item x="429"/>
        <item x="472"/>
        <item x="16"/>
        <item x="423"/>
        <item x="158"/>
        <item x="498"/>
        <item x="219"/>
        <item x="123"/>
        <item x="207"/>
        <item x="266"/>
        <item x="172"/>
        <item x="69"/>
        <item x="485"/>
        <item x="351"/>
        <item x="211"/>
        <item x="431"/>
        <item x="361"/>
        <item x="67"/>
        <item x="236"/>
        <item x="369"/>
        <item x="147"/>
        <item x="415"/>
        <item x="439"/>
        <item x="332"/>
        <item x="165"/>
        <item x="358"/>
        <item x="50"/>
        <item x="406"/>
        <item x="301"/>
        <item x="327"/>
        <item x="371"/>
        <item x="466"/>
        <item x="167"/>
        <item x="111"/>
        <item x="206"/>
        <item x="353"/>
        <item x="205"/>
        <item x="161"/>
        <item x="313"/>
        <item x="68"/>
        <item x="418"/>
        <item x="386"/>
        <item x="291"/>
        <item x="3"/>
        <item x="471"/>
        <item x="214"/>
        <item x="454"/>
        <item x="343"/>
        <item x="212"/>
        <item x="21"/>
        <item x="365"/>
        <item x="322"/>
        <item x="142"/>
        <item x="366"/>
        <item x="362"/>
        <item x="230"/>
        <item x="203"/>
        <item x="0"/>
        <item x="354"/>
        <item x="442"/>
        <item x="98"/>
        <item x="321"/>
        <item x="259"/>
        <item x="227"/>
        <item x="60"/>
        <item x="153"/>
        <item x="102"/>
        <item x="107"/>
        <item x="199"/>
        <item x="270"/>
        <item x="148"/>
        <item x="180"/>
        <item x="217"/>
        <item x="84"/>
        <item x="416"/>
        <item x="268"/>
        <item x="164"/>
        <item x="372"/>
        <item x="421"/>
        <item x="495"/>
        <item x="419"/>
        <item x="477"/>
        <item x="185"/>
        <item x="292"/>
        <item x="345"/>
        <item x="479"/>
        <item x="192"/>
        <item x="96"/>
        <item x="299"/>
        <item x="449"/>
        <item x="152"/>
        <item x="461"/>
        <item x="253"/>
        <item x="229"/>
        <item x="405"/>
        <item x="317"/>
        <item x="200"/>
        <item x="99"/>
        <item x="348"/>
        <item x="188"/>
        <item x="15"/>
        <item x="48"/>
        <item x="411"/>
        <item x="137"/>
        <item x="91"/>
        <item x="12"/>
        <item x="224"/>
        <item x="373"/>
        <item x="376"/>
        <item x="265"/>
        <item x="154"/>
        <item x="14"/>
        <item x="130"/>
        <item x="310"/>
        <item x="427"/>
        <item x="248"/>
        <item x="106"/>
        <item x="156"/>
        <item x="342"/>
        <item x="437"/>
        <item x="290"/>
        <item x="360"/>
        <item x="493"/>
        <item x="422"/>
        <item x="104"/>
        <item x="492"/>
        <item x="131"/>
        <item x="128"/>
        <item x="55"/>
        <item x="336"/>
        <item x="121"/>
        <item x="424"/>
        <item x="201"/>
        <item x="45"/>
        <item x="182"/>
        <item x="490"/>
        <item x="27"/>
        <item x="234"/>
        <item x="88"/>
        <item x="288"/>
        <item x="258"/>
        <item x="30"/>
        <item x="367"/>
        <item x="108"/>
        <item x="35"/>
        <item x="17"/>
        <item x="32"/>
        <item x="489"/>
        <item x="58"/>
        <item x="306"/>
        <item x="260"/>
        <item x="359"/>
        <item x="433"/>
        <item x="457"/>
        <item x="282"/>
        <item x="434"/>
        <item x="19"/>
        <item x="391"/>
        <item x="5"/>
        <item x="331"/>
        <item x="298"/>
        <item x="23"/>
        <item x="453"/>
        <item x="257"/>
        <item x="171"/>
        <item x="357"/>
        <item x="223"/>
        <item x="169"/>
        <item x="448"/>
        <item x="160"/>
        <item x="326"/>
        <item x="487"/>
        <item x="197"/>
        <item x="443"/>
        <item x="333"/>
        <item x="330"/>
        <item x="274"/>
        <item x="341"/>
        <item x="117"/>
        <item x="162"/>
        <item x="143"/>
        <item x="275"/>
        <item x="451"/>
        <item x="396"/>
        <item x="41"/>
        <item x="488"/>
        <item x="334"/>
        <item x="59"/>
        <item x="231"/>
        <item x="44"/>
        <item x="296"/>
        <item x="239"/>
        <item x="481"/>
        <item x="194"/>
        <item x="78"/>
        <item x="318"/>
        <item x="66"/>
        <item x="470"/>
        <item x="140"/>
        <item x="319"/>
        <item x="11"/>
        <item x="338"/>
        <item x="46"/>
        <item x="251"/>
        <item x="62"/>
        <item x="1"/>
        <item x="97"/>
        <item x="320"/>
        <item x="33"/>
        <item x="179"/>
        <item x="127"/>
        <item x="444"/>
        <item x="289"/>
        <item x="28"/>
        <item x="400"/>
        <item x="189"/>
        <item x="305"/>
        <item x="208"/>
        <item x="480"/>
        <item x="155"/>
        <item x="42"/>
        <item x="73"/>
        <item x="256"/>
        <item x="242"/>
        <item x="145"/>
        <item x="235"/>
        <item x="465"/>
        <item x="56"/>
        <item x="255"/>
        <item x="450"/>
        <item x="226"/>
        <item x="220"/>
        <item x="297"/>
        <item x="303"/>
        <item x="388"/>
        <item x="475"/>
        <item x="486"/>
        <item x="22"/>
        <item x="175"/>
        <item x="496"/>
        <item x="467"/>
        <item x="494"/>
        <item x="177"/>
        <item x="462"/>
        <item x="75"/>
        <item x="38"/>
        <item x="241"/>
        <item x="244"/>
        <item x="176"/>
        <item x="196"/>
        <item x="281"/>
        <item x="6"/>
        <item x="435"/>
        <item x="374"/>
        <item x="478"/>
        <item x="382"/>
        <item x="491"/>
        <item x="468"/>
        <item x="92"/>
        <item x="39"/>
        <item x="232"/>
        <item x="285"/>
        <item x="193"/>
        <item x="412"/>
        <item x="225"/>
        <item x="144"/>
        <item x="166"/>
        <item x="254"/>
        <item x="190"/>
        <item x="271"/>
        <item x="103"/>
        <item x="110"/>
        <item x="24"/>
        <item x="337"/>
        <item x="426"/>
        <item x="93"/>
        <item x="417"/>
        <item x="245"/>
        <item x="202"/>
        <item x="293"/>
        <item x="246"/>
        <item x="335"/>
        <item x="324"/>
        <item x="195"/>
        <item x="445"/>
        <item x="133"/>
        <item x="410"/>
        <item x="401"/>
        <item x="404"/>
        <item x="459"/>
        <item x="159"/>
        <item x="347"/>
        <item x="204"/>
        <item x="283"/>
        <item x="216"/>
        <item x="112"/>
        <item x="328"/>
        <item x="262"/>
        <item x="356"/>
        <item x="409"/>
        <item x="183"/>
        <item x="455"/>
        <item x="37"/>
        <item x="100"/>
        <item x="389"/>
        <item x="402"/>
        <item x="181"/>
        <item x="57"/>
        <item x="115"/>
        <item x="483"/>
        <item x="218"/>
        <item x="323"/>
        <item x="395"/>
        <item x="309"/>
        <item x="276"/>
        <item x="94"/>
        <item x="394"/>
        <item x="381"/>
        <item x="215"/>
        <item x="428"/>
        <item x="272"/>
        <item x="233"/>
        <item x="346"/>
        <item x="329"/>
        <item x="499"/>
        <item x="221"/>
        <item x="264"/>
        <item x="85"/>
        <item x="420"/>
        <item x="476"/>
        <item x="126"/>
        <item x="339"/>
        <item x="458"/>
        <item x="77"/>
        <item x="432"/>
        <item x="237"/>
        <item x="387"/>
        <item x="20"/>
        <item x="390"/>
        <item x="482"/>
        <item x="308"/>
        <item x="81"/>
        <item x="135"/>
        <item x="312"/>
        <item x="384"/>
        <item x="385"/>
        <item x="377"/>
        <item x="8"/>
        <item x="191"/>
        <item x="79"/>
        <item x="31"/>
        <item x="247"/>
        <item x="473"/>
        <item x="277"/>
        <item x="4"/>
        <item x="375"/>
        <item x="430"/>
        <item x="452"/>
        <item x="287"/>
        <item x="380"/>
        <item x="87"/>
        <item x="47"/>
        <item x="469"/>
        <item x="113"/>
        <item x="70"/>
        <item x="314"/>
        <item x="302"/>
        <item x="399"/>
        <item x="49"/>
        <item x="120"/>
        <item x="447"/>
        <item x="186"/>
        <item x="198"/>
        <item x="119"/>
        <item t="default"/>
      </items>
    </pivotField>
    <pivotField compact="0" showAll="0"/>
    <pivotField compact="0" showAll="0"/>
    <pivotField compact="0" showAll="0">
      <items count="4">
        <item x="0"/>
        <item x="2"/>
        <item x="1"/>
        <item t="default"/>
      </items>
    </pivotField>
    <pivotField axis="axisCol" compact="0" showAll="0">
      <items count="3">
        <item x="1"/>
        <item x="0"/>
        <item t="default"/>
      </items>
    </pivotField>
    <pivotField compact="0" showAll="0">
      <items count="55">
        <item x="3"/>
        <item x="40"/>
        <item x="38"/>
        <item x="47"/>
        <item x="8"/>
        <item x="26"/>
        <item x="19"/>
        <item x="25"/>
        <item x="24"/>
        <item x="0"/>
        <item x="16"/>
        <item x="7"/>
        <item x="28"/>
        <item x="1"/>
        <item x="6"/>
        <item x="14"/>
        <item x="11"/>
        <item x="12"/>
        <item x="13"/>
        <item x="10"/>
        <item x="18"/>
        <item x="2"/>
        <item x="15"/>
        <item x="22"/>
        <item x="20"/>
        <item x="27"/>
        <item x="9"/>
        <item x="32"/>
        <item x="29"/>
        <item x="21"/>
        <item x="39"/>
        <item x="4"/>
        <item x="17"/>
        <item x="41"/>
        <item x="30"/>
        <item x="31"/>
        <item x="5"/>
        <item x="35"/>
        <item x="33"/>
        <item x="37"/>
        <item x="44"/>
        <item x="36"/>
        <item x="23"/>
        <item x="34"/>
        <item x="50"/>
        <item x="42"/>
        <item x="48"/>
        <item x="51"/>
        <item x="52"/>
        <item x="49"/>
        <item x="53"/>
        <item x="45"/>
        <item x="46"/>
        <item x="43"/>
        <item t="default"/>
      </items>
    </pivotField>
    <pivotField axis="axisRow" compact="0" showAll="0">
      <items count="12">
        <item x="0"/>
        <item x="4"/>
        <item x="8"/>
        <item x="9"/>
        <item x="3"/>
        <item x="6"/>
        <item x="2"/>
        <item x="1"/>
        <item x="5"/>
        <item x="7"/>
        <item x="10"/>
        <item t="default"/>
      </items>
    </pivotField>
    <pivotField compact="0" numFmtId="2" showAll="0"/>
    <pivotField compact="0" showAll="0"/>
    <pivotField compact="0" showAll="0"/>
    <pivotField compact="0" showAll="0"/>
    <pivotField dataField="1" compact="0" numFmtId="2" showAll="0"/>
    <pivotField compact="0" showAll="0">
      <items count="3">
        <item x="0"/>
        <item x="1"/>
        <item t="default"/>
      </items>
    </pivotField>
  </pivotFields>
  <rowFields count="1">
    <field x="6"/>
  </rowFields>
  <rowItems count="11">
    <i>
      <x/>
    </i>
    <i>
      <x v="1"/>
    </i>
    <i>
      <x v="2"/>
    </i>
    <i>
      <x v="3"/>
    </i>
    <i>
      <x v="4"/>
    </i>
    <i>
      <x v="5"/>
    </i>
    <i>
      <x v="6"/>
    </i>
    <i>
      <x v="7"/>
    </i>
    <i>
      <x v="8"/>
    </i>
    <i>
      <x v="9"/>
    </i>
    <i>
      <x v="10"/>
    </i>
  </rowItems>
  <colFields count="1">
    <field x="4"/>
  </colFields>
  <colItems count="2">
    <i>
      <x/>
    </i>
    <i>
      <x v="1"/>
    </i>
  </colItems>
  <dataFields count="1">
    <dataField name="Sum of EstimatedSalary" fld="11" baseField="0" baseItem="0" numFmtId="2"/>
  </dataFields>
  <chartFormats count="3">
    <chartFormat chart="11" format="4" series="1">
      <pivotArea type="data" outline="0" fieldPosition="0">
        <references count="2">
          <reference field="4294967294" count="1" selected="0">
            <x v="0"/>
          </reference>
          <reference field="4" count="1" selected="0">
            <x v="0"/>
          </reference>
        </references>
      </pivotArea>
    </chartFormat>
    <chartFormat chart="11" format="5" series="1">
      <pivotArea type="data" outline="0" fieldPosition="0">
        <references count="2">
          <reference field="4294967294" count="1" selected="0">
            <x v="0"/>
          </reference>
          <reference field="4" count="1" selected="0">
            <x v="1"/>
          </reference>
        </references>
      </pivotArea>
    </chartFormat>
    <chartFormat chart="1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D53CE12-6785-4061-833F-72E4527DABAF}" autoFormatId="16" applyNumberFormats="0" applyBorderFormats="0" applyFontFormats="0" applyPatternFormats="0" applyAlignmentFormats="0" applyWidthHeightFormats="0">
  <queryTableRefresh nextId="15">
    <queryTableFields count="13">
      <queryTableField id="1" name="CustomerId" tableColumnId="1"/>
      <queryTableField id="2" name="Surname" tableColumnId="2"/>
      <queryTableField id="3" name="CreditScore" tableColumnId="3"/>
      <queryTableField id="4" name="Geography" tableColumnId="4"/>
      <queryTableField id="5" name="Gender" tableColumnId="5"/>
      <queryTableField id="6" name="Age" tableColumnId="6"/>
      <queryTableField id="7" name="Tenure" tableColumnId="7"/>
      <queryTableField id="8" name="Balance" tableColumnId="8"/>
      <queryTableField id="9" name="NumOfProducts" tableColumnId="9"/>
      <queryTableField id="10" name="HasCrCard" tableColumnId="10"/>
      <queryTableField id="11" name="IsActiveMember" tableColumnId="11"/>
      <queryTableField id="12" name="EstimatedSalary" tableColumnId="12"/>
      <queryTableField id="14" name="CustomerStatus"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1270EC2-281A-4FE2-8AA5-2BAB517F9989}" sourceName="Gender">
  <pivotTables>
    <pivotTable tabId="5" name="PivotTable9"/>
    <pivotTable tabId="5" name="PivotTable10"/>
    <pivotTable tabId="5" name="PivotTable11"/>
    <pivotTable tabId="5" name="PivotTable14"/>
    <pivotTable tabId="5" name="PivotTable16"/>
    <pivotTable tabId="5" name="PivotTable17"/>
  </pivotTables>
  <data>
    <tabular pivotCacheId="145306057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Status" xr10:uid="{C74623E1-05D2-4C21-A3A5-FE454E7BA32B}" sourceName="CustomerStatus">
  <pivotTables>
    <pivotTable tabId="5" name="PivotTable9"/>
    <pivotTable tabId="5" name="PivotTable10"/>
    <pivotTable tabId="5" name="PivotTable11"/>
    <pivotTable tabId="5" name="PivotTable14"/>
    <pivotTable tabId="5" name="PivotTable16"/>
    <pivotTable tabId="5" name="PivotTable17"/>
  </pivotTables>
  <data>
    <tabular pivotCacheId="145306057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nure" xr10:uid="{09C5B869-0625-4C07-8C92-9CF17998379B}" sourceName="Tenure">
  <pivotTables>
    <pivotTable tabId="5" name="PivotTable9"/>
    <pivotTable tabId="5" name="PivotTable10"/>
    <pivotTable tabId="5" name="PivotTable11"/>
    <pivotTable tabId="5" name="PivotTable14"/>
    <pivotTable tabId="5" name="PivotTable17"/>
  </pivotTables>
  <data>
    <tabular pivotCacheId="1453060574">
      <items count="11">
        <i x="0" s="1"/>
        <i x="4" s="1"/>
        <i x="8" s="1"/>
        <i x="9" s="1"/>
        <i x="3" s="1"/>
        <i x="6" s="1"/>
        <i x="2" s="1"/>
        <i x="1" s="1"/>
        <i x="5" s="1"/>
        <i x="7" s="1"/>
        <i x="1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6C7FD171-81B9-47F5-92EA-DFF9CE7CF2CF}" sourceName="Geography">
  <pivotTables>
    <pivotTable tabId="5" name="PivotTable9"/>
    <pivotTable tabId="5" name="PivotTable10"/>
    <pivotTable tabId="5" name="PivotTable11"/>
    <pivotTable tabId="5" name="PivotTable14"/>
    <pivotTable tabId="5" name="PivotTable16"/>
    <pivotTable tabId="5" name="PivotTable17"/>
  </pivotTables>
  <data>
    <tabular pivotCacheId="14530605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FA79F68-8003-4FB1-AC70-FBB8E5E2DC2F}" cache="Slicer_Gender" caption="Gender" style="SlicerStyleDark1" rowHeight="234950"/>
  <slicer name="CustomerStatus" xr10:uid="{7BAECFC6-F89A-43C6-B929-5CB5866D7988}" cache="Slicer_CustomerStatus" caption="CustomerStatus" style="SlicerStyleDark1" rowHeight="234950"/>
  <slicer name="Tenure" xr10:uid="{11365551-FC86-4CBC-85AE-9F83999439AE}" cache="Slicer_Tenure" caption="Tenure" startItem="1" style="SlicerStyleDark1" rowHeight="234950"/>
  <slicer name="Geography" xr10:uid="{51478F91-1B2A-4927-9CFF-9B2719EDCB7A}" cache="Slicer_Geography" caption="Geography" style="SlicerStyleDark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E8490A-19AA-455B-AB18-B8752026B2A4}" name="Bank_Churn" displayName="Bank_Churn" ref="A1:M501" tableType="queryTable" totalsRowShown="0">
  <autoFilter ref="A1:M501" xr:uid="{95E8490A-19AA-455B-AB18-B8752026B2A4}"/>
  <tableColumns count="13">
    <tableColumn id="1" xr3:uid="{9DC75E2A-9D74-41F1-A0F7-C4AEDA401A2C}" uniqueName="1" name="CustomerId" queryTableFieldId="1"/>
    <tableColumn id="2" xr3:uid="{1F9BAEAB-BBBE-4AB3-9BED-475DDD0D6FC9}" uniqueName="2" name="Surname" queryTableFieldId="2" dataDxfId="5"/>
    <tableColumn id="3" xr3:uid="{A50596E2-A412-48F4-9339-6266D8F88062}" uniqueName="3" name="CreditScore" queryTableFieldId="3"/>
    <tableColumn id="4" xr3:uid="{9C24BB0B-A5A8-4A45-BA24-8C3A7888FAB6}" uniqueName="4" name="Geography" queryTableFieldId="4" dataDxfId="4"/>
    <tableColumn id="5" xr3:uid="{7A5BFDE2-9E47-4D17-AC64-4463C8B1CFFC}" uniqueName="5" name="Gender" queryTableFieldId="5" dataDxfId="3"/>
    <tableColumn id="6" xr3:uid="{6E8CECC0-C23B-42E6-AB55-86CB24813057}" uniqueName="6" name="Age" queryTableFieldId="6"/>
    <tableColumn id="7" xr3:uid="{8625F86C-6742-4146-9AFE-8F53BD6F2A7E}" uniqueName="7" name="Tenure" queryTableFieldId="7"/>
    <tableColumn id="8" xr3:uid="{B0C83A9D-72E4-4009-B158-A5992F629908}" uniqueName="8" name="Balance" queryTableFieldId="8" dataDxfId="2"/>
    <tableColumn id="9" xr3:uid="{74649CF6-7C62-411C-A9B1-3B1700DA936F}" uniqueName="9" name="NumOfProducts" queryTableFieldId="9"/>
    <tableColumn id="10" xr3:uid="{C4468E32-127A-4B60-AFBA-1755483B14A2}" uniqueName="10" name="HasCrCard" queryTableFieldId="10"/>
    <tableColumn id="11" xr3:uid="{6FB167EB-F17F-46B0-9A25-FAA9840EF324}" uniqueName="11" name="IsActiveMember" queryTableFieldId="11"/>
    <tableColumn id="12" xr3:uid="{1412995D-2A69-4741-9B42-7CA4866C76B1}" uniqueName="12" name="EstimatedSalary" queryTableFieldId="12" dataDxfId="1"/>
    <tableColumn id="14" xr3:uid="{90358D36-F903-4F22-A597-9E151CABA41D}" uniqueName="14" name="CustomerStatus" queryTableFieldId="1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3C477-7E88-4890-B246-0B3BB3508B49}">
  <dimension ref="A3:J46"/>
  <sheetViews>
    <sheetView topLeftCell="B1" workbookViewId="0">
      <selection activeCell="B9" sqref="B9:C13"/>
    </sheetView>
  </sheetViews>
  <sheetFormatPr defaultRowHeight="14.4" x14ac:dyDescent="0.3"/>
  <cols>
    <col min="1" max="1" width="18.77734375" bestFit="1" customWidth="1"/>
    <col min="2" max="2" width="16.6640625" bestFit="1" customWidth="1"/>
    <col min="3" max="3" width="8.44140625" bestFit="1" customWidth="1"/>
    <col min="4" max="4" width="10.77734375" bestFit="1" customWidth="1"/>
    <col min="5" max="5" width="12.44140625" bestFit="1" customWidth="1"/>
    <col min="6" max="6" width="22.88671875" bestFit="1" customWidth="1"/>
    <col min="7" max="7" width="8.44140625" bestFit="1" customWidth="1"/>
    <col min="8" max="501" width="9" bestFit="1" customWidth="1"/>
  </cols>
  <sheetData>
    <row r="3" spans="1:10" x14ac:dyDescent="0.3">
      <c r="A3" s="2" t="s">
        <v>438</v>
      </c>
      <c r="B3" s="2" t="s">
        <v>439</v>
      </c>
      <c r="F3">
        <f>COUNTA(Bank_Churn[CustomerId])</f>
        <v>500</v>
      </c>
      <c r="H3">
        <f>COUNTIF(Bank_Churn!M:M,"Churned")</f>
        <v>391</v>
      </c>
      <c r="J3" s="4">
        <f>COUNTIF(Bank_Churn!M:M,"Churned")/COUNTA(Bank_Churn!M:M)</f>
        <v>0.780439121756487</v>
      </c>
    </row>
    <row r="4" spans="1:10" x14ac:dyDescent="0.3">
      <c r="A4" s="2" t="s">
        <v>4</v>
      </c>
      <c r="B4" t="s">
        <v>440</v>
      </c>
      <c r="C4" t="s">
        <v>441</v>
      </c>
      <c r="D4" t="s">
        <v>437</v>
      </c>
    </row>
    <row r="5" spans="1:10" x14ac:dyDescent="0.3">
      <c r="A5" t="s">
        <v>25</v>
      </c>
      <c r="B5" s="5">
        <v>169</v>
      </c>
      <c r="C5" s="5">
        <v>65</v>
      </c>
      <c r="D5" s="5">
        <v>234</v>
      </c>
    </row>
    <row r="6" spans="1:10" x14ac:dyDescent="0.3">
      <c r="A6" t="s">
        <v>14</v>
      </c>
      <c r="B6" s="5">
        <v>222</v>
      </c>
      <c r="C6" s="5">
        <v>44</v>
      </c>
      <c r="D6" s="5">
        <v>266</v>
      </c>
    </row>
    <row r="7" spans="1:10" x14ac:dyDescent="0.3">
      <c r="A7" t="s">
        <v>437</v>
      </c>
      <c r="B7" s="5">
        <v>391</v>
      </c>
      <c r="C7" s="5">
        <v>109</v>
      </c>
      <c r="D7" s="5">
        <v>500</v>
      </c>
    </row>
    <row r="9" spans="1:10" x14ac:dyDescent="0.3">
      <c r="A9" s="2" t="s">
        <v>438</v>
      </c>
      <c r="B9" s="2" t="s">
        <v>439</v>
      </c>
      <c r="E9" s="2" t="s">
        <v>3</v>
      </c>
      <c r="F9" t="s">
        <v>444</v>
      </c>
    </row>
    <row r="10" spans="1:10" x14ac:dyDescent="0.3">
      <c r="A10" s="2" t="s">
        <v>3</v>
      </c>
      <c r="B10" t="s">
        <v>440</v>
      </c>
      <c r="C10" t="s">
        <v>441</v>
      </c>
      <c r="E10" t="s">
        <v>13</v>
      </c>
      <c r="F10" s="5">
        <v>229</v>
      </c>
    </row>
    <row r="11" spans="1:10" x14ac:dyDescent="0.3">
      <c r="A11" t="s">
        <v>13</v>
      </c>
      <c r="B11" s="5">
        <v>175</v>
      </c>
      <c r="C11" s="5">
        <v>54</v>
      </c>
      <c r="E11" t="s">
        <v>18</v>
      </c>
      <c r="F11" s="5">
        <v>153</v>
      </c>
    </row>
    <row r="12" spans="1:10" x14ac:dyDescent="0.3">
      <c r="A12" t="s">
        <v>18</v>
      </c>
      <c r="B12" s="5">
        <v>138</v>
      </c>
      <c r="C12" s="5">
        <v>15</v>
      </c>
      <c r="E12" t="s">
        <v>16</v>
      </c>
      <c r="F12" s="5">
        <v>118</v>
      </c>
    </row>
    <row r="13" spans="1:10" x14ac:dyDescent="0.3">
      <c r="A13" t="s">
        <v>16</v>
      </c>
      <c r="B13" s="5">
        <v>78</v>
      </c>
      <c r="C13" s="5">
        <v>40</v>
      </c>
    </row>
    <row r="15" spans="1:10" x14ac:dyDescent="0.3">
      <c r="A15" s="2" t="s">
        <v>442</v>
      </c>
      <c r="B15" s="2" t="s">
        <v>4</v>
      </c>
    </row>
    <row r="16" spans="1:10" x14ac:dyDescent="0.3">
      <c r="A16" s="2" t="s">
        <v>6</v>
      </c>
      <c r="B16" t="s">
        <v>25</v>
      </c>
      <c r="C16" t="s">
        <v>14</v>
      </c>
    </row>
    <row r="17" spans="1:3" x14ac:dyDescent="0.3">
      <c r="A17">
        <v>0</v>
      </c>
      <c r="B17" s="1">
        <v>1285023.1400000001</v>
      </c>
      <c r="C17" s="1">
        <v>1342750.06</v>
      </c>
    </row>
    <row r="18" spans="1:3" x14ac:dyDescent="0.3">
      <c r="A18">
        <v>1</v>
      </c>
      <c r="B18" s="1">
        <v>2171692.2400000002</v>
      </c>
      <c r="C18" s="1">
        <v>3074066.4300000006</v>
      </c>
    </row>
    <row r="19" spans="1:3" x14ac:dyDescent="0.3">
      <c r="A19">
        <v>2</v>
      </c>
      <c r="B19" s="1">
        <v>2741531.4299999997</v>
      </c>
      <c r="C19" s="1">
        <v>2571809.6</v>
      </c>
    </row>
    <row r="20" spans="1:3" x14ac:dyDescent="0.3">
      <c r="A20">
        <v>3</v>
      </c>
      <c r="B20" s="1">
        <v>1763903.4299999997</v>
      </c>
      <c r="C20" s="1">
        <v>2357967.6999999997</v>
      </c>
    </row>
    <row r="21" spans="1:3" x14ac:dyDescent="0.3">
      <c r="A21">
        <v>4</v>
      </c>
      <c r="B21" s="1">
        <v>2218349.63</v>
      </c>
      <c r="C21" s="1">
        <v>1726580.17</v>
      </c>
    </row>
    <row r="22" spans="1:3" x14ac:dyDescent="0.3">
      <c r="A22">
        <v>5</v>
      </c>
      <c r="B22" s="1">
        <v>1586721.06</v>
      </c>
      <c r="C22" s="1">
        <v>3016805.9600000004</v>
      </c>
    </row>
    <row r="23" spans="1:3" x14ac:dyDescent="0.3">
      <c r="A23">
        <v>6</v>
      </c>
      <c r="B23" s="1">
        <v>2230825.0700000003</v>
      </c>
      <c r="C23" s="1">
        <v>2505344.7100000004</v>
      </c>
    </row>
    <row r="24" spans="1:3" x14ac:dyDescent="0.3">
      <c r="A24">
        <v>7</v>
      </c>
      <c r="B24" s="1">
        <v>2636691.61</v>
      </c>
      <c r="C24" s="1">
        <v>2956210.9100000006</v>
      </c>
    </row>
    <row r="25" spans="1:3" x14ac:dyDescent="0.3">
      <c r="A25">
        <v>8</v>
      </c>
      <c r="B25" s="1">
        <v>2035469.6400000001</v>
      </c>
      <c r="C25" s="1">
        <v>3229266.4699999997</v>
      </c>
    </row>
    <row r="26" spans="1:3" x14ac:dyDescent="0.3">
      <c r="A26">
        <v>9</v>
      </c>
      <c r="B26" s="1">
        <v>1850596.83</v>
      </c>
      <c r="C26" s="1">
        <v>2628184.7300000004</v>
      </c>
    </row>
    <row r="27" spans="1:3" x14ac:dyDescent="0.3">
      <c r="A27">
        <v>10</v>
      </c>
      <c r="B27" s="1">
        <v>2276735.6999999997</v>
      </c>
      <c r="C27" s="1">
        <v>1461511.99</v>
      </c>
    </row>
    <row r="29" spans="1:3" x14ac:dyDescent="0.3">
      <c r="A29" s="2" t="s">
        <v>3</v>
      </c>
      <c r="B29" t="s">
        <v>443</v>
      </c>
      <c r="C29" t="s">
        <v>438</v>
      </c>
    </row>
    <row r="30" spans="1:3" x14ac:dyDescent="0.3">
      <c r="A30" t="s">
        <v>13</v>
      </c>
      <c r="B30" s="5">
        <v>149033</v>
      </c>
      <c r="C30" s="5">
        <v>229</v>
      </c>
    </row>
    <row r="31" spans="1:3" x14ac:dyDescent="0.3">
      <c r="A31" t="s">
        <v>18</v>
      </c>
      <c r="B31" s="5">
        <v>99753</v>
      </c>
      <c r="C31" s="5">
        <v>153</v>
      </c>
    </row>
    <row r="32" spans="1:3" x14ac:dyDescent="0.3">
      <c r="A32" t="s">
        <v>16</v>
      </c>
      <c r="B32" s="5">
        <v>75814</v>
      </c>
      <c r="C32" s="5">
        <v>118</v>
      </c>
    </row>
    <row r="34" spans="1:3" x14ac:dyDescent="0.3">
      <c r="A34" s="2" t="s">
        <v>438</v>
      </c>
      <c r="B34" s="2" t="s">
        <v>439</v>
      </c>
    </row>
    <row r="35" spans="1:3" x14ac:dyDescent="0.3">
      <c r="A35" s="2" t="s">
        <v>6</v>
      </c>
      <c r="B35" t="s">
        <v>440</v>
      </c>
      <c r="C35" t="s">
        <v>441</v>
      </c>
    </row>
    <row r="36" spans="1:3" x14ac:dyDescent="0.3">
      <c r="A36">
        <v>0</v>
      </c>
      <c r="B36" s="5">
        <v>20</v>
      </c>
      <c r="C36" s="5">
        <v>4</v>
      </c>
    </row>
    <row r="37" spans="1:3" x14ac:dyDescent="0.3">
      <c r="A37">
        <v>1</v>
      </c>
      <c r="B37" s="5">
        <v>44</v>
      </c>
      <c r="C37" s="5">
        <v>9</v>
      </c>
    </row>
    <row r="38" spans="1:3" x14ac:dyDescent="0.3">
      <c r="A38">
        <v>2</v>
      </c>
      <c r="B38" s="5">
        <v>43</v>
      </c>
      <c r="C38" s="5">
        <v>10</v>
      </c>
    </row>
    <row r="39" spans="1:3" x14ac:dyDescent="0.3">
      <c r="A39">
        <v>3</v>
      </c>
      <c r="B39" s="5">
        <v>30</v>
      </c>
      <c r="C39" s="5">
        <v>16</v>
      </c>
    </row>
    <row r="40" spans="1:3" x14ac:dyDescent="0.3">
      <c r="A40">
        <v>4</v>
      </c>
      <c r="B40" s="5">
        <v>37</v>
      </c>
      <c r="C40" s="5">
        <v>7</v>
      </c>
    </row>
    <row r="41" spans="1:3" x14ac:dyDescent="0.3">
      <c r="A41">
        <v>5</v>
      </c>
      <c r="B41" s="5">
        <v>32</v>
      </c>
      <c r="C41" s="5">
        <v>12</v>
      </c>
    </row>
    <row r="42" spans="1:3" x14ac:dyDescent="0.3">
      <c r="A42">
        <v>6</v>
      </c>
      <c r="B42" s="5">
        <v>33</v>
      </c>
      <c r="C42" s="5">
        <v>11</v>
      </c>
    </row>
    <row r="43" spans="1:3" x14ac:dyDescent="0.3">
      <c r="A43">
        <v>7</v>
      </c>
      <c r="B43" s="5">
        <v>40</v>
      </c>
      <c r="C43" s="5">
        <v>10</v>
      </c>
    </row>
    <row r="44" spans="1:3" x14ac:dyDescent="0.3">
      <c r="A44">
        <v>8</v>
      </c>
      <c r="B44" s="5">
        <v>42</v>
      </c>
      <c r="C44" s="5">
        <v>18</v>
      </c>
    </row>
    <row r="45" spans="1:3" x14ac:dyDescent="0.3">
      <c r="A45">
        <v>9</v>
      </c>
      <c r="B45" s="5">
        <v>39</v>
      </c>
      <c r="C45" s="5">
        <v>8</v>
      </c>
    </row>
    <row r="46" spans="1:3" x14ac:dyDescent="0.3">
      <c r="A46">
        <v>10</v>
      </c>
      <c r="B46" s="5">
        <v>31</v>
      </c>
      <c r="C46" s="5">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E74D8-A83D-46BD-A9B1-98A16A39A1AF}">
  <dimension ref="A1:M501"/>
  <sheetViews>
    <sheetView zoomScaleNormal="100" workbookViewId="0">
      <selection activeCell="O11" sqref="O11"/>
    </sheetView>
  </sheetViews>
  <sheetFormatPr defaultRowHeight="14.4" x14ac:dyDescent="0.3"/>
  <cols>
    <col min="1" max="1" width="13" bestFit="1" customWidth="1"/>
    <col min="2" max="2" width="19.109375" bestFit="1" customWidth="1"/>
    <col min="3" max="3" width="12.88671875" bestFit="1" customWidth="1"/>
    <col min="4" max="4" width="12.44140625" bestFit="1" customWidth="1"/>
    <col min="5" max="5" width="9.33203125" bestFit="1" customWidth="1"/>
    <col min="6" max="6" width="6.44140625" bestFit="1" customWidth="1"/>
    <col min="7" max="7" width="9.109375" bestFit="1" customWidth="1"/>
    <col min="8" max="8" width="9.77734375" style="1" bestFit="1" customWidth="1"/>
    <col min="9" max="9" width="16.88671875" bestFit="1" customWidth="1"/>
    <col min="10" max="10" width="11.88671875" bestFit="1" customWidth="1"/>
    <col min="11" max="11" width="17.109375" bestFit="1" customWidth="1"/>
    <col min="12" max="12" width="16.77734375" style="1" bestFit="1" customWidth="1"/>
    <col min="13" max="13" width="16.6640625" style="1" bestFit="1" customWidth="1"/>
    <col min="14" max="14" width="8.33203125" bestFit="1" customWidth="1"/>
  </cols>
  <sheetData>
    <row r="1" spans="1:13" x14ac:dyDescent="0.3">
      <c r="A1" t="s">
        <v>0</v>
      </c>
      <c r="B1" t="s">
        <v>1</v>
      </c>
      <c r="C1" t="s">
        <v>2</v>
      </c>
      <c r="D1" t="s">
        <v>3</v>
      </c>
      <c r="E1" t="s">
        <v>4</v>
      </c>
      <c r="F1" t="s">
        <v>5</v>
      </c>
      <c r="G1" t="s">
        <v>6</v>
      </c>
      <c r="H1" s="1" t="s">
        <v>7</v>
      </c>
      <c r="I1" t="s">
        <v>8</v>
      </c>
      <c r="J1" t="s">
        <v>9</v>
      </c>
      <c r="K1" t="s">
        <v>10</v>
      </c>
      <c r="L1" s="1" t="s">
        <v>11</v>
      </c>
      <c r="M1" t="s">
        <v>439</v>
      </c>
    </row>
    <row r="2" spans="1:13" x14ac:dyDescent="0.3">
      <c r="A2">
        <v>15656300</v>
      </c>
      <c r="B2" t="s">
        <v>12</v>
      </c>
      <c r="C2">
        <v>411</v>
      </c>
      <c r="D2" t="s">
        <v>13</v>
      </c>
      <c r="E2" t="s">
        <v>14</v>
      </c>
      <c r="F2">
        <v>29</v>
      </c>
      <c r="G2">
        <v>0</v>
      </c>
      <c r="H2" s="1">
        <v>59697.17</v>
      </c>
      <c r="I2">
        <v>2</v>
      </c>
      <c r="J2">
        <v>1</v>
      </c>
      <c r="K2">
        <v>1</v>
      </c>
      <c r="L2" s="1">
        <v>53483.21</v>
      </c>
      <c r="M2" t="s">
        <v>440</v>
      </c>
    </row>
    <row r="3" spans="1:13" x14ac:dyDescent="0.3">
      <c r="A3">
        <v>15729599</v>
      </c>
      <c r="B3" t="s">
        <v>15</v>
      </c>
      <c r="C3">
        <v>804</v>
      </c>
      <c r="D3" t="s">
        <v>16</v>
      </c>
      <c r="E3" t="s">
        <v>14</v>
      </c>
      <c r="F3">
        <v>33</v>
      </c>
      <c r="G3">
        <v>7</v>
      </c>
      <c r="H3" s="1">
        <v>76548.600000000006</v>
      </c>
      <c r="I3">
        <v>1</v>
      </c>
      <c r="J3">
        <v>0</v>
      </c>
      <c r="K3">
        <v>1</v>
      </c>
      <c r="L3" s="1">
        <v>98453.45</v>
      </c>
      <c r="M3" t="s">
        <v>440</v>
      </c>
    </row>
    <row r="4" spans="1:13" x14ac:dyDescent="0.3">
      <c r="A4">
        <v>15585768</v>
      </c>
      <c r="B4" t="s">
        <v>17</v>
      </c>
      <c r="C4">
        <v>582</v>
      </c>
      <c r="D4" t="s">
        <v>18</v>
      </c>
      <c r="E4" t="s">
        <v>14</v>
      </c>
      <c r="F4">
        <v>41</v>
      </c>
      <c r="G4">
        <v>6</v>
      </c>
      <c r="H4" s="1">
        <v>70349.48</v>
      </c>
      <c r="I4">
        <v>2</v>
      </c>
      <c r="J4">
        <v>0</v>
      </c>
      <c r="K4">
        <v>1</v>
      </c>
      <c r="L4" s="1">
        <v>178074.04</v>
      </c>
      <c r="M4" t="s">
        <v>440</v>
      </c>
    </row>
    <row r="5" spans="1:13" x14ac:dyDescent="0.3">
      <c r="A5">
        <v>15647091</v>
      </c>
      <c r="B5" t="s">
        <v>19</v>
      </c>
      <c r="C5">
        <v>725</v>
      </c>
      <c r="D5" t="s">
        <v>18</v>
      </c>
      <c r="E5" t="s">
        <v>14</v>
      </c>
      <c r="F5">
        <v>19</v>
      </c>
      <c r="G5">
        <v>0</v>
      </c>
      <c r="H5" s="1">
        <v>75888.2</v>
      </c>
      <c r="I5">
        <v>1</v>
      </c>
      <c r="J5">
        <v>0</v>
      </c>
      <c r="K5">
        <v>0</v>
      </c>
      <c r="L5" s="1">
        <v>45613.75</v>
      </c>
      <c r="M5" t="s">
        <v>440</v>
      </c>
    </row>
    <row r="6" spans="1:13" x14ac:dyDescent="0.3">
      <c r="A6">
        <v>15804771</v>
      </c>
      <c r="B6" t="s">
        <v>20</v>
      </c>
      <c r="C6">
        <v>614</v>
      </c>
      <c r="D6" t="s">
        <v>13</v>
      </c>
      <c r="E6" t="s">
        <v>14</v>
      </c>
      <c r="F6">
        <v>51</v>
      </c>
      <c r="G6">
        <v>4</v>
      </c>
      <c r="H6" s="1">
        <v>40685.919999999998</v>
      </c>
      <c r="I6">
        <v>1</v>
      </c>
      <c r="J6">
        <v>1</v>
      </c>
      <c r="K6">
        <v>1</v>
      </c>
      <c r="L6" s="1">
        <v>46775.28</v>
      </c>
      <c r="M6" t="s">
        <v>440</v>
      </c>
    </row>
    <row r="7" spans="1:13" x14ac:dyDescent="0.3">
      <c r="A7">
        <v>15702014</v>
      </c>
      <c r="B7" t="s">
        <v>21</v>
      </c>
      <c r="C7">
        <v>555</v>
      </c>
      <c r="D7" t="s">
        <v>16</v>
      </c>
      <c r="E7" t="s">
        <v>14</v>
      </c>
      <c r="F7">
        <v>33</v>
      </c>
      <c r="G7">
        <v>1</v>
      </c>
      <c r="H7" s="1">
        <v>56084.69</v>
      </c>
      <c r="I7">
        <v>2</v>
      </c>
      <c r="J7">
        <v>0</v>
      </c>
      <c r="K7">
        <v>0</v>
      </c>
      <c r="L7" s="1">
        <v>178798.13</v>
      </c>
      <c r="M7" t="s">
        <v>440</v>
      </c>
    </row>
    <row r="8" spans="1:13" x14ac:dyDescent="0.3">
      <c r="A8">
        <v>15751208</v>
      </c>
      <c r="B8" t="s">
        <v>22</v>
      </c>
      <c r="C8">
        <v>684</v>
      </c>
      <c r="D8" t="s">
        <v>16</v>
      </c>
      <c r="E8" t="s">
        <v>14</v>
      </c>
      <c r="F8">
        <v>56</v>
      </c>
      <c r="G8">
        <v>8</v>
      </c>
      <c r="H8" s="1">
        <v>78707.16</v>
      </c>
      <c r="I8">
        <v>1</v>
      </c>
      <c r="J8">
        <v>1</v>
      </c>
      <c r="K8">
        <v>1</v>
      </c>
      <c r="L8" s="1">
        <v>99398.36</v>
      </c>
      <c r="M8" t="s">
        <v>440</v>
      </c>
    </row>
    <row r="9" spans="1:13" x14ac:dyDescent="0.3">
      <c r="A9">
        <v>15575185</v>
      </c>
      <c r="B9" t="s">
        <v>23</v>
      </c>
      <c r="C9">
        <v>757</v>
      </c>
      <c r="D9" t="s">
        <v>16</v>
      </c>
      <c r="E9" t="s">
        <v>14</v>
      </c>
      <c r="F9">
        <v>33</v>
      </c>
      <c r="G9">
        <v>5</v>
      </c>
      <c r="H9" s="1">
        <v>77253.22</v>
      </c>
      <c r="I9">
        <v>1</v>
      </c>
      <c r="J9">
        <v>0</v>
      </c>
      <c r="K9">
        <v>1</v>
      </c>
      <c r="L9" s="1">
        <v>194239.63</v>
      </c>
      <c r="M9" t="s">
        <v>440</v>
      </c>
    </row>
    <row r="10" spans="1:13" x14ac:dyDescent="0.3">
      <c r="A10">
        <v>15802381</v>
      </c>
      <c r="B10" t="s">
        <v>24</v>
      </c>
      <c r="C10">
        <v>461</v>
      </c>
      <c r="D10" t="s">
        <v>18</v>
      </c>
      <c r="E10" t="s">
        <v>25</v>
      </c>
      <c r="F10">
        <v>34</v>
      </c>
      <c r="G10">
        <v>5</v>
      </c>
      <c r="H10" s="1">
        <v>63663.93</v>
      </c>
      <c r="I10">
        <v>1</v>
      </c>
      <c r="J10">
        <v>0</v>
      </c>
      <c r="K10">
        <v>1</v>
      </c>
      <c r="L10" s="1">
        <v>167784.28</v>
      </c>
      <c r="M10" t="s">
        <v>440</v>
      </c>
    </row>
    <row r="11" spans="1:13" x14ac:dyDescent="0.3">
      <c r="A11">
        <v>15612350</v>
      </c>
      <c r="B11" t="s">
        <v>26</v>
      </c>
      <c r="C11">
        <v>691</v>
      </c>
      <c r="D11" t="s">
        <v>13</v>
      </c>
      <c r="E11" t="s">
        <v>25</v>
      </c>
      <c r="F11">
        <v>31</v>
      </c>
      <c r="G11">
        <v>5</v>
      </c>
      <c r="H11" s="1">
        <v>40915.550000000003</v>
      </c>
      <c r="I11">
        <v>1</v>
      </c>
      <c r="J11">
        <v>1</v>
      </c>
      <c r="K11">
        <v>0</v>
      </c>
      <c r="L11" s="1">
        <v>126213.84</v>
      </c>
      <c r="M11" t="s">
        <v>441</v>
      </c>
    </row>
    <row r="12" spans="1:13" x14ac:dyDescent="0.3">
      <c r="A12">
        <v>15611325</v>
      </c>
      <c r="B12" t="s">
        <v>27</v>
      </c>
      <c r="C12">
        <v>682</v>
      </c>
      <c r="D12" t="s">
        <v>18</v>
      </c>
      <c r="E12" t="s">
        <v>14</v>
      </c>
      <c r="F12">
        <v>24</v>
      </c>
      <c r="G12">
        <v>9</v>
      </c>
      <c r="H12" s="1">
        <v>57929.81</v>
      </c>
      <c r="I12">
        <v>2</v>
      </c>
      <c r="J12">
        <v>0</v>
      </c>
      <c r="K12">
        <v>0</v>
      </c>
      <c r="L12" s="1">
        <v>53134.3</v>
      </c>
      <c r="M12" t="s">
        <v>440</v>
      </c>
    </row>
    <row r="13" spans="1:13" x14ac:dyDescent="0.3">
      <c r="A13">
        <v>15726931</v>
      </c>
      <c r="B13" t="s">
        <v>28</v>
      </c>
      <c r="C13">
        <v>715</v>
      </c>
      <c r="D13" t="s">
        <v>13</v>
      </c>
      <c r="E13" t="s">
        <v>25</v>
      </c>
      <c r="F13">
        <v>41</v>
      </c>
      <c r="G13">
        <v>8</v>
      </c>
      <c r="H13" s="1">
        <v>56214.85</v>
      </c>
      <c r="I13">
        <v>2</v>
      </c>
      <c r="J13">
        <v>0</v>
      </c>
      <c r="K13">
        <v>0</v>
      </c>
      <c r="L13" s="1">
        <v>92982.61</v>
      </c>
      <c r="M13" t="s">
        <v>441</v>
      </c>
    </row>
    <row r="14" spans="1:13" x14ac:dyDescent="0.3">
      <c r="A14">
        <v>15679200</v>
      </c>
      <c r="B14" t="s">
        <v>29</v>
      </c>
      <c r="C14">
        <v>580</v>
      </c>
      <c r="D14" t="s">
        <v>16</v>
      </c>
      <c r="E14" t="s">
        <v>14</v>
      </c>
      <c r="F14">
        <v>29</v>
      </c>
      <c r="G14">
        <v>9</v>
      </c>
      <c r="H14" s="1">
        <v>61710.44</v>
      </c>
      <c r="I14">
        <v>2</v>
      </c>
      <c r="J14">
        <v>1</v>
      </c>
      <c r="K14">
        <v>0</v>
      </c>
      <c r="L14" s="1">
        <v>128077.8</v>
      </c>
      <c r="M14" t="s">
        <v>440</v>
      </c>
    </row>
    <row r="15" spans="1:13" x14ac:dyDescent="0.3">
      <c r="A15">
        <v>15594917</v>
      </c>
      <c r="B15" t="s">
        <v>30</v>
      </c>
      <c r="C15">
        <v>676</v>
      </c>
      <c r="D15" t="s">
        <v>13</v>
      </c>
      <c r="E15" t="s">
        <v>25</v>
      </c>
      <c r="F15">
        <v>34</v>
      </c>
      <c r="G15">
        <v>1</v>
      </c>
      <c r="H15" s="1">
        <v>63095.01</v>
      </c>
      <c r="I15">
        <v>1</v>
      </c>
      <c r="J15">
        <v>1</v>
      </c>
      <c r="K15">
        <v>1</v>
      </c>
      <c r="L15" s="1">
        <v>40645.81</v>
      </c>
      <c r="M15" t="s">
        <v>440</v>
      </c>
    </row>
    <row r="16" spans="1:13" x14ac:dyDescent="0.3">
      <c r="A16">
        <v>15680920</v>
      </c>
      <c r="B16" t="s">
        <v>31</v>
      </c>
      <c r="C16">
        <v>695</v>
      </c>
      <c r="D16" t="s">
        <v>13</v>
      </c>
      <c r="E16" t="s">
        <v>14</v>
      </c>
      <c r="F16">
        <v>46</v>
      </c>
      <c r="G16">
        <v>7</v>
      </c>
      <c r="H16" s="1">
        <v>49512.55</v>
      </c>
      <c r="I16">
        <v>1</v>
      </c>
      <c r="J16">
        <v>1</v>
      </c>
      <c r="K16">
        <v>0</v>
      </c>
      <c r="L16" s="1">
        <v>133007.34</v>
      </c>
      <c r="M16" t="s">
        <v>440</v>
      </c>
    </row>
    <row r="17" spans="1:13" x14ac:dyDescent="0.3">
      <c r="A17">
        <v>15676895</v>
      </c>
      <c r="B17" t="s">
        <v>32</v>
      </c>
      <c r="C17">
        <v>547</v>
      </c>
      <c r="D17" t="s">
        <v>18</v>
      </c>
      <c r="E17" t="s">
        <v>25</v>
      </c>
      <c r="F17">
        <v>39</v>
      </c>
      <c r="G17">
        <v>6</v>
      </c>
      <c r="H17" s="1">
        <v>74596.149999999994</v>
      </c>
      <c r="I17">
        <v>3</v>
      </c>
      <c r="J17">
        <v>1</v>
      </c>
      <c r="K17">
        <v>1</v>
      </c>
      <c r="L17" s="1">
        <v>85746.52</v>
      </c>
      <c r="M17" t="s">
        <v>441</v>
      </c>
    </row>
    <row r="18" spans="1:13" x14ac:dyDescent="0.3">
      <c r="A18">
        <v>15628112</v>
      </c>
      <c r="B18" t="s">
        <v>33</v>
      </c>
      <c r="C18">
        <v>771</v>
      </c>
      <c r="D18" t="s">
        <v>18</v>
      </c>
      <c r="E18" t="s">
        <v>25</v>
      </c>
      <c r="F18">
        <v>36</v>
      </c>
      <c r="G18">
        <v>5</v>
      </c>
      <c r="H18" s="1">
        <v>77846.899999999994</v>
      </c>
      <c r="I18">
        <v>1</v>
      </c>
      <c r="J18">
        <v>0</v>
      </c>
      <c r="K18">
        <v>0</v>
      </c>
      <c r="L18" s="1">
        <v>99805.99</v>
      </c>
      <c r="M18" t="s">
        <v>440</v>
      </c>
    </row>
    <row r="19" spans="1:13" x14ac:dyDescent="0.3">
      <c r="A19">
        <v>15694717</v>
      </c>
      <c r="B19" t="s">
        <v>34</v>
      </c>
      <c r="C19">
        <v>544</v>
      </c>
      <c r="D19" t="s">
        <v>18</v>
      </c>
      <c r="E19" t="s">
        <v>14</v>
      </c>
      <c r="F19">
        <v>37</v>
      </c>
      <c r="G19">
        <v>2</v>
      </c>
      <c r="H19" s="1">
        <v>79731.91</v>
      </c>
      <c r="I19">
        <v>1</v>
      </c>
      <c r="J19">
        <v>1</v>
      </c>
      <c r="K19">
        <v>1</v>
      </c>
      <c r="L19" s="1">
        <v>57558.95</v>
      </c>
      <c r="M19" t="s">
        <v>440</v>
      </c>
    </row>
    <row r="20" spans="1:13" x14ac:dyDescent="0.3">
      <c r="A20">
        <v>15607178</v>
      </c>
      <c r="B20" t="s">
        <v>35</v>
      </c>
      <c r="C20">
        <v>850</v>
      </c>
      <c r="D20" t="s">
        <v>18</v>
      </c>
      <c r="E20" t="s">
        <v>14</v>
      </c>
      <c r="F20">
        <v>38</v>
      </c>
      <c r="G20">
        <v>3</v>
      </c>
      <c r="H20" s="1">
        <v>54901.01</v>
      </c>
      <c r="I20">
        <v>1</v>
      </c>
      <c r="J20">
        <v>1</v>
      </c>
      <c r="K20">
        <v>1</v>
      </c>
      <c r="L20" s="1">
        <v>140075.54999999999</v>
      </c>
      <c r="M20" t="s">
        <v>440</v>
      </c>
    </row>
    <row r="21" spans="1:13" x14ac:dyDescent="0.3">
      <c r="A21">
        <v>15700696</v>
      </c>
      <c r="B21" t="s">
        <v>36</v>
      </c>
      <c r="C21">
        <v>738</v>
      </c>
      <c r="D21" t="s">
        <v>16</v>
      </c>
      <c r="E21" t="s">
        <v>14</v>
      </c>
      <c r="F21">
        <v>31</v>
      </c>
      <c r="G21">
        <v>9</v>
      </c>
      <c r="H21" s="1">
        <v>79019.8</v>
      </c>
      <c r="I21">
        <v>1</v>
      </c>
      <c r="J21">
        <v>1</v>
      </c>
      <c r="K21">
        <v>1</v>
      </c>
      <c r="L21" s="1">
        <v>18606.23</v>
      </c>
      <c r="M21" t="s">
        <v>440</v>
      </c>
    </row>
    <row r="22" spans="1:13" x14ac:dyDescent="0.3">
      <c r="A22">
        <v>15799217</v>
      </c>
      <c r="B22" t="s">
        <v>37</v>
      </c>
      <c r="C22">
        <v>791</v>
      </c>
      <c r="D22" t="s">
        <v>18</v>
      </c>
      <c r="E22" t="s">
        <v>25</v>
      </c>
      <c r="F22">
        <v>35</v>
      </c>
      <c r="G22">
        <v>7</v>
      </c>
      <c r="H22" s="1">
        <v>52436.2</v>
      </c>
      <c r="I22">
        <v>1</v>
      </c>
      <c r="J22">
        <v>1</v>
      </c>
      <c r="K22">
        <v>0</v>
      </c>
      <c r="L22" s="1">
        <v>161051.75</v>
      </c>
      <c r="M22" t="s">
        <v>440</v>
      </c>
    </row>
    <row r="23" spans="1:13" x14ac:dyDescent="0.3">
      <c r="A23">
        <v>15652266</v>
      </c>
      <c r="B23" t="s">
        <v>38</v>
      </c>
      <c r="C23">
        <v>703</v>
      </c>
      <c r="D23" t="s">
        <v>18</v>
      </c>
      <c r="E23" t="s">
        <v>14</v>
      </c>
      <c r="F23">
        <v>42</v>
      </c>
      <c r="G23">
        <v>9</v>
      </c>
      <c r="H23" s="1">
        <v>63227</v>
      </c>
      <c r="I23">
        <v>1</v>
      </c>
      <c r="J23">
        <v>0</v>
      </c>
      <c r="K23">
        <v>1</v>
      </c>
      <c r="L23" s="1">
        <v>137316.32</v>
      </c>
      <c r="M23" t="s">
        <v>440</v>
      </c>
    </row>
    <row r="24" spans="1:13" x14ac:dyDescent="0.3">
      <c r="A24">
        <v>15746726</v>
      </c>
      <c r="B24" t="s">
        <v>39</v>
      </c>
      <c r="C24">
        <v>438</v>
      </c>
      <c r="D24" t="s">
        <v>18</v>
      </c>
      <c r="E24" t="s">
        <v>14</v>
      </c>
      <c r="F24">
        <v>31</v>
      </c>
      <c r="G24">
        <v>8</v>
      </c>
      <c r="H24" s="1">
        <v>78398.69</v>
      </c>
      <c r="I24">
        <v>1</v>
      </c>
      <c r="J24">
        <v>1</v>
      </c>
      <c r="K24">
        <v>0</v>
      </c>
      <c r="L24" s="1">
        <v>44937.01</v>
      </c>
      <c r="M24" t="s">
        <v>440</v>
      </c>
    </row>
    <row r="25" spans="1:13" x14ac:dyDescent="0.3">
      <c r="A25">
        <v>15702919</v>
      </c>
      <c r="B25" t="s">
        <v>40</v>
      </c>
      <c r="C25">
        <v>729</v>
      </c>
      <c r="D25" t="s">
        <v>18</v>
      </c>
      <c r="E25" t="s">
        <v>14</v>
      </c>
      <c r="F25">
        <v>30</v>
      </c>
      <c r="G25">
        <v>6</v>
      </c>
      <c r="H25" s="1">
        <v>63669.42</v>
      </c>
      <c r="I25">
        <v>1</v>
      </c>
      <c r="J25">
        <v>1</v>
      </c>
      <c r="K25">
        <v>0</v>
      </c>
      <c r="L25" s="1">
        <v>145111.37</v>
      </c>
      <c r="M25" t="s">
        <v>440</v>
      </c>
    </row>
    <row r="26" spans="1:13" x14ac:dyDescent="0.3">
      <c r="A26">
        <v>15759537</v>
      </c>
      <c r="B26" t="s">
        <v>41</v>
      </c>
      <c r="C26">
        <v>717</v>
      </c>
      <c r="D26" t="s">
        <v>18</v>
      </c>
      <c r="E26" t="s">
        <v>14</v>
      </c>
      <c r="F26">
        <v>35</v>
      </c>
      <c r="G26">
        <v>7</v>
      </c>
      <c r="H26" s="1">
        <v>58469.37</v>
      </c>
      <c r="I26">
        <v>2</v>
      </c>
      <c r="J26">
        <v>1</v>
      </c>
      <c r="K26">
        <v>1</v>
      </c>
      <c r="L26" s="1">
        <v>172459.39</v>
      </c>
      <c r="M26" t="s">
        <v>440</v>
      </c>
    </row>
    <row r="27" spans="1:13" x14ac:dyDescent="0.3">
      <c r="A27">
        <v>15568240</v>
      </c>
      <c r="B27" t="s">
        <v>42</v>
      </c>
      <c r="C27">
        <v>492</v>
      </c>
      <c r="D27" t="s">
        <v>18</v>
      </c>
      <c r="E27" t="s">
        <v>25</v>
      </c>
      <c r="F27">
        <v>30</v>
      </c>
      <c r="G27">
        <v>10</v>
      </c>
      <c r="H27" s="1">
        <v>77168.87</v>
      </c>
      <c r="I27">
        <v>2</v>
      </c>
      <c r="J27">
        <v>0</v>
      </c>
      <c r="K27">
        <v>1</v>
      </c>
      <c r="L27" s="1">
        <v>146700.22</v>
      </c>
      <c r="M27" t="s">
        <v>440</v>
      </c>
    </row>
    <row r="28" spans="1:13" x14ac:dyDescent="0.3">
      <c r="A28">
        <v>15584766</v>
      </c>
      <c r="B28" t="s">
        <v>43</v>
      </c>
      <c r="C28">
        <v>557</v>
      </c>
      <c r="D28" t="s">
        <v>13</v>
      </c>
      <c r="E28" t="s">
        <v>14</v>
      </c>
      <c r="F28">
        <v>33</v>
      </c>
      <c r="G28">
        <v>3</v>
      </c>
      <c r="H28" s="1">
        <v>54503.55</v>
      </c>
      <c r="I28">
        <v>1</v>
      </c>
      <c r="J28">
        <v>1</v>
      </c>
      <c r="K28">
        <v>1</v>
      </c>
      <c r="L28" s="1">
        <v>371.05</v>
      </c>
      <c r="M28" t="s">
        <v>440</v>
      </c>
    </row>
    <row r="29" spans="1:13" x14ac:dyDescent="0.3">
      <c r="A29">
        <v>15690452</v>
      </c>
      <c r="B29" t="s">
        <v>44</v>
      </c>
      <c r="C29">
        <v>605</v>
      </c>
      <c r="D29" t="s">
        <v>13</v>
      </c>
      <c r="E29" t="s">
        <v>14</v>
      </c>
      <c r="F29">
        <v>52</v>
      </c>
      <c r="G29">
        <v>1</v>
      </c>
      <c r="H29" s="1">
        <v>63349.75</v>
      </c>
      <c r="I29">
        <v>1</v>
      </c>
      <c r="J29">
        <v>1</v>
      </c>
      <c r="K29">
        <v>0</v>
      </c>
      <c r="L29" s="1">
        <v>108887.44</v>
      </c>
      <c r="M29" t="s">
        <v>440</v>
      </c>
    </row>
    <row r="30" spans="1:13" x14ac:dyDescent="0.3">
      <c r="A30">
        <v>15732674</v>
      </c>
      <c r="B30" t="s">
        <v>45</v>
      </c>
      <c r="C30">
        <v>443</v>
      </c>
      <c r="D30" t="s">
        <v>16</v>
      </c>
      <c r="E30" t="s">
        <v>14</v>
      </c>
      <c r="F30">
        <v>36</v>
      </c>
      <c r="G30">
        <v>6</v>
      </c>
      <c r="H30" s="1">
        <v>70438.009999999995</v>
      </c>
      <c r="I30">
        <v>2</v>
      </c>
      <c r="J30">
        <v>0</v>
      </c>
      <c r="K30">
        <v>1</v>
      </c>
      <c r="L30" s="1">
        <v>56937.43</v>
      </c>
      <c r="M30" t="s">
        <v>440</v>
      </c>
    </row>
    <row r="31" spans="1:13" x14ac:dyDescent="0.3">
      <c r="A31">
        <v>15576313</v>
      </c>
      <c r="B31" t="s">
        <v>46</v>
      </c>
      <c r="C31">
        <v>486</v>
      </c>
      <c r="D31" t="s">
        <v>18</v>
      </c>
      <c r="E31" t="s">
        <v>25</v>
      </c>
      <c r="F31">
        <v>40</v>
      </c>
      <c r="G31">
        <v>9</v>
      </c>
      <c r="H31" s="1">
        <v>71340.09</v>
      </c>
      <c r="I31">
        <v>1</v>
      </c>
      <c r="J31">
        <v>1</v>
      </c>
      <c r="K31">
        <v>0</v>
      </c>
      <c r="L31" s="1">
        <v>76192.210000000006</v>
      </c>
      <c r="M31" t="s">
        <v>440</v>
      </c>
    </row>
    <row r="32" spans="1:13" x14ac:dyDescent="0.3">
      <c r="A32">
        <v>15693737</v>
      </c>
      <c r="B32" t="s">
        <v>47</v>
      </c>
      <c r="C32">
        <v>627</v>
      </c>
      <c r="D32" t="s">
        <v>18</v>
      </c>
      <c r="E32" t="s">
        <v>25</v>
      </c>
      <c r="F32">
        <v>30</v>
      </c>
      <c r="G32">
        <v>4</v>
      </c>
      <c r="H32" s="1">
        <v>79871.02</v>
      </c>
      <c r="I32">
        <v>2</v>
      </c>
      <c r="J32">
        <v>1</v>
      </c>
      <c r="K32">
        <v>0</v>
      </c>
      <c r="L32" s="1">
        <v>129826.89</v>
      </c>
      <c r="M32" t="s">
        <v>440</v>
      </c>
    </row>
    <row r="33" spans="1:13" x14ac:dyDescent="0.3">
      <c r="A33">
        <v>15803406</v>
      </c>
      <c r="B33" t="s">
        <v>48</v>
      </c>
      <c r="C33">
        <v>748</v>
      </c>
      <c r="D33" t="s">
        <v>13</v>
      </c>
      <c r="E33" t="s">
        <v>25</v>
      </c>
      <c r="F33">
        <v>26</v>
      </c>
      <c r="G33">
        <v>1</v>
      </c>
      <c r="H33" s="1">
        <v>77780.289999999994</v>
      </c>
      <c r="I33">
        <v>1</v>
      </c>
      <c r="J33">
        <v>0</v>
      </c>
      <c r="K33">
        <v>1</v>
      </c>
      <c r="L33" s="1">
        <v>183049.41</v>
      </c>
      <c r="M33" t="s">
        <v>440</v>
      </c>
    </row>
    <row r="34" spans="1:13" x14ac:dyDescent="0.3">
      <c r="A34">
        <v>15694860</v>
      </c>
      <c r="B34" t="s">
        <v>49</v>
      </c>
      <c r="C34">
        <v>675</v>
      </c>
      <c r="D34" t="s">
        <v>13</v>
      </c>
      <c r="E34" t="s">
        <v>25</v>
      </c>
      <c r="F34">
        <v>38</v>
      </c>
      <c r="G34">
        <v>6</v>
      </c>
      <c r="H34" s="1">
        <v>68065.8</v>
      </c>
      <c r="I34">
        <v>1</v>
      </c>
      <c r="J34">
        <v>0</v>
      </c>
      <c r="K34">
        <v>0</v>
      </c>
      <c r="L34" s="1">
        <v>138777</v>
      </c>
      <c r="M34" t="s">
        <v>441</v>
      </c>
    </row>
    <row r="35" spans="1:13" x14ac:dyDescent="0.3">
      <c r="A35">
        <v>15730059</v>
      </c>
      <c r="B35" t="s">
        <v>50</v>
      </c>
      <c r="C35">
        <v>638</v>
      </c>
      <c r="D35" t="s">
        <v>16</v>
      </c>
      <c r="E35" t="s">
        <v>14</v>
      </c>
      <c r="F35">
        <v>44</v>
      </c>
      <c r="G35">
        <v>9</v>
      </c>
      <c r="H35" s="1">
        <v>77637.350000000006</v>
      </c>
      <c r="I35">
        <v>2</v>
      </c>
      <c r="J35">
        <v>1</v>
      </c>
      <c r="K35">
        <v>1</v>
      </c>
      <c r="L35" s="1">
        <v>111346.22</v>
      </c>
      <c r="M35" t="s">
        <v>440</v>
      </c>
    </row>
    <row r="36" spans="1:13" x14ac:dyDescent="0.3">
      <c r="A36">
        <v>15568506</v>
      </c>
      <c r="B36" t="s">
        <v>51</v>
      </c>
      <c r="C36">
        <v>524</v>
      </c>
      <c r="D36" t="s">
        <v>18</v>
      </c>
      <c r="E36" t="s">
        <v>25</v>
      </c>
      <c r="F36">
        <v>31</v>
      </c>
      <c r="G36">
        <v>10</v>
      </c>
      <c r="H36" s="1">
        <v>67238.98</v>
      </c>
      <c r="I36">
        <v>2</v>
      </c>
      <c r="J36">
        <v>1</v>
      </c>
      <c r="K36">
        <v>1</v>
      </c>
      <c r="L36" s="1">
        <v>161811.23000000001</v>
      </c>
      <c r="M36" t="s">
        <v>440</v>
      </c>
    </row>
    <row r="37" spans="1:13" x14ac:dyDescent="0.3">
      <c r="A37">
        <v>15694272</v>
      </c>
      <c r="B37" t="s">
        <v>52</v>
      </c>
      <c r="C37">
        <v>673</v>
      </c>
      <c r="D37" t="s">
        <v>13</v>
      </c>
      <c r="E37" t="s">
        <v>14</v>
      </c>
      <c r="F37">
        <v>30</v>
      </c>
      <c r="G37">
        <v>1</v>
      </c>
      <c r="H37" s="1">
        <v>64097.75</v>
      </c>
      <c r="I37">
        <v>1</v>
      </c>
      <c r="J37">
        <v>1</v>
      </c>
      <c r="K37">
        <v>1</v>
      </c>
      <c r="L37" s="1">
        <v>77783.350000000006</v>
      </c>
      <c r="M37" t="s">
        <v>440</v>
      </c>
    </row>
    <row r="38" spans="1:13" x14ac:dyDescent="0.3">
      <c r="A38">
        <v>15592300</v>
      </c>
      <c r="B38" t="s">
        <v>53</v>
      </c>
      <c r="C38">
        <v>543</v>
      </c>
      <c r="D38" t="s">
        <v>16</v>
      </c>
      <c r="E38" t="s">
        <v>14</v>
      </c>
      <c r="F38">
        <v>35</v>
      </c>
      <c r="G38">
        <v>10</v>
      </c>
      <c r="H38" s="1">
        <v>59408.63</v>
      </c>
      <c r="I38">
        <v>1</v>
      </c>
      <c r="J38">
        <v>1</v>
      </c>
      <c r="K38">
        <v>0</v>
      </c>
      <c r="L38" s="1">
        <v>76773.53</v>
      </c>
      <c r="M38" t="s">
        <v>440</v>
      </c>
    </row>
    <row r="39" spans="1:13" x14ac:dyDescent="0.3">
      <c r="A39">
        <v>15776223</v>
      </c>
      <c r="B39" t="s">
        <v>54</v>
      </c>
      <c r="C39">
        <v>597</v>
      </c>
      <c r="D39" t="s">
        <v>13</v>
      </c>
      <c r="E39" t="s">
        <v>25</v>
      </c>
      <c r="F39">
        <v>42</v>
      </c>
      <c r="G39">
        <v>4</v>
      </c>
      <c r="H39" s="1">
        <v>64740.12</v>
      </c>
      <c r="I39">
        <v>1</v>
      </c>
      <c r="J39">
        <v>1</v>
      </c>
      <c r="K39">
        <v>1</v>
      </c>
      <c r="L39" s="1">
        <v>106841.12</v>
      </c>
      <c r="M39" t="s">
        <v>440</v>
      </c>
    </row>
    <row r="40" spans="1:13" x14ac:dyDescent="0.3">
      <c r="A40">
        <v>15750141</v>
      </c>
      <c r="B40" t="s">
        <v>55</v>
      </c>
      <c r="C40">
        <v>721</v>
      </c>
      <c r="D40" t="s">
        <v>18</v>
      </c>
      <c r="E40" t="s">
        <v>25</v>
      </c>
      <c r="F40">
        <v>36</v>
      </c>
      <c r="G40">
        <v>3</v>
      </c>
      <c r="H40" s="1">
        <v>65253.07</v>
      </c>
      <c r="I40">
        <v>2</v>
      </c>
      <c r="J40">
        <v>1</v>
      </c>
      <c r="K40">
        <v>0</v>
      </c>
      <c r="L40" s="1">
        <v>28737.78</v>
      </c>
      <c r="M40" t="s">
        <v>440</v>
      </c>
    </row>
    <row r="41" spans="1:13" x14ac:dyDescent="0.3">
      <c r="A41">
        <v>15753719</v>
      </c>
      <c r="B41" t="s">
        <v>56</v>
      </c>
      <c r="C41">
        <v>547</v>
      </c>
      <c r="D41" t="s">
        <v>18</v>
      </c>
      <c r="E41" t="s">
        <v>25</v>
      </c>
      <c r="F41">
        <v>30</v>
      </c>
      <c r="G41">
        <v>9</v>
      </c>
      <c r="H41" s="1">
        <v>72392.41</v>
      </c>
      <c r="I41">
        <v>1</v>
      </c>
      <c r="J41">
        <v>1</v>
      </c>
      <c r="K41">
        <v>0</v>
      </c>
      <c r="L41" s="1">
        <v>77077.14</v>
      </c>
      <c r="M41" t="s">
        <v>440</v>
      </c>
    </row>
    <row r="42" spans="1:13" x14ac:dyDescent="0.3">
      <c r="A42">
        <v>15605447</v>
      </c>
      <c r="B42" t="s">
        <v>57</v>
      </c>
      <c r="C42">
        <v>752</v>
      </c>
      <c r="D42" t="s">
        <v>13</v>
      </c>
      <c r="E42" t="s">
        <v>14</v>
      </c>
      <c r="F42">
        <v>49</v>
      </c>
      <c r="G42">
        <v>2</v>
      </c>
      <c r="H42" s="1">
        <v>78653.84</v>
      </c>
      <c r="I42">
        <v>1</v>
      </c>
      <c r="J42">
        <v>1</v>
      </c>
      <c r="K42">
        <v>0</v>
      </c>
      <c r="L42" s="1">
        <v>7698.6</v>
      </c>
      <c r="M42" t="s">
        <v>440</v>
      </c>
    </row>
    <row r="43" spans="1:13" x14ac:dyDescent="0.3">
      <c r="A43">
        <v>15718673</v>
      </c>
      <c r="B43" t="s">
        <v>58</v>
      </c>
      <c r="C43">
        <v>839</v>
      </c>
      <c r="D43" t="s">
        <v>16</v>
      </c>
      <c r="E43" t="s">
        <v>25</v>
      </c>
      <c r="F43">
        <v>33</v>
      </c>
      <c r="G43">
        <v>10</v>
      </c>
      <c r="H43" s="1">
        <v>75592.429999999993</v>
      </c>
      <c r="I43">
        <v>1</v>
      </c>
      <c r="J43">
        <v>1</v>
      </c>
      <c r="K43">
        <v>0</v>
      </c>
      <c r="L43" s="1">
        <v>62674.42</v>
      </c>
      <c r="M43" t="s">
        <v>440</v>
      </c>
    </row>
    <row r="44" spans="1:13" x14ac:dyDescent="0.3">
      <c r="A44">
        <v>15738181</v>
      </c>
      <c r="B44" t="s">
        <v>59</v>
      </c>
      <c r="C44">
        <v>850</v>
      </c>
      <c r="D44" t="s">
        <v>13</v>
      </c>
      <c r="E44" t="s">
        <v>14</v>
      </c>
      <c r="F44">
        <v>31</v>
      </c>
      <c r="G44">
        <v>6</v>
      </c>
      <c r="H44" s="1">
        <v>67996.23</v>
      </c>
      <c r="I44">
        <v>2</v>
      </c>
      <c r="J44">
        <v>0</v>
      </c>
      <c r="K44">
        <v>0</v>
      </c>
      <c r="L44" s="1">
        <v>50129.87</v>
      </c>
      <c r="M44" t="s">
        <v>441</v>
      </c>
    </row>
    <row r="45" spans="1:13" x14ac:dyDescent="0.3">
      <c r="A45">
        <v>15569807</v>
      </c>
      <c r="B45" t="s">
        <v>60</v>
      </c>
      <c r="C45">
        <v>673</v>
      </c>
      <c r="D45" t="s">
        <v>13</v>
      </c>
      <c r="E45" t="s">
        <v>25</v>
      </c>
      <c r="F45">
        <v>34</v>
      </c>
      <c r="G45">
        <v>8</v>
      </c>
      <c r="H45" s="1">
        <v>42157.08</v>
      </c>
      <c r="I45">
        <v>1</v>
      </c>
      <c r="J45">
        <v>1</v>
      </c>
      <c r="K45">
        <v>0</v>
      </c>
      <c r="L45" s="1">
        <v>20598.59</v>
      </c>
      <c r="M45" t="s">
        <v>441</v>
      </c>
    </row>
    <row r="46" spans="1:13" x14ac:dyDescent="0.3">
      <c r="A46">
        <v>15720649</v>
      </c>
      <c r="B46" t="s">
        <v>61</v>
      </c>
      <c r="C46">
        <v>641</v>
      </c>
      <c r="D46" t="s">
        <v>13</v>
      </c>
      <c r="E46" t="s">
        <v>25</v>
      </c>
      <c r="F46">
        <v>36</v>
      </c>
      <c r="G46">
        <v>5</v>
      </c>
      <c r="H46" s="1">
        <v>66392.639999999999</v>
      </c>
      <c r="I46">
        <v>1</v>
      </c>
      <c r="J46">
        <v>1</v>
      </c>
      <c r="K46">
        <v>0</v>
      </c>
      <c r="L46" s="1">
        <v>31106.67</v>
      </c>
      <c r="M46" t="s">
        <v>440</v>
      </c>
    </row>
    <row r="47" spans="1:13" x14ac:dyDescent="0.3">
      <c r="A47">
        <v>15688251</v>
      </c>
      <c r="B47" t="s">
        <v>62</v>
      </c>
      <c r="C47">
        <v>767</v>
      </c>
      <c r="D47" t="s">
        <v>13</v>
      </c>
      <c r="E47" t="s">
        <v>14</v>
      </c>
      <c r="F47">
        <v>43</v>
      </c>
      <c r="G47">
        <v>1</v>
      </c>
      <c r="H47" s="1">
        <v>76408.850000000006</v>
      </c>
      <c r="I47">
        <v>2</v>
      </c>
      <c r="J47">
        <v>1</v>
      </c>
      <c r="K47">
        <v>0</v>
      </c>
      <c r="L47" s="1">
        <v>77837.63</v>
      </c>
      <c r="M47" t="s">
        <v>440</v>
      </c>
    </row>
    <row r="48" spans="1:13" x14ac:dyDescent="0.3">
      <c r="A48">
        <v>15727299</v>
      </c>
      <c r="B48" t="s">
        <v>63</v>
      </c>
      <c r="C48">
        <v>445</v>
      </c>
      <c r="D48" t="s">
        <v>16</v>
      </c>
      <c r="E48" t="s">
        <v>14</v>
      </c>
      <c r="F48">
        <v>62</v>
      </c>
      <c r="G48">
        <v>1</v>
      </c>
      <c r="H48" s="1">
        <v>64119.38</v>
      </c>
      <c r="I48">
        <v>1</v>
      </c>
      <c r="J48">
        <v>1</v>
      </c>
      <c r="K48">
        <v>1</v>
      </c>
      <c r="L48" s="1">
        <v>76569.64</v>
      </c>
      <c r="M48" t="s">
        <v>441</v>
      </c>
    </row>
    <row r="49" spans="1:13" x14ac:dyDescent="0.3">
      <c r="A49">
        <v>15808621</v>
      </c>
      <c r="B49" t="s">
        <v>64</v>
      </c>
      <c r="C49">
        <v>659</v>
      </c>
      <c r="D49" t="s">
        <v>18</v>
      </c>
      <c r="E49" t="s">
        <v>14</v>
      </c>
      <c r="F49">
        <v>36</v>
      </c>
      <c r="G49">
        <v>2</v>
      </c>
      <c r="H49" s="1">
        <v>76190.48</v>
      </c>
      <c r="I49">
        <v>2</v>
      </c>
      <c r="J49">
        <v>1</v>
      </c>
      <c r="K49">
        <v>1</v>
      </c>
      <c r="L49" s="1">
        <v>149066.14000000001</v>
      </c>
      <c r="M49" t="s">
        <v>440</v>
      </c>
    </row>
    <row r="50" spans="1:13" x14ac:dyDescent="0.3">
      <c r="A50">
        <v>15677369</v>
      </c>
      <c r="B50" t="s">
        <v>65</v>
      </c>
      <c r="C50">
        <v>554</v>
      </c>
      <c r="D50" t="s">
        <v>18</v>
      </c>
      <c r="E50" t="s">
        <v>25</v>
      </c>
      <c r="F50">
        <v>37</v>
      </c>
      <c r="G50">
        <v>4</v>
      </c>
      <c r="H50" s="1">
        <v>58629.97</v>
      </c>
      <c r="I50">
        <v>1</v>
      </c>
      <c r="J50">
        <v>0</v>
      </c>
      <c r="K50">
        <v>0</v>
      </c>
      <c r="L50" s="1">
        <v>182038.6</v>
      </c>
      <c r="M50" t="s">
        <v>440</v>
      </c>
    </row>
    <row r="51" spans="1:13" x14ac:dyDescent="0.3">
      <c r="A51">
        <v>15813034</v>
      </c>
      <c r="B51" t="s">
        <v>66</v>
      </c>
      <c r="C51">
        <v>727</v>
      </c>
      <c r="D51" t="s">
        <v>16</v>
      </c>
      <c r="E51" t="s">
        <v>14</v>
      </c>
      <c r="F51">
        <v>38</v>
      </c>
      <c r="G51">
        <v>2</v>
      </c>
      <c r="H51" s="1">
        <v>62276.99</v>
      </c>
      <c r="I51">
        <v>1</v>
      </c>
      <c r="J51">
        <v>1</v>
      </c>
      <c r="K51">
        <v>1</v>
      </c>
      <c r="L51" s="1">
        <v>59280.79</v>
      </c>
      <c r="M51" t="s">
        <v>440</v>
      </c>
    </row>
    <row r="52" spans="1:13" x14ac:dyDescent="0.3">
      <c r="A52">
        <v>15637876</v>
      </c>
      <c r="B52" t="s">
        <v>67</v>
      </c>
      <c r="C52">
        <v>663</v>
      </c>
      <c r="D52" t="s">
        <v>18</v>
      </c>
      <c r="E52" t="s">
        <v>25</v>
      </c>
      <c r="F52">
        <v>36</v>
      </c>
      <c r="G52">
        <v>6</v>
      </c>
      <c r="H52" s="1">
        <v>77253.5</v>
      </c>
      <c r="I52">
        <v>1</v>
      </c>
      <c r="J52">
        <v>0</v>
      </c>
      <c r="K52">
        <v>0</v>
      </c>
      <c r="L52" s="1">
        <v>35817.97</v>
      </c>
      <c r="M52" t="s">
        <v>441</v>
      </c>
    </row>
    <row r="53" spans="1:13" x14ac:dyDescent="0.3">
      <c r="A53">
        <v>15585595</v>
      </c>
      <c r="B53" t="s">
        <v>68</v>
      </c>
      <c r="C53">
        <v>774</v>
      </c>
      <c r="D53" t="s">
        <v>13</v>
      </c>
      <c r="E53" t="s">
        <v>25</v>
      </c>
      <c r="F53">
        <v>28</v>
      </c>
      <c r="G53">
        <v>1</v>
      </c>
      <c r="H53" s="1">
        <v>71264.02</v>
      </c>
      <c r="I53">
        <v>2</v>
      </c>
      <c r="J53">
        <v>0</v>
      </c>
      <c r="K53">
        <v>1</v>
      </c>
      <c r="L53" s="1">
        <v>68759.570000000007</v>
      </c>
      <c r="M53" t="s">
        <v>440</v>
      </c>
    </row>
    <row r="54" spans="1:13" x14ac:dyDescent="0.3">
      <c r="A54">
        <v>15591969</v>
      </c>
      <c r="B54" t="s">
        <v>69</v>
      </c>
      <c r="C54">
        <v>497</v>
      </c>
      <c r="D54" t="s">
        <v>16</v>
      </c>
      <c r="E54" t="s">
        <v>14</v>
      </c>
      <c r="F54">
        <v>27</v>
      </c>
      <c r="G54">
        <v>9</v>
      </c>
      <c r="H54" s="1">
        <v>75263.16</v>
      </c>
      <c r="I54">
        <v>1</v>
      </c>
      <c r="J54">
        <v>1</v>
      </c>
      <c r="K54">
        <v>1</v>
      </c>
      <c r="L54" s="1">
        <v>164825.04</v>
      </c>
      <c r="M54" t="s">
        <v>440</v>
      </c>
    </row>
    <row r="55" spans="1:13" x14ac:dyDescent="0.3">
      <c r="A55">
        <v>15599433</v>
      </c>
      <c r="B55" t="s">
        <v>70</v>
      </c>
      <c r="C55">
        <v>660</v>
      </c>
      <c r="D55" t="s">
        <v>18</v>
      </c>
      <c r="E55" t="s">
        <v>14</v>
      </c>
      <c r="F55">
        <v>35</v>
      </c>
      <c r="G55">
        <v>8</v>
      </c>
      <c r="H55" s="1">
        <v>58641.43</v>
      </c>
      <c r="I55">
        <v>1</v>
      </c>
      <c r="J55">
        <v>0</v>
      </c>
      <c r="K55">
        <v>1</v>
      </c>
      <c r="L55" s="1">
        <v>198674.08</v>
      </c>
      <c r="M55" t="s">
        <v>440</v>
      </c>
    </row>
    <row r="56" spans="1:13" x14ac:dyDescent="0.3">
      <c r="A56">
        <v>15592222</v>
      </c>
      <c r="B56" t="s">
        <v>71</v>
      </c>
      <c r="C56">
        <v>505</v>
      </c>
      <c r="D56" t="s">
        <v>13</v>
      </c>
      <c r="E56" t="s">
        <v>14</v>
      </c>
      <c r="F56">
        <v>49</v>
      </c>
      <c r="G56">
        <v>7</v>
      </c>
      <c r="H56" s="1">
        <v>80001.23</v>
      </c>
      <c r="I56">
        <v>1</v>
      </c>
      <c r="J56">
        <v>0</v>
      </c>
      <c r="K56">
        <v>0</v>
      </c>
      <c r="L56" s="1">
        <v>135180.10999999999</v>
      </c>
      <c r="M56" t="s">
        <v>440</v>
      </c>
    </row>
    <row r="57" spans="1:13" x14ac:dyDescent="0.3">
      <c r="A57">
        <v>15686983</v>
      </c>
      <c r="B57" t="s">
        <v>72</v>
      </c>
      <c r="C57">
        <v>678</v>
      </c>
      <c r="D57" t="s">
        <v>18</v>
      </c>
      <c r="E57" t="s">
        <v>25</v>
      </c>
      <c r="F57">
        <v>25</v>
      </c>
      <c r="G57">
        <v>10</v>
      </c>
      <c r="H57" s="1">
        <v>76968.12</v>
      </c>
      <c r="I57">
        <v>2</v>
      </c>
      <c r="J57">
        <v>0</v>
      </c>
      <c r="K57">
        <v>1</v>
      </c>
      <c r="L57" s="1">
        <v>131501.72</v>
      </c>
      <c r="M57" t="s">
        <v>440</v>
      </c>
    </row>
    <row r="58" spans="1:13" x14ac:dyDescent="0.3">
      <c r="A58">
        <v>15743007</v>
      </c>
      <c r="B58" t="s">
        <v>73</v>
      </c>
      <c r="C58">
        <v>643</v>
      </c>
      <c r="D58" t="s">
        <v>13</v>
      </c>
      <c r="E58" t="s">
        <v>25</v>
      </c>
      <c r="F58">
        <v>45</v>
      </c>
      <c r="G58">
        <v>4</v>
      </c>
      <c r="H58" s="1">
        <v>45144.43</v>
      </c>
      <c r="I58">
        <v>1</v>
      </c>
      <c r="J58">
        <v>1</v>
      </c>
      <c r="K58">
        <v>0</v>
      </c>
      <c r="L58" s="1">
        <v>60917.24</v>
      </c>
      <c r="M58" t="s">
        <v>441</v>
      </c>
    </row>
    <row r="59" spans="1:13" x14ac:dyDescent="0.3">
      <c r="A59">
        <v>15780140</v>
      </c>
      <c r="B59" t="s">
        <v>74</v>
      </c>
      <c r="C59">
        <v>435</v>
      </c>
      <c r="D59" t="s">
        <v>18</v>
      </c>
      <c r="E59" t="s">
        <v>14</v>
      </c>
      <c r="F59">
        <v>32</v>
      </c>
      <c r="G59">
        <v>2</v>
      </c>
      <c r="H59" s="1">
        <v>57017.06</v>
      </c>
      <c r="I59">
        <v>2</v>
      </c>
      <c r="J59">
        <v>1</v>
      </c>
      <c r="K59">
        <v>1</v>
      </c>
      <c r="L59" s="1">
        <v>5907.11</v>
      </c>
      <c r="M59" t="s">
        <v>440</v>
      </c>
    </row>
    <row r="60" spans="1:13" x14ac:dyDescent="0.3">
      <c r="A60">
        <v>15697000</v>
      </c>
      <c r="B60" t="s">
        <v>75</v>
      </c>
      <c r="C60">
        <v>728</v>
      </c>
      <c r="D60" t="s">
        <v>18</v>
      </c>
      <c r="E60" t="s">
        <v>14</v>
      </c>
      <c r="F60">
        <v>32</v>
      </c>
      <c r="G60">
        <v>5</v>
      </c>
      <c r="H60" s="1">
        <v>61825.5</v>
      </c>
      <c r="I60">
        <v>1</v>
      </c>
      <c r="J60">
        <v>1</v>
      </c>
      <c r="K60">
        <v>1</v>
      </c>
      <c r="L60" s="1">
        <v>156124.93</v>
      </c>
      <c r="M60" t="s">
        <v>440</v>
      </c>
    </row>
    <row r="61" spans="1:13" x14ac:dyDescent="0.3">
      <c r="A61">
        <v>15719856</v>
      </c>
      <c r="B61" t="s">
        <v>76</v>
      </c>
      <c r="C61">
        <v>646</v>
      </c>
      <c r="D61" t="s">
        <v>13</v>
      </c>
      <c r="E61" t="s">
        <v>25</v>
      </c>
      <c r="F61">
        <v>45</v>
      </c>
      <c r="G61">
        <v>3</v>
      </c>
      <c r="H61" s="1">
        <v>47134.75</v>
      </c>
      <c r="I61">
        <v>1</v>
      </c>
      <c r="J61">
        <v>1</v>
      </c>
      <c r="K61">
        <v>1</v>
      </c>
      <c r="L61" s="1">
        <v>57236.44</v>
      </c>
      <c r="M61" t="s">
        <v>440</v>
      </c>
    </row>
    <row r="62" spans="1:13" x14ac:dyDescent="0.3">
      <c r="A62">
        <v>15658485</v>
      </c>
      <c r="B62" t="s">
        <v>77</v>
      </c>
      <c r="C62">
        <v>785</v>
      </c>
      <c r="D62" t="s">
        <v>13</v>
      </c>
      <c r="E62" t="s">
        <v>25</v>
      </c>
      <c r="F62">
        <v>34</v>
      </c>
      <c r="G62">
        <v>9</v>
      </c>
      <c r="H62" s="1">
        <v>70302.48</v>
      </c>
      <c r="I62">
        <v>1</v>
      </c>
      <c r="J62">
        <v>1</v>
      </c>
      <c r="K62">
        <v>1</v>
      </c>
      <c r="L62" s="1">
        <v>68600.36</v>
      </c>
      <c r="M62" t="s">
        <v>440</v>
      </c>
    </row>
    <row r="63" spans="1:13" x14ac:dyDescent="0.3">
      <c r="A63">
        <v>15599289</v>
      </c>
      <c r="B63" t="s">
        <v>78</v>
      </c>
      <c r="C63">
        <v>724</v>
      </c>
      <c r="D63" t="s">
        <v>13</v>
      </c>
      <c r="E63" t="s">
        <v>25</v>
      </c>
      <c r="F63">
        <v>37</v>
      </c>
      <c r="G63">
        <v>10</v>
      </c>
      <c r="H63" s="1">
        <v>68598.559999999998</v>
      </c>
      <c r="I63">
        <v>1</v>
      </c>
      <c r="J63">
        <v>1</v>
      </c>
      <c r="K63">
        <v>0</v>
      </c>
      <c r="L63" s="1">
        <v>157862.82</v>
      </c>
      <c r="M63" t="s">
        <v>440</v>
      </c>
    </row>
    <row r="64" spans="1:13" x14ac:dyDescent="0.3">
      <c r="A64">
        <v>15729362</v>
      </c>
      <c r="B64" t="s">
        <v>79</v>
      </c>
      <c r="C64">
        <v>745</v>
      </c>
      <c r="D64" t="s">
        <v>13</v>
      </c>
      <c r="E64" t="s">
        <v>14</v>
      </c>
      <c r="F64">
        <v>36</v>
      </c>
      <c r="G64">
        <v>8</v>
      </c>
      <c r="H64" s="1">
        <v>67226.37</v>
      </c>
      <c r="I64">
        <v>1</v>
      </c>
      <c r="J64">
        <v>1</v>
      </c>
      <c r="K64">
        <v>0</v>
      </c>
      <c r="L64" s="1">
        <v>130789.6</v>
      </c>
      <c r="M64" t="s">
        <v>440</v>
      </c>
    </row>
    <row r="65" spans="1:13" x14ac:dyDescent="0.3">
      <c r="A65">
        <v>15620981</v>
      </c>
      <c r="B65" t="s">
        <v>80</v>
      </c>
      <c r="C65">
        <v>684</v>
      </c>
      <c r="D65" t="s">
        <v>13</v>
      </c>
      <c r="E65" t="s">
        <v>25</v>
      </c>
      <c r="F65">
        <v>48</v>
      </c>
      <c r="G65">
        <v>3</v>
      </c>
      <c r="H65" s="1">
        <v>73309.38</v>
      </c>
      <c r="I65">
        <v>1</v>
      </c>
      <c r="J65">
        <v>0</v>
      </c>
      <c r="K65">
        <v>0</v>
      </c>
      <c r="L65" s="1">
        <v>21228.34</v>
      </c>
      <c r="M65" t="s">
        <v>441</v>
      </c>
    </row>
    <row r="66" spans="1:13" x14ac:dyDescent="0.3">
      <c r="A66">
        <v>15605918</v>
      </c>
      <c r="B66" t="s">
        <v>81</v>
      </c>
      <c r="C66">
        <v>635</v>
      </c>
      <c r="D66" t="s">
        <v>18</v>
      </c>
      <c r="E66" t="s">
        <v>14</v>
      </c>
      <c r="F66">
        <v>43</v>
      </c>
      <c r="G66">
        <v>5</v>
      </c>
      <c r="H66" s="1">
        <v>78992.75</v>
      </c>
      <c r="I66">
        <v>2</v>
      </c>
      <c r="J66">
        <v>0</v>
      </c>
      <c r="K66">
        <v>0</v>
      </c>
      <c r="L66" s="1">
        <v>153265.31</v>
      </c>
      <c r="M66" t="s">
        <v>440</v>
      </c>
    </row>
    <row r="67" spans="1:13" x14ac:dyDescent="0.3">
      <c r="A67">
        <v>15566156</v>
      </c>
      <c r="B67" t="s">
        <v>82</v>
      </c>
      <c r="C67">
        <v>749</v>
      </c>
      <c r="D67" t="s">
        <v>18</v>
      </c>
      <c r="E67" t="s">
        <v>25</v>
      </c>
      <c r="F67">
        <v>44</v>
      </c>
      <c r="G67">
        <v>0</v>
      </c>
      <c r="H67" s="1">
        <v>71497.789999999994</v>
      </c>
      <c r="I67">
        <v>2</v>
      </c>
      <c r="J67">
        <v>0</v>
      </c>
      <c r="K67">
        <v>0</v>
      </c>
      <c r="L67" s="1">
        <v>151083.79999999999</v>
      </c>
      <c r="M67" t="s">
        <v>440</v>
      </c>
    </row>
    <row r="68" spans="1:13" x14ac:dyDescent="0.3">
      <c r="A68">
        <v>15724563</v>
      </c>
      <c r="B68" t="s">
        <v>83</v>
      </c>
      <c r="C68">
        <v>752</v>
      </c>
      <c r="D68" t="s">
        <v>18</v>
      </c>
      <c r="E68" t="s">
        <v>25</v>
      </c>
      <c r="F68">
        <v>42</v>
      </c>
      <c r="G68">
        <v>3</v>
      </c>
      <c r="H68" s="1">
        <v>65046.080000000002</v>
      </c>
      <c r="I68">
        <v>2</v>
      </c>
      <c r="J68">
        <v>0</v>
      </c>
      <c r="K68">
        <v>1</v>
      </c>
      <c r="L68" s="1">
        <v>140139.28</v>
      </c>
      <c r="M68" t="s">
        <v>440</v>
      </c>
    </row>
    <row r="69" spans="1:13" x14ac:dyDescent="0.3">
      <c r="A69">
        <v>15633897</v>
      </c>
      <c r="B69" t="s">
        <v>84</v>
      </c>
      <c r="C69">
        <v>725</v>
      </c>
      <c r="D69" t="s">
        <v>18</v>
      </c>
      <c r="E69" t="s">
        <v>14</v>
      </c>
      <c r="F69">
        <v>39</v>
      </c>
      <c r="G69">
        <v>1</v>
      </c>
      <c r="H69" s="1">
        <v>50880.98</v>
      </c>
      <c r="I69">
        <v>2</v>
      </c>
      <c r="J69">
        <v>1</v>
      </c>
      <c r="K69">
        <v>1</v>
      </c>
      <c r="L69" s="1">
        <v>184023.54</v>
      </c>
      <c r="M69" t="s">
        <v>440</v>
      </c>
    </row>
    <row r="70" spans="1:13" x14ac:dyDescent="0.3">
      <c r="A70">
        <v>15645103</v>
      </c>
      <c r="B70" t="s">
        <v>85</v>
      </c>
      <c r="C70">
        <v>812</v>
      </c>
      <c r="D70" t="s">
        <v>18</v>
      </c>
      <c r="E70" t="s">
        <v>14</v>
      </c>
      <c r="F70">
        <v>25</v>
      </c>
      <c r="G70">
        <v>5</v>
      </c>
      <c r="H70" s="1">
        <v>54817.55</v>
      </c>
      <c r="I70">
        <v>1</v>
      </c>
      <c r="J70">
        <v>1</v>
      </c>
      <c r="K70">
        <v>0</v>
      </c>
      <c r="L70" s="1">
        <v>131660.31</v>
      </c>
      <c r="M70" t="s">
        <v>440</v>
      </c>
    </row>
    <row r="71" spans="1:13" x14ac:dyDescent="0.3">
      <c r="A71">
        <v>15631189</v>
      </c>
      <c r="B71" t="s">
        <v>86</v>
      </c>
      <c r="C71">
        <v>613</v>
      </c>
      <c r="D71" t="s">
        <v>18</v>
      </c>
      <c r="E71" t="s">
        <v>14</v>
      </c>
      <c r="F71">
        <v>38</v>
      </c>
      <c r="G71">
        <v>9</v>
      </c>
      <c r="H71" s="1">
        <v>67111.649999999994</v>
      </c>
      <c r="I71">
        <v>1</v>
      </c>
      <c r="J71">
        <v>1</v>
      </c>
      <c r="K71">
        <v>0</v>
      </c>
      <c r="L71" s="1">
        <v>78566.64</v>
      </c>
      <c r="M71" t="s">
        <v>441</v>
      </c>
    </row>
    <row r="72" spans="1:13" x14ac:dyDescent="0.3">
      <c r="A72">
        <v>15811327</v>
      </c>
      <c r="B72" t="s">
        <v>87</v>
      </c>
      <c r="C72">
        <v>700</v>
      </c>
      <c r="D72" t="s">
        <v>16</v>
      </c>
      <c r="E72" t="s">
        <v>14</v>
      </c>
      <c r="F72">
        <v>54</v>
      </c>
      <c r="G72">
        <v>1</v>
      </c>
      <c r="H72" s="1">
        <v>79415.67</v>
      </c>
      <c r="I72">
        <v>1</v>
      </c>
      <c r="J72">
        <v>0</v>
      </c>
      <c r="K72">
        <v>1</v>
      </c>
      <c r="L72" s="1">
        <v>139735.54</v>
      </c>
      <c r="M72" t="s">
        <v>440</v>
      </c>
    </row>
    <row r="73" spans="1:13" x14ac:dyDescent="0.3">
      <c r="A73">
        <v>15600997</v>
      </c>
      <c r="B73" t="s">
        <v>88</v>
      </c>
      <c r="C73">
        <v>747</v>
      </c>
      <c r="D73" t="s">
        <v>18</v>
      </c>
      <c r="E73" t="s">
        <v>25</v>
      </c>
      <c r="F73">
        <v>32</v>
      </c>
      <c r="G73">
        <v>5</v>
      </c>
      <c r="H73" s="1">
        <v>67495.039999999994</v>
      </c>
      <c r="I73">
        <v>2</v>
      </c>
      <c r="J73">
        <v>0</v>
      </c>
      <c r="K73">
        <v>1</v>
      </c>
      <c r="L73" s="1">
        <v>77370.37</v>
      </c>
      <c r="M73" t="s">
        <v>440</v>
      </c>
    </row>
    <row r="74" spans="1:13" x14ac:dyDescent="0.3">
      <c r="A74">
        <v>15590820</v>
      </c>
      <c r="B74" t="s">
        <v>89</v>
      </c>
      <c r="C74">
        <v>699</v>
      </c>
      <c r="D74" t="s">
        <v>16</v>
      </c>
      <c r="E74" t="s">
        <v>14</v>
      </c>
      <c r="F74">
        <v>26</v>
      </c>
      <c r="G74">
        <v>6</v>
      </c>
      <c r="H74" s="1">
        <v>79932.41</v>
      </c>
      <c r="I74">
        <v>1</v>
      </c>
      <c r="J74">
        <v>0</v>
      </c>
      <c r="K74">
        <v>0</v>
      </c>
      <c r="L74" s="1">
        <v>150242.44</v>
      </c>
      <c r="M74" t="s">
        <v>440</v>
      </c>
    </row>
    <row r="75" spans="1:13" x14ac:dyDescent="0.3">
      <c r="A75">
        <v>15739131</v>
      </c>
      <c r="B75" t="s">
        <v>90</v>
      </c>
      <c r="C75">
        <v>718</v>
      </c>
      <c r="D75" t="s">
        <v>18</v>
      </c>
      <c r="E75" t="s">
        <v>14</v>
      </c>
      <c r="F75">
        <v>28</v>
      </c>
      <c r="G75">
        <v>4</v>
      </c>
      <c r="H75" s="1">
        <v>65643.3</v>
      </c>
      <c r="I75">
        <v>1</v>
      </c>
      <c r="J75">
        <v>1</v>
      </c>
      <c r="K75">
        <v>0</v>
      </c>
      <c r="L75" s="1">
        <v>28760.99</v>
      </c>
      <c r="M75" t="s">
        <v>440</v>
      </c>
    </row>
    <row r="76" spans="1:13" x14ac:dyDescent="0.3">
      <c r="A76">
        <v>15616280</v>
      </c>
      <c r="B76" t="s">
        <v>91</v>
      </c>
      <c r="C76">
        <v>536</v>
      </c>
      <c r="D76" t="s">
        <v>13</v>
      </c>
      <c r="E76" t="s">
        <v>14</v>
      </c>
      <c r="F76">
        <v>46</v>
      </c>
      <c r="G76">
        <v>1</v>
      </c>
      <c r="H76" s="1">
        <v>65733.41</v>
      </c>
      <c r="I76">
        <v>1</v>
      </c>
      <c r="J76">
        <v>1</v>
      </c>
      <c r="K76">
        <v>0</v>
      </c>
      <c r="L76" s="1">
        <v>61094.53</v>
      </c>
      <c r="M76" t="s">
        <v>440</v>
      </c>
    </row>
    <row r="77" spans="1:13" x14ac:dyDescent="0.3">
      <c r="A77">
        <v>15749482</v>
      </c>
      <c r="B77" t="s">
        <v>92</v>
      </c>
      <c r="C77">
        <v>772</v>
      </c>
      <c r="D77" t="s">
        <v>16</v>
      </c>
      <c r="E77" t="s">
        <v>14</v>
      </c>
      <c r="F77">
        <v>30</v>
      </c>
      <c r="G77">
        <v>4</v>
      </c>
      <c r="H77" s="1">
        <v>78653.05</v>
      </c>
      <c r="I77">
        <v>1</v>
      </c>
      <c r="J77">
        <v>1</v>
      </c>
      <c r="K77">
        <v>0</v>
      </c>
      <c r="L77" s="1">
        <v>1790.48</v>
      </c>
      <c r="M77" t="s">
        <v>440</v>
      </c>
    </row>
    <row r="78" spans="1:13" x14ac:dyDescent="0.3">
      <c r="A78">
        <v>15610383</v>
      </c>
      <c r="B78" t="s">
        <v>93</v>
      </c>
      <c r="C78">
        <v>628</v>
      </c>
      <c r="D78" t="s">
        <v>13</v>
      </c>
      <c r="E78" t="s">
        <v>25</v>
      </c>
      <c r="F78">
        <v>46</v>
      </c>
      <c r="G78">
        <v>1</v>
      </c>
      <c r="H78" s="1">
        <v>46870.43</v>
      </c>
      <c r="I78">
        <v>4</v>
      </c>
      <c r="J78">
        <v>1</v>
      </c>
      <c r="K78">
        <v>0</v>
      </c>
      <c r="L78" s="1">
        <v>31272.14</v>
      </c>
      <c r="M78" t="s">
        <v>441</v>
      </c>
    </row>
    <row r="79" spans="1:13" x14ac:dyDescent="0.3">
      <c r="A79">
        <v>15794870</v>
      </c>
      <c r="B79" t="s">
        <v>94</v>
      </c>
      <c r="C79">
        <v>744</v>
      </c>
      <c r="D79" t="s">
        <v>18</v>
      </c>
      <c r="E79" t="s">
        <v>14</v>
      </c>
      <c r="F79">
        <v>38</v>
      </c>
      <c r="G79">
        <v>6</v>
      </c>
      <c r="H79" s="1">
        <v>73023.17</v>
      </c>
      <c r="I79">
        <v>2</v>
      </c>
      <c r="J79">
        <v>1</v>
      </c>
      <c r="K79">
        <v>0</v>
      </c>
      <c r="L79" s="1">
        <v>78770.86</v>
      </c>
      <c r="M79" t="s">
        <v>440</v>
      </c>
    </row>
    <row r="80" spans="1:13" x14ac:dyDescent="0.3">
      <c r="A80">
        <v>15721719</v>
      </c>
      <c r="B80" t="s">
        <v>95</v>
      </c>
      <c r="C80">
        <v>743</v>
      </c>
      <c r="D80" t="s">
        <v>13</v>
      </c>
      <c r="E80" t="s">
        <v>14</v>
      </c>
      <c r="F80">
        <v>42</v>
      </c>
      <c r="G80">
        <v>7</v>
      </c>
      <c r="H80" s="1">
        <v>77002.2</v>
      </c>
      <c r="I80">
        <v>2</v>
      </c>
      <c r="J80">
        <v>1</v>
      </c>
      <c r="K80">
        <v>1</v>
      </c>
      <c r="L80" s="1">
        <v>80428.42</v>
      </c>
      <c r="M80" t="s">
        <v>440</v>
      </c>
    </row>
    <row r="81" spans="1:13" x14ac:dyDescent="0.3">
      <c r="A81">
        <v>15803365</v>
      </c>
      <c r="B81" t="s">
        <v>96</v>
      </c>
      <c r="C81">
        <v>653</v>
      </c>
      <c r="D81" t="s">
        <v>16</v>
      </c>
      <c r="E81" t="s">
        <v>14</v>
      </c>
      <c r="F81">
        <v>55</v>
      </c>
      <c r="G81">
        <v>2</v>
      </c>
      <c r="H81" s="1">
        <v>70263.83</v>
      </c>
      <c r="I81">
        <v>1</v>
      </c>
      <c r="J81">
        <v>0</v>
      </c>
      <c r="K81">
        <v>1</v>
      </c>
      <c r="L81" s="1">
        <v>62347.71</v>
      </c>
      <c r="M81" t="s">
        <v>440</v>
      </c>
    </row>
    <row r="82" spans="1:13" x14ac:dyDescent="0.3">
      <c r="A82">
        <v>15572360</v>
      </c>
      <c r="B82" t="s">
        <v>97</v>
      </c>
      <c r="C82">
        <v>683</v>
      </c>
      <c r="D82" t="s">
        <v>13</v>
      </c>
      <c r="E82" t="s">
        <v>14</v>
      </c>
      <c r="F82">
        <v>30</v>
      </c>
      <c r="G82">
        <v>10</v>
      </c>
      <c r="H82" s="1">
        <v>57657.49</v>
      </c>
      <c r="I82">
        <v>1</v>
      </c>
      <c r="J82">
        <v>0</v>
      </c>
      <c r="K82">
        <v>0</v>
      </c>
      <c r="L82" s="1">
        <v>79240.899999999994</v>
      </c>
      <c r="M82" t="s">
        <v>440</v>
      </c>
    </row>
    <row r="83" spans="1:13" x14ac:dyDescent="0.3">
      <c r="A83">
        <v>15800434</v>
      </c>
      <c r="B83" t="s">
        <v>98</v>
      </c>
      <c r="C83">
        <v>811</v>
      </c>
      <c r="D83" t="s">
        <v>18</v>
      </c>
      <c r="E83" t="s">
        <v>14</v>
      </c>
      <c r="F83">
        <v>52</v>
      </c>
      <c r="G83">
        <v>10</v>
      </c>
      <c r="H83" s="1">
        <v>76915.399999999994</v>
      </c>
      <c r="I83">
        <v>1</v>
      </c>
      <c r="J83">
        <v>0</v>
      </c>
      <c r="K83">
        <v>0</v>
      </c>
      <c r="L83" s="1">
        <v>146359.81</v>
      </c>
      <c r="M83" t="s">
        <v>441</v>
      </c>
    </row>
    <row r="84" spans="1:13" x14ac:dyDescent="0.3">
      <c r="A84">
        <v>15596181</v>
      </c>
      <c r="B84" t="s">
        <v>99</v>
      </c>
      <c r="C84">
        <v>542</v>
      </c>
      <c r="D84" t="s">
        <v>13</v>
      </c>
      <c r="E84" t="s">
        <v>14</v>
      </c>
      <c r="F84">
        <v>38</v>
      </c>
      <c r="G84">
        <v>8</v>
      </c>
      <c r="H84" s="1">
        <v>65942.259999999995</v>
      </c>
      <c r="I84">
        <v>1</v>
      </c>
      <c r="J84">
        <v>1</v>
      </c>
      <c r="K84">
        <v>1</v>
      </c>
      <c r="L84" s="1">
        <v>68093.23</v>
      </c>
      <c r="M84" t="s">
        <v>441</v>
      </c>
    </row>
    <row r="85" spans="1:13" x14ac:dyDescent="0.3">
      <c r="A85">
        <v>15598846</v>
      </c>
      <c r="B85" t="s">
        <v>100</v>
      </c>
      <c r="C85">
        <v>700</v>
      </c>
      <c r="D85" t="s">
        <v>13</v>
      </c>
      <c r="E85" t="s">
        <v>25</v>
      </c>
      <c r="F85">
        <v>44</v>
      </c>
      <c r="G85">
        <v>2</v>
      </c>
      <c r="H85" s="1">
        <v>58781.760000000002</v>
      </c>
      <c r="I85">
        <v>1</v>
      </c>
      <c r="J85">
        <v>1</v>
      </c>
      <c r="K85">
        <v>0</v>
      </c>
      <c r="L85" s="1">
        <v>16874.919999999998</v>
      </c>
      <c r="M85" t="s">
        <v>440</v>
      </c>
    </row>
    <row r="86" spans="1:13" x14ac:dyDescent="0.3">
      <c r="A86">
        <v>15664772</v>
      </c>
      <c r="B86" t="s">
        <v>101</v>
      </c>
      <c r="C86">
        <v>489</v>
      </c>
      <c r="D86" t="s">
        <v>18</v>
      </c>
      <c r="E86" t="s">
        <v>14</v>
      </c>
      <c r="F86">
        <v>28</v>
      </c>
      <c r="G86">
        <v>1</v>
      </c>
      <c r="H86" s="1">
        <v>79460.98</v>
      </c>
      <c r="I86">
        <v>2</v>
      </c>
      <c r="J86">
        <v>1</v>
      </c>
      <c r="K86">
        <v>1</v>
      </c>
      <c r="L86" s="1">
        <v>167973.63</v>
      </c>
      <c r="M86" t="s">
        <v>440</v>
      </c>
    </row>
    <row r="87" spans="1:13" x14ac:dyDescent="0.3">
      <c r="A87">
        <v>15792722</v>
      </c>
      <c r="B87" t="s">
        <v>102</v>
      </c>
      <c r="C87">
        <v>611</v>
      </c>
      <c r="D87" t="s">
        <v>13</v>
      </c>
      <c r="E87" t="s">
        <v>25</v>
      </c>
      <c r="F87">
        <v>43</v>
      </c>
      <c r="G87">
        <v>8</v>
      </c>
      <c r="H87" s="1">
        <v>64897.75</v>
      </c>
      <c r="I87">
        <v>1</v>
      </c>
      <c r="J87">
        <v>1</v>
      </c>
      <c r="K87">
        <v>0</v>
      </c>
      <c r="L87" s="1">
        <v>114996.33</v>
      </c>
      <c r="M87" t="s">
        <v>440</v>
      </c>
    </row>
    <row r="88" spans="1:13" x14ac:dyDescent="0.3">
      <c r="A88">
        <v>15587233</v>
      </c>
      <c r="B88" t="s">
        <v>103</v>
      </c>
      <c r="C88">
        <v>457</v>
      </c>
      <c r="D88" t="s">
        <v>13</v>
      </c>
      <c r="E88" t="s">
        <v>14</v>
      </c>
      <c r="F88">
        <v>41</v>
      </c>
      <c r="G88">
        <v>8</v>
      </c>
      <c r="H88" s="1">
        <v>73700.12</v>
      </c>
      <c r="I88">
        <v>3</v>
      </c>
      <c r="J88">
        <v>1</v>
      </c>
      <c r="K88">
        <v>1</v>
      </c>
      <c r="L88" s="1">
        <v>185750.02</v>
      </c>
      <c r="M88" t="s">
        <v>441</v>
      </c>
    </row>
    <row r="89" spans="1:13" x14ac:dyDescent="0.3">
      <c r="A89">
        <v>15808228</v>
      </c>
      <c r="B89" t="s">
        <v>104</v>
      </c>
      <c r="C89">
        <v>768</v>
      </c>
      <c r="D89" t="s">
        <v>16</v>
      </c>
      <c r="E89" t="s">
        <v>25</v>
      </c>
      <c r="F89">
        <v>44</v>
      </c>
      <c r="G89">
        <v>6</v>
      </c>
      <c r="H89" s="1">
        <v>60603.4</v>
      </c>
      <c r="I89">
        <v>1</v>
      </c>
      <c r="J89">
        <v>1</v>
      </c>
      <c r="K89">
        <v>1</v>
      </c>
      <c r="L89" s="1">
        <v>178045.97</v>
      </c>
      <c r="M89" t="s">
        <v>440</v>
      </c>
    </row>
    <row r="90" spans="1:13" x14ac:dyDescent="0.3">
      <c r="A90">
        <v>15690647</v>
      </c>
      <c r="B90" t="s">
        <v>105</v>
      </c>
      <c r="C90">
        <v>582</v>
      </c>
      <c r="D90" t="s">
        <v>16</v>
      </c>
      <c r="E90" t="s">
        <v>25</v>
      </c>
      <c r="F90">
        <v>46</v>
      </c>
      <c r="G90">
        <v>8</v>
      </c>
      <c r="H90" s="1">
        <v>67563.31</v>
      </c>
      <c r="I90">
        <v>1</v>
      </c>
      <c r="J90">
        <v>1</v>
      </c>
      <c r="K90">
        <v>0</v>
      </c>
      <c r="L90" s="1">
        <v>44506.09</v>
      </c>
      <c r="M90" t="s">
        <v>441</v>
      </c>
    </row>
    <row r="91" spans="1:13" x14ac:dyDescent="0.3">
      <c r="A91">
        <v>15626485</v>
      </c>
      <c r="B91" t="s">
        <v>106</v>
      </c>
      <c r="C91">
        <v>601</v>
      </c>
      <c r="D91" t="s">
        <v>13</v>
      </c>
      <c r="E91" t="s">
        <v>25</v>
      </c>
      <c r="F91">
        <v>26</v>
      </c>
      <c r="G91">
        <v>8</v>
      </c>
      <c r="H91" s="1">
        <v>78892.23</v>
      </c>
      <c r="I91">
        <v>1</v>
      </c>
      <c r="J91">
        <v>1</v>
      </c>
      <c r="K91">
        <v>1</v>
      </c>
      <c r="L91" s="1">
        <v>23703.52</v>
      </c>
      <c r="M91" t="s">
        <v>440</v>
      </c>
    </row>
    <row r="92" spans="1:13" x14ac:dyDescent="0.3">
      <c r="A92">
        <v>15608653</v>
      </c>
      <c r="B92" t="s">
        <v>107</v>
      </c>
      <c r="C92">
        <v>521</v>
      </c>
      <c r="D92" t="s">
        <v>16</v>
      </c>
      <c r="E92" t="s">
        <v>25</v>
      </c>
      <c r="F92">
        <v>34</v>
      </c>
      <c r="G92">
        <v>7</v>
      </c>
      <c r="H92" s="1">
        <v>70731.070000000007</v>
      </c>
      <c r="I92">
        <v>1</v>
      </c>
      <c r="J92">
        <v>1</v>
      </c>
      <c r="K92">
        <v>1</v>
      </c>
      <c r="L92" s="1">
        <v>20243.97</v>
      </c>
      <c r="M92" t="s">
        <v>441</v>
      </c>
    </row>
    <row r="93" spans="1:13" x14ac:dyDescent="0.3">
      <c r="A93">
        <v>15678385</v>
      </c>
      <c r="B93" t="s">
        <v>108</v>
      </c>
      <c r="C93">
        <v>465</v>
      </c>
      <c r="D93" t="s">
        <v>13</v>
      </c>
      <c r="E93" t="s">
        <v>14</v>
      </c>
      <c r="F93">
        <v>25</v>
      </c>
      <c r="G93">
        <v>2</v>
      </c>
      <c r="H93" s="1">
        <v>78247.31</v>
      </c>
      <c r="I93">
        <v>2</v>
      </c>
      <c r="J93">
        <v>1</v>
      </c>
      <c r="K93">
        <v>1</v>
      </c>
      <c r="L93" s="1">
        <v>10472.31</v>
      </c>
      <c r="M93" t="s">
        <v>440</v>
      </c>
    </row>
    <row r="94" spans="1:13" x14ac:dyDescent="0.3">
      <c r="A94">
        <v>15753566</v>
      </c>
      <c r="B94" t="s">
        <v>109</v>
      </c>
      <c r="C94">
        <v>806</v>
      </c>
      <c r="D94" t="s">
        <v>13</v>
      </c>
      <c r="E94" t="s">
        <v>25</v>
      </c>
      <c r="F94">
        <v>32</v>
      </c>
      <c r="G94">
        <v>3</v>
      </c>
      <c r="H94" s="1">
        <v>63763.49</v>
      </c>
      <c r="I94">
        <v>1</v>
      </c>
      <c r="J94">
        <v>1</v>
      </c>
      <c r="K94">
        <v>0</v>
      </c>
      <c r="L94" s="1">
        <v>156593.09</v>
      </c>
      <c r="M94" t="s">
        <v>440</v>
      </c>
    </row>
    <row r="95" spans="1:13" x14ac:dyDescent="0.3">
      <c r="A95">
        <v>15762332</v>
      </c>
      <c r="B95" t="s">
        <v>110</v>
      </c>
      <c r="C95">
        <v>568</v>
      </c>
      <c r="D95" t="s">
        <v>18</v>
      </c>
      <c r="E95" t="s">
        <v>25</v>
      </c>
      <c r="F95">
        <v>31</v>
      </c>
      <c r="G95">
        <v>1</v>
      </c>
      <c r="H95" s="1">
        <v>61592.14</v>
      </c>
      <c r="I95">
        <v>2</v>
      </c>
      <c r="J95">
        <v>1</v>
      </c>
      <c r="K95">
        <v>1</v>
      </c>
      <c r="L95" s="1">
        <v>61796.639999999999</v>
      </c>
      <c r="M95" t="s">
        <v>440</v>
      </c>
    </row>
    <row r="96" spans="1:13" x14ac:dyDescent="0.3">
      <c r="A96">
        <v>15788676</v>
      </c>
      <c r="B96" t="s">
        <v>111</v>
      </c>
      <c r="C96">
        <v>539</v>
      </c>
      <c r="D96" t="s">
        <v>16</v>
      </c>
      <c r="E96" t="s">
        <v>14</v>
      </c>
      <c r="F96">
        <v>38</v>
      </c>
      <c r="G96">
        <v>8</v>
      </c>
      <c r="H96" s="1">
        <v>71460.67</v>
      </c>
      <c r="I96">
        <v>2</v>
      </c>
      <c r="J96">
        <v>1</v>
      </c>
      <c r="K96">
        <v>1</v>
      </c>
      <c r="L96" s="1">
        <v>10074.049999999999</v>
      </c>
      <c r="M96" t="s">
        <v>440</v>
      </c>
    </row>
    <row r="97" spans="1:13" x14ac:dyDescent="0.3">
      <c r="A97">
        <v>15584364</v>
      </c>
      <c r="B97" t="s">
        <v>112</v>
      </c>
      <c r="C97">
        <v>652</v>
      </c>
      <c r="D97" t="s">
        <v>13</v>
      </c>
      <c r="E97" t="s">
        <v>14</v>
      </c>
      <c r="F97">
        <v>48</v>
      </c>
      <c r="G97">
        <v>4</v>
      </c>
      <c r="H97" s="1">
        <v>59486.31</v>
      </c>
      <c r="I97">
        <v>1</v>
      </c>
      <c r="J97">
        <v>1</v>
      </c>
      <c r="K97">
        <v>0</v>
      </c>
      <c r="L97" s="1">
        <v>163944.18</v>
      </c>
      <c r="M97" t="s">
        <v>441</v>
      </c>
    </row>
    <row r="98" spans="1:13" x14ac:dyDescent="0.3">
      <c r="A98">
        <v>15671032</v>
      </c>
      <c r="B98" t="s">
        <v>113</v>
      </c>
      <c r="C98">
        <v>760</v>
      </c>
      <c r="D98" t="s">
        <v>18</v>
      </c>
      <c r="E98" t="s">
        <v>14</v>
      </c>
      <c r="F98">
        <v>42</v>
      </c>
      <c r="G98">
        <v>0</v>
      </c>
      <c r="H98" s="1">
        <v>77992.97</v>
      </c>
      <c r="I98">
        <v>2</v>
      </c>
      <c r="J98">
        <v>1</v>
      </c>
      <c r="K98">
        <v>1</v>
      </c>
      <c r="L98" s="1">
        <v>97906.38</v>
      </c>
      <c r="M98" t="s">
        <v>440</v>
      </c>
    </row>
    <row r="99" spans="1:13" x14ac:dyDescent="0.3">
      <c r="A99">
        <v>15729668</v>
      </c>
      <c r="B99" t="s">
        <v>114</v>
      </c>
      <c r="C99">
        <v>521</v>
      </c>
      <c r="D99" t="s">
        <v>16</v>
      </c>
      <c r="E99" t="s">
        <v>14</v>
      </c>
      <c r="F99">
        <v>29</v>
      </c>
      <c r="G99">
        <v>3</v>
      </c>
      <c r="H99" s="1">
        <v>60280.62</v>
      </c>
      <c r="I99">
        <v>1</v>
      </c>
      <c r="J99">
        <v>1</v>
      </c>
      <c r="K99">
        <v>0</v>
      </c>
      <c r="L99" s="1">
        <v>154271.41</v>
      </c>
      <c r="M99" t="s">
        <v>440</v>
      </c>
    </row>
    <row r="100" spans="1:13" x14ac:dyDescent="0.3">
      <c r="A100">
        <v>15656726</v>
      </c>
      <c r="B100" t="s">
        <v>115</v>
      </c>
      <c r="C100">
        <v>771</v>
      </c>
      <c r="D100" t="s">
        <v>13</v>
      </c>
      <c r="E100" t="s">
        <v>14</v>
      </c>
      <c r="F100">
        <v>32</v>
      </c>
      <c r="G100">
        <v>5</v>
      </c>
      <c r="H100" s="1">
        <v>62321.62</v>
      </c>
      <c r="I100">
        <v>1</v>
      </c>
      <c r="J100">
        <v>1</v>
      </c>
      <c r="K100">
        <v>1</v>
      </c>
      <c r="L100" s="1">
        <v>40920.589999999997</v>
      </c>
      <c r="M100" t="s">
        <v>440</v>
      </c>
    </row>
    <row r="101" spans="1:13" x14ac:dyDescent="0.3">
      <c r="A101">
        <v>15674811</v>
      </c>
      <c r="B101" t="s">
        <v>116</v>
      </c>
      <c r="C101">
        <v>739</v>
      </c>
      <c r="D101" t="s">
        <v>18</v>
      </c>
      <c r="E101" t="s">
        <v>14</v>
      </c>
      <c r="F101">
        <v>29</v>
      </c>
      <c r="G101">
        <v>3</v>
      </c>
      <c r="H101" s="1">
        <v>59385.98</v>
      </c>
      <c r="I101">
        <v>2</v>
      </c>
      <c r="J101">
        <v>1</v>
      </c>
      <c r="K101">
        <v>1</v>
      </c>
      <c r="L101" s="1">
        <v>105533.96</v>
      </c>
      <c r="M101" t="s">
        <v>440</v>
      </c>
    </row>
    <row r="102" spans="1:13" x14ac:dyDescent="0.3">
      <c r="A102">
        <v>15777797</v>
      </c>
      <c r="B102" t="s">
        <v>117</v>
      </c>
      <c r="C102">
        <v>689</v>
      </c>
      <c r="D102" t="s">
        <v>16</v>
      </c>
      <c r="E102" t="s">
        <v>14</v>
      </c>
      <c r="F102">
        <v>38</v>
      </c>
      <c r="G102">
        <v>5</v>
      </c>
      <c r="H102" s="1">
        <v>75075.14</v>
      </c>
      <c r="I102">
        <v>1</v>
      </c>
      <c r="J102">
        <v>1</v>
      </c>
      <c r="K102">
        <v>1</v>
      </c>
      <c r="L102" s="1">
        <v>8651.92</v>
      </c>
      <c r="M102" t="s">
        <v>441</v>
      </c>
    </row>
    <row r="103" spans="1:13" x14ac:dyDescent="0.3">
      <c r="A103">
        <v>15600110</v>
      </c>
      <c r="B103" t="s">
        <v>19</v>
      </c>
      <c r="C103">
        <v>506</v>
      </c>
      <c r="D103" t="s">
        <v>18</v>
      </c>
      <c r="E103" t="s">
        <v>25</v>
      </c>
      <c r="F103">
        <v>41</v>
      </c>
      <c r="G103">
        <v>3</v>
      </c>
      <c r="H103" s="1">
        <v>57745.760000000002</v>
      </c>
      <c r="I103">
        <v>1</v>
      </c>
      <c r="J103">
        <v>1</v>
      </c>
      <c r="K103">
        <v>0</v>
      </c>
      <c r="L103" s="1">
        <v>4035.46</v>
      </c>
      <c r="M103" t="s">
        <v>440</v>
      </c>
    </row>
    <row r="104" spans="1:13" x14ac:dyDescent="0.3">
      <c r="A104">
        <v>15659105</v>
      </c>
      <c r="B104" t="s">
        <v>118</v>
      </c>
      <c r="C104">
        <v>669</v>
      </c>
      <c r="D104" t="s">
        <v>13</v>
      </c>
      <c r="E104" t="s">
        <v>25</v>
      </c>
      <c r="F104">
        <v>47</v>
      </c>
      <c r="G104">
        <v>9</v>
      </c>
      <c r="H104" s="1">
        <v>61196.54</v>
      </c>
      <c r="I104">
        <v>1</v>
      </c>
      <c r="J104">
        <v>1</v>
      </c>
      <c r="K104">
        <v>0</v>
      </c>
      <c r="L104" s="1">
        <v>58170.239999999998</v>
      </c>
      <c r="M104" t="s">
        <v>440</v>
      </c>
    </row>
    <row r="105" spans="1:13" x14ac:dyDescent="0.3">
      <c r="A105">
        <v>15758836</v>
      </c>
      <c r="B105" t="s">
        <v>119</v>
      </c>
      <c r="C105">
        <v>675</v>
      </c>
      <c r="D105" t="s">
        <v>16</v>
      </c>
      <c r="E105" t="s">
        <v>14</v>
      </c>
      <c r="F105">
        <v>36</v>
      </c>
      <c r="G105">
        <v>3</v>
      </c>
      <c r="H105" s="1">
        <v>54098.18</v>
      </c>
      <c r="I105">
        <v>2</v>
      </c>
      <c r="J105">
        <v>0</v>
      </c>
      <c r="K105">
        <v>1</v>
      </c>
      <c r="L105" s="1">
        <v>54478.52</v>
      </c>
      <c r="M105" t="s">
        <v>440</v>
      </c>
    </row>
    <row r="106" spans="1:13" x14ac:dyDescent="0.3">
      <c r="A106">
        <v>15684269</v>
      </c>
      <c r="B106" t="s">
        <v>120</v>
      </c>
      <c r="C106">
        <v>707</v>
      </c>
      <c r="D106" t="s">
        <v>16</v>
      </c>
      <c r="E106" t="s">
        <v>25</v>
      </c>
      <c r="F106">
        <v>35</v>
      </c>
      <c r="G106">
        <v>3</v>
      </c>
      <c r="H106" s="1">
        <v>56674.48</v>
      </c>
      <c r="I106">
        <v>1</v>
      </c>
      <c r="J106">
        <v>1</v>
      </c>
      <c r="K106">
        <v>0</v>
      </c>
      <c r="L106" s="1">
        <v>17987.400000000001</v>
      </c>
      <c r="M106" t="s">
        <v>441</v>
      </c>
    </row>
    <row r="107" spans="1:13" x14ac:dyDescent="0.3">
      <c r="A107">
        <v>15578603</v>
      </c>
      <c r="B107" t="s">
        <v>121</v>
      </c>
      <c r="C107">
        <v>584</v>
      </c>
      <c r="D107" t="s">
        <v>18</v>
      </c>
      <c r="E107" t="s">
        <v>25</v>
      </c>
      <c r="F107">
        <v>54</v>
      </c>
      <c r="G107">
        <v>1</v>
      </c>
      <c r="H107" s="1">
        <v>77354.37</v>
      </c>
      <c r="I107">
        <v>1</v>
      </c>
      <c r="J107">
        <v>0</v>
      </c>
      <c r="K107">
        <v>0</v>
      </c>
      <c r="L107" s="1">
        <v>138192.98000000001</v>
      </c>
      <c r="M107" t="s">
        <v>441</v>
      </c>
    </row>
    <row r="108" spans="1:13" x14ac:dyDescent="0.3">
      <c r="A108">
        <v>15682533</v>
      </c>
      <c r="B108" t="s">
        <v>33</v>
      </c>
      <c r="C108">
        <v>850</v>
      </c>
      <c r="D108" t="s">
        <v>13</v>
      </c>
      <c r="E108" t="s">
        <v>25</v>
      </c>
      <c r="F108">
        <v>39</v>
      </c>
      <c r="G108">
        <v>7</v>
      </c>
      <c r="H108" s="1">
        <v>79259.990000000005</v>
      </c>
      <c r="I108">
        <v>1</v>
      </c>
      <c r="J108">
        <v>0</v>
      </c>
      <c r="K108">
        <v>1</v>
      </c>
      <c r="L108" s="1">
        <v>186910.74</v>
      </c>
      <c r="M108" t="s">
        <v>440</v>
      </c>
    </row>
    <row r="109" spans="1:13" x14ac:dyDescent="0.3">
      <c r="A109">
        <v>15659486</v>
      </c>
      <c r="B109" t="s">
        <v>122</v>
      </c>
      <c r="C109">
        <v>586</v>
      </c>
      <c r="D109" t="s">
        <v>18</v>
      </c>
      <c r="E109" t="s">
        <v>14</v>
      </c>
      <c r="F109">
        <v>34</v>
      </c>
      <c r="G109">
        <v>9</v>
      </c>
      <c r="H109" s="1">
        <v>74309.81</v>
      </c>
      <c r="I109">
        <v>1</v>
      </c>
      <c r="J109">
        <v>1</v>
      </c>
      <c r="K109">
        <v>0</v>
      </c>
      <c r="L109" s="1">
        <v>15034.93</v>
      </c>
      <c r="M109" t="s">
        <v>440</v>
      </c>
    </row>
    <row r="110" spans="1:13" x14ac:dyDescent="0.3">
      <c r="A110">
        <v>15694188</v>
      </c>
      <c r="B110" t="s">
        <v>123</v>
      </c>
      <c r="C110">
        <v>700</v>
      </c>
      <c r="D110" t="s">
        <v>16</v>
      </c>
      <c r="E110" t="s">
        <v>25</v>
      </c>
      <c r="F110">
        <v>46</v>
      </c>
      <c r="G110">
        <v>5</v>
      </c>
      <c r="H110" s="1">
        <v>56580.95</v>
      </c>
      <c r="I110">
        <v>2</v>
      </c>
      <c r="J110">
        <v>0</v>
      </c>
      <c r="K110">
        <v>1</v>
      </c>
      <c r="L110" s="1">
        <v>45424.13</v>
      </c>
      <c r="M110" t="s">
        <v>440</v>
      </c>
    </row>
    <row r="111" spans="1:13" x14ac:dyDescent="0.3">
      <c r="A111">
        <v>15569209</v>
      </c>
      <c r="B111" t="s">
        <v>124</v>
      </c>
      <c r="C111">
        <v>464</v>
      </c>
      <c r="D111" t="s">
        <v>16</v>
      </c>
      <c r="E111" t="s">
        <v>25</v>
      </c>
      <c r="F111">
        <v>34</v>
      </c>
      <c r="G111">
        <v>5</v>
      </c>
      <c r="H111" s="1">
        <v>76001.570000000007</v>
      </c>
      <c r="I111">
        <v>1</v>
      </c>
      <c r="J111">
        <v>1</v>
      </c>
      <c r="K111">
        <v>1</v>
      </c>
      <c r="L111" s="1">
        <v>158668.87</v>
      </c>
      <c r="M111" t="s">
        <v>440</v>
      </c>
    </row>
    <row r="112" spans="1:13" x14ac:dyDescent="0.3">
      <c r="A112">
        <v>15758845</v>
      </c>
      <c r="B112" t="s">
        <v>125</v>
      </c>
      <c r="C112">
        <v>590</v>
      </c>
      <c r="D112" t="s">
        <v>16</v>
      </c>
      <c r="E112" t="s">
        <v>25</v>
      </c>
      <c r="F112">
        <v>37</v>
      </c>
      <c r="G112">
        <v>0</v>
      </c>
      <c r="H112" s="1">
        <v>64345.21</v>
      </c>
      <c r="I112">
        <v>1</v>
      </c>
      <c r="J112">
        <v>0</v>
      </c>
      <c r="K112">
        <v>1</v>
      </c>
      <c r="L112" s="1">
        <v>61759.33</v>
      </c>
      <c r="M112" t="s">
        <v>441</v>
      </c>
    </row>
    <row r="113" spans="1:13" x14ac:dyDescent="0.3">
      <c r="A113">
        <v>15643630</v>
      </c>
      <c r="B113" t="s">
        <v>126</v>
      </c>
      <c r="C113">
        <v>770</v>
      </c>
      <c r="D113" t="s">
        <v>16</v>
      </c>
      <c r="E113" t="s">
        <v>14</v>
      </c>
      <c r="F113">
        <v>55</v>
      </c>
      <c r="G113">
        <v>9</v>
      </c>
      <c r="H113" s="1">
        <v>63127.41</v>
      </c>
      <c r="I113">
        <v>2</v>
      </c>
      <c r="J113">
        <v>1</v>
      </c>
      <c r="K113">
        <v>0</v>
      </c>
      <c r="L113" s="1">
        <v>185211.28</v>
      </c>
      <c r="M113" t="s">
        <v>441</v>
      </c>
    </row>
    <row r="114" spans="1:13" x14ac:dyDescent="0.3">
      <c r="A114">
        <v>15773487</v>
      </c>
      <c r="B114" t="s">
        <v>127</v>
      </c>
      <c r="C114">
        <v>634</v>
      </c>
      <c r="D114" t="s">
        <v>18</v>
      </c>
      <c r="E114" t="s">
        <v>25</v>
      </c>
      <c r="F114">
        <v>31</v>
      </c>
      <c r="G114">
        <v>8</v>
      </c>
      <c r="H114" s="1">
        <v>76798.92</v>
      </c>
      <c r="I114">
        <v>1</v>
      </c>
      <c r="J114">
        <v>0</v>
      </c>
      <c r="K114">
        <v>0</v>
      </c>
      <c r="L114" s="1">
        <v>196021.73</v>
      </c>
      <c r="M114" t="s">
        <v>440</v>
      </c>
    </row>
    <row r="115" spans="1:13" x14ac:dyDescent="0.3">
      <c r="A115">
        <v>15811261</v>
      </c>
      <c r="B115" t="s">
        <v>128</v>
      </c>
      <c r="C115">
        <v>617</v>
      </c>
      <c r="D115" t="s">
        <v>16</v>
      </c>
      <c r="E115" t="s">
        <v>14</v>
      </c>
      <c r="F115">
        <v>42</v>
      </c>
      <c r="G115">
        <v>0</v>
      </c>
      <c r="H115" s="1">
        <v>70105.87</v>
      </c>
      <c r="I115">
        <v>1</v>
      </c>
      <c r="J115">
        <v>1</v>
      </c>
      <c r="K115">
        <v>1</v>
      </c>
      <c r="L115" s="1">
        <v>120830.73</v>
      </c>
      <c r="M115" t="s">
        <v>440</v>
      </c>
    </row>
    <row r="116" spans="1:13" x14ac:dyDescent="0.3">
      <c r="A116">
        <v>15576644</v>
      </c>
      <c r="B116" t="s">
        <v>129</v>
      </c>
      <c r="C116">
        <v>687</v>
      </c>
      <c r="D116" t="s">
        <v>18</v>
      </c>
      <c r="E116" t="s">
        <v>25</v>
      </c>
      <c r="F116">
        <v>29</v>
      </c>
      <c r="G116">
        <v>4</v>
      </c>
      <c r="H116" s="1">
        <v>78939.149999999994</v>
      </c>
      <c r="I116">
        <v>1</v>
      </c>
      <c r="J116">
        <v>1</v>
      </c>
      <c r="K116">
        <v>0</v>
      </c>
      <c r="L116" s="1">
        <v>122134.56</v>
      </c>
      <c r="M116" t="s">
        <v>441</v>
      </c>
    </row>
    <row r="117" spans="1:13" x14ac:dyDescent="0.3">
      <c r="A117">
        <v>15780954</v>
      </c>
      <c r="B117" t="s">
        <v>130</v>
      </c>
      <c r="C117">
        <v>582</v>
      </c>
      <c r="D117" t="s">
        <v>16</v>
      </c>
      <c r="E117" t="s">
        <v>14</v>
      </c>
      <c r="F117">
        <v>26</v>
      </c>
      <c r="G117">
        <v>4</v>
      </c>
      <c r="H117" s="1">
        <v>65848.36</v>
      </c>
      <c r="I117">
        <v>2</v>
      </c>
      <c r="J117">
        <v>1</v>
      </c>
      <c r="K117">
        <v>0</v>
      </c>
      <c r="L117" s="1">
        <v>30149.21</v>
      </c>
      <c r="M117" t="s">
        <v>440</v>
      </c>
    </row>
    <row r="118" spans="1:13" x14ac:dyDescent="0.3">
      <c r="A118">
        <v>15613656</v>
      </c>
      <c r="B118" t="s">
        <v>79</v>
      </c>
      <c r="C118">
        <v>842</v>
      </c>
      <c r="D118" t="s">
        <v>13</v>
      </c>
      <c r="E118" t="s">
        <v>14</v>
      </c>
      <c r="F118">
        <v>58</v>
      </c>
      <c r="G118">
        <v>1</v>
      </c>
      <c r="H118" s="1">
        <v>63492.94</v>
      </c>
      <c r="I118">
        <v>1</v>
      </c>
      <c r="J118">
        <v>1</v>
      </c>
      <c r="K118">
        <v>1</v>
      </c>
      <c r="L118" s="1">
        <v>83172.19</v>
      </c>
      <c r="M118" t="s">
        <v>440</v>
      </c>
    </row>
    <row r="119" spans="1:13" x14ac:dyDescent="0.3">
      <c r="A119">
        <v>15715297</v>
      </c>
      <c r="B119" t="s">
        <v>131</v>
      </c>
      <c r="C119">
        <v>779</v>
      </c>
      <c r="D119" t="s">
        <v>18</v>
      </c>
      <c r="E119" t="s">
        <v>25</v>
      </c>
      <c r="F119">
        <v>40</v>
      </c>
      <c r="G119">
        <v>2</v>
      </c>
      <c r="H119" s="1">
        <v>75470.23</v>
      </c>
      <c r="I119">
        <v>1</v>
      </c>
      <c r="J119">
        <v>1</v>
      </c>
      <c r="K119">
        <v>1</v>
      </c>
      <c r="L119" s="1">
        <v>52894.01</v>
      </c>
      <c r="M119" t="s">
        <v>440</v>
      </c>
    </row>
    <row r="120" spans="1:13" x14ac:dyDescent="0.3">
      <c r="A120">
        <v>15565779</v>
      </c>
      <c r="B120" t="s">
        <v>132</v>
      </c>
      <c r="C120">
        <v>627</v>
      </c>
      <c r="D120" t="s">
        <v>18</v>
      </c>
      <c r="E120" t="s">
        <v>25</v>
      </c>
      <c r="F120">
        <v>30</v>
      </c>
      <c r="G120">
        <v>6</v>
      </c>
      <c r="H120" s="1">
        <v>57809.32</v>
      </c>
      <c r="I120">
        <v>1</v>
      </c>
      <c r="J120">
        <v>1</v>
      </c>
      <c r="K120">
        <v>0</v>
      </c>
      <c r="L120" s="1">
        <v>188258.49</v>
      </c>
      <c r="M120" t="s">
        <v>440</v>
      </c>
    </row>
    <row r="121" spans="1:13" x14ac:dyDescent="0.3">
      <c r="A121">
        <v>15815626</v>
      </c>
      <c r="B121" t="s">
        <v>133</v>
      </c>
      <c r="C121">
        <v>640</v>
      </c>
      <c r="D121" t="s">
        <v>13</v>
      </c>
      <c r="E121" t="s">
        <v>14</v>
      </c>
      <c r="F121">
        <v>63</v>
      </c>
      <c r="G121">
        <v>2</v>
      </c>
      <c r="H121" s="1">
        <v>68432.45</v>
      </c>
      <c r="I121">
        <v>2</v>
      </c>
      <c r="J121">
        <v>1</v>
      </c>
      <c r="K121">
        <v>1</v>
      </c>
      <c r="L121" s="1">
        <v>112503.24</v>
      </c>
      <c r="M121" t="s">
        <v>441</v>
      </c>
    </row>
    <row r="122" spans="1:13" x14ac:dyDescent="0.3">
      <c r="A122">
        <v>15813412</v>
      </c>
      <c r="B122" t="s">
        <v>134</v>
      </c>
      <c r="C122">
        <v>721</v>
      </c>
      <c r="D122" t="s">
        <v>13</v>
      </c>
      <c r="E122" t="s">
        <v>25</v>
      </c>
      <c r="F122">
        <v>55</v>
      </c>
      <c r="G122">
        <v>3</v>
      </c>
      <c r="H122" s="1">
        <v>44020.89</v>
      </c>
      <c r="I122">
        <v>1</v>
      </c>
      <c r="J122">
        <v>1</v>
      </c>
      <c r="K122">
        <v>0</v>
      </c>
      <c r="L122" s="1">
        <v>65864.399999999994</v>
      </c>
      <c r="M122" t="s">
        <v>441</v>
      </c>
    </row>
    <row r="123" spans="1:13" x14ac:dyDescent="0.3">
      <c r="A123">
        <v>15687658</v>
      </c>
      <c r="B123" t="s">
        <v>135</v>
      </c>
      <c r="C123">
        <v>716</v>
      </c>
      <c r="D123" t="s">
        <v>13</v>
      </c>
      <c r="E123" t="s">
        <v>25</v>
      </c>
      <c r="F123">
        <v>52</v>
      </c>
      <c r="G123">
        <v>7</v>
      </c>
      <c r="H123" s="1">
        <v>65971.61</v>
      </c>
      <c r="I123">
        <v>2</v>
      </c>
      <c r="J123">
        <v>1</v>
      </c>
      <c r="K123">
        <v>0</v>
      </c>
      <c r="L123" s="1">
        <v>14608</v>
      </c>
      <c r="M123" t="s">
        <v>441</v>
      </c>
    </row>
    <row r="124" spans="1:13" x14ac:dyDescent="0.3">
      <c r="A124">
        <v>15593295</v>
      </c>
      <c r="B124" t="s">
        <v>136</v>
      </c>
      <c r="C124">
        <v>548</v>
      </c>
      <c r="D124" t="s">
        <v>13</v>
      </c>
      <c r="E124" t="s">
        <v>14</v>
      </c>
      <c r="F124">
        <v>57</v>
      </c>
      <c r="G124">
        <v>6</v>
      </c>
      <c r="H124" s="1">
        <v>76165.649999999994</v>
      </c>
      <c r="I124">
        <v>1</v>
      </c>
      <c r="J124">
        <v>1</v>
      </c>
      <c r="K124">
        <v>1</v>
      </c>
      <c r="L124" s="1">
        <v>133537.53</v>
      </c>
      <c r="M124" t="s">
        <v>440</v>
      </c>
    </row>
    <row r="125" spans="1:13" x14ac:dyDescent="0.3">
      <c r="A125">
        <v>15630241</v>
      </c>
      <c r="B125" t="s">
        <v>137</v>
      </c>
      <c r="C125">
        <v>594</v>
      </c>
      <c r="D125" t="s">
        <v>13</v>
      </c>
      <c r="E125" t="s">
        <v>14</v>
      </c>
      <c r="F125">
        <v>61</v>
      </c>
      <c r="G125">
        <v>3</v>
      </c>
      <c r="H125" s="1">
        <v>62391.22</v>
      </c>
      <c r="I125">
        <v>1</v>
      </c>
      <c r="J125">
        <v>1</v>
      </c>
      <c r="K125">
        <v>1</v>
      </c>
      <c r="L125" s="1">
        <v>192434.11</v>
      </c>
      <c r="M125" t="s">
        <v>440</v>
      </c>
    </row>
    <row r="126" spans="1:13" x14ac:dyDescent="0.3">
      <c r="A126">
        <v>15605835</v>
      </c>
      <c r="B126" t="s">
        <v>138</v>
      </c>
      <c r="C126">
        <v>743</v>
      </c>
      <c r="D126" t="s">
        <v>13</v>
      </c>
      <c r="E126" t="s">
        <v>14</v>
      </c>
      <c r="F126">
        <v>37</v>
      </c>
      <c r="G126">
        <v>8</v>
      </c>
      <c r="H126" s="1">
        <v>69143.91</v>
      </c>
      <c r="I126">
        <v>2</v>
      </c>
      <c r="J126">
        <v>0</v>
      </c>
      <c r="K126">
        <v>1</v>
      </c>
      <c r="L126" s="1">
        <v>105780.18</v>
      </c>
      <c r="M126" t="s">
        <v>440</v>
      </c>
    </row>
    <row r="127" spans="1:13" x14ac:dyDescent="0.3">
      <c r="A127">
        <v>15610355</v>
      </c>
      <c r="B127" t="s">
        <v>139</v>
      </c>
      <c r="C127">
        <v>713</v>
      </c>
      <c r="D127" t="s">
        <v>13</v>
      </c>
      <c r="E127" t="s">
        <v>14</v>
      </c>
      <c r="F127">
        <v>44</v>
      </c>
      <c r="G127">
        <v>1</v>
      </c>
      <c r="H127" s="1">
        <v>63438.91</v>
      </c>
      <c r="I127">
        <v>1</v>
      </c>
      <c r="J127">
        <v>1</v>
      </c>
      <c r="K127">
        <v>0</v>
      </c>
      <c r="L127" s="1">
        <v>64375.4</v>
      </c>
      <c r="M127" t="s">
        <v>440</v>
      </c>
    </row>
    <row r="128" spans="1:13" x14ac:dyDescent="0.3">
      <c r="A128">
        <v>15793842</v>
      </c>
      <c r="B128" t="s">
        <v>140</v>
      </c>
      <c r="C128">
        <v>700</v>
      </c>
      <c r="D128" t="s">
        <v>13</v>
      </c>
      <c r="E128" t="s">
        <v>25</v>
      </c>
      <c r="F128">
        <v>34</v>
      </c>
      <c r="G128">
        <v>2</v>
      </c>
      <c r="H128" s="1">
        <v>76322.69</v>
      </c>
      <c r="I128">
        <v>1</v>
      </c>
      <c r="J128">
        <v>1</v>
      </c>
      <c r="K128">
        <v>0</v>
      </c>
      <c r="L128" s="1">
        <v>128136.29</v>
      </c>
      <c r="M128" t="s">
        <v>440</v>
      </c>
    </row>
    <row r="129" spans="1:13" x14ac:dyDescent="0.3">
      <c r="A129">
        <v>15730735</v>
      </c>
      <c r="B129" t="s">
        <v>141</v>
      </c>
      <c r="C129">
        <v>713</v>
      </c>
      <c r="D129" t="s">
        <v>13</v>
      </c>
      <c r="E129" t="s">
        <v>14</v>
      </c>
      <c r="F129">
        <v>38</v>
      </c>
      <c r="G129">
        <v>9</v>
      </c>
      <c r="H129" s="1">
        <v>72286.84</v>
      </c>
      <c r="I129">
        <v>2</v>
      </c>
      <c r="J129">
        <v>1</v>
      </c>
      <c r="K129">
        <v>1</v>
      </c>
      <c r="L129" s="1">
        <v>26136.89</v>
      </c>
      <c r="M129" t="s">
        <v>440</v>
      </c>
    </row>
    <row r="130" spans="1:13" x14ac:dyDescent="0.3">
      <c r="A130">
        <v>15684999</v>
      </c>
      <c r="B130" t="s">
        <v>142</v>
      </c>
      <c r="C130">
        <v>850</v>
      </c>
      <c r="D130" t="s">
        <v>13</v>
      </c>
      <c r="E130" t="s">
        <v>25</v>
      </c>
      <c r="F130">
        <v>26</v>
      </c>
      <c r="G130">
        <v>4</v>
      </c>
      <c r="H130" s="1">
        <v>62610.96</v>
      </c>
      <c r="I130">
        <v>2</v>
      </c>
      <c r="J130">
        <v>0</v>
      </c>
      <c r="K130">
        <v>1</v>
      </c>
      <c r="L130" s="1">
        <v>179365.1</v>
      </c>
      <c r="M130" t="s">
        <v>440</v>
      </c>
    </row>
    <row r="131" spans="1:13" x14ac:dyDescent="0.3">
      <c r="A131">
        <v>15578799</v>
      </c>
      <c r="B131" t="s">
        <v>143</v>
      </c>
      <c r="C131">
        <v>625</v>
      </c>
      <c r="D131" t="s">
        <v>13</v>
      </c>
      <c r="E131" t="s">
        <v>25</v>
      </c>
      <c r="F131">
        <v>58</v>
      </c>
      <c r="G131">
        <v>10</v>
      </c>
      <c r="H131" s="1">
        <v>53772.73</v>
      </c>
      <c r="I131">
        <v>1</v>
      </c>
      <c r="J131">
        <v>1</v>
      </c>
      <c r="K131">
        <v>1</v>
      </c>
      <c r="L131" s="1">
        <v>192072.1</v>
      </c>
      <c r="M131" t="s">
        <v>441</v>
      </c>
    </row>
    <row r="132" spans="1:13" x14ac:dyDescent="0.3">
      <c r="A132">
        <v>15681402</v>
      </c>
      <c r="B132" t="s">
        <v>144</v>
      </c>
      <c r="C132">
        <v>763</v>
      </c>
      <c r="D132" t="s">
        <v>18</v>
      </c>
      <c r="E132" t="s">
        <v>25</v>
      </c>
      <c r="F132">
        <v>61</v>
      </c>
      <c r="G132">
        <v>1</v>
      </c>
      <c r="H132" s="1">
        <v>66101.89</v>
      </c>
      <c r="I132">
        <v>1</v>
      </c>
      <c r="J132">
        <v>1</v>
      </c>
      <c r="K132">
        <v>1</v>
      </c>
      <c r="L132" s="1">
        <v>143981.26999999999</v>
      </c>
      <c r="M132" t="s">
        <v>440</v>
      </c>
    </row>
    <row r="133" spans="1:13" x14ac:dyDescent="0.3">
      <c r="A133">
        <v>15684951</v>
      </c>
      <c r="B133" t="s">
        <v>113</v>
      </c>
      <c r="C133">
        <v>542</v>
      </c>
      <c r="D133" t="s">
        <v>13</v>
      </c>
      <c r="E133" t="s">
        <v>25</v>
      </c>
      <c r="F133">
        <v>59</v>
      </c>
      <c r="G133">
        <v>2</v>
      </c>
      <c r="H133" s="1">
        <v>68892.77</v>
      </c>
      <c r="I133">
        <v>2</v>
      </c>
      <c r="J133">
        <v>1</v>
      </c>
      <c r="K133">
        <v>0</v>
      </c>
      <c r="L133" s="1">
        <v>7905.06</v>
      </c>
      <c r="M133" t="s">
        <v>441</v>
      </c>
    </row>
    <row r="134" spans="1:13" x14ac:dyDescent="0.3">
      <c r="A134">
        <v>15624633</v>
      </c>
      <c r="B134" t="s">
        <v>145</v>
      </c>
      <c r="C134">
        <v>702</v>
      </c>
      <c r="D134" t="s">
        <v>13</v>
      </c>
      <c r="E134" t="s">
        <v>14</v>
      </c>
      <c r="F134">
        <v>45</v>
      </c>
      <c r="G134">
        <v>9</v>
      </c>
      <c r="H134" s="1">
        <v>74989.58</v>
      </c>
      <c r="I134">
        <v>1</v>
      </c>
      <c r="J134">
        <v>1</v>
      </c>
      <c r="K134">
        <v>1</v>
      </c>
      <c r="L134" s="1">
        <v>171014.69</v>
      </c>
      <c r="M134" t="s">
        <v>440</v>
      </c>
    </row>
    <row r="135" spans="1:13" x14ac:dyDescent="0.3">
      <c r="A135">
        <v>15766765</v>
      </c>
      <c r="B135" t="s">
        <v>146</v>
      </c>
      <c r="C135">
        <v>664</v>
      </c>
      <c r="D135" t="s">
        <v>18</v>
      </c>
      <c r="E135" t="s">
        <v>14</v>
      </c>
      <c r="F135">
        <v>39</v>
      </c>
      <c r="G135">
        <v>7</v>
      </c>
      <c r="H135" s="1">
        <v>60263.23</v>
      </c>
      <c r="I135">
        <v>1</v>
      </c>
      <c r="J135">
        <v>1</v>
      </c>
      <c r="K135">
        <v>0</v>
      </c>
      <c r="L135" s="1">
        <v>170835.32</v>
      </c>
      <c r="M135" t="s">
        <v>440</v>
      </c>
    </row>
    <row r="136" spans="1:13" x14ac:dyDescent="0.3">
      <c r="A136">
        <v>15579166</v>
      </c>
      <c r="B136" t="s">
        <v>147</v>
      </c>
      <c r="C136">
        <v>619</v>
      </c>
      <c r="D136" t="s">
        <v>13</v>
      </c>
      <c r="E136" t="s">
        <v>25</v>
      </c>
      <c r="F136">
        <v>30</v>
      </c>
      <c r="G136">
        <v>7</v>
      </c>
      <c r="H136" s="1">
        <v>70729.17</v>
      </c>
      <c r="I136">
        <v>1</v>
      </c>
      <c r="J136">
        <v>1</v>
      </c>
      <c r="K136">
        <v>1</v>
      </c>
      <c r="L136" s="1">
        <v>160948.87</v>
      </c>
      <c r="M136" t="s">
        <v>440</v>
      </c>
    </row>
    <row r="137" spans="1:13" x14ac:dyDescent="0.3">
      <c r="A137">
        <v>15801265</v>
      </c>
      <c r="B137" t="s">
        <v>148</v>
      </c>
      <c r="C137">
        <v>689</v>
      </c>
      <c r="D137" t="s">
        <v>16</v>
      </c>
      <c r="E137" t="s">
        <v>25</v>
      </c>
      <c r="F137">
        <v>45</v>
      </c>
      <c r="G137">
        <v>0</v>
      </c>
      <c r="H137" s="1">
        <v>57784.22</v>
      </c>
      <c r="I137">
        <v>1</v>
      </c>
      <c r="J137">
        <v>1</v>
      </c>
      <c r="K137">
        <v>0</v>
      </c>
      <c r="L137" s="1">
        <v>197804</v>
      </c>
      <c r="M137" t="s">
        <v>441</v>
      </c>
    </row>
    <row r="138" spans="1:13" x14ac:dyDescent="0.3">
      <c r="A138">
        <v>15613713</v>
      </c>
      <c r="B138" t="s">
        <v>149</v>
      </c>
      <c r="C138">
        <v>644</v>
      </c>
      <c r="D138" t="s">
        <v>13</v>
      </c>
      <c r="E138" t="s">
        <v>14</v>
      </c>
      <c r="F138">
        <v>30</v>
      </c>
      <c r="G138">
        <v>5</v>
      </c>
      <c r="H138" s="1">
        <v>44928.88</v>
      </c>
      <c r="I138">
        <v>1</v>
      </c>
      <c r="J138">
        <v>1</v>
      </c>
      <c r="K138">
        <v>1</v>
      </c>
      <c r="L138" s="1">
        <v>10771.46</v>
      </c>
      <c r="M138" t="s">
        <v>440</v>
      </c>
    </row>
    <row r="139" spans="1:13" x14ac:dyDescent="0.3">
      <c r="A139">
        <v>15678284</v>
      </c>
      <c r="B139" t="s">
        <v>150</v>
      </c>
      <c r="C139">
        <v>651</v>
      </c>
      <c r="D139" t="s">
        <v>13</v>
      </c>
      <c r="E139" t="s">
        <v>14</v>
      </c>
      <c r="F139">
        <v>35</v>
      </c>
      <c r="G139">
        <v>7</v>
      </c>
      <c r="H139" s="1">
        <v>74623.5</v>
      </c>
      <c r="I139">
        <v>3</v>
      </c>
      <c r="J139">
        <v>1</v>
      </c>
      <c r="K139">
        <v>0</v>
      </c>
      <c r="L139" s="1">
        <v>129451.29</v>
      </c>
      <c r="M139" t="s">
        <v>441</v>
      </c>
    </row>
    <row r="140" spans="1:13" x14ac:dyDescent="0.3">
      <c r="A140">
        <v>15604345</v>
      </c>
      <c r="B140" t="s">
        <v>151</v>
      </c>
      <c r="C140">
        <v>730</v>
      </c>
      <c r="D140" t="s">
        <v>13</v>
      </c>
      <c r="E140" t="s">
        <v>25</v>
      </c>
      <c r="F140">
        <v>22</v>
      </c>
      <c r="G140">
        <v>9</v>
      </c>
      <c r="H140" s="1">
        <v>65763.570000000007</v>
      </c>
      <c r="I140">
        <v>1</v>
      </c>
      <c r="J140">
        <v>1</v>
      </c>
      <c r="K140">
        <v>1</v>
      </c>
      <c r="L140" s="1">
        <v>145792.01</v>
      </c>
      <c r="M140" t="s">
        <v>440</v>
      </c>
    </row>
    <row r="141" spans="1:13" x14ac:dyDescent="0.3">
      <c r="A141">
        <v>15625904</v>
      </c>
      <c r="B141" t="s">
        <v>152</v>
      </c>
      <c r="C141">
        <v>624</v>
      </c>
      <c r="D141" t="s">
        <v>13</v>
      </c>
      <c r="E141" t="s">
        <v>14</v>
      </c>
      <c r="F141">
        <v>26</v>
      </c>
      <c r="G141">
        <v>9</v>
      </c>
      <c r="H141" s="1">
        <v>74681.899999999994</v>
      </c>
      <c r="I141">
        <v>2</v>
      </c>
      <c r="J141">
        <v>0</v>
      </c>
      <c r="K141">
        <v>0</v>
      </c>
      <c r="L141" s="1">
        <v>31231.35</v>
      </c>
      <c r="M141" t="s">
        <v>440</v>
      </c>
    </row>
    <row r="142" spans="1:13" x14ac:dyDescent="0.3">
      <c r="A142">
        <v>15725039</v>
      </c>
      <c r="B142" t="s">
        <v>153</v>
      </c>
      <c r="C142">
        <v>702</v>
      </c>
      <c r="D142" t="s">
        <v>16</v>
      </c>
      <c r="E142" t="s">
        <v>14</v>
      </c>
      <c r="F142">
        <v>32</v>
      </c>
      <c r="G142">
        <v>8</v>
      </c>
      <c r="H142" s="1">
        <v>71667.740000000005</v>
      </c>
      <c r="I142">
        <v>1</v>
      </c>
      <c r="J142">
        <v>1</v>
      </c>
      <c r="K142">
        <v>1</v>
      </c>
      <c r="L142" s="1">
        <v>126082.18</v>
      </c>
      <c r="M142" t="s">
        <v>440</v>
      </c>
    </row>
    <row r="143" spans="1:13" x14ac:dyDescent="0.3">
      <c r="A143">
        <v>15613189</v>
      </c>
      <c r="B143" t="s">
        <v>154</v>
      </c>
      <c r="C143">
        <v>774</v>
      </c>
      <c r="D143" t="s">
        <v>13</v>
      </c>
      <c r="E143" t="s">
        <v>25</v>
      </c>
      <c r="F143">
        <v>52</v>
      </c>
      <c r="G143">
        <v>2</v>
      </c>
      <c r="H143" s="1">
        <v>56580.93</v>
      </c>
      <c r="I143">
        <v>1</v>
      </c>
      <c r="J143">
        <v>1</v>
      </c>
      <c r="K143">
        <v>0</v>
      </c>
      <c r="L143" s="1">
        <v>113266.28</v>
      </c>
      <c r="M143" t="s">
        <v>441</v>
      </c>
    </row>
    <row r="144" spans="1:13" x14ac:dyDescent="0.3">
      <c r="A144">
        <v>15654409</v>
      </c>
      <c r="B144" t="s">
        <v>155</v>
      </c>
      <c r="C144">
        <v>665</v>
      </c>
      <c r="D144" t="s">
        <v>13</v>
      </c>
      <c r="E144" t="s">
        <v>25</v>
      </c>
      <c r="F144">
        <v>34</v>
      </c>
      <c r="G144">
        <v>5</v>
      </c>
      <c r="H144" s="1">
        <v>67816.72</v>
      </c>
      <c r="I144">
        <v>1</v>
      </c>
      <c r="J144">
        <v>1</v>
      </c>
      <c r="K144">
        <v>1</v>
      </c>
      <c r="L144" s="1">
        <v>29641.58</v>
      </c>
      <c r="M144" t="s">
        <v>440</v>
      </c>
    </row>
    <row r="145" spans="1:13" x14ac:dyDescent="0.3">
      <c r="A145">
        <v>15715769</v>
      </c>
      <c r="B145" t="s">
        <v>156</v>
      </c>
      <c r="C145">
        <v>621</v>
      </c>
      <c r="D145" t="s">
        <v>13</v>
      </c>
      <c r="E145" t="s">
        <v>14</v>
      </c>
      <c r="F145">
        <v>26</v>
      </c>
      <c r="G145">
        <v>2</v>
      </c>
      <c r="H145" s="1">
        <v>75237.539999999994</v>
      </c>
      <c r="I145">
        <v>1</v>
      </c>
      <c r="J145">
        <v>0</v>
      </c>
      <c r="K145">
        <v>1</v>
      </c>
      <c r="L145" s="1">
        <v>44220.4</v>
      </c>
      <c r="M145" t="s">
        <v>440</v>
      </c>
    </row>
    <row r="146" spans="1:13" x14ac:dyDescent="0.3">
      <c r="A146">
        <v>15756920</v>
      </c>
      <c r="B146" t="s">
        <v>157</v>
      </c>
      <c r="C146">
        <v>576</v>
      </c>
      <c r="D146" t="s">
        <v>13</v>
      </c>
      <c r="E146" t="s">
        <v>14</v>
      </c>
      <c r="F146">
        <v>63</v>
      </c>
      <c r="G146">
        <v>9</v>
      </c>
      <c r="H146" s="1">
        <v>70655.48</v>
      </c>
      <c r="I146">
        <v>1</v>
      </c>
      <c r="J146">
        <v>0</v>
      </c>
      <c r="K146">
        <v>0</v>
      </c>
      <c r="L146" s="1">
        <v>78955.8</v>
      </c>
      <c r="M146" t="s">
        <v>441</v>
      </c>
    </row>
    <row r="147" spans="1:13" x14ac:dyDescent="0.3">
      <c r="A147">
        <v>15742210</v>
      </c>
      <c r="B147" t="s">
        <v>158</v>
      </c>
      <c r="C147">
        <v>700</v>
      </c>
      <c r="D147" t="s">
        <v>13</v>
      </c>
      <c r="E147" t="s">
        <v>14</v>
      </c>
      <c r="F147">
        <v>38</v>
      </c>
      <c r="G147">
        <v>9</v>
      </c>
      <c r="H147" s="1">
        <v>65962.63</v>
      </c>
      <c r="I147">
        <v>1</v>
      </c>
      <c r="J147">
        <v>1</v>
      </c>
      <c r="K147">
        <v>1</v>
      </c>
      <c r="L147" s="1">
        <v>100950.48</v>
      </c>
      <c r="M147" t="s">
        <v>440</v>
      </c>
    </row>
    <row r="148" spans="1:13" x14ac:dyDescent="0.3">
      <c r="A148">
        <v>15617136</v>
      </c>
      <c r="B148" t="s">
        <v>159</v>
      </c>
      <c r="C148">
        <v>451</v>
      </c>
      <c r="D148" t="s">
        <v>18</v>
      </c>
      <c r="E148" t="s">
        <v>25</v>
      </c>
      <c r="F148">
        <v>38</v>
      </c>
      <c r="G148">
        <v>9</v>
      </c>
      <c r="H148" s="1">
        <v>61482.47</v>
      </c>
      <c r="I148">
        <v>1</v>
      </c>
      <c r="J148">
        <v>1</v>
      </c>
      <c r="K148">
        <v>1</v>
      </c>
      <c r="L148" s="1">
        <v>167538.66</v>
      </c>
      <c r="M148" t="s">
        <v>440</v>
      </c>
    </row>
    <row r="149" spans="1:13" x14ac:dyDescent="0.3">
      <c r="A149">
        <v>15634974</v>
      </c>
      <c r="B149" t="s">
        <v>160</v>
      </c>
      <c r="C149">
        <v>614</v>
      </c>
      <c r="D149" t="s">
        <v>13</v>
      </c>
      <c r="E149" t="s">
        <v>25</v>
      </c>
      <c r="F149">
        <v>37</v>
      </c>
      <c r="G149">
        <v>8</v>
      </c>
      <c r="H149" s="1">
        <v>75150.34</v>
      </c>
      <c r="I149">
        <v>4</v>
      </c>
      <c r="J149">
        <v>0</v>
      </c>
      <c r="K149">
        <v>1</v>
      </c>
      <c r="L149" s="1">
        <v>131766.67000000001</v>
      </c>
      <c r="M149" t="s">
        <v>441</v>
      </c>
    </row>
    <row r="150" spans="1:13" x14ac:dyDescent="0.3">
      <c r="A150">
        <v>15661974</v>
      </c>
      <c r="B150" t="s">
        <v>22</v>
      </c>
      <c r="C150">
        <v>677</v>
      </c>
      <c r="D150" t="s">
        <v>13</v>
      </c>
      <c r="E150" t="s">
        <v>14</v>
      </c>
      <c r="F150">
        <v>46</v>
      </c>
      <c r="G150">
        <v>2</v>
      </c>
      <c r="H150" s="1">
        <v>57037.74</v>
      </c>
      <c r="I150">
        <v>1</v>
      </c>
      <c r="J150">
        <v>1</v>
      </c>
      <c r="K150">
        <v>1</v>
      </c>
      <c r="L150" s="1">
        <v>158531.01</v>
      </c>
      <c r="M150" t="s">
        <v>440</v>
      </c>
    </row>
    <row r="151" spans="1:13" x14ac:dyDescent="0.3">
      <c r="A151">
        <v>15607993</v>
      </c>
      <c r="B151" t="s">
        <v>161</v>
      </c>
      <c r="C151">
        <v>625</v>
      </c>
      <c r="D151" t="s">
        <v>13</v>
      </c>
      <c r="E151" t="s">
        <v>25</v>
      </c>
      <c r="F151">
        <v>52</v>
      </c>
      <c r="G151">
        <v>2</v>
      </c>
      <c r="H151" s="1">
        <v>79468.960000000006</v>
      </c>
      <c r="I151">
        <v>1</v>
      </c>
      <c r="J151">
        <v>1</v>
      </c>
      <c r="K151">
        <v>1</v>
      </c>
      <c r="L151" s="1">
        <v>84606.03</v>
      </c>
      <c r="M151" t="s">
        <v>440</v>
      </c>
    </row>
    <row r="152" spans="1:13" x14ac:dyDescent="0.3">
      <c r="A152">
        <v>15598086</v>
      </c>
      <c r="B152" t="s">
        <v>162</v>
      </c>
      <c r="C152">
        <v>624</v>
      </c>
      <c r="D152" t="s">
        <v>13</v>
      </c>
      <c r="E152" t="s">
        <v>25</v>
      </c>
      <c r="F152">
        <v>45</v>
      </c>
      <c r="G152">
        <v>3</v>
      </c>
      <c r="H152" s="1">
        <v>68639.570000000007</v>
      </c>
      <c r="I152">
        <v>1</v>
      </c>
      <c r="J152">
        <v>1</v>
      </c>
      <c r="K152">
        <v>0</v>
      </c>
      <c r="L152" s="1">
        <v>168002.31</v>
      </c>
      <c r="M152" t="s">
        <v>441</v>
      </c>
    </row>
    <row r="153" spans="1:13" x14ac:dyDescent="0.3">
      <c r="A153">
        <v>15596088</v>
      </c>
      <c r="B153" t="s">
        <v>70</v>
      </c>
      <c r="C153">
        <v>705</v>
      </c>
      <c r="D153" t="s">
        <v>13</v>
      </c>
      <c r="E153" t="s">
        <v>25</v>
      </c>
      <c r="F153">
        <v>50</v>
      </c>
      <c r="G153">
        <v>4</v>
      </c>
      <c r="H153" s="1">
        <v>77065.899999999994</v>
      </c>
      <c r="I153">
        <v>2</v>
      </c>
      <c r="J153">
        <v>0</v>
      </c>
      <c r="K153">
        <v>1</v>
      </c>
      <c r="L153" s="1">
        <v>145159.26</v>
      </c>
      <c r="M153" t="s">
        <v>440</v>
      </c>
    </row>
    <row r="154" spans="1:13" x14ac:dyDescent="0.3">
      <c r="A154">
        <v>15673529</v>
      </c>
      <c r="B154" t="s">
        <v>163</v>
      </c>
      <c r="C154">
        <v>645</v>
      </c>
      <c r="D154" t="s">
        <v>16</v>
      </c>
      <c r="E154" t="s">
        <v>14</v>
      </c>
      <c r="F154">
        <v>36</v>
      </c>
      <c r="G154">
        <v>4</v>
      </c>
      <c r="H154" s="1">
        <v>59893.85</v>
      </c>
      <c r="I154">
        <v>2</v>
      </c>
      <c r="J154">
        <v>1</v>
      </c>
      <c r="K154">
        <v>0</v>
      </c>
      <c r="L154" s="1">
        <v>43999.64</v>
      </c>
      <c r="M154" t="s">
        <v>440</v>
      </c>
    </row>
    <row r="155" spans="1:13" x14ac:dyDescent="0.3">
      <c r="A155">
        <v>15658956</v>
      </c>
      <c r="B155" t="s">
        <v>104</v>
      </c>
      <c r="C155">
        <v>505</v>
      </c>
      <c r="D155" t="s">
        <v>18</v>
      </c>
      <c r="E155" t="s">
        <v>14</v>
      </c>
      <c r="F155">
        <v>40</v>
      </c>
      <c r="G155">
        <v>6</v>
      </c>
      <c r="H155" s="1">
        <v>47869.69</v>
      </c>
      <c r="I155">
        <v>2</v>
      </c>
      <c r="J155">
        <v>1</v>
      </c>
      <c r="K155">
        <v>1</v>
      </c>
      <c r="L155" s="1">
        <v>155061.97</v>
      </c>
      <c r="M155" t="s">
        <v>440</v>
      </c>
    </row>
    <row r="156" spans="1:13" x14ac:dyDescent="0.3">
      <c r="A156">
        <v>15680278</v>
      </c>
      <c r="B156" t="s">
        <v>164</v>
      </c>
      <c r="C156">
        <v>661</v>
      </c>
      <c r="D156" t="s">
        <v>16</v>
      </c>
      <c r="E156" t="s">
        <v>25</v>
      </c>
      <c r="F156">
        <v>42</v>
      </c>
      <c r="G156">
        <v>9</v>
      </c>
      <c r="H156" s="1">
        <v>75361.440000000002</v>
      </c>
      <c r="I156">
        <v>1</v>
      </c>
      <c r="J156">
        <v>1</v>
      </c>
      <c r="K156">
        <v>0</v>
      </c>
      <c r="L156" s="1">
        <v>27608.12</v>
      </c>
      <c r="M156" t="s">
        <v>441</v>
      </c>
    </row>
    <row r="157" spans="1:13" x14ac:dyDescent="0.3">
      <c r="A157">
        <v>15735263</v>
      </c>
      <c r="B157" t="s">
        <v>165</v>
      </c>
      <c r="C157">
        <v>736</v>
      </c>
      <c r="D157" t="s">
        <v>13</v>
      </c>
      <c r="E157" t="s">
        <v>14</v>
      </c>
      <c r="F157">
        <v>27</v>
      </c>
      <c r="G157">
        <v>5</v>
      </c>
      <c r="H157" s="1">
        <v>51522.75</v>
      </c>
      <c r="I157">
        <v>1</v>
      </c>
      <c r="J157">
        <v>0</v>
      </c>
      <c r="K157">
        <v>1</v>
      </c>
      <c r="L157" s="1">
        <v>192131.77</v>
      </c>
      <c r="M157" t="s">
        <v>440</v>
      </c>
    </row>
    <row r="158" spans="1:13" x14ac:dyDescent="0.3">
      <c r="A158">
        <v>15682890</v>
      </c>
      <c r="B158" t="s">
        <v>166</v>
      </c>
      <c r="C158">
        <v>745</v>
      </c>
      <c r="D158" t="s">
        <v>18</v>
      </c>
      <c r="E158" t="s">
        <v>14</v>
      </c>
      <c r="F158">
        <v>38</v>
      </c>
      <c r="G158">
        <v>5</v>
      </c>
      <c r="H158" s="1">
        <v>65095.41</v>
      </c>
      <c r="I158">
        <v>2</v>
      </c>
      <c r="J158">
        <v>1</v>
      </c>
      <c r="K158">
        <v>1</v>
      </c>
      <c r="L158" s="1">
        <v>140197.42000000001</v>
      </c>
      <c r="M158" t="s">
        <v>440</v>
      </c>
    </row>
    <row r="159" spans="1:13" x14ac:dyDescent="0.3">
      <c r="A159">
        <v>15576760</v>
      </c>
      <c r="B159" t="s">
        <v>167</v>
      </c>
      <c r="C159">
        <v>673</v>
      </c>
      <c r="D159" t="s">
        <v>18</v>
      </c>
      <c r="E159" t="s">
        <v>14</v>
      </c>
      <c r="F159">
        <v>36</v>
      </c>
      <c r="G159">
        <v>5</v>
      </c>
      <c r="H159" s="1">
        <v>73088.06</v>
      </c>
      <c r="I159">
        <v>2</v>
      </c>
      <c r="J159">
        <v>0</v>
      </c>
      <c r="K159">
        <v>0</v>
      </c>
      <c r="L159" s="1">
        <v>196142.26</v>
      </c>
      <c r="M159" t="s">
        <v>440</v>
      </c>
    </row>
    <row r="160" spans="1:13" x14ac:dyDescent="0.3">
      <c r="A160">
        <v>15628170</v>
      </c>
      <c r="B160" t="s">
        <v>162</v>
      </c>
      <c r="C160">
        <v>565</v>
      </c>
      <c r="D160" t="s">
        <v>18</v>
      </c>
      <c r="E160" t="s">
        <v>25</v>
      </c>
      <c r="F160">
        <v>32</v>
      </c>
      <c r="G160">
        <v>9</v>
      </c>
      <c r="H160" s="1">
        <v>68067.240000000005</v>
      </c>
      <c r="I160">
        <v>1</v>
      </c>
      <c r="J160">
        <v>1</v>
      </c>
      <c r="K160">
        <v>0</v>
      </c>
      <c r="L160" s="1">
        <v>143287.57999999999</v>
      </c>
      <c r="M160" t="s">
        <v>440</v>
      </c>
    </row>
    <row r="161" spans="1:13" x14ac:dyDescent="0.3">
      <c r="A161">
        <v>15770420</v>
      </c>
      <c r="B161" t="s">
        <v>168</v>
      </c>
      <c r="C161">
        <v>749</v>
      </c>
      <c r="D161" t="s">
        <v>18</v>
      </c>
      <c r="E161" t="s">
        <v>14</v>
      </c>
      <c r="F161">
        <v>46</v>
      </c>
      <c r="G161">
        <v>10</v>
      </c>
      <c r="H161" s="1">
        <v>78136.36</v>
      </c>
      <c r="I161">
        <v>2</v>
      </c>
      <c r="J161">
        <v>1</v>
      </c>
      <c r="K161">
        <v>1</v>
      </c>
      <c r="L161" s="1">
        <v>73470.98</v>
      </c>
      <c r="M161" t="s">
        <v>440</v>
      </c>
    </row>
    <row r="162" spans="1:13" x14ac:dyDescent="0.3">
      <c r="A162">
        <v>15708505</v>
      </c>
      <c r="B162" t="s">
        <v>169</v>
      </c>
      <c r="C162">
        <v>641</v>
      </c>
      <c r="D162" t="s">
        <v>18</v>
      </c>
      <c r="E162" t="s">
        <v>25</v>
      </c>
      <c r="F162">
        <v>37</v>
      </c>
      <c r="G162">
        <v>7</v>
      </c>
      <c r="H162" s="1">
        <v>62974.64</v>
      </c>
      <c r="I162">
        <v>2</v>
      </c>
      <c r="J162">
        <v>0</v>
      </c>
      <c r="K162">
        <v>1</v>
      </c>
      <c r="L162" s="1">
        <v>39016.43</v>
      </c>
      <c r="M162" t="s">
        <v>440</v>
      </c>
    </row>
    <row r="163" spans="1:13" x14ac:dyDescent="0.3">
      <c r="A163">
        <v>15644724</v>
      </c>
      <c r="B163" t="s">
        <v>170</v>
      </c>
      <c r="C163">
        <v>472</v>
      </c>
      <c r="D163" t="s">
        <v>13</v>
      </c>
      <c r="E163" t="s">
        <v>14</v>
      </c>
      <c r="F163">
        <v>31</v>
      </c>
      <c r="G163">
        <v>4</v>
      </c>
      <c r="H163" s="1">
        <v>58662.92</v>
      </c>
      <c r="I163">
        <v>2</v>
      </c>
      <c r="J163">
        <v>0</v>
      </c>
      <c r="K163">
        <v>1</v>
      </c>
      <c r="L163" s="1">
        <v>73322</v>
      </c>
      <c r="M163" t="s">
        <v>440</v>
      </c>
    </row>
    <row r="164" spans="1:13" x14ac:dyDescent="0.3">
      <c r="A164">
        <v>15715465</v>
      </c>
      <c r="B164" t="s">
        <v>171</v>
      </c>
      <c r="C164">
        <v>714</v>
      </c>
      <c r="D164" t="s">
        <v>18</v>
      </c>
      <c r="E164" t="s">
        <v>14</v>
      </c>
      <c r="F164">
        <v>28</v>
      </c>
      <c r="G164">
        <v>7</v>
      </c>
      <c r="H164" s="1">
        <v>77776.39</v>
      </c>
      <c r="I164">
        <v>1</v>
      </c>
      <c r="J164">
        <v>1</v>
      </c>
      <c r="K164">
        <v>0</v>
      </c>
      <c r="L164" s="1">
        <v>177737.07</v>
      </c>
      <c r="M164" t="s">
        <v>440</v>
      </c>
    </row>
    <row r="165" spans="1:13" x14ac:dyDescent="0.3">
      <c r="A165">
        <v>15597930</v>
      </c>
      <c r="B165" t="s">
        <v>172</v>
      </c>
      <c r="C165">
        <v>646</v>
      </c>
      <c r="D165" t="s">
        <v>13</v>
      </c>
      <c r="E165" t="s">
        <v>14</v>
      </c>
      <c r="F165">
        <v>52</v>
      </c>
      <c r="G165">
        <v>8</v>
      </c>
      <c r="H165" s="1">
        <v>59669.43</v>
      </c>
      <c r="I165">
        <v>1</v>
      </c>
      <c r="J165">
        <v>0</v>
      </c>
      <c r="K165">
        <v>0</v>
      </c>
      <c r="L165" s="1">
        <v>172495.81</v>
      </c>
      <c r="M165" t="s">
        <v>441</v>
      </c>
    </row>
    <row r="166" spans="1:13" x14ac:dyDescent="0.3">
      <c r="A166">
        <v>15665110</v>
      </c>
      <c r="B166" t="s">
        <v>173</v>
      </c>
      <c r="C166">
        <v>515</v>
      </c>
      <c r="D166" t="s">
        <v>13</v>
      </c>
      <c r="E166" t="s">
        <v>25</v>
      </c>
      <c r="F166">
        <v>25</v>
      </c>
      <c r="G166">
        <v>7</v>
      </c>
      <c r="H166" s="1">
        <v>79543.59</v>
      </c>
      <c r="I166">
        <v>1</v>
      </c>
      <c r="J166">
        <v>0</v>
      </c>
      <c r="K166">
        <v>1</v>
      </c>
      <c r="L166" s="1">
        <v>38772.82</v>
      </c>
      <c r="M166" t="s">
        <v>440</v>
      </c>
    </row>
    <row r="167" spans="1:13" x14ac:dyDescent="0.3">
      <c r="A167">
        <v>15636982</v>
      </c>
      <c r="B167" t="s">
        <v>174</v>
      </c>
      <c r="C167">
        <v>705</v>
      </c>
      <c r="D167" t="s">
        <v>18</v>
      </c>
      <c r="E167" t="s">
        <v>25</v>
      </c>
      <c r="F167">
        <v>43</v>
      </c>
      <c r="G167">
        <v>7</v>
      </c>
      <c r="H167" s="1">
        <v>79974.55</v>
      </c>
      <c r="I167">
        <v>1</v>
      </c>
      <c r="J167">
        <v>1</v>
      </c>
      <c r="K167">
        <v>1</v>
      </c>
      <c r="L167" s="1">
        <v>103108.33</v>
      </c>
      <c r="M167" t="s">
        <v>440</v>
      </c>
    </row>
    <row r="168" spans="1:13" x14ac:dyDescent="0.3">
      <c r="A168">
        <v>15757001</v>
      </c>
      <c r="B168" t="s">
        <v>53</v>
      </c>
      <c r="C168">
        <v>624</v>
      </c>
      <c r="D168" t="s">
        <v>13</v>
      </c>
      <c r="E168" t="s">
        <v>25</v>
      </c>
      <c r="F168">
        <v>32</v>
      </c>
      <c r="G168">
        <v>2</v>
      </c>
      <c r="H168" s="1">
        <v>79368.87</v>
      </c>
      <c r="I168">
        <v>2</v>
      </c>
      <c r="J168">
        <v>1</v>
      </c>
      <c r="K168">
        <v>1</v>
      </c>
      <c r="L168" s="1">
        <v>145471.94</v>
      </c>
      <c r="M168" t="s">
        <v>440</v>
      </c>
    </row>
    <row r="169" spans="1:13" x14ac:dyDescent="0.3">
      <c r="A169">
        <v>15643496</v>
      </c>
      <c r="B169" t="s">
        <v>175</v>
      </c>
      <c r="C169">
        <v>730</v>
      </c>
      <c r="D169" t="s">
        <v>13</v>
      </c>
      <c r="E169" t="s">
        <v>25</v>
      </c>
      <c r="F169">
        <v>34</v>
      </c>
      <c r="G169">
        <v>5</v>
      </c>
      <c r="H169" s="1">
        <v>74197.38</v>
      </c>
      <c r="I169">
        <v>2</v>
      </c>
      <c r="J169">
        <v>1</v>
      </c>
      <c r="K169">
        <v>0</v>
      </c>
      <c r="L169" s="1">
        <v>96875.520000000004</v>
      </c>
      <c r="M169" t="s">
        <v>440</v>
      </c>
    </row>
    <row r="170" spans="1:13" x14ac:dyDescent="0.3">
      <c r="A170">
        <v>15590228</v>
      </c>
      <c r="B170" t="s">
        <v>176</v>
      </c>
      <c r="C170">
        <v>715</v>
      </c>
      <c r="D170" t="s">
        <v>13</v>
      </c>
      <c r="E170" t="s">
        <v>14</v>
      </c>
      <c r="F170">
        <v>21</v>
      </c>
      <c r="G170">
        <v>6</v>
      </c>
      <c r="H170" s="1">
        <v>76467.16</v>
      </c>
      <c r="I170">
        <v>1</v>
      </c>
      <c r="J170">
        <v>1</v>
      </c>
      <c r="K170">
        <v>1</v>
      </c>
      <c r="L170" s="1">
        <v>173511.72</v>
      </c>
      <c r="M170" t="s">
        <v>440</v>
      </c>
    </row>
    <row r="171" spans="1:13" x14ac:dyDescent="0.3">
      <c r="A171">
        <v>15707968</v>
      </c>
      <c r="B171" t="s">
        <v>177</v>
      </c>
      <c r="C171">
        <v>545</v>
      </c>
      <c r="D171" t="s">
        <v>16</v>
      </c>
      <c r="E171" t="s">
        <v>14</v>
      </c>
      <c r="F171">
        <v>36</v>
      </c>
      <c r="G171">
        <v>8</v>
      </c>
      <c r="H171" s="1">
        <v>73211.12</v>
      </c>
      <c r="I171">
        <v>2</v>
      </c>
      <c r="J171">
        <v>1</v>
      </c>
      <c r="K171">
        <v>0</v>
      </c>
      <c r="L171" s="1">
        <v>89587.34</v>
      </c>
      <c r="M171" t="s">
        <v>441</v>
      </c>
    </row>
    <row r="172" spans="1:13" x14ac:dyDescent="0.3">
      <c r="A172">
        <v>15606274</v>
      </c>
      <c r="B172" t="s">
        <v>178</v>
      </c>
      <c r="C172">
        <v>594</v>
      </c>
      <c r="D172" t="s">
        <v>18</v>
      </c>
      <c r="E172" t="s">
        <v>14</v>
      </c>
      <c r="F172">
        <v>38</v>
      </c>
      <c r="G172">
        <v>6</v>
      </c>
      <c r="H172" s="1">
        <v>63176.44</v>
      </c>
      <c r="I172">
        <v>2</v>
      </c>
      <c r="J172">
        <v>1</v>
      </c>
      <c r="K172">
        <v>1</v>
      </c>
      <c r="L172" s="1">
        <v>14466.08</v>
      </c>
      <c r="M172" t="s">
        <v>440</v>
      </c>
    </row>
    <row r="173" spans="1:13" x14ac:dyDescent="0.3">
      <c r="A173">
        <v>15704987</v>
      </c>
      <c r="B173" t="s">
        <v>106</v>
      </c>
      <c r="C173">
        <v>649</v>
      </c>
      <c r="D173" t="s">
        <v>13</v>
      </c>
      <c r="E173" t="s">
        <v>25</v>
      </c>
      <c r="F173">
        <v>52</v>
      </c>
      <c r="G173">
        <v>8</v>
      </c>
      <c r="H173" s="1">
        <v>49113.75</v>
      </c>
      <c r="I173">
        <v>1</v>
      </c>
      <c r="J173">
        <v>1</v>
      </c>
      <c r="K173">
        <v>0</v>
      </c>
      <c r="L173" s="1">
        <v>41858.43</v>
      </c>
      <c r="M173" t="s">
        <v>440</v>
      </c>
    </row>
    <row r="174" spans="1:13" x14ac:dyDescent="0.3">
      <c r="A174">
        <v>15631159</v>
      </c>
      <c r="B174" t="s">
        <v>179</v>
      </c>
      <c r="C174">
        <v>705</v>
      </c>
      <c r="D174" t="s">
        <v>18</v>
      </c>
      <c r="E174" t="s">
        <v>14</v>
      </c>
      <c r="F174">
        <v>41</v>
      </c>
      <c r="G174">
        <v>4</v>
      </c>
      <c r="H174" s="1">
        <v>72252.639999999999</v>
      </c>
      <c r="I174">
        <v>2</v>
      </c>
      <c r="J174">
        <v>1</v>
      </c>
      <c r="K174">
        <v>1</v>
      </c>
      <c r="L174" s="1">
        <v>142514.66</v>
      </c>
      <c r="M174" t="s">
        <v>440</v>
      </c>
    </row>
    <row r="175" spans="1:13" x14ac:dyDescent="0.3">
      <c r="A175">
        <v>15583681</v>
      </c>
      <c r="B175" t="s">
        <v>180</v>
      </c>
      <c r="C175">
        <v>616</v>
      </c>
      <c r="D175" t="s">
        <v>16</v>
      </c>
      <c r="E175" t="s">
        <v>14</v>
      </c>
      <c r="F175">
        <v>31</v>
      </c>
      <c r="G175">
        <v>7</v>
      </c>
      <c r="H175" s="1">
        <v>76665.710000000006</v>
      </c>
      <c r="I175">
        <v>2</v>
      </c>
      <c r="J175">
        <v>1</v>
      </c>
      <c r="K175">
        <v>1</v>
      </c>
      <c r="L175" s="1">
        <v>163809.07999999999</v>
      </c>
      <c r="M175" t="s">
        <v>440</v>
      </c>
    </row>
    <row r="176" spans="1:13" x14ac:dyDescent="0.3">
      <c r="A176">
        <v>15577178</v>
      </c>
      <c r="B176" t="s">
        <v>181</v>
      </c>
      <c r="C176">
        <v>511</v>
      </c>
      <c r="D176" t="s">
        <v>13</v>
      </c>
      <c r="E176" t="s">
        <v>14</v>
      </c>
      <c r="F176">
        <v>45</v>
      </c>
      <c r="G176">
        <v>5</v>
      </c>
      <c r="H176" s="1">
        <v>68375.27</v>
      </c>
      <c r="I176">
        <v>1</v>
      </c>
      <c r="J176">
        <v>1</v>
      </c>
      <c r="K176">
        <v>0</v>
      </c>
      <c r="L176" s="1">
        <v>193160.25</v>
      </c>
      <c r="M176" t="s">
        <v>441</v>
      </c>
    </row>
    <row r="177" spans="1:13" x14ac:dyDescent="0.3">
      <c r="A177">
        <v>15746737</v>
      </c>
      <c r="B177" t="s">
        <v>182</v>
      </c>
      <c r="C177">
        <v>565</v>
      </c>
      <c r="D177" t="s">
        <v>18</v>
      </c>
      <c r="E177" t="s">
        <v>14</v>
      </c>
      <c r="F177">
        <v>59</v>
      </c>
      <c r="G177">
        <v>9</v>
      </c>
      <c r="H177" s="1">
        <v>69129.59</v>
      </c>
      <c r="I177">
        <v>1</v>
      </c>
      <c r="J177">
        <v>1</v>
      </c>
      <c r="K177">
        <v>1</v>
      </c>
      <c r="L177" s="1">
        <v>170705.53</v>
      </c>
      <c r="M177" t="s">
        <v>440</v>
      </c>
    </row>
    <row r="178" spans="1:13" x14ac:dyDescent="0.3">
      <c r="A178">
        <v>15750839</v>
      </c>
      <c r="B178" t="s">
        <v>67</v>
      </c>
      <c r="C178">
        <v>649</v>
      </c>
      <c r="D178" t="s">
        <v>16</v>
      </c>
      <c r="E178" t="s">
        <v>14</v>
      </c>
      <c r="F178">
        <v>29</v>
      </c>
      <c r="G178">
        <v>2</v>
      </c>
      <c r="H178" s="1">
        <v>45022.23</v>
      </c>
      <c r="I178">
        <v>1</v>
      </c>
      <c r="J178">
        <v>1</v>
      </c>
      <c r="K178">
        <v>1</v>
      </c>
      <c r="L178" s="1">
        <v>173495.77</v>
      </c>
      <c r="M178" t="s">
        <v>440</v>
      </c>
    </row>
    <row r="179" spans="1:13" x14ac:dyDescent="0.3">
      <c r="A179">
        <v>15749130</v>
      </c>
      <c r="B179" t="s">
        <v>183</v>
      </c>
      <c r="C179">
        <v>621</v>
      </c>
      <c r="D179" t="s">
        <v>18</v>
      </c>
      <c r="E179" t="s">
        <v>14</v>
      </c>
      <c r="F179">
        <v>27</v>
      </c>
      <c r="G179">
        <v>1</v>
      </c>
      <c r="H179" s="1">
        <v>74298.429999999993</v>
      </c>
      <c r="I179">
        <v>1</v>
      </c>
      <c r="J179">
        <v>1</v>
      </c>
      <c r="K179">
        <v>1</v>
      </c>
      <c r="L179" s="1">
        <v>52581.96</v>
      </c>
      <c r="M179" t="s">
        <v>440</v>
      </c>
    </row>
    <row r="180" spans="1:13" x14ac:dyDescent="0.3">
      <c r="A180">
        <v>15578738</v>
      </c>
      <c r="B180" t="s">
        <v>104</v>
      </c>
      <c r="C180">
        <v>609</v>
      </c>
      <c r="D180" t="s">
        <v>13</v>
      </c>
      <c r="E180" t="s">
        <v>14</v>
      </c>
      <c r="F180">
        <v>32</v>
      </c>
      <c r="G180">
        <v>7</v>
      </c>
      <c r="H180" s="1">
        <v>71872.19</v>
      </c>
      <c r="I180">
        <v>1</v>
      </c>
      <c r="J180">
        <v>1</v>
      </c>
      <c r="K180">
        <v>1</v>
      </c>
      <c r="L180" s="1">
        <v>151924.9</v>
      </c>
      <c r="M180" t="s">
        <v>440</v>
      </c>
    </row>
    <row r="181" spans="1:13" x14ac:dyDescent="0.3">
      <c r="A181">
        <v>15730448</v>
      </c>
      <c r="B181" t="s">
        <v>184</v>
      </c>
      <c r="C181">
        <v>538</v>
      </c>
      <c r="D181" t="s">
        <v>18</v>
      </c>
      <c r="E181" t="s">
        <v>14</v>
      </c>
      <c r="F181">
        <v>25</v>
      </c>
      <c r="G181">
        <v>5</v>
      </c>
      <c r="H181" s="1">
        <v>62482.95</v>
      </c>
      <c r="I181">
        <v>1</v>
      </c>
      <c r="J181">
        <v>1</v>
      </c>
      <c r="K181">
        <v>1</v>
      </c>
      <c r="L181" s="1">
        <v>102758.43</v>
      </c>
      <c r="M181" t="s">
        <v>440</v>
      </c>
    </row>
    <row r="182" spans="1:13" x14ac:dyDescent="0.3">
      <c r="A182">
        <v>15662067</v>
      </c>
      <c r="B182" t="s">
        <v>185</v>
      </c>
      <c r="C182">
        <v>743</v>
      </c>
      <c r="D182" t="s">
        <v>13</v>
      </c>
      <c r="E182" t="s">
        <v>14</v>
      </c>
      <c r="F182">
        <v>40</v>
      </c>
      <c r="G182">
        <v>8</v>
      </c>
      <c r="H182" s="1">
        <v>68155.59</v>
      </c>
      <c r="I182">
        <v>1</v>
      </c>
      <c r="J182">
        <v>1</v>
      </c>
      <c r="K182">
        <v>0</v>
      </c>
      <c r="L182" s="1">
        <v>94876.65</v>
      </c>
      <c r="M182" t="s">
        <v>440</v>
      </c>
    </row>
    <row r="183" spans="1:13" x14ac:dyDescent="0.3">
      <c r="A183">
        <v>15779581</v>
      </c>
      <c r="B183" t="s">
        <v>186</v>
      </c>
      <c r="C183">
        <v>734</v>
      </c>
      <c r="D183" t="s">
        <v>16</v>
      </c>
      <c r="E183" t="s">
        <v>25</v>
      </c>
      <c r="F183">
        <v>43</v>
      </c>
      <c r="G183">
        <v>3</v>
      </c>
      <c r="H183" s="1">
        <v>55853.33</v>
      </c>
      <c r="I183">
        <v>2</v>
      </c>
      <c r="J183">
        <v>0</v>
      </c>
      <c r="K183">
        <v>1</v>
      </c>
      <c r="L183" s="1">
        <v>94811.85</v>
      </c>
      <c r="M183" t="s">
        <v>441</v>
      </c>
    </row>
    <row r="184" spans="1:13" x14ac:dyDescent="0.3">
      <c r="A184">
        <v>15689751</v>
      </c>
      <c r="B184" t="s">
        <v>187</v>
      </c>
      <c r="C184">
        <v>666</v>
      </c>
      <c r="D184" t="s">
        <v>13</v>
      </c>
      <c r="E184" t="s">
        <v>25</v>
      </c>
      <c r="F184">
        <v>31</v>
      </c>
      <c r="G184">
        <v>2</v>
      </c>
      <c r="H184" s="1">
        <v>79589.429999999993</v>
      </c>
      <c r="I184">
        <v>1</v>
      </c>
      <c r="J184">
        <v>0</v>
      </c>
      <c r="K184">
        <v>0</v>
      </c>
      <c r="L184" s="1">
        <v>4050.57</v>
      </c>
      <c r="M184" t="s">
        <v>440</v>
      </c>
    </row>
    <row r="185" spans="1:13" x14ac:dyDescent="0.3">
      <c r="A185">
        <v>15775590</v>
      </c>
      <c r="B185" t="s">
        <v>188</v>
      </c>
      <c r="C185">
        <v>482</v>
      </c>
      <c r="D185" t="s">
        <v>18</v>
      </c>
      <c r="E185" t="s">
        <v>25</v>
      </c>
      <c r="F185">
        <v>48</v>
      </c>
      <c r="G185">
        <v>2</v>
      </c>
      <c r="H185" s="1">
        <v>69329.47</v>
      </c>
      <c r="I185">
        <v>1</v>
      </c>
      <c r="J185">
        <v>0</v>
      </c>
      <c r="K185">
        <v>0</v>
      </c>
      <c r="L185" s="1">
        <v>102640.52</v>
      </c>
      <c r="M185" t="s">
        <v>441</v>
      </c>
    </row>
    <row r="186" spans="1:13" x14ac:dyDescent="0.3">
      <c r="A186">
        <v>15586757</v>
      </c>
      <c r="B186" t="s">
        <v>189</v>
      </c>
      <c r="C186">
        <v>801</v>
      </c>
      <c r="D186" t="s">
        <v>13</v>
      </c>
      <c r="E186" t="s">
        <v>25</v>
      </c>
      <c r="F186">
        <v>32</v>
      </c>
      <c r="G186">
        <v>4</v>
      </c>
      <c r="H186" s="1">
        <v>75170.539999999994</v>
      </c>
      <c r="I186">
        <v>1</v>
      </c>
      <c r="J186">
        <v>1</v>
      </c>
      <c r="K186">
        <v>1</v>
      </c>
      <c r="L186" s="1">
        <v>37898.5</v>
      </c>
      <c r="M186" t="s">
        <v>440</v>
      </c>
    </row>
    <row r="187" spans="1:13" x14ac:dyDescent="0.3">
      <c r="A187">
        <v>15667417</v>
      </c>
      <c r="B187" t="s">
        <v>190</v>
      </c>
      <c r="C187">
        <v>572</v>
      </c>
      <c r="D187" t="s">
        <v>13</v>
      </c>
      <c r="E187" t="s">
        <v>14</v>
      </c>
      <c r="F187">
        <v>33</v>
      </c>
      <c r="G187">
        <v>9</v>
      </c>
      <c r="H187" s="1">
        <v>68193.72</v>
      </c>
      <c r="I187">
        <v>1</v>
      </c>
      <c r="J187">
        <v>1</v>
      </c>
      <c r="K187">
        <v>0</v>
      </c>
      <c r="L187" s="1">
        <v>19998.310000000001</v>
      </c>
      <c r="M187" t="s">
        <v>440</v>
      </c>
    </row>
    <row r="188" spans="1:13" x14ac:dyDescent="0.3">
      <c r="A188">
        <v>15814553</v>
      </c>
      <c r="B188" t="s">
        <v>191</v>
      </c>
      <c r="C188">
        <v>559</v>
      </c>
      <c r="D188" t="s">
        <v>13</v>
      </c>
      <c r="E188" t="s">
        <v>25</v>
      </c>
      <c r="F188">
        <v>34</v>
      </c>
      <c r="G188">
        <v>5</v>
      </c>
      <c r="H188" s="1">
        <v>68999.66</v>
      </c>
      <c r="I188">
        <v>2</v>
      </c>
      <c r="J188">
        <v>1</v>
      </c>
      <c r="K188">
        <v>1</v>
      </c>
      <c r="L188" s="1">
        <v>66879.27</v>
      </c>
      <c r="M188" t="s">
        <v>440</v>
      </c>
    </row>
    <row r="189" spans="1:13" x14ac:dyDescent="0.3">
      <c r="A189">
        <v>15577806</v>
      </c>
      <c r="B189" t="s">
        <v>192</v>
      </c>
      <c r="C189">
        <v>794</v>
      </c>
      <c r="D189" t="s">
        <v>18</v>
      </c>
      <c r="E189" t="s">
        <v>25</v>
      </c>
      <c r="F189">
        <v>54</v>
      </c>
      <c r="G189">
        <v>1</v>
      </c>
      <c r="H189" s="1">
        <v>75900.84</v>
      </c>
      <c r="I189">
        <v>1</v>
      </c>
      <c r="J189">
        <v>1</v>
      </c>
      <c r="K189">
        <v>1</v>
      </c>
      <c r="L189" s="1">
        <v>192154.66</v>
      </c>
      <c r="M189" t="s">
        <v>440</v>
      </c>
    </row>
    <row r="190" spans="1:13" x14ac:dyDescent="0.3">
      <c r="A190">
        <v>15676513</v>
      </c>
      <c r="B190" t="s">
        <v>67</v>
      </c>
      <c r="C190">
        <v>601</v>
      </c>
      <c r="D190" t="s">
        <v>18</v>
      </c>
      <c r="E190" t="s">
        <v>14</v>
      </c>
      <c r="F190">
        <v>35</v>
      </c>
      <c r="G190">
        <v>8</v>
      </c>
      <c r="H190" s="1">
        <v>71553.83</v>
      </c>
      <c r="I190">
        <v>1</v>
      </c>
      <c r="J190">
        <v>1</v>
      </c>
      <c r="K190">
        <v>0</v>
      </c>
      <c r="L190" s="1">
        <v>177384.45</v>
      </c>
      <c r="M190" t="s">
        <v>440</v>
      </c>
    </row>
    <row r="191" spans="1:13" x14ac:dyDescent="0.3">
      <c r="A191">
        <v>15733014</v>
      </c>
      <c r="B191" t="s">
        <v>193</v>
      </c>
      <c r="C191">
        <v>813</v>
      </c>
      <c r="D191" t="s">
        <v>13</v>
      </c>
      <c r="E191" t="s">
        <v>25</v>
      </c>
      <c r="F191">
        <v>62</v>
      </c>
      <c r="G191">
        <v>10</v>
      </c>
      <c r="H191" s="1">
        <v>64667.95</v>
      </c>
      <c r="I191">
        <v>2</v>
      </c>
      <c r="J191">
        <v>0</v>
      </c>
      <c r="K191">
        <v>1</v>
      </c>
      <c r="L191" s="1">
        <v>140454.14000000001</v>
      </c>
      <c r="M191" t="s">
        <v>440</v>
      </c>
    </row>
    <row r="192" spans="1:13" x14ac:dyDescent="0.3">
      <c r="A192">
        <v>15758116</v>
      </c>
      <c r="B192" t="s">
        <v>194</v>
      </c>
      <c r="C192">
        <v>666</v>
      </c>
      <c r="D192" t="s">
        <v>13</v>
      </c>
      <c r="E192" t="s">
        <v>14</v>
      </c>
      <c r="F192">
        <v>53</v>
      </c>
      <c r="G192">
        <v>5</v>
      </c>
      <c r="H192" s="1">
        <v>64646.7</v>
      </c>
      <c r="I192">
        <v>1</v>
      </c>
      <c r="J192">
        <v>1</v>
      </c>
      <c r="K192">
        <v>0</v>
      </c>
      <c r="L192" s="1">
        <v>128019.48</v>
      </c>
      <c r="M192" t="s">
        <v>441</v>
      </c>
    </row>
    <row r="193" spans="1:13" x14ac:dyDescent="0.3">
      <c r="A193">
        <v>15802585</v>
      </c>
      <c r="B193" t="s">
        <v>195</v>
      </c>
      <c r="C193">
        <v>634</v>
      </c>
      <c r="D193" t="s">
        <v>13</v>
      </c>
      <c r="E193" t="s">
        <v>25</v>
      </c>
      <c r="F193">
        <v>41</v>
      </c>
      <c r="G193">
        <v>8</v>
      </c>
      <c r="H193" s="1">
        <v>68213.990000000005</v>
      </c>
      <c r="I193">
        <v>1</v>
      </c>
      <c r="J193">
        <v>1</v>
      </c>
      <c r="K193">
        <v>1</v>
      </c>
      <c r="L193" s="1">
        <v>6382.46</v>
      </c>
      <c r="M193" t="s">
        <v>440</v>
      </c>
    </row>
    <row r="194" spans="1:13" x14ac:dyDescent="0.3">
      <c r="A194">
        <v>15670668</v>
      </c>
      <c r="B194" t="s">
        <v>196</v>
      </c>
      <c r="C194">
        <v>658</v>
      </c>
      <c r="D194" t="s">
        <v>18</v>
      </c>
      <c r="E194" t="s">
        <v>14</v>
      </c>
      <c r="F194">
        <v>29</v>
      </c>
      <c r="G194">
        <v>5</v>
      </c>
      <c r="H194" s="1">
        <v>75395.53</v>
      </c>
      <c r="I194">
        <v>2</v>
      </c>
      <c r="J194">
        <v>0</v>
      </c>
      <c r="K194">
        <v>1</v>
      </c>
      <c r="L194" s="1">
        <v>54914.92</v>
      </c>
      <c r="M194" t="s">
        <v>440</v>
      </c>
    </row>
    <row r="195" spans="1:13" x14ac:dyDescent="0.3">
      <c r="A195">
        <v>15754952</v>
      </c>
      <c r="B195" t="s">
        <v>85</v>
      </c>
      <c r="C195">
        <v>602</v>
      </c>
      <c r="D195" t="s">
        <v>18</v>
      </c>
      <c r="E195" t="s">
        <v>25</v>
      </c>
      <c r="F195">
        <v>48</v>
      </c>
      <c r="G195">
        <v>7</v>
      </c>
      <c r="H195" s="1">
        <v>76595.08</v>
      </c>
      <c r="I195">
        <v>2</v>
      </c>
      <c r="J195">
        <v>0</v>
      </c>
      <c r="K195">
        <v>0</v>
      </c>
      <c r="L195" s="1">
        <v>127095.14</v>
      </c>
      <c r="M195" t="s">
        <v>440</v>
      </c>
    </row>
    <row r="196" spans="1:13" x14ac:dyDescent="0.3">
      <c r="A196">
        <v>15721582</v>
      </c>
      <c r="B196" t="s">
        <v>197</v>
      </c>
      <c r="C196">
        <v>644</v>
      </c>
      <c r="D196" t="s">
        <v>18</v>
      </c>
      <c r="E196" t="s">
        <v>25</v>
      </c>
      <c r="F196">
        <v>40</v>
      </c>
      <c r="G196">
        <v>4</v>
      </c>
      <c r="H196" s="1">
        <v>77270.080000000002</v>
      </c>
      <c r="I196">
        <v>2</v>
      </c>
      <c r="J196">
        <v>1</v>
      </c>
      <c r="K196">
        <v>1</v>
      </c>
      <c r="L196" s="1">
        <v>115800.1</v>
      </c>
      <c r="M196" t="s">
        <v>441</v>
      </c>
    </row>
    <row r="197" spans="1:13" x14ac:dyDescent="0.3">
      <c r="A197">
        <v>15765982</v>
      </c>
      <c r="B197" t="s">
        <v>198</v>
      </c>
      <c r="C197">
        <v>735</v>
      </c>
      <c r="D197" t="s">
        <v>13</v>
      </c>
      <c r="E197" t="s">
        <v>14</v>
      </c>
      <c r="F197">
        <v>41</v>
      </c>
      <c r="G197">
        <v>7</v>
      </c>
      <c r="H197" s="1">
        <v>74135.850000000006</v>
      </c>
      <c r="I197">
        <v>1</v>
      </c>
      <c r="J197">
        <v>1</v>
      </c>
      <c r="K197">
        <v>1</v>
      </c>
      <c r="L197" s="1">
        <v>11783.1</v>
      </c>
      <c r="M197" t="s">
        <v>441</v>
      </c>
    </row>
    <row r="198" spans="1:13" x14ac:dyDescent="0.3">
      <c r="A198">
        <v>15750874</v>
      </c>
      <c r="B198" t="s">
        <v>199</v>
      </c>
      <c r="C198">
        <v>676</v>
      </c>
      <c r="D198" t="s">
        <v>13</v>
      </c>
      <c r="E198" t="s">
        <v>14</v>
      </c>
      <c r="F198">
        <v>31</v>
      </c>
      <c r="G198">
        <v>3</v>
      </c>
      <c r="H198" s="1">
        <v>78990.149999999994</v>
      </c>
      <c r="I198">
        <v>1</v>
      </c>
      <c r="J198">
        <v>1</v>
      </c>
      <c r="K198">
        <v>1</v>
      </c>
      <c r="L198" s="1">
        <v>124777.14</v>
      </c>
      <c r="M198" t="s">
        <v>440</v>
      </c>
    </row>
    <row r="199" spans="1:13" x14ac:dyDescent="0.3">
      <c r="A199">
        <v>15710689</v>
      </c>
      <c r="B199" t="s">
        <v>200</v>
      </c>
      <c r="C199">
        <v>578</v>
      </c>
      <c r="D199" t="s">
        <v>16</v>
      </c>
      <c r="E199" t="s">
        <v>14</v>
      </c>
      <c r="F199">
        <v>40</v>
      </c>
      <c r="G199">
        <v>6</v>
      </c>
      <c r="H199" s="1">
        <v>63609.919999999998</v>
      </c>
      <c r="I199">
        <v>1</v>
      </c>
      <c r="J199">
        <v>0</v>
      </c>
      <c r="K199">
        <v>0</v>
      </c>
      <c r="L199" s="1">
        <v>74965.61</v>
      </c>
      <c r="M199" t="s">
        <v>441</v>
      </c>
    </row>
    <row r="200" spans="1:13" x14ac:dyDescent="0.3">
      <c r="A200">
        <v>15815530</v>
      </c>
      <c r="B200" t="s">
        <v>198</v>
      </c>
      <c r="C200">
        <v>612</v>
      </c>
      <c r="D200" t="s">
        <v>13</v>
      </c>
      <c r="E200" t="s">
        <v>25</v>
      </c>
      <c r="F200">
        <v>42</v>
      </c>
      <c r="G200">
        <v>10</v>
      </c>
      <c r="H200" s="1">
        <v>75497.509999999995</v>
      </c>
      <c r="I200">
        <v>1</v>
      </c>
      <c r="J200">
        <v>0</v>
      </c>
      <c r="K200">
        <v>0</v>
      </c>
      <c r="L200" s="1">
        <v>149682.78</v>
      </c>
      <c r="M200" t="s">
        <v>440</v>
      </c>
    </row>
    <row r="201" spans="1:13" x14ac:dyDescent="0.3">
      <c r="A201">
        <v>15660147</v>
      </c>
      <c r="B201" t="s">
        <v>201</v>
      </c>
      <c r="C201">
        <v>493</v>
      </c>
      <c r="D201" t="s">
        <v>16</v>
      </c>
      <c r="E201" t="s">
        <v>14</v>
      </c>
      <c r="F201">
        <v>32</v>
      </c>
      <c r="G201">
        <v>8</v>
      </c>
      <c r="H201" s="1">
        <v>46161.18</v>
      </c>
      <c r="I201">
        <v>1</v>
      </c>
      <c r="J201">
        <v>1</v>
      </c>
      <c r="K201">
        <v>1</v>
      </c>
      <c r="L201" s="1">
        <v>79577.399999999994</v>
      </c>
      <c r="M201" t="s">
        <v>440</v>
      </c>
    </row>
    <row r="202" spans="1:13" x14ac:dyDescent="0.3">
      <c r="A202">
        <v>15674678</v>
      </c>
      <c r="B202" t="s">
        <v>202</v>
      </c>
      <c r="C202">
        <v>731</v>
      </c>
      <c r="D202" t="s">
        <v>18</v>
      </c>
      <c r="E202" t="s">
        <v>25</v>
      </c>
      <c r="F202">
        <v>43</v>
      </c>
      <c r="G202">
        <v>9</v>
      </c>
      <c r="H202" s="1">
        <v>79120.27</v>
      </c>
      <c r="I202">
        <v>1</v>
      </c>
      <c r="J202">
        <v>0</v>
      </c>
      <c r="K202">
        <v>0</v>
      </c>
      <c r="L202" s="1">
        <v>548.52</v>
      </c>
      <c r="M202" t="s">
        <v>441</v>
      </c>
    </row>
    <row r="203" spans="1:13" x14ac:dyDescent="0.3">
      <c r="A203">
        <v>15688193</v>
      </c>
      <c r="B203" t="s">
        <v>203</v>
      </c>
      <c r="C203">
        <v>468</v>
      </c>
      <c r="D203" t="s">
        <v>13</v>
      </c>
      <c r="E203" t="s">
        <v>14</v>
      </c>
      <c r="F203">
        <v>36</v>
      </c>
      <c r="G203">
        <v>3</v>
      </c>
      <c r="H203" s="1">
        <v>61636.97</v>
      </c>
      <c r="I203">
        <v>1</v>
      </c>
      <c r="J203">
        <v>0</v>
      </c>
      <c r="K203">
        <v>0</v>
      </c>
      <c r="L203" s="1">
        <v>107787.42</v>
      </c>
      <c r="M203" t="s">
        <v>440</v>
      </c>
    </row>
    <row r="204" spans="1:13" x14ac:dyDescent="0.3">
      <c r="A204">
        <v>15763704</v>
      </c>
      <c r="B204" t="s">
        <v>204</v>
      </c>
      <c r="C204">
        <v>692</v>
      </c>
      <c r="D204" t="s">
        <v>18</v>
      </c>
      <c r="E204" t="s">
        <v>25</v>
      </c>
      <c r="F204">
        <v>43</v>
      </c>
      <c r="G204">
        <v>2</v>
      </c>
      <c r="H204" s="1">
        <v>69014.490000000005</v>
      </c>
      <c r="I204">
        <v>2</v>
      </c>
      <c r="J204">
        <v>0</v>
      </c>
      <c r="K204">
        <v>0</v>
      </c>
      <c r="L204" s="1">
        <v>164621.43</v>
      </c>
      <c r="M204" t="s">
        <v>440</v>
      </c>
    </row>
    <row r="205" spans="1:13" x14ac:dyDescent="0.3">
      <c r="A205">
        <v>15656096</v>
      </c>
      <c r="B205" t="s">
        <v>205</v>
      </c>
      <c r="C205">
        <v>679</v>
      </c>
      <c r="D205" t="s">
        <v>16</v>
      </c>
      <c r="E205" t="s">
        <v>25</v>
      </c>
      <c r="F205">
        <v>26</v>
      </c>
      <c r="G205">
        <v>3</v>
      </c>
      <c r="H205" s="1">
        <v>76554.06</v>
      </c>
      <c r="I205">
        <v>1</v>
      </c>
      <c r="J205">
        <v>1</v>
      </c>
      <c r="K205">
        <v>1</v>
      </c>
      <c r="L205" s="1">
        <v>184800.27</v>
      </c>
      <c r="M205" t="s">
        <v>440</v>
      </c>
    </row>
    <row r="206" spans="1:13" x14ac:dyDescent="0.3">
      <c r="A206">
        <v>15770554</v>
      </c>
      <c r="B206" t="s">
        <v>206</v>
      </c>
      <c r="C206">
        <v>769</v>
      </c>
      <c r="D206" t="s">
        <v>13</v>
      </c>
      <c r="E206" t="s">
        <v>14</v>
      </c>
      <c r="F206">
        <v>31</v>
      </c>
      <c r="G206">
        <v>4</v>
      </c>
      <c r="H206" s="1">
        <v>61297.05</v>
      </c>
      <c r="I206">
        <v>2</v>
      </c>
      <c r="J206">
        <v>1</v>
      </c>
      <c r="K206">
        <v>1</v>
      </c>
      <c r="L206" s="1">
        <v>7118.02</v>
      </c>
      <c r="M206" t="s">
        <v>440</v>
      </c>
    </row>
    <row r="207" spans="1:13" x14ac:dyDescent="0.3">
      <c r="A207">
        <v>15644686</v>
      </c>
      <c r="B207" t="s">
        <v>207</v>
      </c>
      <c r="C207">
        <v>729</v>
      </c>
      <c r="D207" t="s">
        <v>16</v>
      </c>
      <c r="E207" t="s">
        <v>25</v>
      </c>
      <c r="F207">
        <v>34</v>
      </c>
      <c r="G207">
        <v>9</v>
      </c>
      <c r="H207" s="1">
        <v>53299.96</v>
      </c>
      <c r="I207">
        <v>2</v>
      </c>
      <c r="J207">
        <v>1</v>
      </c>
      <c r="K207">
        <v>1</v>
      </c>
      <c r="L207" s="1">
        <v>42855.97</v>
      </c>
      <c r="M207" t="s">
        <v>440</v>
      </c>
    </row>
    <row r="208" spans="1:13" x14ac:dyDescent="0.3">
      <c r="A208">
        <v>15643679</v>
      </c>
      <c r="B208" t="s">
        <v>208</v>
      </c>
      <c r="C208">
        <v>784</v>
      </c>
      <c r="D208" t="s">
        <v>18</v>
      </c>
      <c r="E208" t="s">
        <v>14</v>
      </c>
      <c r="F208">
        <v>28</v>
      </c>
      <c r="G208">
        <v>2</v>
      </c>
      <c r="H208" s="1">
        <v>70233.740000000005</v>
      </c>
      <c r="I208">
        <v>2</v>
      </c>
      <c r="J208">
        <v>1</v>
      </c>
      <c r="K208">
        <v>1</v>
      </c>
      <c r="L208" s="1">
        <v>179252.73</v>
      </c>
      <c r="M208" t="s">
        <v>440</v>
      </c>
    </row>
    <row r="209" spans="1:13" x14ac:dyDescent="0.3">
      <c r="A209">
        <v>15630661</v>
      </c>
      <c r="B209" t="s">
        <v>209</v>
      </c>
      <c r="C209">
        <v>614</v>
      </c>
      <c r="D209" t="s">
        <v>16</v>
      </c>
      <c r="E209" t="s">
        <v>25</v>
      </c>
      <c r="F209">
        <v>25</v>
      </c>
      <c r="G209">
        <v>10</v>
      </c>
      <c r="H209" s="1">
        <v>75212.28</v>
      </c>
      <c r="I209">
        <v>1</v>
      </c>
      <c r="J209">
        <v>1</v>
      </c>
      <c r="K209">
        <v>0</v>
      </c>
      <c r="L209" s="1">
        <v>58965.04</v>
      </c>
      <c r="M209" t="s">
        <v>440</v>
      </c>
    </row>
    <row r="210" spans="1:13" x14ac:dyDescent="0.3">
      <c r="A210">
        <v>15734044</v>
      </c>
      <c r="B210" t="s">
        <v>210</v>
      </c>
      <c r="C210">
        <v>671</v>
      </c>
      <c r="D210" t="s">
        <v>13</v>
      </c>
      <c r="E210" t="s">
        <v>25</v>
      </c>
      <c r="F210">
        <v>31</v>
      </c>
      <c r="G210">
        <v>7</v>
      </c>
      <c r="H210" s="1">
        <v>41299.03</v>
      </c>
      <c r="I210">
        <v>1</v>
      </c>
      <c r="J210">
        <v>0</v>
      </c>
      <c r="K210">
        <v>1</v>
      </c>
      <c r="L210" s="1">
        <v>102681.32</v>
      </c>
      <c r="M210" t="s">
        <v>440</v>
      </c>
    </row>
    <row r="211" spans="1:13" x14ac:dyDescent="0.3">
      <c r="A211">
        <v>15626491</v>
      </c>
      <c r="B211" t="s">
        <v>33</v>
      </c>
      <c r="C211">
        <v>655</v>
      </c>
      <c r="D211" t="s">
        <v>13</v>
      </c>
      <c r="E211" t="s">
        <v>25</v>
      </c>
      <c r="F211">
        <v>45</v>
      </c>
      <c r="G211">
        <v>7</v>
      </c>
      <c r="H211" s="1">
        <v>57327.040000000001</v>
      </c>
      <c r="I211">
        <v>1</v>
      </c>
      <c r="J211">
        <v>0</v>
      </c>
      <c r="K211">
        <v>1</v>
      </c>
      <c r="L211" s="1">
        <v>47349</v>
      </c>
      <c r="M211" t="s">
        <v>440</v>
      </c>
    </row>
    <row r="212" spans="1:13" x14ac:dyDescent="0.3">
      <c r="A212">
        <v>15568120</v>
      </c>
      <c r="B212" t="s">
        <v>211</v>
      </c>
      <c r="C212">
        <v>681</v>
      </c>
      <c r="D212" t="s">
        <v>13</v>
      </c>
      <c r="E212" t="s">
        <v>25</v>
      </c>
      <c r="F212">
        <v>37</v>
      </c>
      <c r="G212">
        <v>7</v>
      </c>
      <c r="H212" s="1">
        <v>69609.850000000006</v>
      </c>
      <c r="I212">
        <v>1</v>
      </c>
      <c r="J212">
        <v>1</v>
      </c>
      <c r="K212">
        <v>1</v>
      </c>
      <c r="L212" s="1">
        <v>72127.83</v>
      </c>
      <c r="M212" t="s">
        <v>440</v>
      </c>
    </row>
    <row r="213" spans="1:13" x14ac:dyDescent="0.3">
      <c r="A213">
        <v>15632551</v>
      </c>
      <c r="B213" t="s">
        <v>212</v>
      </c>
      <c r="C213">
        <v>625</v>
      </c>
      <c r="D213" t="s">
        <v>18</v>
      </c>
      <c r="E213" t="s">
        <v>14</v>
      </c>
      <c r="F213">
        <v>31</v>
      </c>
      <c r="G213">
        <v>4</v>
      </c>
      <c r="H213" s="1">
        <v>77743.009999999995</v>
      </c>
      <c r="I213">
        <v>2</v>
      </c>
      <c r="J213">
        <v>1</v>
      </c>
      <c r="K213">
        <v>0</v>
      </c>
      <c r="L213" s="1">
        <v>75335.679999999993</v>
      </c>
      <c r="M213" t="s">
        <v>440</v>
      </c>
    </row>
    <row r="214" spans="1:13" x14ac:dyDescent="0.3">
      <c r="A214">
        <v>15650545</v>
      </c>
      <c r="B214" t="s">
        <v>213</v>
      </c>
      <c r="C214">
        <v>849</v>
      </c>
      <c r="D214" t="s">
        <v>13</v>
      </c>
      <c r="E214" t="s">
        <v>14</v>
      </c>
      <c r="F214">
        <v>69</v>
      </c>
      <c r="G214">
        <v>7</v>
      </c>
      <c r="H214" s="1">
        <v>71996.09</v>
      </c>
      <c r="I214">
        <v>1</v>
      </c>
      <c r="J214">
        <v>1</v>
      </c>
      <c r="K214">
        <v>1</v>
      </c>
      <c r="L214" s="1">
        <v>139065.94</v>
      </c>
      <c r="M214" t="s">
        <v>440</v>
      </c>
    </row>
    <row r="215" spans="1:13" x14ac:dyDescent="0.3">
      <c r="A215">
        <v>15612769</v>
      </c>
      <c r="B215" t="s">
        <v>47</v>
      </c>
      <c r="C215">
        <v>692</v>
      </c>
      <c r="D215" t="s">
        <v>13</v>
      </c>
      <c r="E215" t="s">
        <v>14</v>
      </c>
      <c r="F215">
        <v>28</v>
      </c>
      <c r="G215">
        <v>5</v>
      </c>
      <c r="H215" s="1">
        <v>61581.97</v>
      </c>
      <c r="I215">
        <v>1</v>
      </c>
      <c r="J215">
        <v>1</v>
      </c>
      <c r="K215">
        <v>1</v>
      </c>
      <c r="L215" s="1">
        <v>70179.91</v>
      </c>
      <c r="M215" t="s">
        <v>440</v>
      </c>
    </row>
    <row r="216" spans="1:13" x14ac:dyDescent="0.3">
      <c r="A216">
        <v>15647725</v>
      </c>
      <c r="B216" t="s">
        <v>214</v>
      </c>
      <c r="C216">
        <v>675</v>
      </c>
      <c r="D216" t="s">
        <v>13</v>
      </c>
      <c r="E216" t="s">
        <v>25</v>
      </c>
      <c r="F216">
        <v>61</v>
      </c>
      <c r="G216">
        <v>5</v>
      </c>
      <c r="H216" s="1">
        <v>62055.17</v>
      </c>
      <c r="I216">
        <v>3</v>
      </c>
      <c r="J216">
        <v>1</v>
      </c>
      <c r="K216">
        <v>0</v>
      </c>
      <c r="L216" s="1">
        <v>166305.16</v>
      </c>
      <c r="M216" t="s">
        <v>441</v>
      </c>
    </row>
    <row r="217" spans="1:13" x14ac:dyDescent="0.3">
      <c r="A217">
        <v>15790336</v>
      </c>
      <c r="B217" t="s">
        <v>215</v>
      </c>
      <c r="C217">
        <v>664</v>
      </c>
      <c r="D217" t="s">
        <v>18</v>
      </c>
      <c r="E217" t="s">
        <v>14</v>
      </c>
      <c r="F217">
        <v>36</v>
      </c>
      <c r="G217">
        <v>6</v>
      </c>
      <c r="H217" s="1">
        <v>71142.77</v>
      </c>
      <c r="I217">
        <v>2</v>
      </c>
      <c r="J217">
        <v>1</v>
      </c>
      <c r="K217">
        <v>0</v>
      </c>
      <c r="L217" s="1">
        <v>122433.09</v>
      </c>
      <c r="M217" t="s">
        <v>440</v>
      </c>
    </row>
    <row r="218" spans="1:13" x14ac:dyDescent="0.3">
      <c r="A218">
        <v>15773221</v>
      </c>
      <c r="B218" t="s">
        <v>216</v>
      </c>
      <c r="C218">
        <v>577</v>
      </c>
      <c r="D218" t="s">
        <v>16</v>
      </c>
      <c r="E218" t="s">
        <v>14</v>
      </c>
      <c r="F218">
        <v>43</v>
      </c>
      <c r="G218">
        <v>8</v>
      </c>
      <c r="H218" s="1">
        <v>79757.210000000006</v>
      </c>
      <c r="I218">
        <v>1</v>
      </c>
      <c r="J218">
        <v>1</v>
      </c>
      <c r="K218">
        <v>0</v>
      </c>
      <c r="L218" s="1">
        <v>135650.72</v>
      </c>
      <c r="M218" t="s">
        <v>441</v>
      </c>
    </row>
    <row r="219" spans="1:13" x14ac:dyDescent="0.3">
      <c r="A219">
        <v>15664227</v>
      </c>
      <c r="B219" t="s">
        <v>217</v>
      </c>
      <c r="C219">
        <v>506</v>
      </c>
      <c r="D219" t="s">
        <v>18</v>
      </c>
      <c r="E219" t="s">
        <v>14</v>
      </c>
      <c r="F219">
        <v>28</v>
      </c>
      <c r="G219">
        <v>8</v>
      </c>
      <c r="H219" s="1">
        <v>53053.760000000002</v>
      </c>
      <c r="I219">
        <v>1</v>
      </c>
      <c r="J219">
        <v>0</v>
      </c>
      <c r="K219">
        <v>1</v>
      </c>
      <c r="L219" s="1">
        <v>24577.34</v>
      </c>
      <c r="M219" t="s">
        <v>440</v>
      </c>
    </row>
    <row r="220" spans="1:13" x14ac:dyDescent="0.3">
      <c r="A220">
        <v>15781678</v>
      </c>
      <c r="B220" t="s">
        <v>195</v>
      </c>
      <c r="C220">
        <v>470</v>
      </c>
      <c r="D220" t="s">
        <v>16</v>
      </c>
      <c r="E220" t="s">
        <v>14</v>
      </c>
      <c r="F220">
        <v>31</v>
      </c>
      <c r="G220">
        <v>4</v>
      </c>
      <c r="H220" s="1">
        <v>55732.92</v>
      </c>
      <c r="I220">
        <v>2</v>
      </c>
      <c r="J220">
        <v>1</v>
      </c>
      <c r="K220">
        <v>1</v>
      </c>
      <c r="L220" s="1">
        <v>103792.53</v>
      </c>
      <c r="M220" t="s">
        <v>440</v>
      </c>
    </row>
    <row r="221" spans="1:13" x14ac:dyDescent="0.3">
      <c r="A221">
        <v>15628999</v>
      </c>
      <c r="B221" t="s">
        <v>218</v>
      </c>
      <c r="C221">
        <v>732</v>
      </c>
      <c r="D221" t="s">
        <v>13</v>
      </c>
      <c r="E221" t="s">
        <v>14</v>
      </c>
      <c r="F221">
        <v>79</v>
      </c>
      <c r="G221">
        <v>10</v>
      </c>
      <c r="H221" s="1">
        <v>61811.23</v>
      </c>
      <c r="I221">
        <v>1</v>
      </c>
      <c r="J221">
        <v>1</v>
      </c>
      <c r="K221">
        <v>1</v>
      </c>
      <c r="L221" s="1">
        <v>104222.8</v>
      </c>
      <c r="M221" t="s">
        <v>440</v>
      </c>
    </row>
    <row r="222" spans="1:13" x14ac:dyDescent="0.3">
      <c r="A222">
        <v>15744240</v>
      </c>
      <c r="B222" t="s">
        <v>219</v>
      </c>
      <c r="C222">
        <v>688</v>
      </c>
      <c r="D222" t="s">
        <v>18</v>
      </c>
      <c r="E222" t="s">
        <v>25</v>
      </c>
      <c r="F222">
        <v>46</v>
      </c>
      <c r="G222">
        <v>0</v>
      </c>
      <c r="H222" s="1">
        <v>74458.25</v>
      </c>
      <c r="I222">
        <v>1</v>
      </c>
      <c r="J222">
        <v>0</v>
      </c>
      <c r="K222">
        <v>1</v>
      </c>
      <c r="L222" s="1">
        <v>6866.31</v>
      </c>
      <c r="M222" t="s">
        <v>440</v>
      </c>
    </row>
    <row r="223" spans="1:13" x14ac:dyDescent="0.3">
      <c r="A223">
        <v>15791743</v>
      </c>
      <c r="B223" t="s">
        <v>220</v>
      </c>
      <c r="C223">
        <v>727</v>
      </c>
      <c r="D223" t="s">
        <v>13</v>
      </c>
      <c r="E223" t="s">
        <v>14</v>
      </c>
      <c r="F223">
        <v>32</v>
      </c>
      <c r="G223">
        <v>1</v>
      </c>
      <c r="H223" s="1">
        <v>59271.82</v>
      </c>
      <c r="I223">
        <v>1</v>
      </c>
      <c r="J223">
        <v>1</v>
      </c>
      <c r="K223">
        <v>1</v>
      </c>
      <c r="L223" s="1">
        <v>46019.43</v>
      </c>
      <c r="M223" t="s">
        <v>440</v>
      </c>
    </row>
    <row r="224" spans="1:13" x14ac:dyDescent="0.3">
      <c r="A224">
        <v>15609458</v>
      </c>
      <c r="B224" t="s">
        <v>221</v>
      </c>
      <c r="C224">
        <v>797</v>
      </c>
      <c r="D224" t="s">
        <v>13</v>
      </c>
      <c r="E224" t="s">
        <v>14</v>
      </c>
      <c r="F224">
        <v>30</v>
      </c>
      <c r="G224">
        <v>10</v>
      </c>
      <c r="H224" s="1">
        <v>69413.440000000002</v>
      </c>
      <c r="I224">
        <v>1</v>
      </c>
      <c r="J224">
        <v>1</v>
      </c>
      <c r="K224">
        <v>1</v>
      </c>
      <c r="L224" s="1">
        <v>74637.570000000007</v>
      </c>
      <c r="M224" t="s">
        <v>440</v>
      </c>
    </row>
    <row r="225" spans="1:13" x14ac:dyDescent="0.3">
      <c r="A225">
        <v>15707551</v>
      </c>
      <c r="B225" t="s">
        <v>222</v>
      </c>
      <c r="C225">
        <v>568</v>
      </c>
      <c r="D225" t="s">
        <v>13</v>
      </c>
      <c r="E225" t="s">
        <v>14</v>
      </c>
      <c r="F225">
        <v>30</v>
      </c>
      <c r="G225">
        <v>8</v>
      </c>
      <c r="H225" s="1">
        <v>73054.37</v>
      </c>
      <c r="I225">
        <v>2</v>
      </c>
      <c r="J225">
        <v>1</v>
      </c>
      <c r="K225">
        <v>1</v>
      </c>
      <c r="L225" s="1">
        <v>27012</v>
      </c>
      <c r="M225" t="s">
        <v>440</v>
      </c>
    </row>
    <row r="226" spans="1:13" x14ac:dyDescent="0.3">
      <c r="A226">
        <v>15679284</v>
      </c>
      <c r="B226" t="s">
        <v>223</v>
      </c>
      <c r="C226">
        <v>593</v>
      </c>
      <c r="D226" t="s">
        <v>16</v>
      </c>
      <c r="E226" t="s">
        <v>25</v>
      </c>
      <c r="F226">
        <v>45</v>
      </c>
      <c r="G226">
        <v>6</v>
      </c>
      <c r="H226" s="1">
        <v>79259.75</v>
      </c>
      <c r="I226">
        <v>1</v>
      </c>
      <c r="J226">
        <v>1</v>
      </c>
      <c r="K226">
        <v>0</v>
      </c>
      <c r="L226" s="1">
        <v>55347.28</v>
      </c>
      <c r="M226" t="s">
        <v>440</v>
      </c>
    </row>
    <row r="227" spans="1:13" x14ac:dyDescent="0.3">
      <c r="A227">
        <v>15756751</v>
      </c>
      <c r="B227" t="s">
        <v>224</v>
      </c>
      <c r="C227">
        <v>596</v>
      </c>
      <c r="D227" t="s">
        <v>16</v>
      </c>
      <c r="E227" t="s">
        <v>25</v>
      </c>
      <c r="F227">
        <v>54</v>
      </c>
      <c r="G227">
        <v>0</v>
      </c>
      <c r="H227" s="1">
        <v>78126.28</v>
      </c>
      <c r="I227">
        <v>1</v>
      </c>
      <c r="J227">
        <v>1</v>
      </c>
      <c r="K227">
        <v>1</v>
      </c>
      <c r="L227" s="1">
        <v>153482.91</v>
      </c>
      <c r="M227" t="s">
        <v>441</v>
      </c>
    </row>
    <row r="228" spans="1:13" x14ac:dyDescent="0.3">
      <c r="A228">
        <v>15744200</v>
      </c>
      <c r="B228" t="s">
        <v>225</v>
      </c>
      <c r="C228">
        <v>587</v>
      </c>
      <c r="D228" t="s">
        <v>13</v>
      </c>
      <c r="E228" t="s">
        <v>25</v>
      </c>
      <c r="F228">
        <v>36</v>
      </c>
      <c r="G228">
        <v>1</v>
      </c>
      <c r="H228" s="1">
        <v>70784.27</v>
      </c>
      <c r="I228">
        <v>1</v>
      </c>
      <c r="J228">
        <v>1</v>
      </c>
      <c r="K228">
        <v>0</v>
      </c>
      <c r="L228" s="1">
        <v>30579.82</v>
      </c>
      <c r="M228" t="s">
        <v>440</v>
      </c>
    </row>
    <row r="229" spans="1:13" x14ac:dyDescent="0.3">
      <c r="A229">
        <v>15658449</v>
      </c>
      <c r="B229" t="s">
        <v>226</v>
      </c>
      <c r="C229">
        <v>695</v>
      </c>
      <c r="D229" t="s">
        <v>13</v>
      </c>
      <c r="E229" t="s">
        <v>14</v>
      </c>
      <c r="F229">
        <v>45</v>
      </c>
      <c r="G229">
        <v>9</v>
      </c>
      <c r="H229" s="1">
        <v>43134.65</v>
      </c>
      <c r="I229">
        <v>1</v>
      </c>
      <c r="J229">
        <v>0</v>
      </c>
      <c r="K229">
        <v>1</v>
      </c>
      <c r="L229" s="1">
        <v>77330.350000000006</v>
      </c>
      <c r="M229" t="s">
        <v>440</v>
      </c>
    </row>
    <row r="230" spans="1:13" x14ac:dyDescent="0.3">
      <c r="A230">
        <v>15575748</v>
      </c>
      <c r="B230" t="s">
        <v>227</v>
      </c>
      <c r="C230">
        <v>809</v>
      </c>
      <c r="D230" t="s">
        <v>13</v>
      </c>
      <c r="E230" t="s">
        <v>14</v>
      </c>
      <c r="F230">
        <v>36</v>
      </c>
      <c r="G230">
        <v>9</v>
      </c>
      <c r="H230" s="1">
        <v>68881.59</v>
      </c>
      <c r="I230">
        <v>2</v>
      </c>
      <c r="J230">
        <v>0</v>
      </c>
      <c r="K230">
        <v>1</v>
      </c>
      <c r="L230" s="1">
        <v>109135.11</v>
      </c>
      <c r="M230" t="s">
        <v>440</v>
      </c>
    </row>
    <row r="231" spans="1:13" x14ac:dyDescent="0.3">
      <c r="A231">
        <v>15674343</v>
      </c>
      <c r="B231" t="s">
        <v>228</v>
      </c>
      <c r="C231">
        <v>597</v>
      </c>
      <c r="D231" t="s">
        <v>13</v>
      </c>
      <c r="E231" t="s">
        <v>14</v>
      </c>
      <c r="F231">
        <v>44</v>
      </c>
      <c r="G231">
        <v>8</v>
      </c>
      <c r="H231" s="1">
        <v>78128.13</v>
      </c>
      <c r="I231">
        <v>2</v>
      </c>
      <c r="J231">
        <v>0</v>
      </c>
      <c r="K231">
        <v>1</v>
      </c>
      <c r="L231" s="1">
        <v>109153.04</v>
      </c>
      <c r="M231" t="s">
        <v>440</v>
      </c>
    </row>
    <row r="232" spans="1:13" x14ac:dyDescent="0.3">
      <c r="A232">
        <v>15655590</v>
      </c>
      <c r="B232" t="s">
        <v>229</v>
      </c>
      <c r="C232">
        <v>581</v>
      </c>
      <c r="D232" t="s">
        <v>16</v>
      </c>
      <c r="E232" t="s">
        <v>14</v>
      </c>
      <c r="F232">
        <v>46</v>
      </c>
      <c r="G232">
        <v>2</v>
      </c>
      <c r="H232" s="1">
        <v>79385.210000000006</v>
      </c>
      <c r="I232">
        <v>2</v>
      </c>
      <c r="J232">
        <v>0</v>
      </c>
      <c r="K232">
        <v>0</v>
      </c>
      <c r="L232" s="1">
        <v>188492.82</v>
      </c>
      <c r="M232" t="s">
        <v>440</v>
      </c>
    </row>
    <row r="233" spans="1:13" x14ac:dyDescent="0.3">
      <c r="A233">
        <v>15719950</v>
      </c>
      <c r="B233" t="s">
        <v>230</v>
      </c>
      <c r="C233">
        <v>682</v>
      </c>
      <c r="D233" t="s">
        <v>13</v>
      </c>
      <c r="E233" t="s">
        <v>14</v>
      </c>
      <c r="F233">
        <v>61</v>
      </c>
      <c r="G233">
        <v>10</v>
      </c>
      <c r="H233" s="1">
        <v>73688.2</v>
      </c>
      <c r="I233">
        <v>1</v>
      </c>
      <c r="J233">
        <v>1</v>
      </c>
      <c r="K233">
        <v>1</v>
      </c>
      <c r="L233" s="1">
        <v>172141.33</v>
      </c>
      <c r="M233" t="s">
        <v>440</v>
      </c>
    </row>
    <row r="234" spans="1:13" x14ac:dyDescent="0.3">
      <c r="A234">
        <v>15754342</v>
      </c>
      <c r="B234" t="s">
        <v>231</v>
      </c>
      <c r="C234">
        <v>597</v>
      </c>
      <c r="D234" t="s">
        <v>18</v>
      </c>
      <c r="E234" t="s">
        <v>25</v>
      </c>
      <c r="F234">
        <v>60</v>
      </c>
      <c r="G234">
        <v>0</v>
      </c>
      <c r="H234" s="1">
        <v>78539.839999999997</v>
      </c>
      <c r="I234">
        <v>1</v>
      </c>
      <c r="J234">
        <v>0</v>
      </c>
      <c r="K234">
        <v>1</v>
      </c>
      <c r="L234" s="1">
        <v>48502.879999999997</v>
      </c>
      <c r="M234" t="s">
        <v>440</v>
      </c>
    </row>
    <row r="235" spans="1:13" x14ac:dyDescent="0.3">
      <c r="A235">
        <v>15790809</v>
      </c>
      <c r="B235" t="s">
        <v>232</v>
      </c>
      <c r="C235">
        <v>685</v>
      </c>
      <c r="D235" t="s">
        <v>16</v>
      </c>
      <c r="E235" t="s">
        <v>14</v>
      </c>
      <c r="F235">
        <v>40</v>
      </c>
      <c r="G235">
        <v>7</v>
      </c>
      <c r="H235" s="1">
        <v>74896.92</v>
      </c>
      <c r="I235">
        <v>1</v>
      </c>
      <c r="J235">
        <v>1</v>
      </c>
      <c r="K235">
        <v>0</v>
      </c>
      <c r="L235" s="1">
        <v>198694.2</v>
      </c>
      <c r="M235" t="s">
        <v>440</v>
      </c>
    </row>
    <row r="236" spans="1:13" x14ac:dyDescent="0.3">
      <c r="A236">
        <v>15690620</v>
      </c>
      <c r="B236" t="s">
        <v>233</v>
      </c>
      <c r="C236">
        <v>665</v>
      </c>
      <c r="D236" t="s">
        <v>13</v>
      </c>
      <c r="E236" t="s">
        <v>14</v>
      </c>
      <c r="F236">
        <v>39</v>
      </c>
      <c r="G236">
        <v>10</v>
      </c>
      <c r="H236" s="1">
        <v>46323.57</v>
      </c>
      <c r="I236">
        <v>1</v>
      </c>
      <c r="J236">
        <v>1</v>
      </c>
      <c r="K236">
        <v>0</v>
      </c>
      <c r="L236" s="1">
        <v>136812.01999999999</v>
      </c>
      <c r="M236" t="s">
        <v>440</v>
      </c>
    </row>
    <row r="237" spans="1:13" x14ac:dyDescent="0.3">
      <c r="A237">
        <v>15742504</v>
      </c>
      <c r="B237" t="s">
        <v>234</v>
      </c>
      <c r="C237">
        <v>593</v>
      </c>
      <c r="D237" t="s">
        <v>13</v>
      </c>
      <c r="E237" t="s">
        <v>14</v>
      </c>
      <c r="F237">
        <v>36</v>
      </c>
      <c r="G237">
        <v>2</v>
      </c>
      <c r="H237" s="1">
        <v>70181.48</v>
      </c>
      <c r="I237">
        <v>2</v>
      </c>
      <c r="J237">
        <v>1</v>
      </c>
      <c r="K237">
        <v>0</v>
      </c>
      <c r="L237" s="1">
        <v>80608.12</v>
      </c>
      <c r="M237" t="s">
        <v>440</v>
      </c>
    </row>
    <row r="238" spans="1:13" x14ac:dyDescent="0.3">
      <c r="A238">
        <v>15634143</v>
      </c>
      <c r="B238" t="s">
        <v>235</v>
      </c>
      <c r="C238">
        <v>581</v>
      </c>
      <c r="D238" t="s">
        <v>16</v>
      </c>
      <c r="E238" t="s">
        <v>14</v>
      </c>
      <c r="F238">
        <v>30</v>
      </c>
      <c r="G238">
        <v>0</v>
      </c>
      <c r="H238" s="1">
        <v>53291.86</v>
      </c>
      <c r="I238">
        <v>1</v>
      </c>
      <c r="J238">
        <v>0</v>
      </c>
      <c r="K238">
        <v>0</v>
      </c>
      <c r="L238" s="1">
        <v>196582.28</v>
      </c>
      <c r="M238" t="s">
        <v>440</v>
      </c>
    </row>
    <row r="239" spans="1:13" x14ac:dyDescent="0.3">
      <c r="A239">
        <v>15798470</v>
      </c>
      <c r="B239" t="s">
        <v>236</v>
      </c>
      <c r="C239">
        <v>764</v>
      </c>
      <c r="D239" t="s">
        <v>16</v>
      </c>
      <c r="E239" t="s">
        <v>25</v>
      </c>
      <c r="F239">
        <v>48</v>
      </c>
      <c r="G239">
        <v>1</v>
      </c>
      <c r="H239" s="1">
        <v>75990.97</v>
      </c>
      <c r="I239">
        <v>1</v>
      </c>
      <c r="J239">
        <v>1</v>
      </c>
      <c r="K239">
        <v>0</v>
      </c>
      <c r="L239" s="1">
        <v>158323.81</v>
      </c>
      <c r="M239" t="s">
        <v>441</v>
      </c>
    </row>
    <row r="240" spans="1:13" x14ac:dyDescent="0.3">
      <c r="A240">
        <v>15605665</v>
      </c>
      <c r="B240" t="s">
        <v>237</v>
      </c>
      <c r="C240">
        <v>673</v>
      </c>
      <c r="D240" t="s">
        <v>18</v>
      </c>
      <c r="E240" t="s">
        <v>25</v>
      </c>
      <c r="F240">
        <v>69</v>
      </c>
      <c r="G240">
        <v>3</v>
      </c>
      <c r="H240" s="1">
        <v>78833.149999999994</v>
      </c>
      <c r="I240">
        <v>2</v>
      </c>
      <c r="J240">
        <v>1</v>
      </c>
      <c r="K240">
        <v>1</v>
      </c>
      <c r="L240" s="1">
        <v>37196.15</v>
      </c>
      <c r="M240" t="s">
        <v>440</v>
      </c>
    </row>
    <row r="241" spans="1:13" x14ac:dyDescent="0.3">
      <c r="A241">
        <v>15720929</v>
      </c>
      <c r="B241" t="s">
        <v>238</v>
      </c>
      <c r="C241">
        <v>604</v>
      </c>
      <c r="D241" t="s">
        <v>13</v>
      </c>
      <c r="E241" t="s">
        <v>25</v>
      </c>
      <c r="F241">
        <v>47</v>
      </c>
      <c r="G241">
        <v>8</v>
      </c>
      <c r="H241" s="1">
        <v>62094.71</v>
      </c>
      <c r="I241">
        <v>3</v>
      </c>
      <c r="J241">
        <v>0</v>
      </c>
      <c r="K241">
        <v>0</v>
      </c>
      <c r="L241" s="1">
        <v>9308.1</v>
      </c>
      <c r="M241" t="s">
        <v>441</v>
      </c>
    </row>
    <row r="242" spans="1:13" x14ac:dyDescent="0.3">
      <c r="A242">
        <v>15622518</v>
      </c>
      <c r="B242" t="s">
        <v>239</v>
      </c>
      <c r="C242">
        <v>768</v>
      </c>
      <c r="D242" t="s">
        <v>13</v>
      </c>
      <c r="E242" t="s">
        <v>25</v>
      </c>
      <c r="F242">
        <v>26</v>
      </c>
      <c r="G242">
        <v>5</v>
      </c>
      <c r="H242" s="1">
        <v>51116.26</v>
      </c>
      <c r="I242">
        <v>1</v>
      </c>
      <c r="J242">
        <v>1</v>
      </c>
      <c r="K242">
        <v>1</v>
      </c>
      <c r="L242" s="1">
        <v>70454.789999999994</v>
      </c>
      <c r="M242" t="s">
        <v>441</v>
      </c>
    </row>
    <row r="243" spans="1:13" x14ac:dyDescent="0.3">
      <c r="A243">
        <v>15750299</v>
      </c>
      <c r="B243" t="s">
        <v>107</v>
      </c>
      <c r="C243">
        <v>746</v>
      </c>
      <c r="D243" t="s">
        <v>16</v>
      </c>
      <c r="E243" t="s">
        <v>14</v>
      </c>
      <c r="F243">
        <v>24</v>
      </c>
      <c r="G243">
        <v>10</v>
      </c>
      <c r="H243" s="1">
        <v>68781.820000000007</v>
      </c>
      <c r="I243">
        <v>1</v>
      </c>
      <c r="J243">
        <v>0</v>
      </c>
      <c r="K243">
        <v>1</v>
      </c>
      <c r="L243" s="1">
        <v>47997.39</v>
      </c>
      <c r="M243" t="s">
        <v>440</v>
      </c>
    </row>
    <row r="244" spans="1:13" x14ac:dyDescent="0.3">
      <c r="A244">
        <v>15741275</v>
      </c>
      <c r="B244" t="s">
        <v>131</v>
      </c>
      <c r="C244">
        <v>623</v>
      </c>
      <c r="D244" t="s">
        <v>13</v>
      </c>
      <c r="E244" t="s">
        <v>25</v>
      </c>
      <c r="F244">
        <v>57</v>
      </c>
      <c r="G244">
        <v>7</v>
      </c>
      <c r="H244" s="1">
        <v>71481.789999999994</v>
      </c>
      <c r="I244">
        <v>2</v>
      </c>
      <c r="J244">
        <v>1</v>
      </c>
      <c r="K244">
        <v>1</v>
      </c>
      <c r="L244" s="1">
        <v>84421.34</v>
      </c>
      <c r="M244" t="s">
        <v>440</v>
      </c>
    </row>
    <row r="245" spans="1:13" x14ac:dyDescent="0.3">
      <c r="A245">
        <v>15600708</v>
      </c>
      <c r="B245" t="s">
        <v>95</v>
      </c>
      <c r="C245">
        <v>640</v>
      </c>
      <c r="D245" t="s">
        <v>16</v>
      </c>
      <c r="E245" t="s">
        <v>25</v>
      </c>
      <c r="F245">
        <v>34</v>
      </c>
      <c r="G245">
        <v>3</v>
      </c>
      <c r="H245" s="1">
        <v>77826.8</v>
      </c>
      <c r="I245">
        <v>1</v>
      </c>
      <c r="J245">
        <v>1</v>
      </c>
      <c r="K245">
        <v>1</v>
      </c>
      <c r="L245" s="1">
        <v>168544.85</v>
      </c>
      <c r="M245" t="s">
        <v>440</v>
      </c>
    </row>
    <row r="246" spans="1:13" x14ac:dyDescent="0.3">
      <c r="A246">
        <v>15750769</v>
      </c>
      <c r="B246" t="s">
        <v>240</v>
      </c>
      <c r="C246">
        <v>725</v>
      </c>
      <c r="D246" t="s">
        <v>13</v>
      </c>
      <c r="E246" t="s">
        <v>14</v>
      </c>
      <c r="F246">
        <v>35</v>
      </c>
      <c r="G246">
        <v>7</v>
      </c>
      <c r="H246" s="1">
        <v>75915.75</v>
      </c>
      <c r="I246">
        <v>1</v>
      </c>
      <c r="J246">
        <v>1</v>
      </c>
      <c r="K246">
        <v>0</v>
      </c>
      <c r="L246" s="1">
        <v>150507.43</v>
      </c>
      <c r="M246" t="s">
        <v>440</v>
      </c>
    </row>
    <row r="247" spans="1:13" x14ac:dyDescent="0.3">
      <c r="A247">
        <v>15762882</v>
      </c>
      <c r="B247" t="s">
        <v>241</v>
      </c>
      <c r="C247">
        <v>577</v>
      </c>
      <c r="D247" t="s">
        <v>18</v>
      </c>
      <c r="E247" t="s">
        <v>25</v>
      </c>
      <c r="F247">
        <v>31</v>
      </c>
      <c r="G247">
        <v>4</v>
      </c>
      <c r="H247" s="1">
        <v>61211.18</v>
      </c>
      <c r="I247">
        <v>1</v>
      </c>
      <c r="J247">
        <v>1</v>
      </c>
      <c r="K247">
        <v>1</v>
      </c>
      <c r="L247" s="1">
        <v>145250.43</v>
      </c>
      <c r="M247" t="s">
        <v>440</v>
      </c>
    </row>
    <row r="248" spans="1:13" x14ac:dyDescent="0.3">
      <c r="A248">
        <v>15763980</v>
      </c>
      <c r="B248" t="s">
        <v>242</v>
      </c>
      <c r="C248">
        <v>632</v>
      </c>
      <c r="D248" t="s">
        <v>18</v>
      </c>
      <c r="E248" t="s">
        <v>14</v>
      </c>
      <c r="F248">
        <v>30</v>
      </c>
      <c r="G248">
        <v>1</v>
      </c>
      <c r="H248" s="1">
        <v>58668.02</v>
      </c>
      <c r="I248">
        <v>1</v>
      </c>
      <c r="J248">
        <v>1</v>
      </c>
      <c r="K248">
        <v>1</v>
      </c>
      <c r="L248" s="1">
        <v>78670.52</v>
      </c>
      <c r="M248" t="s">
        <v>440</v>
      </c>
    </row>
    <row r="249" spans="1:13" x14ac:dyDescent="0.3">
      <c r="A249">
        <v>15803685</v>
      </c>
      <c r="B249" t="s">
        <v>243</v>
      </c>
      <c r="C249">
        <v>673</v>
      </c>
      <c r="D249" t="s">
        <v>18</v>
      </c>
      <c r="E249" t="s">
        <v>25</v>
      </c>
      <c r="F249">
        <v>77</v>
      </c>
      <c r="G249">
        <v>10</v>
      </c>
      <c r="H249" s="1">
        <v>76510.52</v>
      </c>
      <c r="I249">
        <v>2</v>
      </c>
      <c r="J249">
        <v>0</v>
      </c>
      <c r="K249">
        <v>1</v>
      </c>
      <c r="L249" s="1">
        <v>59595.66</v>
      </c>
      <c r="M249" t="s">
        <v>440</v>
      </c>
    </row>
    <row r="250" spans="1:13" x14ac:dyDescent="0.3">
      <c r="A250">
        <v>15681697</v>
      </c>
      <c r="B250" t="s">
        <v>244</v>
      </c>
      <c r="C250">
        <v>508</v>
      </c>
      <c r="D250" t="s">
        <v>13</v>
      </c>
      <c r="E250" t="s">
        <v>14</v>
      </c>
      <c r="F250">
        <v>31</v>
      </c>
      <c r="G250">
        <v>8</v>
      </c>
      <c r="H250" s="1">
        <v>72541.48</v>
      </c>
      <c r="I250">
        <v>1</v>
      </c>
      <c r="J250">
        <v>1</v>
      </c>
      <c r="K250">
        <v>0</v>
      </c>
      <c r="L250" s="1">
        <v>129803.08</v>
      </c>
      <c r="M250" t="s">
        <v>440</v>
      </c>
    </row>
    <row r="251" spans="1:13" x14ac:dyDescent="0.3">
      <c r="A251">
        <v>15579387</v>
      </c>
      <c r="B251" t="s">
        <v>225</v>
      </c>
      <c r="C251">
        <v>635</v>
      </c>
      <c r="D251" t="s">
        <v>18</v>
      </c>
      <c r="E251" t="s">
        <v>25</v>
      </c>
      <c r="F251">
        <v>44</v>
      </c>
      <c r="G251">
        <v>2</v>
      </c>
      <c r="H251" s="1">
        <v>79064.850000000006</v>
      </c>
      <c r="I251">
        <v>2</v>
      </c>
      <c r="J251">
        <v>0</v>
      </c>
      <c r="K251">
        <v>1</v>
      </c>
      <c r="L251" s="1">
        <v>113291.75</v>
      </c>
      <c r="M251" t="s">
        <v>440</v>
      </c>
    </row>
    <row r="252" spans="1:13" x14ac:dyDescent="0.3">
      <c r="A252">
        <v>15623107</v>
      </c>
      <c r="B252" t="s">
        <v>245</v>
      </c>
      <c r="C252">
        <v>686</v>
      </c>
      <c r="D252" t="s">
        <v>16</v>
      </c>
      <c r="E252" t="s">
        <v>14</v>
      </c>
      <c r="F252">
        <v>45</v>
      </c>
      <c r="G252">
        <v>3</v>
      </c>
      <c r="H252" s="1">
        <v>74274.87</v>
      </c>
      <c r="I252">
        <v>3</v>
      </c>
      <c r="J252">
        <v>1</v>
      </c>
      <c r="K252">
        <v>0</v>
      </c>
      <c r="L252" s="1">
        <v>64907.48</v>
      </c>
      <c r="M252" t="s">
        <v>441</v>
      </c>
    </row>
    <row r="253" spans="1:13" x14ac:dyDescent="0.3">
      <c r="A253">
        <v>15727408</v>
      </c>
      <c r="B253" t="s">
        <v>246</v>
      </c>
      <c r="C253">
        <v>523</v>
      </c>
      <c r="D253" t="s">
        <v>18</v>
      </c>
      <c r="E253" t="s">
        <v>14</v>
      </c>
      <c r="F253">
        <v>27</v>
      </c>
      <c r="G253">
        <v>8</v>
      </c>
      <c r="H253" s="1">
        <v>61688.61</v>
      </c>
      <c r="I253">
        <v>2</v>
      </c>
      <c r="J253">
        <v>1</v>
      </c>
      <c r="K253">
        <v>0</v>
      </c>
      <c r="L253" s="1">
        <v>147059.16</v>
      </c>
      <c r="M253" t="s">
        <v>440</v>
      </c>
    </row>
    <row r="254" spans="1:13" x14ac:dyDescent="0.3">
      <c r="A254">
        <v>15616555</v>
      </c>
      <c r="B254" t="s">
        <v>247</v>
      </c>
      <c r="C254">
        <v>850</v>
      </c>
      <c r="D254" t="s">
        <v>18</v>
      </c>
      <c r="E254" t="s">
        <v>14</v>
      </c>
      <c r="F254">
        <v>41</v>
      </c>
      <c r="G254">
        <v>8</v>
      </c>
      <c r="H254" s="1">
        <v>60880.68</v>
      </c>
      <c r="I254">
        <v>1</v>
      </c>
      <c r="J254">
        <v>1</v>
      </c>
      <c r="K254">
        <v>0</v>
      </c>
      <c r="L254" s="1">
        <v>31825.84</v>
      </c>
      <c r="M254" t="s">
        <v>440</v>
      </c>
    </row>
    <row r="255" spans="1:13" x14ac:dyDescent="0.3">
      <c r="A255">
        <v>15674328</v>
      </c>
      <c r="B255" t="s">
        <v>248</v>
      </c>
      <c r="C255">
        <v>670</v>
      </c>
      <c r="D255" t="s">
        <v>13</v>
      </c>
      <c r="E255" t="s">
        <v>25</v>
      </c>
      <c r="F255">
        <v>40</v>
      </c>
      <c r="G255">
        <v>3</v>
      </c>
      <c r="H255" s="1">
        <v>47364.45</v>
      </c>
      <c r="I255">
        <v>1</v>
      </c>
      <c r="J255">
        <v>1</v>
      </c>
      <c r="K255">
        <v>1</v>
      </c>
      <c r="L255" s="1">
        <v>148579.43</v>
      </c>
      <c r="M255" t="s">
        <v>441</v>
      </c>
    </row>
    <row r="256" spans="1:13" x14ac:dyDescent="0.3">
      <c r="A256">
        <v>15757140</v>
      </c>
      <c r="B256" t="s">
        <v>181</v>
      </c>
      <c r="C256">
        <v>787</v>
      </c>
      <c r="D256" t="s">
        <v>13</v>
      </c>
      <c r="E256" t="s">
        <v>14</v>
      </c>
      <c r="F256">
        <v>51</v>
      </c>
      <c r="G256">
        <v>0</v>
      </c>
      <c r="H256" s="1">
        <v>58137.08</v>
      </c>
      <c r="I256">
        <v>1</v>
      </c>
      <c r="J256">
        <v>0</v>
      </c>
      <c r="K256">
        <v>1</v>
      </c>
      <c r="L256" s="1">
        <v>142538.31</v>
      </c>
      <c r="M256" t="s">
        <v>440</v>
      </c>
    </row>
    <row r="257" spans="1:13" x14ac:dyDescent="0.3">
      <c r="A257">
        <v>15743478</v>
      </c>
      <c r="B257" t="s">
        <v>249</v>
      </c>
      <c r="C257">
        <v>659</v>
      </c>
      <c r="D257" t="s">
        <v>18</v>
      </c>
      <c r="E257" t="s">
        <v>14</v>
      </c>
      <c r="F257">
        <v>39</v>
      </c>
      <c r="G257">
        <v>8</v>
      </c>
      <c r="H257" s="1">
        <v>52106.33</v>
      </c>
      <c r="I257">
        <v>2</v>
      </c>
      <c r="J257">
        <v>1</v>
      </c>
      <c r="K257">
        <v>1</v>
      </c>
      <c r="L257" s="1">
        <v>107964.36</v>
      </c>
      <c r="M257" t="s">
        <v>440</v>
      </c>
    </row>
    <row r="258" spans="1:13" x14ac:dyDescent="0.3">
      <c r="A258">
        <v>15740345</v>
      </c>
      <c r="B258" t="s">
        <v>250</v>
      </c>
      <c r="C258">
        <v>657</v>
      </c>
      <c r="D258" t="s">
        <v>16</v>
      </c>
      <c r="E258" t="s">
        <v>14</v>
      </c>
      <c r="F258">
        <v>42</v>
      </c>
      <c r="G258">
        <v>5</v>
      </c>
      <c r="H258" s="1">
        <v>41473.33</v>
      </c>
      <c r="I258">
        <v>1</v>
      </c>
      <c r="J258">
        <v>1</v>
      </c>
      <c r="K258">
        <v>0</v>
      </c>
      <c r="L258" s="1">
        <v>112979.6</v>
      </c>
      <c r="M258" t="s">
        <v>441</v>
      </c>
    </row>
    <row r="259" spans="1:13" x14ac:dyDescent="0.3">
      <c r="A259">
        <v>15704788</v>
      </c>
      <c r="B259" t="s">
        <v>251</v>
      </c>
      <c r="C259">
        <v>812</v>
      </c>
      <c r="D259" t="s">
        <v>16</v>
      </c>
      <c r="E259" t="s">
        <v>25</v>
      </c>
      <c r="F259">
        <v>49</v>
      </c>
      <c r="G259">
        <v>8</v>
      </c>
      <c r="H259" s="1">
        <v>66079.45</v>
      </c>
      <c r="I259">
        <v>2</v>
      </c>
      <c r="J259">
        <v>0</v>
      </c>
      <c r="K259">
        <v>0</v>
      </c>
      <c r="L259" s="1">
        <v>91556.57</v>
      </c>
      <c r="M259" t="s">
        <v>441</v>
      </c>
    </row>
    <row r="260" spans="1:13" x14ac:dyDescent="0.3">
      <c r="A260">
        <v>15692443</v>
      </c>
      <c r="B260" t="s">
        <v>252</v>
      </c>
      <c r="C260">
        <v>612</v>
      </c>
      <c r="D260" t="s">
        <v>16</v>
      </c>
      <c r="E260" t="s">
        <v>14</v>
      </c>
      <c r="F260">
        <v>33</v>
      </c>
      <c r="G260">
        <v>5</v>
      </c>
      <c r="H260" s="1">
        <v>69478.570000000007</v>
      </c>
      <c r="I260">
        <v>1</v>
      </c>
      <c r="J260">
        <v>1</v>
      </c>
      <c r="K260">
        <v>0</v>
      </c>
      <c r="L260" s="1">
        <v>8973.67</v>
      </c>
      <c r="M260" t="s">
        <v>441</v>
      </c>
    </row>
    <row r="261" spans="1:13" x14ac:dyDescent="0.3">
      <c r="A261">
        <v>15657317</v>
      </c>
      <c r="B261" t="s">
        <v>253</v>
      </c>
      <c r="C261">
        <v>789</v>
      </c>
      <c r="D261" t="s">
        <v>13</v>
      </c>
      <c r="E261" t="s">
        <v>25</v>
      </c>
      <c r="F261">
        <v>32</v>
      </c>
      <c r="G261">
        <v>7</v>
      </c>
      <c r="H261" s="1">
        <v>69423.520000000004</v>
      </c>
      <c r="I261">
        <v>1</v>
      </c>
      <c r="J261">
        <v>1</v>
      </c>
      <c r="K261">
        <v>0</v>
      </c>
      <c r="L261" s="1">
        <v>107499.39</v>
      </c>
      <c r="M261" t="s">
        <v>440</v>
      </c>
    </row>
    <row r="262" spans="1:13" x14ac:dyDescent="0.3">
      <c r="A262">
        <v>15697318</v>
      </c>
      <c r="B262" t="s">
        <v>254</v>
      </c>
      <c r="C262">
        <v>771</v>
      </c>
      <c r="D262" t="s">
        <v>18</v>
      </c>
      <c r="E262" t="s">
        <v>14</v>
      </c>
      <c r="F262">
        <v>32</v>
      </c>
      <c r="G262">
        <v>9</v>
      </c>
      <c r="H262" s="1">
        <v>77487.199999999997</v>
      </c>
      <c r="I262">
        <v>1</v>
      </c>
      <c r="J262">
        <v>0</v>
      </c>
      <c r="K262">
        <v>0</v>
      </c>
      <c r="L262" s="1">
        <v>33143.040000000001</v>
      </c>
      <c r="M262" t="s">
        <v>440</v>
      </c>
    </row>
    <row r="263" spans="1:13" x14ac:dyDescent="0.3">
      <c r="A263">
        <v>15612633</v>
      </c>
      <c r="B263" t="s">
        <v>255</v>
      </c>
      <c r="C263">
        <v>581</v>
      </c>
      <c r="D263" t="s">
        <v>16</v>
      </c>
      <c r="E263" t="s">
        <v>14</v>
      </c>
      <c r="F263">
        <v>43</v>
      </c>
      <c r="G263">
        <v>9</v>
      </c>
      <c r="H263" s="1">
        <v>78022.61</v>
      </c>
      <c r="I263">
        <v>1</v>
      </c>
      <c r="J263">
        <v>0</v>
      </c>
      <c r="K263">
        <v>1</v>
      </c>
      <c r="L263" s="1">
        <v>30662.91</v>
      </c>
      <c r="M263" t="s">
        <v>440</v>
      </c>
    </row>
    <row r="264" spans="1:13" x14ac:dyDescent="0.3">
      <c r="A264">
        <v>15773779</v>
      </c>
      <c r="B264" t="s">
        <v>256</v>
      </c>
      <c r="C264">
        <v>593</v>
      </c>
      <c r="D264" t="s">
        <v>16</v>
      </c>
      <c r="E264" t="s">
        <v>25</v>
      </c>
      <c r="F264">
        <v>46</v>
      </c>
      <c r="G264">
        <v>2</v>
      </c>
      <c r="H264" s="1">
        <v>76597.789999999994</v>
      </c>
      <c r="I264">
        <v>1</v>
      </c>
      <c r="J264">
        <v>1</v>
      </c>
      <c r="K264">
        <v>1</v>
      </c>
      <c r="L264" s="1">
        <v>54453.72</v>
      </c>
      <c r="M264" t="s">
        <v>440</v>
      </c>
    </row>
    <row r="265" spans="1:13" x14ac:dyDescent="0.3">
      <c r="A265">
        <v>15580682</v>
      </c>
      <c r="B265" t="s">
        <v>257</v>
      </c>
      <c r="C265">
        <v>652</v>
      </c>
      <c r="D265" t="s">
        <v>13</v>
      </c>
      <c r="E265" t="s">
        <v>25</v>
      </c>
      <c r="F265">
        <v>40</v>
      </c>
      <c r="G265">
        <v>4</v>
      </c>
      <c r="H265" s="1">
        <v>79927.360000000001</v>
      </c>
      <c r="I265">
        <v>2</v>
      </c>
      <c r="J265">
        <v>1</v>
      </c>
      <c r="K265">
        <v>1</v>
      </c>
      <c r="L265" s="1">
        <v>33524.6</v>
      </c>
      <c r="M265" t="s">
        <v>440</v>
      </c>
    </row>
    <row r="266" spans="1:13" x14ac:dyDescent="0.3">
      <c r="A266">
        <v>15791842</v>
      </c>
      <c r="B266" t="s">
        <v>258</v>
      </c>
      <c r="C266">
        <v>478</v>
      </c>
      <c r="D266" t="s">
        <v>13</v>
      </c>
      <c r="E266" t="s">
        <v>25</v>
      </c>
      <c r="F266">
        <v>32</v>
      </c>
      <c r="G266">
        <v>6</v>
      </c>
      <c r="H266" s="1">
        <v>71187.240000000005</v>
      </c>
      <c r="I266">
        <v>1</v>
      </c>
      <c r="J266">
        <v>1</v>
      </c>
      <c r="K266">
        <v>1</v>
      </c>
      <c r="L266" s="1">
        <v>110593.62</v>
      </c>
      <c r="M266" t="s">
        <v>440</v>
      </c>
    </row>
    <row r="267" spans="1:13" x14ac:dyDescent="0.3">
      <c r="A267">
        <v>15680167</v>
      </c>
      <c r="B267" t="s">
        <v>259</v>
      </c>
      <c r="C267">
        <v>635</v>
      </c>
      <c r="D267" t="s">
        <v>13</v>
      </c>
      <c r="E267" t="s">
        <v>25</v>
      </c>
      <c r="F267">
        <v>78</v>
      </c>
      <c r="G267">
        <v>6</v>
      </c>
      <c r="H267" s="1">
        <v>47536.4</v>
      </c>
      <c r="I267">
        <v>1</v>
      </c>
      <c r="J267">
        <v>1</v>
      </c>
      <c r="K267">
        <v>1</v>
      </c>
      <c r="L267" s="1">
        <v>119400.08</v>
      </c>
      <c r="M267" t="s">
        <v>440</v>
      </c>
    </row>
    <row r="268" spans="1:13" x14ac:dyDescent="0.3">
      <c r="A268">
        <v>15630709</v>
      </c>
      <c r="B268" t="s">
        <v>260</v>
      </c>
      <c r="C268">
        <v>619</v>
      </c>
      <c r="D268" t="s">
        <v>18</v>
      </c>
      <c r="E268" t="s">
        <v>25</v>
      </c>
      <c r="F268">
        <v>31</v>
      </c>
      <c r="G268">
        <v>2</v>
      </c>
      <c r="H268" s="1">
        <v>56116.3</v>
      </c>
      <c r="I268">
        <v>2</v>
      </c>
      <c r="J268">
        <v>0</v>
      </c>
      <c r="K268">
        <v>0</v>
      </c>
      <c r="L268" s="1">
        <v>2181.94</v>
      </c>
      <c r="M268" t="s">
        <v>440</v>
      </c>
    </row>
    <row r="269" spans="1:13" x14ac:dyDescent="0.3">
      <c r="A269">
        <v>15567078</v>
      </c>
      <c r="B269" t="s">
        <v>261</v>
      </c>
      <c r="C269">
        <v>789</v>
      </c>
      <c r="D269" t="s">
        <v>13</v>
      </c>
      <c r="E269" t="s">
        <v>25</v>
      </c>
      <c r="F269">
        <v>27</v>
      </c>
      <c r="G269">
        <v>8</v>
      </c>
      <c r="H269" s="1">
        <v>66201.960000000006</v>
      </c>
      <c r="I269">
        <v>1</v>
      </c>
      <c r="J269">
        <v>1</v>
      </c>
      <c r="K269">
        <v>1</v>
      </c>
      <c r="L269" s="1">
        <v>79458.12</v>
      </c>
      <c r="M269" t="s">
        <v>440</v>
      </c>
    </row>
    <row r="270" spans="1:13" x14ac:dyDescent="0.3">
      <c r="A270">
        <v>15665008</v>
      </c>
      <c r="B270" t="s">
        <v>262</v>
      </c>
      <c r="C270">
        <v>805</v>
      </c>
      <c r="D270" t="s">
        <v>18</v>
      </c>
      <c r="E270" t="s">
        <v>25</v>
      </c>
      <c r="F270">
        <v>26</v>
      </c>
      <c r="G270">
        <v>8</v>
      </c>
      <c r="H270" s="1">
        <v>42712.87</v>
      </c>
      <c r="I270">
        <v>2</v>
      </c>
      <c r="J270">
        <v>1</v>
      </c>
      <c r="K270">
        <v>1</v>
      </c>
      <c r="L270" s="1">
        <v>28861.69</v>
      </c>
      <c r="M270" t="s">
        <v>440</v>
      </c>
    </row>
    <row r="271" spans="1:13" x14ac:dyDescent="0.3">
      <c r="A271">
        <v>15578783</v>
      </c>
      <c r="B271" t="s">
        <v>53</v>
      </c>
      <c r="C271">
        <v>620</v>
      </c>
      <c r="D271" t="s">
        <v>18</v>
      </c>
      <c r="E271" t="s">
        <v>14</v>
      </c>
      <c r="F271">
        <v>35</v>
      </c>
      <c r="G271">
        <v>0</v>
      </c>
      <c r="H271" s="1">
        <v>76989.97</v>
      </c>
      <c r="I271">
        <v>1</v>
      </c>
      <c r="J271">
        <v>1</v>
      </c>
      <c r="K271">
        <v>1</v>
      </c>
      <c r="L271" s="1">
        <v>17242.79</v>
      </c>
      <c r="M271" t="s">
        <v>440</v>
      </c>
    </row>
    <row r="272" spans="1:13" x14ac:dyDescent="0.3">
      <c r="A272">
        <v>15661007</v>
      </c>
      <c r="B272" t="s">
        <v>263</v>
      </c>
      <c r="C272">
        <v>660</v>
      </c>
      <c r="D272" t="s">
        <v>13</v>
      </c>
      <c r="E272" t="s">
        <v>14</v>
      </c>
      <c r="F272">
        <v>33</v>
      </c>
      <c r="G272">
        <v>0</v>
      </c>
      <c r="H272" s="1">
        <v>72783.42</v>
      </c>
      <c r="I272">
        <v>1</v>
      </c>
      <c r="J272">
        <v>0</v>
      </c>
      <c r="K272">
        <v>0</v>
      </c>
      <c r="L272" s="1">
        <v>181051.99</v>
      </c>
      <c r="M272" t="s">
        <v>440</v>
      </c>
    </row>
    <row r="273" spans="1:13" x14ac:dyDescent="0.3">
      <c r="A273">
        <v>15758831</v>
      </c>
      <c r="B273" t="s">
        <v>264</v>
      </c>
      <c r="C273">
        <v>754</v>
      </c>
      <c r="D273" t="s">
        <v>13</v>
      </c>
      <c r="E273" t="s">
        <v>14</v>
      </c>
      <c r="F273">
        <v>39</v>
      </c>
      <c r="G273">
        <v>3</v>
      </c>
      <c r="H273" s="1">
        <v>74896.33</v>
      </c>
      <c r="I273">
        <v>1</v>
      </c>
      <c r="J273">
        <v>0</v>
      </c>
      <c r="K273">
        <v>0</v>
      </c>
      <c r="L273" s="1">
        <v>34430.160000000003</v>
      </c>
      <c r="M273" t="s">
        <v>440</v>
      </c>
    </row>
    <row r="274" spans="1:13" x14ac:dyDescent="0.3">
      <c r="A274">
        <v>15790658</v>
      </c>
      <c r="B274" t="s">
        <v>265</v>
      </c>
      <c r="C274">
        <v>621</v>
      </c>
      <c r="D274" t="s">
        <v>16</v>
      </c>
      <c r="E274" t="s">
        <v>14</v>
      </c>
      <c r="F274">
        <v>42</v>
      </c>
      <c r="G274">
        <v>8</v>
      </c>
      <c r="H274" s="1">
        <v>68683.679999999993</v>
      </c>
      <c r="I274">
        <v>1</v>
      </c>
      <c r="J274">
        <v>1</v>
      </c>
      <c r="K274">
        <v>1</v>
      </c>
      <c r="L274" s="1">
        <v>74157.710000000006</v>
      </c>
      <c r="M274" t="s">
        <v>440</v>
      </c>
    </row>
    <row r="275" spans="1:13" x14ac:dyDescent="0.3">
      <c r="A275">
        <v>15578648</v>
      </c>
      <c r="B275" t="s">
        <v>266</v>
      </c>
      <c r="C275">
        <v>543</v>
      </c>
      <c r="D275" t="s">
        <v>18</v>
      </c>
      <c r="E275" t="s">
        <v>14</v>
      </c>
      <c r="F275">
        <v>49</v>
      </c>
      <c r="G275">
        <v>6</v>
      </c>
      <c r="H275" s="1">
        <v>59532.18</v>
      </c>
      <c r="I275">
        <v>1</v>
      </c>
      <c r="J275">
        <v>1</v>
      </c>
      <c r="K275">
        <v>0</v>
      </c>
      <c r="L275" s="1">
        <v>104253.56</v>
      </c>
      <c r="M275" t="s">
        <v>440</v>
      </c>
    </row>
    <row r="276" spans="1:13" x14ac:dyDescent="0.3">
      <c r="A276">
        <v>15713949</v>
      </c>
      <c r="B276" t="s">
        <v>267</v>
      </c>
      <c r="C276">
        <v>850</v>
      </c>
      <c r="D276" t="s">
        <v>13</v>
      </c>
      <c r="E276" t="s">
        <v>14</v>
      </c>
      <c r="F276">
        <v>40</v>
      </c>
      <c r="G276">
        <v>1</v>
      </c>
      <c r="H276" s="1">
        <v>76914.210000000006</v>
      </c>
      <c r="I276">
        <v>1</v>
      </c>
      <c r="J276">
        <v>1</v>
      </c>
      <c r="K276">
        <v>0</v>
      </c>
      <c r="L276" s="1">
        <v>174183.44</v>
      </c>
      <c r="M276" t="s">
        <v>440</v>
      </c>
    </row>
    <row r="277" spans="1:13" x14ac:dyDescent="0.3">
      <c r="A277">
        <v>15716619</v>
      </c>
      <c r="B277" t="s">
        <v>268</v>
      </c>
      <c r="C277">
        <v>580</v>
      </c>
      <c r="D277" t="s">
        <v>18</v>
      </c>
      <c r="E277" t="s">
        <v>25</v>
      </c>
      <c r="F277">
        <v>36</v>
      </c>
      <c r="G277">
        <v>3</v>
      </c>
      <c r="H277" s="1">
        <v>74974.89</v>
      </c>
      <c r="I277">
        <v>1</v>
      </c>
      <c r="J277">
        <v>1</v>
      </c>
      <c r="K277">
        <v>1</v>
      </c>
      <c r="L277" s="1">
        <v>12099.67</v>
      </c>
      <c r="M277" t="s">
        <v>440</v>
      </c>
    </row>
    <row r="278" spans="1:13" x14ac:dyDescent="0.3">
      <c r="A278">
        <v>15788367</v>
      </c>
      <c r="B278" t="s">
        <v>269</v>
      </c>
      <c r="C278">
        <v>487</v>
      </c>
      <c r="D278" t="s">
        <v>16</v>
      </c>
      <c r="E278" t="s">
        <v>14</v>
      </c>
      <c r="F278">
        <v>44</v>
      </c>
      <c r="G278">
        <v>6</v>
      </c>
      <c r="H278" s="1">
        <v>61691.45</v>
      </c>
      <c r="I278">
        <v>1</v>
      </c>
      <c r="J278">
        <v>1</v>
      </c>
      <c r="K278">
        <v>1</v>
      </c>
      <c r="L278" s="1">
        <v>53087.98</v>
      </c>
      <c r="M278" t="s">
        <v>440</v>
      </c>
    </row>
    <row r="279" spans="1:13" x14ac:dyDescent="0.3">
      <c r="A279">
        <v>15804131</v>
      </c>
      <c r="B279" t="s">
        <v>270</v>
      </c>
      <c r="C279">
        <v>850</v>
      </c>
      <c r="D279" t="s">
        <v>16</v>
      </c>
      <c r="E279" t="s">
        <v>25</v>
      </c>
      <c r="F279">
        <v>53</v>
      </c>
      <c r="G279">
        <v>7</v>
      </c>
      <c r="H279" s="1">
        <v>65407.16</v>
      </c>
      <c r="I279">
        <v>2</v>
      </c>
      <c r="J279">
        <v>0</v>
      </c>
      <c r="K279">
        <v>0</v>
      </c>
      <c r="L279" s="1">
        <v>182633.63</v>
      </c>
      <c r="M279" t="s">
        <v>441</v>
      </c>
    </row>
    <row r="280" spans="1:13" x14ac:dyDescent="0.3">
      <c r="A280">
        <v>15624820</v>
      </c>
      <c r="B280" t="s">
        <v>48</v>
      </c>
      <c r="C280">
        <v>683</v>
      </c>
      <c r="D280" t="s">
        <v>16</v>
      </c>
      <c r="E280" t="s">
        <v>14</v>
      </c>
      <c r="F280">
        <v>56</v>
      </c>
      <c r="G280">
        <v>7</v>
      </c>
      <c r="H280" s="1">
        <v>50911.21</v>
      </c>
      <c r="I280">
        <v>3</v>
      </c>
      <c r="J280">
        <v>0</v>
      </c>
      <c r="K280">
        <v>0</v>
      </c>
      <c r="L280" s="1">
        <v>97629.31</v>
      </c>
      <c r="M280" t="s">
        <v>441</v>
      </c>
    </row>
    <row r="281" spans="1:13" x14ac:dyDescent="0.3">
      <c r="A281">
        <v>15611580</v>
      </c>
      <c r="B281" t="s">
        <v>27</v>
      </c>
      <c r="C281">
        <v>751</v>
      </c>
      <c r="D281" t="s">
        <v>16</v>
      </c>
      <c r="E281" t="s">
        <v>14</v>
      </c>
      <c r="F281">
        <v>33</v>
      </c>
      <c r="G281">
        <v>4</v>
      </c>
      <c r="H281" s="1">
        <v>79281.61</v>
      </c>
      <c r="I281">
        <v>1</v>
      </c>
      <c r="J281">
        <v>1</v>
      </c>
      <c r="K281">
        <v>0</v>
      </c>
      <c r="L281" s="1">
        <v>117547.76</v>
      </c>
      <c r="M281" t="s">
        <v>440</v>
      </c>
    </row>
    <row r="282" spans="1:13" x14ac:dyDescent="0.3">
      <c r="A282">
        <v>15613816</v>
      </c>
      <c r="B282" t="s">
        <v>271</v>
      </c>
      <c r="C282">
        <v>539</v>
      </c>
      <c r="D282" t="s">
        <v>16</v>
      </c>
      <c r="E282" t="s">
        <v>25</v>
      </c>
      <c r="F282">
        <v>39</v>
      </c>
      <c r="G282">
        <v>6</v>
      </c>
      <c r="H282" s="1">
        <v>62052.28</v>
      </c>
      <c r="I282">
        <v>1</v>
      </c>
      <c r="J282">
        <v>0</v>
      </c>
      <c r="K282">
        <v>1</v>
      </c>
      <c r="L282" s="1">
        <v>59755.14</v>
      </c>
      <c r="M282" t="s">
        <v>440</v>
      </c>
    </row>
    <row r="283" spans="1:13" x14ac:dyDescent="0.3">
      <c r="A283">
        <v>15751203</v>
      </c>
      <c r="B283" t="s">
        <v>32</v>
      </c>
      <c r="C283">
        <v>702</v>
      </c>
      <c r="D283" t="s">
        <v>13</v>
      </c>
      <c r="E283" t="s">
        <v>14</v>
      </c>
      <c r="F283">
        <v>26</v>
      </c>
      <c r="G283">
        <v>5</v>
      </c>
      <c r="H283" s="1">
        <v>56738.47</v>
      </c>
      <c r="I283">
        <v>2</v>
      </c>
      <c r="J283">
        <v>1</v>
      </c>
      <c r="K283">
        <v>1</v>
      </c>
      <c r="L283" s="1">
        <v>100442.22</v>
      </c>
      <c r="M283" t="s">
        <v>441</v>
      </c>
    </row>
    <row r="284" spans="1:13" x14ac:dyDescent="0.3">
      <c r="A284">
        <v>15700601</v>
      </c>
      <c r="B284" t="s">
        <v>272</v>
      </c>
      <c r="C284">
        <v>561</v>
      </c>
      <c r="D284" t="s">
        <v>13</v>
      </c>
      <c r="E284" t="s">
        <v>14</v>
      </c>
      <c r="F284">
        <v>34</v>
      </c>
      <c r="G284">
        <v>1</v>
      </c>
      <c r="H284" s="1">
        <v>78829.53</v>
      </c>
      <c r="I284">
        <v>1</v>
      </c>
      <c r="J284">
        <v>1</v>
      </c>
      <c r="K284">
        <v>1</v>
      </c>
      <c r="L284" s="1">
        <v>12148.2</v>
      </c>
      <c r="M284" t="s">
        <v>440</v>
      </c>
    </row>
    <row r="285" spans="1:13" x14ac:dyDescent="0.3">
      <c r="A285">
        <v>15771383</v>
      </c>
      <c r="B285" t="s">
        <v>273</v>
      </c>
      <c r="C285">
        <v>628</v>
      </c>
      <c r="D285" t="s">
        <v>18</v>
      </c>
      <c r="E285" t="s">
        <v>25</v>
      </c>
      <c r="F285">
        <v>45</v>
      </c>
      <c r="G285">
        <v>6</v>
      </c>
      <c r="H285" s="1">
        <v>53667.44</v>
      </c>
      <c r="I285">
        <v>1</v>
      </c>
      <c r="J285">
        <v>1</v>
      </c>
      <c r="K285">
        <v>0</v>
      </c>
      <c r="L285" s="1">
        <v>115022.94</v>
      </c>
      <c r="M285" t="s">
        <v>440</v>
      </c>
    </row>
    <row r="286" spans="1:13" x14ac:dyDescent="0.3">
      <c r="A286">
        <v>15609011</v>
      </c>
      <c r="B286" t="s">
        <v>274</v>
      </c>
      <c r="C286">
        <v>480</v>
      </c>
      <c r="D286" t="s">
        <v>16</v>
      </c>
      <c r="E286" t="s">
        <v>14</v>
      </c>
      <c r="F286">
        <v>47</v>
      </c>
      <c r="G286">
        <v>8</v>
      </c>
      <c r="H286" s="1">
        <v>75408.33</v>
      </c>
      <c r="I286">
        <v>1</v>
      </c>
      <c r="J286">
        <v>1</v>
      </c>
      <c r="K286">
        <v>0</v>
      </c>
      <c r="L286" s="1">
        <v>25887.89</v>
      </c>
      <c r="M286" t="s">
        <v>441</v>
      </c>
    </row>
    <row r="287" spans="1:13" x14ac:dyDescent="0.3">
      <c r="A287">
        <v>15754577</v>
      </c>
      <c r="B287" t="s">
        <v>275</v>
      </c>
      <c r="C287">
        <v>556</v>
      </c>
      <c r="D287" t="s">
        <v>13</v>
      </c>
      <c r="E287" t="s">
        <v>25</v>
      </c>
      <c r="F287">
        <v>51</v>
      </c>
      <c r="G287">
        <v>8</v>
      </c>
      <c r="H287" s="1">
        <v>61354.14</v>
      </c>
      <c r="I287">
        <v>1</v>
      </c>
      <c r="J287">
        <v>1</v>
      </c>
      <c r="K287">
        <v>0</v>
      </c>
      <c r="L287" s="1">
        <v>198810.65</v>
      </c>
      <c r="M287" t="s">
        <v>441</v>
      </c>
    </row>
    <row r="288" spans="1:13" x14ac:dyDescent="0.3">
      <c r="A288">
        <v>15615254</v>
      </c>
      <c r="B288" t="s">
        <v>97</v>
      </c>
      <c r="C288">
        <v>555</v>
      </c>
      <c r="D288" t="s">
        <v>13</v>
      </c>
      <c r="E288" t="s">
        <v>14</v>
      </c>
      <c r="F288">
        <v>40</v>
      </c>
      <c r="G288">
        <v>10</v>
      </c>
      <c r="H288" s="1">
        <v>43028.77</v>
      </c>
      <c r="I288">
        <v>1</v>
      </c>
      <c r="J288">
        <v>1</v>
      </c>
      <c r="K288">
        <v>0</v>
      </c>
      <c r="L288" s="1">
        <v>170514.21</v>
      </c>
      <c r="M288" t="s">
        <v>440</v>
      </c>
    </row>
    <row r="289" spans="1:13" x14ac:dyDescent="0.3">
      <c r="A289">
        <v>15807989</v>
      </c>
      <c r="B289" t="s">
        <v>276</v>
      </c>
      <c r="C289">
        <v>681</v>
      </c>
      <c r="D289" t="s">
        <v>18</v>
      </c>
      <c r="E289" t="s">
        <v>14</v>
      </c>
      <c r="F289">
        <v>37</v>
      </c>
      <c r="G289">
        <v>8</v>
      </c>
      <c r="H289" s="1">
        <v>73179.34</v>
      </c>
      <c r="I289">
        <v>2</v>
      </c>
      <c r="J289">
        <v>1</v>
      </c>
      <c r="K289">
        <v>1</v>
      </c>
      <c r="L289" s="1">
        <v>25292.53</v>
      </c>
      <c r="M289" t="s">
        <v>440</v>
      </c>
    </row>
    <row r="290" spans="1:13" x14ac:dyDescent="0.3">
      <c r="A290">
        <v>15690743</v>
      </c>
      <c r="B290" t="s">
        <v>277</v>
      </c>
      <c r="C290">
        <v>536</v>
      </c>
      <c r="D290" t="s">
        <v>13</v>
      </c>
      <c r="E290" t="s">
        <v>25</v>
      </c>
      <c r="F290">
        <v>61</v>
      </c>
      <c r="G290">
        <v>8</v>
      </c>
      <c r="H290" s="1">
        <v>65190.29</v>
      </c>
      <c r="I290">
        <v>1</v>
      </c>
      <c r="J290">
        <v>1</v>
      </c>
      <c r="K290">
        <v>1</v>
      </c>
      <c r="L290" s="1">
        <v>64308.49</v>
      </c>
      <c r="M290" t="s">
        <v>441</v>
      </c>
    </row>
    <row r="291" spans="1:13" x14ac:dyDescent="0.3">
      <c r="A291">
        <v>15732672</v>
      </c>
      <c r="B291" t="s">
        <v>278</v>
      </c>
      <c r="C291">
        <v>743</v>
      </c>
      <c r="D291" t="s">
        <v>16</v>
      </c>
      <c r="E291" t="s">
        <v>14</v>
      </c>
      <c r="F291">
        <v>35</v>
      </c>
      <c r="G291">
        <v>6</v>
      </c>
      <c r="H291" s="1">
        <v>79388.33</v>
      </c>
      <c r="I291">
        <v>1</v>
      </c>
      <c r="J291">
        <v>1</v>
      </c>
      <c r="K291">
        <v>1</v>
      </c>
      <c r="L291" s="1">
        <v>193360.69</v>
      </c>
      <c r="M291" t="s">
        <v>440</v>
      </c>
    </row>
    <row r="292" spans="1:13" x14ac:dyDescent="0.3">
      <c r="A292">
        <v>15682995</v>
      </c>
      <c r="B292" t="s">
        <v>234</v>
      </c>
      <c r="C292">
        <v>600</v>
      </c>
      <c r="D292" t="s">
        <v>13</v>
      </c>
      <c r="E292" t="s">
        <v>25</v>
      </c>
      <c r="F292">
        <v>32</v>
      </c>
      <c r="G292">
        <v>1</v>
      </c>
      <c r="H292" s="1">
        <v>78535.25</v>
      </c>
      <c r="I292">
        <v>1</v>
      </c>
      <c r="J292">
        <v>1</v>
      </c>
      <c r="K292">
        <v>0</v>
      </c>
      <c r="L292" s="1">
        <v>64349.599999999999</v>
      </c>
      <c r="M292" t="s">
        <v>440</v>
      </c>
    </row>
    <row r="293" spans="1:13" x14ac:dyDescent="0.3">
      <c r="A293">
        <v>15646756</v>
      </c>
      <c r="B293" t="s">
        <v>279</v>
      </c>
      <c r="C293">
        <v>682</v>
      </c>
      <c r="D293" t="s">
        <v>13</v>
      </c>
      <c r="E293" t="s">
        <v>25</v>
      </c>
      <c r="F293">
        <v>33</v>
      </c>
      <c r="G293">
        <v>8</v>
      </c>
      <c r="H293" s="1">
        <v>74963.5</v>
      </c>
      <c r="I293">
        <v>1</v>
      </c>
      <c r="J293">
        <v>1</v>
      </c>
      <c r="K293">
        <v>1</v>
      </c>
      <c r="L293" s="1">
        <v>32770.559999999998</v>
      </c>
      <c r="M293" t="s">
        <v>440</v>
      </c>
    </row>
    <row r="294" spans="1:13" x14ac:dyDescent="0.3">
      <c r="A294">
        <v>15668142</v>
      </c>
      <c r="B294" t="s">
        <v>280</v>
      </c>
      <c r="C294">
        <v>700</v>
      </c>
      <c r="D294" t="s">
        <v>13</v>
      </c>
      <c r="E294" t="s">
        <v>14</v>
      </c>
      <c r="F294">
        <v>37</v>
      </c>
      <c r="G294">
        <v>3</v>
      </c>
      <c r="H294" s="1">
        <v>77608.460000000006</v>
      </c>
      <c r="I294">
        <v>2</v>
      </c>
      <c r="J294">
        <v>1</v>
      </c>
      <c r="K294">
        <v>1</v>
      </c>
      <c r="L294" s="1">
        <v>175373.46</v>
      </c>
      <c r="M294" t="s">
        <v>440</v>
      </c>
    </row>
    <row r="295" spans="1:13" x14ac:dyDescent="0.3">
      <c r="A295">
        <v>15763922</v>
      </c>
      <c r="B295" t="s">
        <v>281</v>
      </c>
      <c r="C295">
        <v>608</v>
      </c>
      <c r="D295" t="s">
        <v>13</v>
      </c>
      <c r="E295" t="s">
        <v>14</v>
      </c>
      <c r="F295">
        <v>31</v>
      </c>
      <c r="G295">
        <v>7</v>
      </c>
      <c r="H295" s="1">
        <v>79962.92</v>
      </c>
      <c r="I295">
        <v>2</v>
      </c>
      <c r="J295">
        <v>1</v>
      </c>
      <c r="K295">
        <v>0</v>
      </c>
      <c r="L295" s="1">
        <v>60901.72</v>
      </c>
      <c r="M295" t="s">
        <v>440</v>
      </c>
    </row>
    <row r="296" spans="1:13" x14ac:dyDescent="0.3">
      <c r="A296">
        <v>15613102</v>
      </c>
      <c r="B296" t="s">
        <v>282</v>
      </c>
      <c r="C296">
        <v>670</v>
      </c>
      <c r="D296" t="s">
        <v>13</v>
      </c>
      <c r="E296" t="s">
        <v>25</v>
      </c>
      <c r="F296">
        <v>31</v>
      </c>
      <c r="G296">
        <v>2</v>
      </c>
      <c r="H296" s="1">
        <v>57530.06</v>
      </c>
      <c r="I296">
        <v>1</v>
      </c>
      <c r="J296">
        <v>1</v>
      </c>
      <c r="K296">
        <v>1</v>
      </c>
      <c r="L296" s="1">
        <v>181893.31</v>
      </c>
      <c r="M296" t="s">
        <v>441</v>
      </c>
    </row>
    <row r="297" spans="1:13" x14ac:dyDescent="0.3">
      <c r="A297">
        <v>15625675</v>
      </c>
      <c r="B297" t="s">
        <v>283</v>
      </c>
      <c r="C297">
        <v>569</v>
      </c>
      <c r="D297" t="s">
        <v>13</v>
      </c>
      <c r="E297" t="s">
        <v>14</v>
      </c>
      <c r="F297">
        <v>36</v>
      </c>
      <c r="G297">
        <v>1</v>
      </c>
      <c r="H297" s="1">
        <v>67087.69</v>
      </c>
      <c r="I297">
        <v>1</v>
      </c>
      <c r="J297">
        <v>1</v>
      </c>
      <c r="K297">
        <v>0</v>
      </c>
      <c r="L297" s="1">
        <v>154775.70000000001</v>
      </c>
      <c r="M297" t="s">
        <v>440</v>
      </c>
    </row>
    <row r="298" spans="1:13" x14ac:dyDescent="0.3">
      <c r="A298">
        <v>15720820</v>
      </c>
      <c r="B298" t="s">
        <v>284</v>
      </c>
      <c r="C298">
        <v>462</v>
      </c>
      <c r="D298" t="s">
        <v>18</v>
      </c>
      <c r="E298" t="s">
        <v>25</v>
      </c>
      <c r="F298">
        <v>24</v>
      </c>
      <c r="G298">
        <v>9</v>
      </c>
      <c r="H298" s="1">
        <v>69881.09</v>
      </c>
      <c r="I298">
        <v>2</v>
      </c>
      <c r="J298">
        <v>0</v>
      </c>
      <c r="K298">
        <v>1</v>
      </c>
      <c r="L298" s="1">
        <v>64421.02</v>
      </c>
      <c r="M298" t="s">
        <v>440</v>
      </c>
    </row>
    <row r="299" spans="1:13" x14ac:dyDescent="0.3">
      <c r="A299">
        <v>15745030</v>
      </c>
      <c r="B299" t="s">
        <v>285</v>
      </c>
      <c r="C299">
        <v>809</v>
      </c>
      <c r="D299" t="s">
        <v>18</v>
      </c>
      <c r="E299" t="s">
        <v>14</v>
      </c>
      <c r="F299">
        <v>41</v>
      </c>
      <c r="G299">
        <v>1</v>
      </c>
      <c r="H299" s="1">
        <v>79706.25</v>
      </c>
      <c r="I299">
        <v>2</v>
      </c>
      <c r="J299">
        <v>1</v>
      </c>
      <c r="K299">
        <v>0</v>
      </c>
      <c r="L299" s="1">
        <v>165675.01</v>
      </c>
      <c r="M299" t="s">
        <v>440</v>
      </c>
    </row>
    <row r="300" spans="1:13" x14ac:dyDescent="0.3">
      <c r="A300">
        <v>15702462</v>
      </c>
      <c r="B300" t="s">
        <v>286</v>
      </c>
      <c r="C300">
        <v>619</v>
      </c>
      <c r="D300" t="s">
        <v>16</v>
      </c>
      <c r="E300" t="s">
        <v>25</v>
      </c>
      <c r="F300">
        <v>44</v>
      </c>
      <c r="G300">
        <v>6</v>
      </c>
      <c r="H300" s="1">
        <v>52831.13</v>
      </c>
      <c r="I300">
        <v>1</v>
      </c>
      <c r="J300">
        <v>1</v>
      </c>
      <c r="K300">
        <v>1</v>
      </c>
      <c r="L300" s="1">
        <v>112649.22</v>
      </c>
      <c r="M300" t="s">
        <v>441</v>
      </c>
    </row>
    <row r="301" spans="1:13" x14ac:dyDescent="0.3">
      <c r="A301">
        <v>15671345</v>
      </c>
      <c r="B301" t="s">
        <v>252</v>
      </c>
      <c r="C301">
        <v>531</v>
      </c>
      <c r="D301" t="s">
        <v>16</v>
      </c>
      <c r="E301" t="s">
        <v>25</v>
      </c>
      <c r="F301">
        <v>42</v>
      </c>
      <c r="G301">
        <v>6</v>
      </c>
      <c r="H301" s="1">
        <v>75302.850000000006</v>
      </c>
      <c r="I301">
        <v>2</v>
      </c>
      <c r="J301">
        <v>0</v>
      </c>
      <c r="K301">
        <v>0</v>
      </c>
      <c r="L301" s="1">
        <v>57034.35</v>
      </c>
      <c r="M301" t="s">
        <v>440</v>
      </c>
    </row>
    <row r="302" spans="1:13" x14ac:dyDescent="0.3">
      <c r="A302">
        <v>15591550</v>
      </c>
      <c r="B302" t="s">
        <v>41</v>
      </c>
      <c r="C302">
        <v>525</v>
      </c>
      <c r="D302" t="s">
        <v>16</v>
      </c>
      <c r="E302" t="s">
        <v>14</v>
      </c>
      <c r="F302">
        <v>36</v>
      </c>
      <c r="G302">
        <v>3</v>
      </c>
      <c r="H302" s="1">
        <v>77910.23</v>
      </c>
      <c r="I302">
        <v>1</v>
      </c>
      <c r="J302">
        <v>1</v>
      </c>
      <c r="K302">
        <v>0</v>
      </c>
      <c r="L302" s="1">
        <v>67238.009999999995</v>
      </c>
      <c r="M302" t="s">
        <v>440</v>
      </c>
    </row>
    <row r="303" spans="1:13" x14ac:dyDescent="0.3">
      <c r="A303">
        <v>15641490</v>
      </c>
      <c r="B303" t="s">
        <v>287</v>
      </c>
      <c r="C303">
        <v>850</v>
      </c>
      <c r="D303" t="s">
        <v>18</v>
      </c>
      <c r="E303" t="s">
        <v>25</v>
      </c>
      <c r="F303">
        <v>25</v>
      </c>
      <c r="G303">
        <v>8</v>
      </c>
      <c r="H303" s="1">
        <v>69385.17</v>
      </c>
      <c r="I303">
        <v>2</v>
      </c>
      <c r="J303">
        <v>1</v>
      </c>
      <c r="K303">
        <v>0</v>
      </c>
      <c r="L303" s="1">
        <v>87834.240000000005</v>
      </c>
      <c r="M303" t="s">
        <v>440</v>
      </c>
    </row>
    <row r="304" spans="1:13" x14ac:dyDescent="0.3">
      <c r="A304">
        <v>15812230</v>
      </c>
      <c r="B304" t="s">
        <v>288</v>
      </c>
      <c r="C304">
        <v>670</v>
      </c>
      <c r="D304" t="s">
        <v>18</v>
      </c>
      <c r="E304" t="s">
        <v>25</v>
      </c>
      <c r="F304">
        <v>42</v>
      </c>
      <c r="G304">
        <v>5</v>
      </c>
      <c r="H304" s="1">
        <v>49508.79</v>
      </c>
      <c r="I304">
        <v>3</v>
      </c>
      <c r="J304">
        <v>1</v>
      </c>
      <c r="K304">
        <v>1</v>
      </c>
      <c r="L304" s="1">
        <v>100324.01</v>
      </c>
      <c r="M304" t="s">
        <v>440</v>
      </c>
    </row>
    <row r="305" spans="1:13" x14ac:dyDescent="0.3">
      <c r="A305">
        <v>15745326</v>
      </c>
      <c r="B305" t="s">
        <v>289</v>
      </c>
      <c r="C305">
        <v>538</v>
      </c>
      <c r="D305" t="s">
        <v>13</v>
      </c>
      <c r="E305" t="s">
        <v>25</v>
      </c>
      <c r="F305">
        <v>62</v>
      </c>
      <c r="G305">
        <v>3</v>
      </c>
      <c r="H305" s="1">
        <v>75051.490000000005</v>
      </c>
      <c r="I305">
        <v>1</v>
      </c>
      <c r="J305">
        <v>0</v>
      </c>
      <c r="K305">
        <v>0</v>
      </c>
      <c r="L305" s="1">
        <v>17682.02</v>
      </c>
      <c r="M305" t="s">
        <v>441</v>
      </c>
    </row>
    <row r="306" spans="1:13" x14ac:dyDescent="0.3">
      <c r="A306">
        <v>15607753</v>
      </c>
      <c r="B306" t="s">
        <v>290</v>
      </c>
      <c r="C306">
        <v>606</v>
      </c>
      <c r="D306" t="s">
        <v>16</v>
      </c>
      <c r="E306" t="s">
        <v>25</v>
      </c>
      <c r="F306">
        <v>23</v>
      </c>
      <c r="G306">
        <v>10</v>
      </c>
      <c r="H306" s="1">
        <v>70417.789999999994</v>
      </c>
      <c r="I306">
        <v>1</v>
      </c>
      <c r="J306">
        <v>0</v>
      </c>
      <c r="K306">
        <v>1</v>
      </c>
      <c r="L306" s="1">
        <v>90896.04</v>
      </c>
      <c r="M306" t="s">
        <v>440</v>
      </c>
    </row>
    <row r="307" spans="1:13" x14ac:dyDescent="0.3">
      <c r="A307">
        <v>15733476</v>
      </c>
      <c r="B307" t="s">
        <v>291</v>
      </c>
      <c r="C307">
        <v>543</v>
      </c>
      <c r="D307" t="s">
        <v>18</v>
      </c>
      <c r="E307" t="s">
        <v>14</v>
      </c>
      <c r="F307">
        <v>30</v>
      </c>
      <c r="G307">
        <v>6</v>
      </c>
      <c r="H307" s="1">
        <v>73481.05</v>
      </c>
      <c r="I307">
        <v>1</v>
      </c>
      <c r="J307">
        <v>1</v>
      </c>
      <c r="K307">
        <v>1</v>
      </c>
      <c r="L307" s="1">
        <v>176692.65</v>
      </c>
      <c r="M307" t="s">
        <v>440</v>
      </c>
    </row>
    <row r="308" spans="1:13" x14ac:dyDescent="0.3">
      <c r="A308">
        <v>15697028</v>
      </c>
      <c r="B308" t="s">
        <v>292</v>
      </c>
      <c r="C308">
        <v>590</v>
      </c>
      <c r="D308" t="s">
        <v>16</v>
      </c>
      <c r="E308" t="s">
        <v>14</v>
      </c>
      <c r="F308">
        <v>34</v>
      </c>
      <c r="G308">
        <v>0</v>
      </c>
      <c r="H308" s="1">
        <v>65812.350000000006</v>
      </c>
      <c r="I308">
        <v>2</v>
      </c>
      <c r="J308">
        <v>0</v>
      </c>
      <c r="K308">
        <v>1</v>
      </c>
      <c r="L308" s="1">
        <v>160346.29999999999</v>
      </c>
      <c r="M308" t="s">
        <v>440</v>
      </c>
    </row>
    <row r="309" spans="1:13" x14ac:dyDescent="0.3">
      <c r="A309">
        <v>15575759</v>
      </c>
      <c r="B309" t="s">
        <v>293</v>
      </c>
      <c r="C309">
        <v>583</v>
      </c>
      <c r="D309" t="s">
        <v>16</v>
      </c>
      <c r="E309" t="s">
        <v>25</v>
      </c>
      <c r="F309">
        <v>40</v>
      </c>
      <c r="G309">
        <v>3</v>
      </c>
      <c r="H309" s="1">
        <v>54428.37</v>
      </c>
      <c r="I309">
        <v>1</v>
      </c>
      <c r="J309">
        <v>1</v>
      </c>
      <c r="K309">
        <v>0</v>
      </c>
      <c r="L309" s="1">
        <v>109638.78</v>
      </c>
      <c r="M309" t="s">
        <v>441</v>
      </c>
    </row>
    <row r="310" spans="1:13" x14ac:dyDescent="0.3">
      <c r="A310">
        <v>15800251</v>
      </c>
      <c r="B310" t="s">
        <v>294</v>
      </c>
      <c r="C310">
        <v>583</v>
      </c>
      <c r="D310" t="s">
        <v>18</v>
      </c>
      <c r="E310" t="s">
        <v>25</v>
      </c>
      <c r="F310">
        <v>26</v>
      </c>
      <c r="G310">
        <v>10</v>
      </c>
      <c r="H310" s="1">
        <v>72835.56</v>
      </c>
      <c r="I310">
        <v>2</v>
      </c>
      <c r="J310">
        <v>1</v>
      </c>
      <c r="K310">
        <v>0</v>
      </c>
      <c r="L310" s="1">
        <v>96792.15</v>
      </c>
      <c r="M310" t="s">
        <v>440</v>
      </c>
    </row>
    <row r="311" spans="1:13" x14ac:dyDescent="0.3">
      <c r="A311">
        <v>15787222</v>
      </c>
      <c r="B311" t="s">
        <v>295</v>
      </c>
      <c r="C311">
        <v>676</v>
      </c>
      <c r="D311" t="s">
        <v>18</v>
      </c>
      <c r="E311" t="s">
        <v>14</v>
      </c>
      <c r="F311">
        <v>28</v>
      </c>
      <c r="G311">
        <v>1</v>
      </c>
      <c r="H311" s="1">
        <v>69459.05</v>
      </c>
      <c r="I311">
        <v>2</v>
      </c>
      <c r="J311">
        <v>1</v>
      </c>
      <c r="K311">
        <v>1</v>
      </c>
      <c r="L311" s="1">
        <v>128461.29</v>
      </c>
      <c r="M311" t="s">
        <v>440</v>
      </c>
    </row>
    <row r="312" spans="1:13" x14ac:dyDescent="0.3">
      <c r="A312">
        <v>15681439</v>
      </c>
      <c r="B312" t="s">
        <v>296</v>
      </c>
      <c r="C312">
        <v>775</v>
      </c>
      <c r="D312" t="s">
        <v>18</v>
      </c>
      <c r="E312" t="s">
        <v>14</v>
      </c>
      <c r="F312">
        <v>25</v>
      </c>
      <c r="G312">
        <v>10</v>
      </c>
      <c r="H312" s="1">
        <v>60205.2</v>
      </c>
      <c r="I312">
        <v>2</v>
      </c>
      <c r="J312">
        <v>1</v>
      </c>
      <c r="K312">
        <v>0</v>
      </c>
      <c r="L312" s="1">
        <v>14073.11</v>
      </c>
      <c r="M312" t="s">
        <v>440</v>
      </c>
    </row>
    <row r="313" spans="1:13" x14ac:dyDescent="0.3">
      <c r="A313">
        <v>15591091</v>
      </c>
      <c r="B313" t="s">
        <v>297</v>
      </c>
      <c r="C313">
        <v>644</v>
      </c>
      <c r="D313" t="s">
        <v>13</v>
      </c>
      <c r="E313" t="s">
        <v>14</v>
      </c>
      <c r="F313">
        <v>44</v>
      </c>
      <c r="G313">
        <v>5</v>
      </c>
      <c r="H313" s="1">
        <v>73348.56</v>
      </c>
      <c r="I313">
        <v>1</v>
      </c>
      <c r="J313">
        <v>1</v>
      </c>
      <c r="K313">
        <v>0</v>
      </c>
      <c r="L313" s="1">
        <v>157166.79</v>
      </c>
      <c r="M313" t="s">
        <v>441</v>
      </c>
    </row>
    <row r="314" spans="1:13" x14ac:dyDescent="0.3">
      <c r="A314">
        <v>15801316</v>
      </c>
      <c r="B314" t="s">
        <v>254</v>
      </c>
      <c r="C314">
        <v>523</v>
      </c>
      <c r="D314" t="s">
        <v>13</v>
      </c>
      <c r="E314" t="s">
        <v>14</v>
      </c>
      <c r="F314">
        <v>61</v>
      </c>
      <c r="G314">
        <v>8</v>
      </c>
      <c r="H314" s="1">
        <v>66250.710000000006</v>
      </c>
      <c r="I314">
        <v>1</v>
      </c>
      <c r="J314">
        <v>1</v>
      </c>
      <c r="K314">
        <v>1</v>
      </c>
      <c r="L314" s="1">
        <v>21859.06</v>
      </c>
      <c r="M314" t="s">
        <v>440</v>
      </c>
    </row>
    <row r="315" spans="1:13" x14ac:dyDescent="0.3">
      <c r="A315">
        <v>15644882</v>
      </c>
      <c r="B315" t="s">
        <v>298</v>
      </c>
      <c r="C315">
        <v>616</v>
      </c>
      <c r="D315" t="s">
        <v>18</v>
      </c>
      <c r="E315" t="s">
        <v>25</v>
      </c>
      <c r="F315">
        <v>36</v>
      </c>
      <c r="G315">
        <v>10</v>
      </c>
      <c r="H315" s="1">
        <v>78249.53</v>
      </c>
      <c r="I315">
        <v>1</v>
      </c>
      <c r="J315">
        <v>1</v>
      </c>
      <c r="K315">
        <v>0</v>
      </c>
      <c r="L315" s="1">
        <v>136934.91</v>
      </c>
      <c r="M315" t="s">
        <v>440</v>
      </c>
    </row>
    <row r="316" spans="1:13" x14ac:dyDescent="0.3">
      <c r="A316">
        <v>15811565</v>
      </c>
      <c r="B316" t="s">
        <v>299</v>
      </c>
      <c r="C316">
        <v>705</v>
      </c>
      <c r="D316" t="s">
        <v>16</v>
      </c>
      <c r="E316" t="s">
        <v>25</v>
      </c>
      <c r="F316">
        <v>47</v>
      </c>
      <c r="G316">
        <v>3</v>
      </c>
      <c r="H316" s="1">
        <v>63488.7</v>
      </c>
      <c r="I316">
        <v>1</v>
      </c>
      <c r="J316">
        <v>0</v>
      </c>
      <c r="K316">
        <v>1</v>
      </c>
      <c r="L316" s="1">
        <v>28640.92</v>
      </c>
      <c r="M316" t="s">
        <v>441</v>
      </c>
    </row>
    <row r="317" spans="1:13" x14ac:dyDescent="0.3">
      <c r="A317">
        <v>15621063</v>
      </c>
      <c r="B317" t="s">
        <v>300</v>
      </c>
      <c r="C317">
        <v>516</v>
      </c>
      <c r="D317" t="s">
        <v>13</v>
      </c>
      <c r="E317" t="s">
        <v>25</v>
      </c>
      <c r="F317">
        <v>42</v>
      </c>
      <c r="G317">
        <v>8</v>
      </c>
      <c r="H317" s="1">
        <v>56228.25</v>
      </c>
      <c r="I317">
        <v>1</v>
      </c>
      <c r="J317">
        <v>1</v>
      </c>
      <c r="K317">
        <v>0</v>
      </c>
      <c r="L317" s="1">
        <v>46857.52</v>
      </c>
      <c r="M317" t="s">
        <v>440</v>
      </c>
    </row>
    <row r="318" spans="1:13" x14ac:dyDescent="0.3">
      <c r="A318">
        <v>15596647</v>
      </c>
      <c r="B318" t="s">
        <v>301</v>
      </c>
      <c r="C318">
        <v>768</v>
      </c>
      <c r="D318" t="s">
        <v>13</v>
      </c>
      <c r="E318" t="s">
        <v>14</v>
      </c>
      <c r="F318">
        <v>54</v>
      </c>
      <c r="G318">
        <v>8</v>
      </c>
      <c r="H318" s="1">
        <v>69712.740000000005</v>
      </c>
      <c r="I318">
        <v>1</v>
      </c>
      <c r="J318">
        <v>1</v>
      </c>
      <c r="K318">
        <v>1</v>
      </c>
      <c r="L318" s="1">
        <v>69381.05</v>
      </c>
      <c r="M318" t="s">
        <v>440</v>
      </c>
    </row>
    <row r="319" spans="1:13" x14ac:dyDescent="0.3">
      <c r="A319">
        <v>15674620</v>
      </c>
      <c r="B319" t="s">
        <v>302</v>
      </c>
      <c r="C319">
        <v>679</v>
      </c>
      <c r="D319" t="s">
        <v>18</v>
      </c>
      <c r="E319" t="s">
        <v>25</v>
      </c>
      <c r="F319">
        <v>37</v>
      </c>
      <c r="G319">
        <v>8</v>
      </c>
      <c r="H319" s="1">
        <v>77373.87</v>
      </c>
      <c r="I319">
        <v>2</v>
      </c>
      <c r="J319">
        <v>0</v>
      </c>
      <c r="K319">
        <v>1</v>
      </c>
      <c r="L319" s="1">
        <v>174873.09</v>
      </c>
      <c r="M319" t="s">
        <v>440</v>
      </c>
    </row>
    <row r="320" spans="1:13" x14ac:dyDescent="0.3">
      <c r="A320">
        <v>15723950</v>
      </c>
      <c r="B320" t="s">
        <v>303</v>
      </c>
      <c r="C320">
        <v>684</v>
      </c>
      <c r="D320" t="s">
        <v>16</v>
      </c>
      <c r="E320" t="s">
        <v>14</v>
      </c>
      <c r="F320">
        <v>40</v>
      </c>
      <c r="G320">
        <v>2</v>
      </c>
      <c r="H320" s="1">
        <v>70291.02</v>
      </c>
      <c r="I320">
        <v>1</v>
      </c>
      <c r="J320">
        <v>1</v>
      </c>
      <c r="K320">
        <v>1</v>
      </c>
      <c r="L320" s="1">
        <v>115468.84</v>
      </c>
      <c r="M320" t="s">
        <v>441</v>
      </c>
    </row>
    <row r="321" spans="1:13" x14ac:dyDescent="0.3">
      <c r="A321">
        <v>15726103</v>
      </c>
      <c r="B321" t="s">
        <v>296</v>
      </c>
      <c r="C321">
        <v>689</v>
      </c>
      <c r="D321" t="s">
        <v>18</v>
      </c>
      <c r="E321" t="s">
        <v>25</v>
      </c>
      <c r="F321">
        <v>55</v>
      </c>
      <c r="G321">
        <v>1</v>
      </c>
      <c r="H321" s="1">
        <v>76296.81</v>
      </c>
      <c r="I321">
        <v>1</v>
      </c>
      <c r="J321">
        <v>1</v>
      </c>
      <c r="K321">
        <v>0</v>
      </c>
      <c r="L321" s="1">
        <v>42364.75</v>
      </c>
      <c r="M321" t="s">
        <v>441</v>
      </c>
    </row>
    <row r="322" spans="1:13" x14ac:dyDescent="0.3">
      <c r="A322">
        <v>15730044</v>
      </c>
      <c r="B322" t="s">
        <v>243</v>
      </c>
      <c r="C322">
        <v>809</v>
      </c>
      <c r="D322" t="s">
        <v>18</v>
      </c>
      <c r="E322" t="s">
        <v>25</v>
      </c>
      <c r="F322">
        <v>42</v>
      </c>
      <c r="G322">
        <v>6</v>
      </c>
      <c r="H322" s="1">
        <v>64497.94</v>
      </c>
      <c r="I322">
        <v>3</v>
      </c>
      <c r="J322">
        <v>0</v>
      </c>
      <c r="K322">
        <v>1</v>
      </c>
      <c r="L322" s="1">
        <v>182436.81</v>
      </c>
      <c r="M322" t="s">
        <v>441</v>
      </c>
    </row>
    <row r="323" spans="1:13" x14ac:dyDescent="0.3">
      <c r="A323">
        <v>15656865</v>
      </c>
      <c r="B323" t="s">
        <v>120</v>
      </c>
      <c r="C323">
        <v>613</v>
      </c>
      <c r="D323" t="s">
        <v>18</v>
      </c>
      <c r="E323" t="s">
        <v>14</v>
      </c>
      <c r="F323">
        <v>69</v>
      </c>
      <c r="G323">
        <v>9</v>
      </c>
      <c r="H323" s="1">
        <v>78778.490000000005</v>
      </c>
      <c r="I323">
        <v>1</v>
      </c>
      <c r="J323">
        <v>0</v>
      </c>
      <c r="K323">
        <v>1</v>
      </c>
      <c r="L323" s="1">
        <v>8751.59</v>
      </c>
      <c r="M323" t="s">
        <v>440</v>
      </c>
    </row>
    <row r="324" spans="1:13" x14ac:dyDescent="0.3">
      <c r="A324">
        <v>15654300</v>
      </c>
      <c r="B324" t="s">
        <v>271</v>
      </c>
      <c r="C324">
        <v>530</v>
      </c>
      <c r="D324" t="s">
        <v>18</v>
      </c>
      <c r="E324" t="s">
        <v>14</v>
      </c>
      <c r="F324">
        <v>33</v>
      </c>
      <c r="G324">
        <v>9</v>
      </c>
      <c r="H324" s="1">
        <v>75242.28</v>
      </c>
      <c r="I324">
        <v>1</v>
      </c>
      <c r="J324">
        <v>0</v>
      </c>
      <c r="K324">
        <v>1</v>
      </c>
      <c r="L324" s="1">
        <v>101694.67</v>
      </c>
      <c r="M324" t="s">
        <v>440</v>
      </c>
    </row>
    <row r="325" spans="1:13" x14ac:dyDescent="0.3">
      <c r="A325">
        <v>15782100</v>
      </c>
      <c r="B325" t="s">
        <v>304</v>
      </c>
      <c r="C325">
        <v>544</v>
      </c>
      <c r="D325" t="s">
        <v>16</v>
      </c>
      <c r="E325" t="s">
        <v>14</v>
      </c>
      <c r="F325">
        <v>22</v>
      </c>
      <c r="G325">
        <v>3</v>
      </c>
      <c r="H325" s="1">
        <v>66483.320000000007</v>
      </c>
      <c r="I325">
        <v>1</v>
      </c>
      <c r="J325">
        <v>0</v>
      </c>
      <c r="K325">
        <v>1</v>
      </c>
      <c r="L325" s="1">
        <v>110317.39</v>
      </c>
      <c r="M325" t="s">
        <v>440</v>
      </c>
    </row>
    <row r="326" spans="1:13" x14ac:dyDescent="0.3">
      <c r="A326">
        <v>15765300</v>
      </c>
      <c r="B326" t="s">
        <v>305</v>
      </c>
      <c r="C326">
        <v>596</v>
      </c>
      <c r="D326" t="s">
        <v>18</v>
      </c>
      <c r="E326" t="s">
        <v>14</v>
      </c>
      <c r="F326">
        <v>40</v>
      </c>
      <c r="G326">
        <v>5</v>
      </c>
      <c r="H326" s="1">
        <v>62389.03</v>
      </c>
      <c r="I326">
        <v>3</v>
      </c>
      <c r="J326">
        <v>1</v>
      </c>
      <c r="K326">
        <v>0</v>
      </c>
      <c r="L326" s="1">
        <v>148623.43</v>
      </c>
      <c r="M326" t="s">
        <v>441</v>
      </c>
    </row>
    <row r="327" spans="1:13" x14ac:dyDescent="0.3">
      <c r="A327">
        <v>15574795</v>
      </c>
      <c r="B327" t="s">
        <v>163</v>
      </c>
      <c r="C327">
        <v>495</v>
      </c>
      <c r="D327" t="s">
        <v>13</v>
      </c>
      <c r="E327" t="s">
        <v>25</v>
      </c>
      <c r="F327">
        <v>38</v>
      </c>
      <c r="G327">
        <v>2</v>
      </c>
      <c r="H327" s="1">
        <v>63093.01</v>
      </c>
      <c r="I327">
        <v>1</v>
      </c>
      <c r="J327">
        <v>1</v>
      </c>
      <c r="K327">
        <v>1</v>
      </c>
      <c r="L327" s="1">
        <v>47089.72</v>
      </c>
      <c r="M327" t="s">
        <v>440</v>
      </c>
    </row>
    <row r="328" spans="1:13" x14ac:dyDescent="0.3">
      <c r="A328">
        <v>15708650</v>
      </c>
      <c r="B328" t="s">
        <v>306</v>
      </c>
      <c r="C328">
        <v>727</v>
      </c>
      <c r="D328" t="s">
        <v>13</v>
      </c>
      <c r="E328" t="s">
        <v>25</v>
      </c>
      <c r="F328">
        <v>31</v>
      </c>
      <c r="G328">
        <v>2</v>
      </c>
      <c r="H328" s="1">
        <v>52192.08</v>
      </c>
      <c r="I328">
        <v>2</v>
      </c>
      <c r="J328">
        <v>0</v>
      </c>
      <c r="K328">
        <v>1</v>
      </c>
      <c r="L328" s="1">
        <v>160383.47</v>
      </c>
      <c r="M328" t="s">
        <v>440</v>
      </c>
    </row>
    <row r="329" spans="1:13" x14ac:dyDescent="0.3">
      <c r="A329">
        <v>15641934</v>
      </c>
      <c r="B329" t="s">
        <v>241</v>
      </c>
      <c r="C329">
        <v>749</v>
      </c>
      <c r="D329" t="s">
        <v>16</v>
      </c>
      <c r="E329" t="s">
        <v>25</v>
      </c>
      <c r="F329">
        <v>46</v>
      </c>
      <c r="G329">
        <v>9</v>
      </c>
      <c r="H329" s="1">
        <v>66582.81</v>
      </c>
      <c r="I329">
        <v>1</v>
      </c>
      <c r="J329">
        <v>1</v>
      </c>
      <c r="K329">
        <v>0</v>
      </c>
      <c r="L329" s="1">
        <v>78753.119999999995</v>
      </c>
      <c r="M329" t="s">
        <v>441</v>
      </c>
    </row>
    <row r="330" spans="1:13" x14ac:dyDescent="0.3">
      <c r="A330">
        <v>15773723</v>
      </c>
      <c r="B330" t="s">
        <v>307</v>
      </c>
      <c r="C330">
        <v>588</v>
      </c>
      <c r="D330" t="s">
        <v>16</v>
      </c>
      <c r="E330" t="s">
        <v>25</v>
      </c>
      <c r="F330">
        <v>22</v>
      </c>
      <c r="G330">
        <v>9</v>
      </c>
      <c r="H330" s="1">
        <v>67178.19</v>
      </c>
      <c r="I330">
        <v>1</v>
      </c>
      <c r="J330">
        <v>1</v>
      </c>
      <c r="K330">
        <v>1</v>
      </c>
      <c r="L330" s="1">
        <v>163534.75</v>
      </c>
      <c r="M330" t="s">
        <v>441</v>
      </c>
    </row>
    <row r="331" spans="1:13" x14ac:dyDescent="0.3">
      <c r="A331">
        <v>15791030</v>
      </c>
      <c r="B331" t="s">
        <v>308</v>
      </c>
      <c r="C331">
        <v>612</v>
      </c>
      <c r="D331" t="s">
        <v>13</v>
      </c>
      <c r="E331" t="s">
        <v>25</v>
      </c>
      <c r="F331">
        <v>33</v>
      </c>
      <c r="G331">
        <v>0</v>
      </c>
      <c r="H331" s="1">
        <v>64900.32</v>
      </c>
      <c r="I331">
        <v>2</v>
      </c>
      <c r="J331">
        <v>1</v>
      </c>
      <c r="K331">
        <v>0</v>
      </c>
      <c r="L331" s="1">
        <v>102426.12</v>
      </c>
      <c r="M331" t="s">
        <v>440</v>
      </c>
    </row>
    <row r="332" spans="1:13" x14ac:dyDescent="0.3">
      <c r="A332">
        <v>15713770</v>
      </c>
      <c r="B332" t="s">
        <v>309</v>
      </c>
      <c r="C332">
        <v>586</v>
      </c>
      <c r="D332" t="s">
        <v>16</v>
      </c>
      <c r="E332" t="s">
        <v>14</v>
      </c>
      <c r="F332">
        <v>41</v>
      </c>
      <c r="G332">
        <v>3</v>
      </c>
      <c r="H332" s="1">
        <v>63873.56</v>
      </c>
      <c r="I332">
        <v>1</v>
      </c>
      <c r="J332">
        <v>1</v>
      </c>
      <c r="K332">
        <v>0</v>
      </c>
      <c r="L332" s="1">
        <v>83753.64</v>
      </c>
      <c r="M332" t="s">
        <v>440</v>
      </c>
    </row>
    <row r="333" spans="1:13" x14ac:dyDescent="0.3">
      <c r="A333">
        <v>15702145</v>
      </c>
      <c r="B333" t="s">
        <v>310</v>
      </c>
      <c r="C333">
        <v>705</v>
      </c>
      <c r="D333" t="s">
        <v>16</v>
      </c>
      <c r="E333" t="s">
        <v>14</v>
      </c>
      <c r="F333">
        <v>33</v>
      </c>
      <c r="G333">
        <v>7</v>
      </c>
      <c r="H333" s="1">
        <v>68423.89</v>
      </c>
      <c r="I333">
        <v>1</v>
      </c>
      <c r="J333">
        <v>1</v>
      </c>
      <c r="K333">
        <v>1</v>
      </c>
      <c r="L333" s="1">
        <v>64872.55</v>
      </c>
      <c r="M333" t="s">
        <v>440</v>
      </c>
    </row>
    <row r="334" spans="1:13" x14ac:dyDescent="0.3">
      <c r="A334">
        <v>15636634</v>
      </c>
      <c r="B334" t="s">
        <v>311</v>
      </c>
      <c r="C334">
        <v>630</v>
      </c>
      <c r="D334" t="s">
        <v>18</v>
      </c>
      <c r="E334" t="s">
        <v>25</v>
      </c>
      <c r="F334">
        <v>25</v>
      </c>
      <c r="G334">
        <v>7</v>
      </c>
      <c r="H334" s="1">
        <v>79656.81</v>
      </c>
      <c r="I334">
        <v>1</v>
      </c>
      <c r="J334">
        <v>1</v>
      </c>
      <c r="K334">
        <v>0</v>
      </c>
      <c r="L334" s="1">
        <v>93524.22</v>
      </c>
      <c r="M334" t="s">
        <v>440</v>
      </c>
    </row>
    <row r="335" spans="1:13" x14ac:dyDescent="0.3">
      <c r="A335">
        <v>15712772</v>
      </c>
      <c r="B335" t="s">
        <v>312</v>
      </c>
      <c r="C335">
        <v>757</v>
      </c>
      <c r="D335" t="s">
        <v>13</v>
      </c>
      <c r="E335" t="s">
        <v>14</v>
      </c>
      <c r="F335">
        <v>28</v>
      </c>
      <c r="G335">
        <v>3</v>
      </c>
      <c r="H335" s="1">
        <v>75381.149999999994</v>
      </c>
      <c r="I335">
        <v>1</v>
      </c>
      <c r="J335">
        <v>1</v>
      </c>
      <c r="K335">
        <v>1</v>
      </c>
      <c r="L335" s="1">
        <v>199727.72</v>
      </c>
      <c r="M335" t="s">
        <v>440</v>
      </c>
    </row>
    <row r="336" spans="1:13" x14ac:dyDescent="0.3">
      <c r="A336">
        <v>15718843</v>
      </c>
      <c r="B336" t="s">
        <v>313</v>
      </c>
      <c r="C336">
        <v>769</v>
      </c>
      <c r="D336" t="s">
        <v>16</v>
      </c>
      <c r="E336" t="s">
        <v>14</v>
      </c>
      <c r="F336">
        <v>41</v>
      </c>
      <c r="G336">
        <v>1</v>
      </c>
      <c r="H336" s="1">
        <v>72509.91</v>
      </c>
      <c r="I336">
        <v>1</v>
      </c>
      <c r="J336">
        <v>1</v>
      </c>
      <c r="K336">
        <v>0</v>
      </c>
      <c r="L336" s="1">
        <v>25723.73</v>
      </c>
      <c r="M336" t="s">
        <v>440</v>
      </c>
    </row>
    <row r="337" spans="1:13" x14ac:dyDescent="0.3">
      <c r="A337">
        <v>15764021</v>
      </c>
      <c r="B337" t="s">
        <v>314</v>
      </c>
      <c r="C337">
        <v>617</v>
      </c>
      <c r="D337" t="s">
        <v>13</v>
      </c>
      <c r="E337" t="s">
        <v>14</v>
      </c>
      <c r="F337">
        <v>34</v>
      </c>
      <c r="G337">
        <v>1</v>
      </c>
      <c r="H337" s="1">
        <v>61687.33</v>
      </c>
      <c r="I337">
        <v>2</v>
      </c>
      <c r="J337">
        <v>1</v>
      </c>
      <c r="K337">
        <v>0</v>
      </c>
      <c r="L337" s="1">
        <v>105965.25</v>
      </c>
      <c r="M337" t="s">
        <v>440</v>
      </c>
    </row>
    <row r="338" spans="1:13" x14ac:dyDescent="0.3">
      <c r="A338">
        <v>15687218</v>
      </c>
      <c r="B338" t="s">
        <v>315</v>
      </c>
      <c r="C338">
        <v>674</v>
      </c>
      <c r="D338" t="s">
        <v>13</v>
      </c>
      <c r="E338" t="s">
        <v>25</v>
      </c>
      <c r="F338">
        <v>27</v>
      </c>
      <c r="G338">
        <v>4</v>
      </c>
      <c r="H338" s="1">
        <v>79144.34</v>
      </c>
      <c r="I338">
        <v>1</v>
      </c>
      <c r="J338">
        <v>0</v>
      </c>
      <c r="K338">
        <v>1</v>
      </c>
      <c r="L338" s="1">
        <v>50743.83</v>
      </c>
      <c r="M338" t="s">
        <v>440</v>
      </c>
    </row>
    <row r="339" spans="1:13" x14ac:dyDescent="0.3">
      <c r="A339">
        <v>15761076</v>
      </c>
      <c r="B339" t="s">
        <v>316</v>
      </c>
      <c r="C339">
        <v>507</v>
      </c>
      <c r="D339" t="s">
        <v>13</v>
      </c>
      <c r="E339" t="s">
        <v>14</v>
      </c>
      <c r="F339">
        <v>41</v>
      </c>
      <c r="G339">
        <v>3</v>
      </c>
      <c r="H339" s="1">
        <v>58820.32</v>
      </c>
      <c r="I339">
        <v>2</v>
      </c>
      <c r="J339">
        <v>1</v>
      </c>
      <c r="K339">
        <v>1</v>
      </c>
      <c r="L339" s="1">
        <v>138536.09</v>
      </c>
      <c r="M339" t="s">
        <v>440</v>
      </c>
    </row>
    <row r="340" spans="1:13" x14ac:dyDescent="0.3">
      <c r="A340">
        <v>15727198</v>
      </c>
      <c r="B340" t="s">
        <v>317</v>
      </c>
      <c r="C340">
        <v>689</v>
      </c>
      <c r="D340" t="s">
        <v>18</v>
      </c>
      <c r="E340" t="s">
        <v>25</v>
      </c>
      <c r="F340">
        <v>28</v>
      </c>
      <c r="G340">
        <v>2</v>
      </c>
      <c r="H340" s="1">
        <v>64808.32</v>
      </c>
      <c r="I340">
        <v>2</v>
      </c>
      <c r="J340">
        <v>0</v>
      </c>
      <c r="K340">
        <v>0</v>
      </c>
      <c r="L340" s="1">
        <v>78591.149999999994</v>
      </c>
      <c r="M340" t="s">
        <v>440</v>
      </c>
    </row>
    <row r="341" spans="1:13" x14ac:dyDescent="0.3">
      <c r="A341">
        <v>15794273</v>
      </c>
      <c r="B341" t="s">
        <v>318</v>
      </c>
      <c r="C341">
        <v>604</v>
      </c>
      <c r="D341" t="s">
        <v>13</v>
      </c>
      <c r="E341" t="s">
        <v>25</v>
      </c>
      <c r="F341">
        <v>56</v>
      </c>
      <c r="G341">
        <v>0</v>
      </c>
      <c r="H341" s="1">
        <v>62732.65</v>
      </c>
      <c r="I341">
        <v>1</v>
      </c>
      <c r="J341">
        <v>0</v>
      </c>
      <c r="K341">
        <v>1</v>
      </c>
      <c r="L341" s="1">
        <v>124954.56</v>
      </c>
      <c r="M341" t="s">
        <v>440</v>
      </c>
    </row>
    <row r="342" spans="1:13" x14ac:dyDescent="0.3">
      <c r="A342">
        <v>15569654</v>
      </c>
      <c r="B342" t="s">
        <v>147</v>
      </c>
      <c r="C342">
        <v>850</v>
      </c>
      <c r="D342" t="s">
        <v>18</v>
      </c>
      <c r="E342" t="s">
        <v>25</v>
      </c>
      <c r="F342">
        <v>31</v>
      </c>
      <c r="G342">
        <v>3</v>
      </c>
      <c r="H342" s="1">
        <v>51293.47</v>
      </c>
      <c r="I342">
        <v>1</v>
      </c>
      <c r="J342">
        <v>0</v>
      </c>
      <c r="K342">
        <v>0</v>
      </c>
      <c r="L342" s="1">
        <v>35534.68</v>
      </c>
      <c r="M342" t="s">
        <v>440</v>
      </c>
    </row>
    <row r="343" spans="1:13" x14ac:dyDescent="0.3">
      <c r="A343">
        <v>15714062</v>
      </c>
      <c r="B343" t="s">
        <v>319</v>
      </c>
      <c r="C343">
        <v>690</v>
      </c>
      <c r="D343" t="s">
        <v>13</v>
      </c>
      <c r="E343" t="s">
        <v>25</v>
      </c>
      <c r="F343">
        <v>40</v>
      </c>
      <c r="G343">
        <v>9</v>
      </c>
      <c r="H343" s="1">
        <v>77641.990000000005</v>
      </c>
      <c r="I343">
        <v>1</v>
      </c>
      <c r="J343">
        <v>0</v>
      </c>
      <c r="K343">
        <v>0</v>
      </c>
      <c r="L343" s="1">
        <v>189051.59</v>
      </c>
      <c r="M343" t="s">
        <v>441</v>
      </c>
    </row>
    <row r="344" spans="1:13" x14ac:dyDescent="0.3">
      <c r="A344">
        <v>15682914</v>
      </c>
      <c r="B344" t="s">
        <v>320</v>
      </c>
      <c r="C344">
        <v>850</v>
      </c>
      <c r="D344" t="s">
        <v>13</v>
      </c>
      <c r="E344" t="s">
        <v>14</v>
      </c>
      <c r="F344">
        <v>34</v>
      </c>
      <c r="G344">
        <v>2</v>
      </c>
      <c r="H344" s="1">
        <v>72079.710000000006</v>
      </c>
      <c r="I344">
        <v>1</v>
      </c>
      <c r="J344">
        <v>1</v>
      </c>
      <c r="K344">
        <v>1</v>
      </c>
      <c r="L344" s="1">
        <v>115767.93</v>
      </c>
      <c r="M344" t="s">
        <v>440</v>
      </c>
    </row>
    <row r="345" spans="1:13" x14ac:dyDescent="0.3">
      <c r="A345">
        <v>15650026</v>
      </c>
      <c r="B345" t="s">
        <v>321</v>
      </c>
      <c r="C345">
        <v>513</v>
      </c>
      <c r="D345" t="s">
        <v>13</v>
      </c>
      <c r="E345" t="s">
        <v>14</v>
      </c>
      <c r="F345">
        <v>44</v>
      </c>
      <c r="G345">
        <v>1</v>
      </c>
      <c r="H345" s="1">
        <v>63562.02</v>
      </c>
      <c r="I345">
        <v>2</v>
      </c>
      <c r="J345">
        <v>0</v>
      </c>
      <c r="K345">
        <v>1</v>
      </c>
      <c r="L345" s="1">
        <v>52629.73</v>
      </c>
      <c r="M345" t="s">
        <v>441</v>
      </c>
    </row>
    <row r="346" spans="1:13" x14ac:dyDescent="0.3">
      <c r="A346">
        <v>15582154</v>
      </c>
      <c r="B346" t="s">
        <v>29</v>
      </c>
      <c r="C346">
        <v>670</v>
      </c>
      <c r="D346" t="s">
        <v>13</v>
      </c>
      <c r="E346" t="s">
        <v>25</v>
      </c>
      <c r="F346">
        <v>45</v>
      </c>
      <c r="G346">
        <v>5</v>
      </c>
      <c r="H346" s="1">
        <v>47884.92</v>
      </c>
      <c r="I346">
        <v>1</v>
      </c>
      <c r="J346">
        <v>1</v>
      </c>
      <c r="K346">
        <v>1</v>
      </c>
      <c r="L346" s="1">
        <v>54340.24</v>
      </c>
      <c r="M346" t="s">
        <v>440</v>
      </c>
    </row>
    <row r="347" spans="1:13" x14ac:dyDescent="0.3">
      <c r="A347">
        <v>15668289</v>
      </c>
      <c r="B347" t="s">
        <v>322</v>
      </c>
      <c r="C347">
        <v>690</v>
      </c>
      <c r="D347" t="s">
        <v>16</v>
      </c>
      <c r="E347" t="s">
        <v>14</v>
      </c>
      <c r="F347">
        <v>32</v>
      </c>
      <c r="G347">
        <v>2</v>
      </c>
      <c r="H347" s="1">
        <v>76087.98</v>
      </c>
      <c r="I347">
        <v>1</v>
      </c>
      <c r="J347">
        <v>0</v>
      </c>
      <c r="K347">
        <v>1</v>
      </c>
      <c r="L347" s="1">
        <v>151822.66</v>
      </c>
      <c r="M347" t="s">
        <v>440</v>
      </c>
    </row>
    <row r="348" spans="1:13" x14ac:dyDescent="0.3">
      <c r="A348">
        <v>15790810</v>
      </c>
      <c r="B348" t="s">
        <v>323</v>
      </c>
      <c r="C348">
        <v>844</v>
      </c>
      <c r="D348" t="s">
        <v>13</v>
      </c>
      <c r="E348" t="s">
        <v>25</v>
      </c>
      <c r="F348">
        <v>41</v>
      </c>
      <c r="G348">
        <v>10</v>
      </c>
      <c r="H348" s="1">
        <v>76319.64</v>
      </c>
      <c r="I348">
        <v>1</v>
      </c>
      <c r="J348">
        <v>1</v>
      </c>
      <c r="K348">
        <v>1</v>
      </c>
      <c r="L348" s="1">
        <v>141175.18</v>
      </c>
      <c r="M348" t="s">
        <v>441</v>
      </c>
    </row>
    <row r="349" spans="1:13" x14ac:dyDescent="0.3">
      <c r="A349">
        <v>15770543</v>
      </c>
      <c r="B349" t="s">
        <v>324</v>
      </c>
      <c r="C349">
        <v>679</v>
      </c>
      <c r="D349" t="s">
        <v>13</v>
      </c>
      <c r="E349" t="s">
        <v>14</v>
      </c>
      <c r="F349">
        <v>37</v>
      </c>
      <c r="G349">
        <v>7</v>
      </c>
      <c r="H349" s="1">
        <v>74260.03</v>
      </c>
      <c r="I349">
        <v>1</v>
      </c>
      <c r="J349">
        <v>1</v>
      </c>
      <c r="K349">
        <v>0</v>
      </c>
      <c r="L349" s="1">
        <v>194617.98</v>
      </c>
      <c r="M349" t="s">
        <v>440</v>
      </c>
    </row>
    <row r="350" spans="1:13" x14ac:dyDescent="0.3">
      <c r="A350">
        <v>15675888</v>
      </c>
      <c r="B350" t="s">
        <v>325</v>
      </c>
      <c r="C350">
        <v>550</v>
      </c>
      <c r="D350" t="s">
        <v>16</v>
      </c>
      <c r="E350" t="s">
        <v>25</v>
      </c>
      <c r="F350">
        <v>33</v>
      </c>
      <c r="G350">
        <v>9</v>
      </c>
      <c r="H350" s="1">
        <v>72788.03</v>
      </c>
      <c r="I350">
        <v>1</v>
      </c>
      <c r="J350">
        <v>1</v>
      </c>
      <c r="K350">
        <v>1</v>
      </c>
      <c r="L350" s="1">
        <v>103608.06</v>
      </c>
      <c r="M350" t="s">
        <v>440</v>
      </c>
    </row>
    <row r="351" spans="1:13" x14ac:dyDescent="0.3">
      <c r="A351">
        <v>15591822</v>
      </c>
      <c r="B351" t="s">
        <v>326</v>
      </c>
      <c r="C351">
        <v>593</v>
      </c>
      <c r="D351" t="s">
        <v>16</v>
      </c>
      <c r="E351" t="s">
        <v>14</v>
      </c>
      <c r="F351">
        <v>26</v>
      </c>
      <c r="G351">
        <v>9</v>
      </c>
      <c r="H351" s="1">
        <v>76226.899999999994</v>
      </c>
      <c r="I351">
        <v>1</v>
      </c>
      <c r="J351">
        <v>1</v>
      </c>
      <c r="K351">
        <v>0</v>
      </c>
      <c r="L351" s="1">
        <v>167564.82</v>
      </c>
      <c r="M351" t="s">
        <v>440</v>
      </c>
    </row>
    <row r="352" spans="1:13" x14ac:dyDescent="0.3">
      <c r="A352">
        <v>15579994</v>
      </c>
      <c r="B352" t="s">
        <v>327</v>
      </c>
      <c r="C352">
        <v>616</v>
      </c>
      <c r="D352" t="s">
        <v>13</v>
      </c>
      <c r="E352" t="s">
        <v>14</v>
      </c>
      <c r="F352">
        <v>23</v>
      </c>
      <c r="G352">
        <v>8</v>
      </c>
      <c r="H352" s="1">
        <v>73112.95</v>
      </c>
      <c r="I352">
        <v>1</v>
      </c>
      <c r="J352">
        <v>1</v>
      </c>
      <c r="K352">
        <v>1</v>
      </c>
      <c r="L352" s="1">
        <v>62733.05</v>
      </c>
      <c r="M352" t="s">
        <v>440</v>
      </c>
    </row>
    <row r="353" spans="1:13" x14ac:dyDescent="0.3">
      <c r="A353">
        <v>15632125</v>
      </c>
      <c r="B353" t="s">
        <v>328</v>
      </c>
      <c r="C353">
        <v>606</v>
      </c>
      <c r="D353" t="s">
        <v>18</v>
      </c>
      <c r="E353" t="s">
        <v>14</v>
      </c>
      <c r="F353">
        <v>45</v>
      </c>
      <c r="G353">
        <v>5</v>
      </c>
      <c r="H353" s="1">
        <v>63832.43</v>
      </c>
      <c r="I353">
        <v>1</v>
      </c>
      <c r="J353">
        <v>1</v>
      </c>
      <c r="K353">
        <v>1</v>
      </c>
      <c r="L353" s="1">
        <v>93707.8</v>
      </c>
      <c r="M353" t="s">
        <v>440</v>
      </c>
    </row>
    <row r="354" spans="1:13" x14ac:dyDescent="0.3">
      <c r="A354">
        <v>15616630</v>
      </c>
      <c r="B354" t="s">
        <v>329</v>
      </c>
      <c r="C354">
        <v>583</v>
      </c>
      <c r="D354" t="s">
        <v>18</v>
      </c>
      <c r="E354" t="s">
        <v>25</v>
      </c>
      <c r="F354">
        <v>41</v>
      </c>
      <c r="G354">
        <v>5</v>
      </c>
      <c r="H354" s="1">
        <v>77647.600000000006</v>
      </c>
      <c r="I354">
        <v>1</v>
      </c>
      <c r="J354">
        <v>1</v>
      </c>
      <c r="K354">
        <v>0</v>
      </c>
      <c r="L354" s="1">
        <v>190429.52</v>
      </c>
      <c r="M354" t="s">
        <v>440</v>
      </c>
    </row>
    <row r="355" spans="1:13" x14ac:dyDescent="0.3">
      <c r="A355">
        <v>15643916</v>
      </c>
      <c r="B355" t="s">
        <v>147</v>
      </c>
      <c r="C355">
        <v>619</v>
      </c>
      <c r="D355" t="s">
        <v>16</v>
      </c>
      <c r="E355" t="s">
        <v>14</v>
      </c>
      <c r="F355">
        <v>46</v>
      </c>
      <c r="G355">
        <v>8</v>
      </c>
      <c r="H355" s="1">
        <v>62400.480000000003</v>
      </c>
      <c r="I355">
        <v>1</v>
      </c>
      <c r="J355">
        <v>1</v>
      </c>
      <c r="K355">
        <v>1</v>
      </c>
      <c r="L355" s="1">
        <v>132498.39000000001</v>
      </c>
      <c r="M355" t="s">
        <v>441</v>
      </c>
    </row>
    <row r="356" spans="1:13" x14ac:dyDescent="0.3">
      <c r="A356">
        <v>15656322</v>
      </c>
      <c r="B356" t="s">
        <v>330</v>
      </c>
      <c r="C356">
        <v>571</v>
      </c>
      <c r="D356" t="s">
        <v>18</v>
      </c>
      <c r="E356" t="s">
        <v>14</v>
      </c>
      <c r="F356">
        <v>33</v>
      </c>
      <c r="G356">
        <v>3</v>
      </c>
      <c r="H356" s="1">
        <v>71843.149999999994</v>
      </c>
      <c r="I356">
        <v>1</v>
      </c>
      <c r="J356">
        <v>1</v>
      </c>
      <c r="K356">
        <v>0</v>
      </c>
      <c r="L356" s="1">
        <v>26772.04</v>
      </c>
      <c r="M356" t="s">
        <v>440</v>
      </c>
    </row>
    <row r="357" spans="1:13" x14ac:dyDescent="0.3">
      <c r="A357">
        <v>15608760</v>
      </c>
      <c r="B357" t="s">
        <v>331</v>
      </c>
      <c r="C357">
        <v>656</v>
      </c>
      <c r="D357" t="s">
        <v>13</v>
      </c>
      <c r="E357" t="s">
        <v>25</v>
      </c>
      <c r="F357">
        <v>30</v>
      </c>
      <c r="G357">
        <v>4</v>
      </c>
      <c r="H357" s="1">
        <v>74323.199999999997</v>
      </c>
      <c r="I357">
        <v>1</v>
      </c>
      <c r="J357">
        <v>1</v>
      </c>
      <c r="K357">
        <v>1</v>
      </c>
      <c r="L357" s="1">
        <v>22929.08</v>
      </c>
      <c r="M357" t="s">
        <v>440</v>
      </c>
    </row>
    <row r="358" spans="1:13" x14ac:dyDescent="0.3">
      <c r="A358">
        <v>15773852</v>
      </c>
      <c r="B358" t="s">
        <v>332</v>
      </c>
      <c r="C358">
        <v>533</v>
      </c>
      <c r="D358" t="s">
        <v>18</v>
      </c>
      <c r="E358" t="s">
        <v>14</v>
      </c>
      <c r="F358">
        <v>38</v>
      </c>
      <c r="G358">
        <v>4</v>
      </c>
      <c r="H358" s="1">
        <v>70362.52</v>
      </c>
      <c r="I358">
        <v>2</v>
      </c>
      <c r="J358">
        <v>1</v>
      </c>
      <c r="K358">
        <v>1</v>
      </c>
      <c r="L358" s="1">
        <v>104189.46</v>
      </c>
      <c r="M358" t="s">
        <v>440</v>
      </c>
    </row>
    <row r="359" spans="1:13" x14ac:dyDescent="0.3">
      <c r="A359">
        <v>15705313</v>
      </c>
      <c r="B359" t="s">
        <v>333</v>
      </c>
      <c r="C359">
        <v>707</v>
      </c>
      <c r="D359" t="s">
        <v>13</v>
      </c>
      <c r="E359" t="s">
        <v>25</v>
      </c>
      <c r="F359">
        <v>33</v>
      </c>
      <c r="G359">
        <v>2</v>
      </c>
      <c r="H359" s="1">
        <v>58036.33</v>
      </c>
      <c r="I359">
        <v>1</v>
      </c>
      <c r="J359">
        <v>1</v>
      </c>
      <c r="K359">
        <v>1</v>
      </c>
      <c r="L359" s="1">
        <v>83335.78</v>
      </c>
      <c r="M359" t="s">
        <v>440</v>
      </c>
    </row>
    <row r="360" spans="1:13" x14ac:dyDescent="0.3">
      <c r="A360">
        <v>15637774</v>
      </c>
      <c r="B360" t="s">
        <v>206</v>
      </c>
      <c r="C360">
        <v>558</v>
      </c>
      <c r="D360" t="s">
        <v>13</v>
      </c>
      <c r="E360" t="s">
        <v>14</v>
      </c>
      <c r="F360">
        <v>32</v>
      </c>
      <c r="G360">
        <v>5</v>
      </c>
      <c r="H360" s="1">
        <v>73494.210000000006</v>
      </c>
      <c r="I360">
        <v>1</v>
      </c>
      <c r="J360">
        <v>0</v>
      </c>
      <c r="K360">
        <v>0</v>
      </c>
      <c r="L360" s="1">
        <v>136301.1</v>
      </c>
      <c r="M360" t="s">
        <v>440</v>
      </c>
    </row>
    <row r="361" spans="1:13" x14ac:dyDescent="0.3">
      <c r="A361">
        <v>15697360</v>
      </c>
      <c r="B361" t="s">
        <v>122</v>
      </c>
      <c r="C361">
        <v>505</v>
      </c>
      <c r="D361" t="s">
        <v>13</v>
      </c>
      <c r="E361" t="s">
        <v>25</v>
      </c>
      <c r="F361">
        <v>36</v>
      </c>
      <c r="G361">
        <v>2</v>
      </c>
      <c r="H361" s="1">
        <v>79951.899999999994</v>
      </c>
      <c r="I361">
        <v>1</v>
      </c>
      <c r="J361">
        <v>0</v>
      </c>
      <c r="K361">
        <v>1</v>
      </c>
      <c r="L361" s="1">
        <v>174123.16</v>
      </c>
      <c r="M361" t="s">
        <v>441</v>
      </c>
    </row>
    <row r="362" spans="1:13" x14ac:dyDescent="0.3">
      <c r="A362">
        <v>15683213</v>
      </c>
      <c r="B362" t="s">
        <v>334</v>
      </c>
      <c r="C362">
        <v>554</v>
      </c>
      <c r="D362" t="s">
        <v>13</v>
      </c>
      <c r="E362" t="s">
        <v>25</v>
      </c>
      <c r="F362">
        <v>35</v>
      </c>
      <c r="G362">
        <v>10</v>
      </c>
      <c r="H362" s="1">
        <v>74988.59</v>
      </c>
      <c r="I362">
        <v>2</v>
      </c>
      <c r="J362">
        <v>0</v>
      </c>
      <c r="K362">
        <v>1</v>
      </c>
      <c r="L362" s="1">
        <v>190155.13</v>
      </c>
      <c r="M362" t="s">
        <v>440</v>
      </c>
    </row>
    <row r="363" spans="1:13" x14ac:dyDescent="0.3">
      <c r="A363">
        <v>15633181</v>
      </c>
      <c r="B363" t="s">
        <v>335</v>
      </c>
      <c r="C363">
        <v>792</v>
      </c>
      <c r="D363" t="s">
        <v>13</v>
      </c>
      <c r="E363" t="s">
        <v>14</v>
      </c>
      <c r="F363">
        <v>31</v>
      </c>
      <c r="G363">
        <v>6</v>
      </c>
      <c r="H363" s="1">
        <v>71269.89</v>
      </c>
      <c r="I363">
        <v>2</v>
      </c>
      <c r="J363">
        <v>0</v>
      </c>
      <c r="K363">
        <v>1</v>
      </c>
      <c r="L363" s="1">
        <v>125912.77</v>
      </c>
      <c r="M363" t="s">
        <v>440</v>
      </c>
    </row>
    <row r="364" spans="1:13" x14ac:dyDescent="0.3">
      <c r="A364">
        <v>15655252</v>
      </c>
      <c r="B364" t="s">
        <v>336</v>
      </c>
      <c r="C364">
        <v>758</v>
      </c>
      <c r="D364" t="s">
        <v>18</v>
      </c>
      <c r="E364" t="s">
        <v>14</v>
      </c>
      <c r="F364">
        <v>41</v>
      </c>
      <c r="G364">
        <v>10</v>
      </c>
      <c r="H364" s="1">
        <v>79857.64</v>
      </c>
      <c r="I364">
        <v>1</v>
      </c>
      <c r="J364">
        <v>1</v>
      </c>
      <c r="K364">
        <v>1</v>
      </c>
      <c r="L364" s="1">
        <v>78088.17</v>
      </c>
      <c r="M364" t="s">
        <v>440</v>
      </c>
    </row>
    <row r="365" spans="1:13" x14ac:dyDescent="0.3">
      <c r="A365">
        <v>15584749</v>
      </c>
      <c r="B365" t="s">
        <v>337</v>
      </c>
      <c r="C365">
        <v>668</v>
      </c>
      <c r="D365" t="s">
        <v>18</v>
      </c>
      <c r="E365" t="s">
        <v>14</v>
      </c>
      <c r="F365">
        <v>39</v>
      </c>
      <c r="G365">
        <v>4</v>
      </c>
      <c r="H365" s="1">
        <v>79896</v>
      </c>
      <c r="I365">
        <v>1</v>
      </c>
      <c r="J365">
        <v>1</v>
      </c>
      <c r="K365">
        <v>0</v>
      </c>
      <c r="L365" s="1">
        <v>38466.39</v>
      </c>
      <c r="M365" t="s">
        <v>440</v>
      </c>
    </row>
    <row r="366" spans="1:13" x14ac:dyDescent="0.3">
      <c r="A366">
        <v>15588450</v>
      </c>
      <c r="B366" t="s">
        <v>338</v>
      </c>
      <c r="C366">
        <v>633</v>
      </c>
      <c r="D366" t="s">
        <v>13</v>
      </c>
      <c r="E366" t="s">
        <v>25</v>
      </c>
      <c r="F366">
        <v>60</v>
      </c>
      <c r="G366">
        <v>8</v>
      </c>
      <c r="H366" s="1">
        <v>69365.25</v>
      </c>
      <c r="I366">
        <v>1</v>
      </c>
      <c r="J366">
        <v>1</v>
      </c>
      <c r="K366">
        <v>1</v>
      </c>
      <c r="L366" s="1">
        <v>10288.24</v>
      </c>
      <c r="M366" t="s">
        <v>440</v>
      </c>
    </row>
    <row r="367" spans="1:13" x14ac:dyDescent="0.3">
      <c r="A367">
        <v>15653404</v>
      </c>
      <c r="B367" t="s">
        <v>339</v>
      </c>
      <c r="C367">
        <v>684</v>
      </c>
      <c r="D367" t="s">
        <v>16</v>
      </c>
      <c r="E367" t="s">
        <v>25</v>
      </c>
      <c r="F367">
        <v>24</v>
      </c>
      <c r="G367">
        <v>9</v>
      </c>
      <c r="H367" s="1">
        <v>79263.899999999994</v>
      </c>
      <c r="I367">
        <v>1</v>
      </c>
      <c r="J367">
        <v>0</v>
      </c>
      <c r="K367">
        <v>1</v>
      </c>
      <c r="L367" s="1">
        <v>196574.48</v>
      </c>
      <c r="M367" t="s">
        <v>440</v>
      </c>
    </row>
    <row r="368" spans="1:13" x14ac:dyDescent="0.3">
      <c r="A368">
        <v>15654964</v>
      </c>
      <c r="B368" t="s">
        <v>252</v>
      </c>
      <c r="C368">
        <v>608</v>
      </c>
      <c r="D368" t="s">
        <v>16</v>
      </c>
      <c r="E368" t="s">
        <v>14</v>
      </c>
      <c r="F368">
        <v>48</v>
      </c>
      <c r="G368">
        <v>7</v>
      </c>
      <c r="H368" s="1">
        <v>75801.740000000005</v>
      </c>
      <c r="I368">
        <v>1</v>
      </c>
      <c r="J368">
        <v>1</v>
      </c>
      <c r="K368">
        <v>0</v>
      </c>
      <c r="L368" s="1">
        <v>125762.95</v>
      </c>
      <c r="M368" t="s">
        <v>440</v>
      </c>
    </row>
    <row r="369" spans="1:13" x14ac:dyDescent="0.3">
      <c r="A369">
        <v>15694098</v>
      </c>
      <c r="B369" t="s">
        <v>340</v>
      </c>
      <c r="C369">
        <v>575</v>
      </c>
      <c r="D369" t="s">
        <v>13</v>
      </c>
      <c r="E369" t="s">
        <v>25</v>
      </c>
      <c r="F369">
        <v>54</v>
      </c>
      <c r="G369">
        <v>9</v>
      </c>
      <c r="H369" s="1">
        <v>68332.960000000006</v>
      </c>
      <c r="I369">
        <v>1</v>
      </c>
      <c r="J369">
        <v>1</v>
      </c>
      <c r="K369">
        <v>1</v>
      </c>
      <c r="L369" s="1">
        <v>144390.75</v>
      </c>
      <c r="M369" t="s">
        <v>440</v>
      </c>
    </row>
    <row r="370" spans="1:13" x14ac:dyDescent="0.3">
      <c r="A370">
        <v>15605264</v>
      </c>
      <c r="B370" t="s">
        <v>341</v>
      </c>
      <c r="C370">
        <v>669</v>
      </c>
      <c r="D370" t="s">
        <v>18</v>
      </c>
      <c r="E370" t="s">
        <v>14</v>
      </c>
      <c r="F370">
        <v>47</v>
      </c>
      <c r="G370">
        <v>0</v>
      </c>
      <c r="H370" s="1">
        <v>63723.78</v>
      </c>
      <c r="I370">
        <v>2</v>
      </c>
      <c r="J370">
        <v>1</v>
      </c>
      <c r="K370">
        <v>1</v>
      </c>
      <c r="L370" s="1">
        <v>181928.25</v>
      </c>
      <c r="M370" t="s">
        <v>440</v>
      </c>
    </row>
    <row r="371" spans="1:13" x14ac:dyDescent="0.3">
      <c r="A371">
        <v>15634628</v>
      </c>
      <c r="B371" t="s">
        <v>162</v>
      </c>
      <c r="C371">
        <v>579</v>
      </c>
      <c r="D371" t="s">
        <v>13</v>
      </c>
      <c r="E371" t="s">
        <v>25</v>
      </c>
      <c r="F371">
        <v>33</v>
      </c>
      <c r="G371">
        <v>1</v>
      </c>
      <c r="H371" s="1">
        <v>65667.789999999994</v>
      </c>
      <c r="I371">
        <v>2</v>
      </c>
      <c r="J371">
        <v>0</v>
      </c>
      <c r="K371">
        <v>0</v>
      </c>
      <c r="L371" s="1">
        <v>164608.98000000001</v>
      </c>
      <c r="M371" t="s">
        <v>440</v>
      </c>
    </row>
    <row r="372" spans="1:13" x14ac:dyDescent="0.3">
      <c r="A372">
        <v>15579526</v>
      </c>
      <c r="B372" t="s">
        <v>342</v>
      </c>
      <c r="C372">
        <v>551</v>
      </c>
      <c r="D372" t="s">
        <v>13</v>
      </c>
      <c r="E372" t="s">
        <v>14</v>
      </c>
      <c r="F372">
        <v>42</v>
      </c>
      <c r="G372">
        <v>1</v>
      </c>
      <c r="H372" s="1">
        <v>50194.59</v>
      </c>
      <c r="I372">
        <v>1</v>
      </c>
      <c r="J372">
        <v>1</v>
      </c>
      <c r="K372">
        <v>1</v>
      </c>
      <c r="L372" s="1">
        <v>23399.58</v>
      </c>
      <c r="M372" t="s">
        <v>440</v>
      </c>
    </row>
    <row r="373" spans="1:13" x14ac:dyDescent="0.3">
      <c r="A373">
        <v>15642816</v>
      </c>
      <c r="B373" t="s">
        <v>343</v>
      </c>
      <c r="C373">
        <v>850</v>
      </c>
      <c r="D373" t="s">
        <v>13</v>
      </c>
      <c r="E373" t="s">
        <v>25</v>
      </c>
      <c r="F373">
        <v>27</v>
      </c>
      <c r="G373">
        <v>7</v>
      </c>
      <c r="H373" s="1">
        <v>43658.33</v>
      </c>
      <c r="I373">
        <v>2</v>
      </c>
      <c r="J373">
        <v>1</v>
      </c>
      <c r="K373">
        <v>1</v>
      </c>
      <c r="L373" s="1">
        <v>3025.49</v>
      </c>
      <c r="M373" t="s">
        <v>440</v>
      </c>
    </row>
    <row r="374" spans="1:13" x14ac:dyDescent="0.3">
      <c r="A374">
        <v>15665283</v>
      </c>
      <c r="B374" t="s">
        <v>344</v>
      </c>
      <c r="C374">
        <v>610</v>
      </c>
      <c r="D374" t="s">
        <v>13</v>
      </c>
      <c r="E374" t="s">
        <v>25</v>
      </c>
      <c r="F374">
        <v>57</v>
      </c>
      <c r="G374">
        <v>7</v>
      </c>
      <c r="H374" s="1">
        <v>72092.95</v>
      </c>
      <c r="I374">
        <v>4</v>
      </c>
      <c r="J374">
        <v>0</v>
      </c>
      <c r="K374">
        <v>1</v>
      </c>
      <c r="L374" s="1">
        <v>113228.82</v>
      </c>
      <c r="M374" t="s">
        <v>441</v>
      </c>
    </row>
    <row r="375" spans="1:13" x14ac:dyDescent="0.3">
      <c r="A375">
        <v>15679884</v>
      </c>
      <c r="B375" t="s">
        <v>345</v>
      </c>
      <c r="C375">
        <v>544</v>
      </c>
      <c r="D375" t="s">
        <v>13</v>
      </c>
      <c r="E375" t="s">
        <v>14</v>
      </c>
      <c r="F375">
        <v>48</v>
      </c>
      <c r="G375">
        <v>10</v>
      </c>
      <c r="H375" s="1">
        <v>78314.63</v>
      </c>
      <c r="I375">
        <v>3</v>
      </c>
      <c r="J375">
        <v>1</v>
      </c>
      <c r="K375">
        <v>1</v>
      </c>
      <c r="L375" s="1">
        <v>103713.93</v>
      </c>
      <c r="M375" t="s">
        <v>441</v>
      </c>
    </row>
    <row r="376" spans="1:13" x14ac:dyDescent="0.3">
      <c r="A376">
        <v>15751549</v>
      </c>
      <c r="B376" t="s">
        <v>179</v>
      </c>
      <c r="C376">
        <v>658</v>
      </c>
      <c r="D376" t="s">
        <v>18</v>
      </c>
      <c r="E376" t="s">
        <v>14</v>
      </c>
      <c r="F376">
        <v>31</v>
      </c>
      <c r="G376">
        <v>2</v>
      </c>
      <c r="H376" s="1">
        <v>77082.649999999994</v>
      </c>
      <c r="I376">
        <v>2</v>
      </c>
      <c r="J376">
        <v>0</v>
      </c>
      <c r="K376">
        <v>0</v>
      </c>
      <c r="L376" s="1">
        <v>13482.28</v>
      </c>
      <c r="M376" t="s">
        <v>440</v>
      </c>
    </row>
    <row r="377" spans="1:13" x14ac:dyDescent="0.3">
      <c r="A377">
        <v>15804853</v>
      </c>
      <c r="B377" t="s">
        <v>346</v>
      </c>
      <c r="C377">
        <v>781</v>
      </c>
      <c r="D377" t="s">
        <v>13</v>
      </c>
      <c r="E377" t="s">
        <v>25</v>
      </c>
      <c r="F377">
        <v>48</v>
      </c>
      <c r="G377">
        <v>0</v>
      </c>
      <c r="H377" s="1">
        <v>57098.96</v>
      </c>
      <c r="I377">
        <v>1</v>
      </c>
      <c r="J377">
        <v>1</v>
      </c>
      <c r="K377">
        <v>0</v>
      </c>
      <c r="L377" s="1">
        <v>85644.06</v>
      </c>
      <c r="M377" t="s">
        <v>441</v>
      </c>
    </row>
    <row r="378" spans="1:13" x14ac:dyDescent="0.3">
      <c r="A378">
        <v>15679961</v>
      </c>
      <c r="B378" t="s">
        <v>347</v>
      </c>
      <c r="C378">
        <v>708</v>
      </c>
      <c r="D378" t="s">
        <v>16</v>
      </c>
      <c r="E378" t="s">
        <v>14</v>
      </c>
      <c r="F378">
        <v>46</v>
      </c>
      <c r="G378">
        <v>7</v>
      </c>
      <c r="H378" s="1">
        <v>68799.72</v>
      </c>
      <c r="I378">
        <v>1</v>
      </c>
      <c r="J378">
        <v>1</v>
      </c>
      <c r="K378">
        <v>1</v>
      </c>
      <c r="L378" s="1">
        <v>39704.14</v>
      </c>
      <c r="M378" t="s">
        <v>440</v>
      </c>
    </row>
    <row r="379" spans="1:13" x14ac:dyDescent="0.3">
      <c r="A379">
        <v>15802274</v>
      </c>
      <c r="B379" t="s">
        <v>348</v>
      </c>
      <c r="C379">
        <v>686</v>
      </c>
      <c r="D379" t="s">
        <v>13</v>
      </c>
      <c r="E379" t="s">
        <v>25</v>
      </c>
      <c r="F379">
        <v>44</v>
      </c>
      <c r="G379">
        <v>7</v>
      </c>
      <c r="H379" s="1">
        <v>55053.62</v>
      </c>
      <c r="I379">
        <v>1</v>
      </c>
      <c r="J379">
        <v>1</v>
      </c>
      <c r="K379">
        <v>0</v>
      </c>
      <c r="L379" s="1">
        <v>181757.19</v>
      </c>
      <c r="M379" t="s">
        <v>440</v>
      </c>
    </row>
    <row r="380" spans="1:13" x14ac:dyDescent="0.3">
      <c r="A380">
        <v>15569249</v>
      </c>
      <c r="B380" t="s">
        <v>349</v>
      </c>
      <c r="C380">
        <v>576</v>
      </c>
      <c r="D380" t="s">
        <v>13</v>
      </c>
      <c r="E380" t="s">
        <v>25</v>
      </c>
      <c r="F380">
        <v>55</v>
      </c>
      <c r="G380">
        <v>6</v>
      </c>
      <c r="H380" s="1">
        <v>44582.07</v>
      </c>
      <c r="I380">
        <v>3</v>
      </c>
      <c r="J380">
        <v>0</v>
      </c>
      <c r="K380">
        <v>1</v>
      </c>
      <c r="L380" s="1">
        <v>67539.850000000006</v>
      </c>
      <c r="M380" t="s">
        <v>441</v>
      </c>
    </row>
    <row r="381" spans="1:13" x14ac:dyDescent="0.3">
      <c r="A381">
        <v>15577170</v>
      </c>
      <c r="B381" t="s">
        <v>350</v>
      </c>
      <c r="C381">
        <v>532</v>
      </c>
      <c r="D381" t="s">
        <v>13</v>
      </c>
      <c r="E381" t="s">
        <v>14</v>
      </c>
      <c r="F381">
        <v>60</v>
      </c>
      <c r="G381">
        <v>5</v>
      </c>
      <c r="H381" s="1">
        <v>76705.87</v>
      </c>
      <c r="I381">
        <v>2</v>
      </c>
      <c r="J381">
        <v>0</v>
      </c>
      <c r="K381">
        <v>1</v>
      </c>
      <c r="L381" s="1">
        <v>13889.73</v>
      </c>
      <c r="M381" t="s">
        <v>440</v>
      </c>
    </row>
    <row r="382" spans="1:13" x14ac:dyDescent="0.3">
      <c r="A382">
        <v>15808175</v>
      </c>
      <c r="B382" t="s">
        <v>260</v>
      </c>
      <c r="C382">
        <v>557</v>
      </c>
      <c r="D382" t="s">
        <v>13</v>
      </c>
      <c r="E382" t="s">
        <v>25</v>
      </c>
      <c r="F382">
        <v>39</v>
      </c>
      <c r="G382">
        <v>7</v>
      </c>
      <c r="H382" s="1">
        <v>49572.73</v>
      </c>
      <c r="I382">
        <v>1</v>
      </c>
      <c r="J382">
        <v>1</v>
      </c>
      <c r="K382">
        <v>0</v>
      </c>
      <c r="L382" s="1">
        <v>115287.99</v>
      </c>
      <c r="M382" t="s">
        <v>441</v>
      </c>
    </row>
    <row r="383" spans="1:13" x14ac:dyDescent="0.3">
      <c r="A383">
        <v>15790254</v>
      </c>
      <c r="B383" t="s">
        <v>27</v>
      </c>
      <c r="C383">
        <v>741</v>
      </c>
      <c r="D383" t="s">
        <v>16</v>
      </c>
      <c r="E383" t="s">
        <v>14</v>
      </c>
      <c r="F383">
        <v>50</v>
      </c>
      <c r="G383">
        <v>1</v>
      </c>
      <c r="H383" s="1">
        <v>78737.61</v>
      </c>
      <c r="I383">
        <v>1</v>
      </c>
      <c r="J383">
        <v>1</v>
      </c>
      <c r="K383">
        <v>1</v>
      </c>
      <c r="L383" s="1">
        <v>13018.96</v>
      </c>
      <c r="M383" t="s">
        <v>440</v>
      </c>
    </row>
    <row r="384" spans="1:13" x14ac:dyDescent="0.3">
      <c r="A384">
        <v>15752139</v>
      </c>
      <c r="B384" t="s">
        <v>351</v>
      </c>
      <c r="C384">
        <v>682</v>
      </c>
      <c r="D384" t="s">
        <v>18</v>
      </c>
      <c r="E384" t="s">
        <v>14</v>
      </c>
      <c r="F384">
        <v>36</v>
      </c>
      <c r="G384">
        <v>5</v>
      </c>
      <c r="H384" s="1">
        <v>72373.62</v>
      </c>
      <c r="I384">
        <v>2</v>
      </c>
      <c r="J384">
        <v>1</v>
      </c>
      <c r="K384">
        <v>0</v>
      </c>
      <c r="L384" s="1">
        <v>36895.99</v>
      </c>
      <c r="M384" t="s">
        <v>440</v>
      </c>
    </row>
    <row r="385" spans="1:13" x14ac:dyDescent="0.3">
      <c r="A385">
        <v>15565714</v>
      </c>
      <c r="B385" t="s">
        <v>32</v>
      </c>
      <c r="C385">
        <v>601</v>
      </c>
      <c r="D385" t="s">
        <v>13</v>
      </c>
      <c r="E385" t="s">
        <v>14</v>
      </c>
      <c r="F385">
        <v>47</v>
      </c>
      <c r="G385">
        <v>1</v>
      </c>
      <c r="H385" s="1">
        <v>64430.06</v>
      </c>
      <c r="I385">
        <v>2</v>
      </c>
      <c r="J385">
        <v>0</v>
      </c>
      <c r="K385">
        <v>1</v>
      </c>
      <c r="L385" s="1">
        <v>96517.97</v>
      </c>
      <c r="M385" t="s">
        <v>440</v>
      </c>
    </row>
    <row r="386" spans="1:13" x14ac:dyDescent="0.3">
      <c r="A386">
        <v>15801441</v>
      </c>
      <c r="B386" t="s">
        <v>352</v>
      </c>
      <c r="C386">
        <v>670</v>
      </c>
      <c r="D386" t="s">
        <v>18</v>
      </c>
      <c r="E386" t="s">
        <v>25</v>
      </c>
      <c r="F386">
        <v>35</v>
      </c>
      <c r="G386">
        <v>2</v>
      </c>
      <c r="H386" s="1">
        <v>79585.960000000006</v>
      </c>
      <c r="I386">
        <v>1</v>
      </c>
      <c r="J386">
        <v>0</v>
      </c>
      <c r="K386">
        <v>1</v>
      </c>
      <c r="L386" s="1">
        <v>198802.9</v>
      </c>
      <c r="M386" t="s">
        <v>440</v>
      </c>
    </row>
    <row r="387" spans="1:13" x14ac:dyDescent="0.3">
      <c r="A387">
        <v>15801473</v>
      </c>
      <c r="B387" t="s">
        <v>353</v>
      </c>
      <c r="C387">
        <v>599</v>
      </c>
      <c r="D387" t="s">
        <v>18</v>
      </c>
      <c r="E387" t="s">
        <v>14</v>
      </c>
      <c r="F387">
        <v>33</v>
      </c>
      <c r="G387">
        <v>2</v>
      </c>
      <c r="H387" s="1">
        <v>51949.95</v>
      </c>
      <c r="I387">
        <v>2</v>
      </c>
      <c r="J387">
        <v>1</v>
      </c>
      <c r="K387">
        <v>0</v>
      </c>
      <c r="L387" s="1">
        <v>85045.92</v>
      </c>
      <c r="M387" t="s">
        <v>440</v>
      </c>
    </row>
    <row r="388" spans="1:13" x14ac:dyDescent="0.3">
      <c r="A388">
        <v>15646594</v>
      </c>
      <c r="B388" t="s">
        <v>354</v>
      </c>
      <c r="C388">
        <v>749</v>
      </c>
      <c r="D388" t="s">
        <v>13</v>
      </c>
      <c r="E388" t="s">
        <v>14</v>
      </c>
      <c r="F388">
        <v>41</v>
      </c>
      <c r="G388">
        <v>5</v>
      </c>
      <c r="H388" s="1">
        <v>57568.94</v>
      </c>
      <c r="I388">
        <v>1</v>
      </c>
      <c r="J388">
        <v>1</v>
      </c>
      <c r="K388">
        <v>1</v>
      </c>
      <c r="L388" s="1">
        <v>61128.29</v>
      </c>
      <c r="M388" t="s">
        <v>440</v>
      </c>
    </row>
    <row r="389" spans="1:13" x14ac:dyDescent="0.3">
      <c r="A389">
        <v>15798895</v>
      </c>
      <c r="B389" t="s">
        <v>355</v>
      </c>
      <c r="C389">
        <v>525</v>
      </c>
      <c r="D389" t="s">
        <v>13</v>
      </c>
      <c r="E389" t="s">
        <v>25</v>
      </c>
      <c r="F389">
        <v>59</v>
      </c>
      <c r="G389">
        <v>6</v>
      </c>
      <c r="H389" s="1">
        <v>55328.4</v>
      </c>
      <c r="I389">
        <v>1</v>
      </c>
      <c r="J389">
        <v>1</v>
      </c>
      <c r="K389">
        <v>0</v>
      </c>
      <c r="L389" s="1">
        <v>83342.73</v>
      </c>
      <c r="M389" t="s">
        <v>441</v>
      </c>
    </row>
    <row r="390" spans="1:13" x14ac:dyDescent="0.3">
      <c r="A390">
        <v>15745375</v>
      </c>
      <c r="B390" t="s">
        <v>356</v>
      </c>
      <c r="C390">
        <v>640</v>
      </c>
      <c r="D390" t="s">
        <v>18</v>
      </c>
      <c r="E390" t="s">
        <v>14</v>
      </c>
      <c r="F390">
        <v>23</v>
      </c>
      <c r="G390">
        <v>3</v>
      </c>
      <c r="H390" s="1">
        <v>72012.759999999995</v>
      </c>
      <c r="I390">
        <v>1</v>
      </c>
      <c r="J390">
        <v>1</v>
      </c>
      <c r="K390">
        <v>0</v>
      </c>
      <c r="L390" s="1">
        <v>161333.13</v>
      </c>
      <c r="M390" t="s">
        <v>440</v>
      </c>
    </row>
    <row r="391" spans="1:13" x14ac:dyDescent="0.3">
      <c r="A391">
        <v>15778290</v>
      </c>
      <c r="B391" t="s">
        <v>357</v>
      </c>
      <c r="C391">
        <v>799</v>
      </c>
      <c r="D391" t="s">
        <v>13</v>
      </c>
      <c r="E391" t="s">
        <v>14</v>
      </c>
      <c r="F391">
        <v>70</v>
      </c>
      <c r="G391">
        <v>8</v>
      </c>
      <c r="H391" s="1">
        <v>70416.75</v>
      </c>
      <c r="I391">
        <v>1</v>
      </c>
      <c r="J391">
        <v>1</v>
      </c>
      <c r="K391">
        <v>1</v>
      </c>
      <c r="L391" s="1">
        <v>36483.519999999997</v>
      </c>
      <c r="M391" t="s">
        <v>440</v>
      </c>
    </row>
    <row r="392" spans="1:13" x14ac:dyDescent="0.3">
      <c r="A392">
        <v>15799785</v>
      </c>
      <c r="B392" t="s">
        <v>358</v>
      </c>
      <c r="C392">
        <v>679</v>
      </c>
      <c r="D392" t="s">
        <v>18</v>
      </c>
      <c r="E392" t="s">
        <v>25</v>
      </c>
      <c r="F392">
        <v>30</v>
      </c>
      <c r="G392">
        <v>4</v>
      </c>
      <c r="H392" s="1">
        <v>77949.69</v>
      </c>
      <c r="I392">
        <v>1</v>
      </c>
      <c r="J392">
        <v>1</v>
      </c>
      <c r="K392">
        <v>1</v>
      </c>
      <c r="L392" s="1">
        <v>121151.46</v>
      </c>
      <c r="M392" t="s">
        <v>440</v>
      </c>
    </row>
    <row r="393" spans="1:13" x14ac:dyDescent="0.3">
      <c r="A393">
        <v>15701687</v>
      </c>
      <c r="B393" t="s">
        <v>352</v>
      </c>
      <c r="C393">
        <v>664</v>
      </c>
      <c r="D393" t="s">
        <v>16</v>
      </c>
      <c r="E393" t="s">
        <v>14</v>
      </c>
      <c r="F393">
        <v>44</v>
      </c>
      <c r="G393">
        <v>7</v>
      </c>
      <c r="H393" s="1">
        <v>77526.66</v>
      </c>
      <c r="I393">
        <v>3</v>
      </c>
      <c r="J393">
        <v>0</v>
      </c>
      <c r="K393">
        <v>0</v>
      </c>
      <c r="L393" s="1">
        <v>57338.559999999998</v>
      </c>
      <c r="M393" t="s">
        <v>441</v>
      </c>
    </row>
    <row r="394" spans="1:13" x14ac:dyDescent="0.3">
      <c r="A394">
        <v>15585928</v>
      </c>
      <c r="B394" t="s">
        <v>359</v>
      </c>
      <c r="C394">
        <v>821</v>
      </c>
      <c r="D394" t="s">
        <v>18</v>
      </c>
      <c r="E394" t="s">
        <v>25</v>
      </c>
      <c r="F394">
        <v>31</v>
      </c>
      <c r="G394">
        <v>2</v>
      </c>
      <c r="H394" s="1">
        <v>68927.570000000007</v>
      </c>
      <c r="I394">
        <v>1</v>
      </c>
      <c r="J394">
        <v>1</v>
      </c>
      <c r="K394">
        <v>1</v>
      </c>
      <c r="L394" s="1">
        <v>25445</v>
      </c>
      <c r="M394" t="s">
        <v>440</v>
      </c>
    </row>
    <row r="395" spans="1:13" x14ac:dyDescent="0.3">
      <c r="A395">
        <v>15611318</v>
      </c>
      <c r="B395" t="s">
        <v>360</v>
      </c>
      <c r="C395">
        <v>599</v>
      </c>
      <c r="D395" t="s">
        <v>16</v>
      </c>
      <c r="E395" t="s">
        <v>14</v>
      </c>
      <c r="F395">
        <v>33</v>
      </c>
      <c r="G395">
        <v>4</v>
      </c>
      <c r="H395" s="1">
        <v>51690.89</v>
      </c>
      <c r="I395">
        <v>1</v>
      </c>
      <c r="J395">
        <v>1</v>
      </c>
      <c r="K395">
        <v>0</v>
      </c>
      <c r="L395" s="1">
        <v>111622.76</v>
      </c>
      <c r="M395" t="s">
        <v>441</v>
      </c>
    </row>
    <row r="396" spans="1:13" x14ac:dyDescent="0.3">
      <c r="A396">
        <v>15789865</v>
      </c>
      <c r="B396" t="s">
        <v>361</v>
      </c>
      <c r="C396">
        <v>620</v>
      </c>
      <c r="D396" t="s">
        <v>13</v>
      </c>
      <c r="E396" t="s">
        <v>14</v>
      </c>
      <c r="F396">
        <v>28</v>
      </c>
      <c r="G396">
        <v>9</v>
      </c>
      <c r="H396" s="1">
        <v>71902.52</v>
      </c>
      <c r="I396">
        <v>1</v>
      </c>
      <c r="J396">
        <v>0</v>
      </c>
      <c r="K396">
        <v>1</v>
      </c>
      <c r="L396" s="1">
        <v>190208.23</v>
      </c>
      <c r="M396" t="s">
        <v>440</v>
      </c>
    </row>
    <row r="397" spans="1:13" x14ac:dyDescent="0.3">
      <c r="A397">
        <v>15782159</v>
      </c>
      <c r="B397" t="s">
        <v>362</v>
      </c>
      <c r="C397">
        <v>850</v>
      </c>
      <c r="D397" t="s">
        <v>13</v>
      </c>
      <c r="E397" t="s">
        <v>14</v>
      </c>
      <c r="F397">
        <v>28</v>
      </c>
      <c r="G397">
        <v>8</v>
      </c>
      <c r="H397" s="1">
        <v>67639.56</v>
      </c>
      <c r="I397">
        <v>2</v>
      </c>
      <c r="J397">
        <v>1</v>
      </c>
      <c r="K397">
        <v>1</v>
      </c>
      <c r="L397" s="1">
        <v>194245.29</v>
      </c>
      <c r="M397" t="s">
        <v>440</v>
      </c>
    </row>
    <row r="398" spans="1:13" x14ac:dyDescent="0.3">
      <c r="A398">
        <v>15717629</v>
      </c>
      <c r="B398" t="s">
        <v>204</v>
      </c>
      <c r="C398">
        <v>632</v>
      </c>
      <c r="D398" t="s">
        <v>18</v>
      </c>
      <c r="E398" t="s">
        <v>14</v>
      </c>
      <c r="F398">
        <v>42</v>
      </c>
      <c r="G398">
        <v>6</v>
      </c>
      <c r="H398" s="1">
        <v>59972.26</v>
      </c>
      <c r="I398">
        <v>2</v>
      </c>
      <c r="J398">
        <v>0</v>
      </c>
      <c r="K398">
        <v>1</v>
      </c>
      <c r="L398" s="1">
        <v>148172.94</v>
      </c>
      <c r="M398" t="s">
        <v>440</v>
      </c>
    </row>
    <row r="399" spans="1:13" x14ac:dyDescent="0.3">
      <c r="A399">
        <v>15605872</v>
      </c>
      <c r="B399" t="s">
        <v>363</v>
      </c>
      <c r="C399">
        <v>707</v>
      </c>
      <c r="D399" t="s">
        <v>13</v>
      </c>
      <c r="E399" t="s">
        <v>14</v>
      </c>
      <c r="F399">
        <v>73</v>
      </c>
      <c r="G399">
        <v>6</v>
      </c>
      <c r="H399" s="1">
        <v>66573.17</v>
      </c>
      <c r="I399">
        <v>1</v>
      </c>
      <c r="J399">
        <v>1</v>
      </c>
      <c r="K399">
        <v>1</v>
      </c>
      <c r="L399" s="1">
        <v>62768.800000000003</v>
      </c>
      <c r="M399" t="s">
        <v>440</v>
      </c>
    </row>
    <row r="400" spans="1:13" x14ac:dyDescent="0.3">
      <c r="A400">
        <v>15591248</v>
      </c>
      <c r="B400" t="s">
        <v>245</v>
      </c>
      <c r="C400">
        <v>628</v>
      </c>
      <c r="D400" t="s">
        <v>13</v>
      </c>
      <c r="E400" t="s">
        <v>25</v>
      </c>
      <c r="F400">
        <v>29</v>
      </c>
      <c r="G400">
        <v>9</v>
      </c>
      <c r="H400" s="1">
        <v>71996.289999999994</v>
      </c>
      <c r="I400">
        <v>1</v>
      </c>
      <c r="J400">
        <v>1</v>
      </c>
      <c r="K400">
        <v>1</v>
      </c>
      <c r="L400" s="1">
        <v>34857.46</v>
      </c>
      <c r="M400" t="s">
        <v>440</v>
      </c>
    </row>
    <row r="401" spans="1:13" x14ac:dyDescent="0.3">
      <c r="A401">
        <v>15812918</v>
      </c>
      <c r="B401" t="s">
        <v>364</v>
      </c>
      <c r="C401">
        <v>432</v>
      </c>
      <c r="D401" t="s">
        <v>13</v>
      </c>
      <c r="E401" t="s">
        <v>25</v>
      </c>
      <c r="F401">
        <v>27</v>
      </c>
      <c r="G401">
        <v>6</v>
      </c>
      <c r="H401" s="1">
        <v>62339.81</v>
      </c>
      <c r="I401">
        <v>2</v>
      </c>
      <c r="J401">
        <v>0</v>
      </c>
      <c r="K401">
        <v>0</v>
      </c>
      <c r="L401" s="1">
        <v>53874.67</v>
      </c>
      <c r="M401" t="s">
        <v>440</v>
      </c>
    </row>
    <row r="402" spans="1:13" x14ac:dyDescent="0.3">
      <c r="A402">
        <v>15732943</v>
      </c>
      <c r="B402" t="s">
        <v>365</v>
      </c>
      <c r="C402">
        <v>574</v>
      </c>
      <c r="D402" t="s">
        <v>16</v>
      </c>
      <c r="E402" t="s">
        <v>14</v>
      </c>
      <c r="F402">
        <v>36</v>
      </c>
      <c r="G402">
        <v>4</v>
      </c>
      <c r="H402" s="1">
        <v>77967.5</v>
      </c>
      <c r="I402">
        <v>1</v>
      </c>
      <c r="J402">
        <v>1</v>
      </c>
      <c r="K402">
        <v>0</v>
      </c>
      <c r="L402" s="1">
        <v>167066.95000000001</v>
      </c>
      <c r="M402" t="s">
        <v>441</v>
      </c>
    </row>
    <row r="403" spans="1:13" x14ac:dyDescent="0.3">
      <c r="A403">
        <v>15768342</v>
      </c>
      <c r="B403" t="s">
        <v>320</v>
      </c>
      <c r="C403">
        <v>718</v>
      </c>
      <c r="D403" t="s">
        <v>13</v>
      </c>
      <c r="E403" t="s">
        <v>14</v>
      </c>
      <c r="F403">
        <v>52</v>
      </c>
      <c r="G403">
        <v>8</v>
      </c>
      <c r="H403" s="1">
        <v>79475.3</v>
      </c>
      <c r="I403">
        <v>3</v>
      </c>
      <c r="J403">
        <v>1</v>
      </c>
      <c r="K403">
        <v>1</v>
      </c>
      <c r="L403" s="1">
        <v>32421.32</v>
      </c>
      <c r="M403" t="s">
        <v>441</v>
      </c>
    </row>
    <row r="404" spans="1:13" x14ac:dyDescent="0.3">
      <c r="A404">
        <v>15778345</v>
      </c>
      <c r="B404" t="s">
        <v>366</v>
      </c>
      <c r="C404">
        <v>749</v>
      </c>
      <c r="D404" t="s">
        <v>13</v>
      </c>
      <c r="E404" t="s">
        <v>25</v>
      </c>
      <c r="F404">
        <v>33</v>
      </c>
      <c r="G404">
        <v>1</v>
      </c>
      <c r="H404" s="1">
        <v>74385.98</v>
      </c>
      <c r="I404">
        <v>1</v>
      </c>
      <c r="J404">
        <v>1</v>
      </c>
      <c r="K404">
        <v>0</v>
      </c>
      <c r="L404" s="1">
        <v>20164.47</v>
      </c>
      <c r="M404" t="s">
        <v>440</v>
      </c>
    </row>
    <row r="405" spans="1:13" x14ac:dyDescent="0.3">
      <c r="A405">
        <v>15613699</v>
      </c>
      <c r="B405" t="s">
        <v>367</v>
      </c>
      <c r="C405">
        <v>430</v>
      </c>
      <c r="D405" t="s">
        <v>13</v>
      </c>
      <c r="E405" t="s">
        <v>25</v>
      </c>
      <c r="F405">
        <v>60</v>
      </c>
      <c r="G405">
        <v>7</v>
      </c>
      <c r="H405" s="1">
        <v>73937.02</v>
      </c>
      <c r="I405">
        <v>1</v>
      </c>
      <c r="J405">
        <v>1</v>
      </c>
      <c r="K405">
        <v>0</v>
      </c>
      <c r="L405" s="1">
        <v>161937.62</v>
      </c>
      <c r="M405" t="s">
        <v>441</v>
      </c>
    </row>
    <row r="406" spans="1:13" x14ac:dyDescent="0.3">
      <c r="A406">
        <v>15768449</v>
      </c>
      <c r="B406" t="s">
        <v>368</v>
      </c>
      <c r="C406">
        <v>634</v>
      </c>
      <c r="D406" t="s">
        <v>13</v>
      </c>
      <c r="E406" t="s">
        <v>25</v>
      </c>
      <c r="F406">
        <v>37</v>
      </c>
      <c r="G406">
        <v>7</v>
      </c>
      <c r="H406" s="1">
        <v>51582.5</v>
      </c>
      <c r="I406">
        <v>2</v>
      </c>
      <c r="J406">
        <v>1</v>
      </c>
      <c r="K406">
        <v>1</v>
      </c>
      <c r="L406" s="1">
        <v>184312.88</v>
      </c>
      <c r="M406" t="s">
        <v>440</v>
      </c>
    </row>
    <row r="407" spans="1:13" x14ac:dyDescent="0.3">
      <c r="A407">
        <v>15674583</v>
      </c>
      <c r="B407" t="s">
        <v>369</v>
      </c>
      <c r="C407">
        <v>768</v>
      </c>
      <c r="D407" t="s">
        <v>13</v>
      </c>
      <c r="E407" t="s">
        <v>14</v>
      </c>
      <c r="F407">
        <v>25</v>
      </c>
      <c r="G407">
        <v>0</v>
      </c>
      <c r="H407" s="1">
        <v>78396.08</v>
      </c>
      <c r="I407">
        <v>1</v>
      </c>
      <c r="J407">
        <v>1</v>
      </c>
      <c r="K407">
        <v>1</v>
      </c>
      <c r="L407" s="1">
        <v>8316.19</v>
      </c>
      <c r="M407" t="s">
        <v>440</v>
      </c>
    </row>
    <row r="408" spans="1:13" x14ac:dyDescent="0.3">
      <c r="A408">
        <v>15641007</v>
      </c>
      <c r="B408" t="s">
        <v>370</v>
      </c>
      <c r="C408">
        <v>614</v>
      </c>
      <c r="D408" t="s">
        <v>13</v>
      </c>
      <c r="E408" t="s">
        <v>25</v>
      </c>
      <c r="F408">
        <v>38</v>
      </c>
      <c r="G408">
        <v>4</v>
      </c>
      <c r="H408" s="1">
        <v>72594</v>
      </c>
      <c r="I408">
        <v>1</v>
      </c>
      <c r="J408">
        <v>1</v>
      </c>
      <c r="K408">
        <v>1</v>
      </c>
      <c r="L408" s="1">
        <v>76042.48</v>
      </c>
      <c r="M408" t="s">
        <v>440</v>
      </c>
    </row>
    <row r="409" spans="1:13" x14ac:dyDescent="0.3">
      <c r="A409">
        <v>15574119</v>
      </c>
      <c r="B409" t="s">
        <v>371</v>
      </c>
      <c r="C409">
        <v>598</v>
      </c>
      <c r="D409" t="s">
        <v>16</v>
      </c>
      <c r="E409" t="s">
        <v>25</v>
      </c>
      <c r="F409">
        <v>64</v>
      </c>
      <c r="G409">
        <v>1</v>
      </c>
      <c r="H409" s="1">
        <v>62979.93</v>
      </c>
      <c r="I409">
        <v>1</v>
      </c>
      <c r="J409">
        <v>1</v>
      </c>
      <c r="K409">
        <v>1</v>
      </c>
      <c r="L409" s="1">
        <v>152273.57</v>
      </c>
      <c r="M409" t="s">
        <v>440</v>
      </c>
    </row>
    <row r="410" spans="1:13" x14ac:dyDescent="0.3">
      <c r="A410">
        <v>15582129</v>
      </c>
      <c r="B410" t="s">
        <v>91</v>
      </c>
      <c r="C410">
        <v>517</v>
      </c>
      <c r="D410" t="s">
        <v>13</v>
      </c>
      <c r="E410" t="s">
        <v>14</v>
      </c>
      <c r="F410">
        <v>62</v>
      </c>
      <c r="G410">
        <v>1</v>
      </c>
      <c r="H410" s="1">
        <v>43772.66</v>
      </c>
      <c r="I410">
        <v>3</v>
      </c>
      <c r="J410">
        <v>1</v>
      </c>
      <c r="K410">
        <v>0</v>
      </c>
      <c r="L410" s="1">
        <v>187756.24</v>
      </c>
      <c r="M410" t="s">
        <v>441</v>
      </c>
    </row>
    <row r="411" spans="1:13" x14ac:dyDescent="0.3">
      <c r="A411">
        <v>15775433</v>
      </c>
      <c r="B411" t="s">
        <v>148</v>
      </c>
      <c r="C411">
        <v>666</v>
      </c>
      <c r="D411" t="s">
        <v>18</v>
      </c>
      <c r="E411" t="s">
        <v>14</v>
      </c>
      <c r="F411">
        <v>71</v>
      </c>
      <c r="G411">
        <v>1</v>
      </c>
      <c r="H411" s="1">
        <v>53013.29</v>
      </c>
      <c r="I411">
        <v>2</v>
      </c>
      <c r="J411">
        <v>1</v>
      </c>
      <c r="K411">
        <v>1</v>
      </c>
      <c r="L411" s="1">
        <v>112222.64</v>
      </c>
      <c r="M411" t="s">
        <v>440</v>
      </c>
    </row>
    <row r="412" spans="1:13" x14ac:dyDescent="0.3">
      <c r="A412">
        <v>15767064</v>
      </c>
      <c r="B412" t="s">
        <v>54</v>
      </c>
      <c r="C412">
        <v>614</v>
      </c>
      <c r="D412" t="s">
        <v>16</v>
      </c>
      <c r="E412" t="s">
        <v>25</v>
      </c>
      <c r="F412">
        <v>36</v>
      </c>
      <c r="G412">
        <v>1</v>
      </c>
      <c r="H412" s="1">
        <v>44054.84</v>
      </c>
      <c r="I412">
        <v>1</v>
      </c>
      <c r="J412">
        <v>1</v>
      </c>
      <c r="K412">
        <v>1</v>
      </c>
      <c r="L412" s="1">
        <v>73329.08</v>
      </c>
      <c r="M412" t="s">
        <v>440</v>
      </c>
    </row>
    <row r="413" spans="1:13" x14ac:dyDescent="0.3">
      <c r="A413">
        <v>15677387</v>
      </c>
      <c r="B413" t="s">
        <v>372</v>
      </c>
      <c r="C413">
        <v>749</v>
      </c>
      <c r="D413" t="s">
        <v>18</v>
      </c>
      <c r="E413" t="s">
        <v>25</v>
      </c>
      <c r="F413">
        <v>33</v>
      </c>
      <c r="G413">
        <v>10</v>
      </c>
      <c r="H413" s="1">
        <v>76692.22</v>
      </c>
      <c r="I413">
        <v>1</v>
      </c>
      <c r="J413">
        <v>0</v>
      </c>
      <c r="K413">
        <v>1</v>
      </c>
      <c r="L413" s="1">
        <v>30396.43</v>
      </c>
      <c r="M413" t="s">
        <v>440</v>
      </c>
    </row>
    <row r="414" spans="1:13" x14ac:dyDescent="0.3">
      <c r="A414">
        <v>15756299</v>
      </c>
      <c r="B414" t="s">
        <v>373</v>
      </c>
      <c r="C414">
        <v>741</v>
      </c>
      <c r="D414" t="s">
        <v>13</v>
      </c>
      <c r="E414" t="s">
        <v>25</v>
      </c>
      <c r="F414">
        <v>64</v>
      </c>
      <c r="G414">
        <v>2</v>
      </c>
      <c r="H414" s="1">
        <v>69311.16</v>
      </c>
      <c r="I414">
        <v>1</v>
      </c>
      <c r="J414">
        <v>1</v>
      </c>
      <c r="K414">
        <v>1</v>
      </c>
      <c r="L414" s="1">
        <v>59237.72</v>
      </c>
      <c r="M414" t="s">
        <v>440</v>
      </c>
    </row>
    <row r="415" spans="1:13" x14ac:dyDescent="0.3">
      <c r="A415">
        <v>15566380</v>
      </c>
      <c r="B415" t="s">
        <v>374</v>
      </c>
      <c r="C415">
        <v>586</v>
      </c>
      <c r="D415" t="s">
        <v>16</v>
      </c>
      <c r="E415" t="s">
        <v>25</v>
      </c>
      <c r="F415">
        <v>33</v>
      </c>
      <c r="G415">
        <v>10</v>
      </c>
      <c r="H415" s="1">
        <v>66948.67</v>
      </c>
      <c r="I415">
        <v>2</v>
      </c>
      <c r="J415">
        <v>1</v>
      </c>
      <c r="K415">
        <v>1</v>
      </c>
      <c r="L415" s="1">
        <v>140759.03</v>
      </c>
      <c r="M415" t="s">
        <v>440</v>
      </c>
    </row>
    <row r="416" spans="1:13" x14ac:dyDescent="0.3">
      <c r="A416">
        <v>15625445</v>
      </c>
      <c r="B416" t="s">
        <v>375</v>
      </c>
      <c r="C416">
        <v>572</v>
      </c>
      <c r="D416" t="s">
        <v>13</v>
      </c>
      <c r="E416" t="s">
        <v>25</v>
      </c>
      <c r="F416">
        <v>36</v>
      </c>
      <c r="G416">
        <v>8</v>
      </c>
      <c r="H416" s="1">
        <v>68348.179999999993</v>
      </c>
      <c r="I416">
        <v>2</v>
      </c>
      <c r="J416">
        <v>0</v>
      </c>
      <c r="K416">
        <v>1</v>
      </c>
      <c r="L416" s="1">
        <v>50400.32</v>
      </c>
      <c r="M416" t="s">
        <v>440</v>
      </c>
    </row>
    <row r="417" spans="1:13" x14ac:dyDescent="0.3">
      <c r="A417">
        <v>15635143</v>
      </c>
      <c r="B417" t="s">
        <v>376</v>
      </c>
      <c r="C417">
        <v>749</v>
      </c>
      <c r="D417" t="s">
        <v>13</v>
      </c>
      <c r="E417" t="s">
        <v>14</v>
      </c>
      <c r="F417">
        <v>42</v>
      </c>
      <c r="G417">
        <v>2</v>
      </c>
      <c r="H417" s="1">
        <v>56726.83</v>
      </c>
      <c r="I417">
        <v>2</v>
      </c>
      <c r="J417">
        <v>0</v>
      </c>
      <c r="K417">
        <v>1</v>
      </c>
      <c r="L417" s="1">
        <v>185543.35</v>
      </c>
      <c r="M417" t="s">
        <v>440</v>
      </c>
    </row>
    <row r="418" spans="1:13" x14ac:dyDescent="0.3">
      <c r="A418">
        <v>15664849</v>
      </c>
      <c r="B418" t="s">
        <v>377</v>
      </c>
      <c r="C418">
        <v>573</v>
      </c>
      <c r="D418" t="s">
        <v>16</v>
      </c>
      <c r="E418" t="s">
        <v>14</v>
      </c>
      <c r="F418">
        <v>46</v>
      </c>
      <c r="G418">
        <v>3</v>
      </c>
      <c r="H418" s="1">
        <v>65269.23</v>
      </c>
      <c r="I418">
        <v>1</v>
      </c>
      <c r="J418">
        <v>0</v>
      </c>
      <c r="K418">
        <v>1</v>
      </c>
      <c r="L418" s="1">
        <v>189988.65</v>
      </c>
      <c r="M418" t="s">
        <v>441</v>
      </c>
    </row>
    <row r="419" spans="1:13" x14ac:dyDescent="0.3">
      <c r="A419">
        <v>15762455</v>
      </c>
      <c r="B419" t="s">
        <v>78</v>
      </c>
      <c r="C419">
        <v>624</v>
      </c>
      <c r="D419" t="s">
        <v>16</v>
      </c>
      <c r="E419" t="s">
        <v>14</v>
      </c>
      <c r="F419">
        <v>33</v>
      </c>
      <c r="G419">
        <v>6</v>
      </c>
      <c r="H419" s="1">
        <v>66220.17</v>
      </c>
      <c r="I419">
        <v>1</v>
      </c>
      <c r="J419">
        <v>0</v>
      </c>
      <c r="K419">
        <v>1</v>
      </c>
      <c r="L419" s="1">
        <v>170819.01</v>
      </c>
      <c r="M419" t="s">
        <v>440</v>
      </c>
    </row>
    <row r="420" spans="1:13" x14ac:dyDescent="0.3">
      <c r="A420">
        <v>15646374</v>
      </c>
      <c r="B420" t="s">
        <v>378</v>
      </c>
      <c r="C420">
        <v>766</v>
      </c>
      <c r="D420" t="s">
        <v>18</v>
      </c>
      <c r="E420" t="s">
        <v>25</v>
      </c>
      <c r="F420">
        <v>28</v>
      </c>
      <c r="G420">
        <v>3</v>
      </c>
      <c r="H420" s="1">
        <v>62717.84</v>
      </c>
      <c r="I420">
        <v>2</v>
      </c>
      <c r="J420">
        <v>1</v>
      </c>
      <c r="K420">
        <v>1</v>
      </c>
      <c r="L420" s="1">
        <v>13182.43</v>
      </c>
      <c r="M420" t="s">
        <v>440</v>
      </c>
    </row>
    <row r="421" spans="1:13" x14ac:dyDescent="0.3">
      <c r="A421">
        <v>15666453</v>
      </c>
      <c r="B421" t="s">
        <v>353</v>
      </c>
      <c r="C421">
        <v>611</v>
      </c>
      <c r="D421" t="s">
        <v>18</v>
      </c>
      <c r="E421" t="s">
        <v>25</v>
      </c>
      <c r="F421">
        <v>29</v>
      </c>
      <c r="G421">
        <v>4</v>
      </c>
      <c r="H421" s="1">
        <v>78885.88</v>
      </c>
      <c r="I421">
        <v>2</v>
      </c>
      <c r="J421">
        <v>1</v>
      </c>
      <c r="K421">
        <v>1</v>
      </c>
      <c r="L421" s="1">
        <v>26927.69</v>
      </c>
      <c r="M421" t="s">
        <v>440</v>
      </c>
    </row>
    <row r="422" spans="1:13" x14ac:dyDescent="0.3">
      <c r="A422">
        <v>15793070</v>
      </c>
      <c r="B422" t="s">
        <v>379</v>
      </c>
      <c r="C422">
        <v>494</v>
      </c>
      <c r="D422" t="s">
        <v>16</v>
      </c>
      <c r="E422" t="s">
        <v>25</v>
      </c>
      <c r="F422">
        <v>41</v>
      </c>
      <c r="G422">
        <v>2</v>
      </c>
      <c r="H422" s="1">
        <v>69974.66</v>
      </c>
      <c r="I422">
        <v>2</v>
      </c>
      <c r="J422">
        <v>1</v>
      </c>
      <c r="K422">
        <v>0</v>
      </c>
      <c r="L422" s="1">
        <v>188426.13</v>
      </c>
      <c r="M422" t="s">
        <v>441</v>
      </c>
    </row>
    <row r="423" spans="1:13" x14ac:dyDescent="0.3">
      <c r="A423">
        <v>15665385</v>
      </c>
      <c r="B423" t="s">
        <v>380</v>
      </c>
      <c r="C423">
        <v>657</v>
      </c>
      <c r="D423" t="s">
        <v>13</v>
      </c>
      <c r="E423" t="s">
        <v>14</v>
      </c>
      <c r="F423">
        <v>44</v>
      </c>
      <c r="G423">
        <v>6</v>
      </c>
      <c r="H423" s="1">
        <v>76495.039999999994</v>
      </c>
      <c r="I423">
        <v>1</v>
      </c>
      <c r="J423">
        <v>1</v>
      </c>
      <c r="K423">
        <v>0</v>
      </c>
      <c r="L423" s="1">
        <v>79071.89</v>
      </c>
      <c r="M423" t="s">
        <v>440</v>
      </c>
    </row>
    <row r="424" spans="1:13" x14ac:dyDescent="0.3">
      <c r="A424">
        <v>15683657</v>
      </c>
      <c r="B424" t="s">
        <v>239</v>
      </c>
      <c r="C424">
        <v>594</v>
      </c>
      <c r="D424" t="s">
        <v>13</v>
      </c>
      <c r="E424" t="s">
        <v>25</v>
      </c>
      <c r="F424">
        <v>31</v>
      </c>
      <c r="G424">
        <v>0</v>
      </c>
      <c r="H424" s="1">
        <v>79340.95</v>
      </c>
      <c r="I424">
        <v>1</v>
      </c>
      <c r="J424">
        <v>1</v>
      </c>
      <c r="K424">
        <v>0</v>
      </c>
      <c r="L424" s="1">
        <v>78255.86</v>
      </c>
      <c r="M424" t="s">
        <v>440</v>
      </c>
    </row>
    <row r="425" spans="1:13" x14ac:dyDescent="0.3">
      <c r="A425">
        <v>15628144</v>
      </c>
      <c r="B425" t="s">
        <v>381</v>
      </c>
      <c r="C425">
        <v>635</v>
      </c>
      <c r="D425" t="s">
        <v>13</v>
      </c>
      <c r="E425" t="s">
        <v>25</v>
      </c>
      <c r="F425">
        <v>72</v>
      </c>
      <c r="G425">
        <v>4</v>
      </c>
      <c r="H425" s="1">
        <v>74812.84</v>
      </c>
      <c r="I425">
        <v>1</v>
      </c>
      <c r="J425">
        <v>0</v>
      </c>
      <c r="K425">
        <v>1</v>
      </c>
      <c r="L425" s="1">
        <v>27448.33</v>
      </c>
      <c r="M425" t="s">
        <v>440</v>
      </c>
    </row>
    <row r="426" spans="1:13" x14ac:dyDescent="0.3">
      <c r="A426">
        <v>15688157</v>
      </c>
      <c r="B426" t="s">
        <v>240</v>
      </c>
      <c r="C426">
        <v>683</v>
      </c>
      <c r="D426" t="s">
        <v>18</v>
      </c>
      <c r="E426" t="s">
        <v>25</v>
      </c>
      <c r="F426">
        <v>39</v>
      </c>
      <c r="G426">
        <v>2</v>
      </c>
      <c r="H426" s="1">
        <v>47685.47</v>
      </c>
      <c r="I426">
        <v>2</v>
      </c>
      <c r="J426">
        <v>1</v>
      </c>
      <c r="K426">
        <v>1</v>
      </c>
      <c r="L426" s="1">
        <v>86019.48</v>
      </c>
      <c r="M426" t="s">
        <v>440</v>
      </c>
    </row>
    <row r="427" spans="1:13" x14ac:dyDescent="0.3">
      <c r="A427">
        <v>15598892</v>
      </c>
      <c r="B427" t="s">
        <v>382</v>
      </c>
      <c r="C427">
        <v>828</v>
      </c>
      <c r="D427" t="s">
        <v>13</v>
      </c>
      <c r="E427" t="s">
        <v>14</v>
      </c>
      <c r="F427">
        <v>30</v>
      </c>
      <c r="G427">
        <v>4</v>
      </c>
      <c r="H427" s="1">
        <v>73070.179999999993</v>
      </c>
      <c r="I427">
        <v>2</v>
      </c>
      <c r="J427">
        <v>0</v>
      </c>
      <c r="K427">
        <v>0</v>
      </c>
      <c r="L427" s="1">
        <v>161671.15</v>
      </c>
      <c r="M427" t="s">
        <v>440</v>
      </c>
    </row>
    <row r="428" spans="1:13" x14ac:dyDescent="0.3">
      <c r="A428">
        <v>15761717</v>
      </c>
      <c r="B428" t="s">
        <v>115</v>
      </c>
      <c r="C428">
        <v>720</v>
      </c>
      <c r="D428" t="s">
        <v>13</v>
      </c>
      <c r="E428" t="s">
        <v>14</v>
      </c>
      <c r="F428">
        <v>26</v>
      </c>
      <c r="G428">
        <v>10</v>
      </c>
      <c r="H428" s="1">
        <v>51962.91</v>
      </c>
      <c r="I428">
        <v>2</v>
      </c>
      <c r="J428">
        <v>1</v>
      </c>
      <c r="K428">
        <v>0</v>
      </c>
      <c r="L428" s="1">
        <v>45507.24</v>
      </c>
      <c r="M428" t="s">
        <v>440</v>
      </c>
    </row>
    <row r="429" spans="1:13" x14ac:dyDescent="0.3">
      <c r="A429">
        <v>15681476</v>
      </c>
      <c r="B429" t="s">
        <v>383</v>
      </c>
      <c r="C429">
        <v>520</v>
      </c>
      <c r="D429" t="s">
        <v>13</v>
      </c>
      <c r="E429" t="s">
        <v>25</v>
      </c>
      <c r="F429">
        <v>39</v>
      </c>
      <c r="G429">
        <v>1</v>
      </c>
      <c r="H429" s="1">
        <v>73493.17</v>
      </c>
      <c r="I429">
        <v>1</v>
      </c>
      <c r="J429">
        <v>0</v>
      </c>
      <c r="K429">
        <v>1</v>
      </c>
      <c r="L429" s="1">
        <v>109626.13</v>
      </c>
      <c r="M429" t="s">
        <v>441</v>
      </c>
    </row>
    <row r="430" spans="1:13" x14ac:dyDescent="0.3">
      <c r="A430">
        <v>15790448</v>
      </c>
      <c r="B430" t="s">
        <v>95</v>
      </c>
      <c r="C430">
        <v>473</v>
      </c>
      <c r="D430" t="s">
        <v>13</v>
      </c>
      <c r="E430" t="s">
        <v>25</v>
      </c>
      <c r="F430">
        <v>35</v>
      </c>
      <c r="G430">
        <v>6</v>
      </c>
      <c r="H430" s="1">
        <v>69617.36</v>
      </c>
      <c r="I430">
        <v>1</v>
      </c>
      <c r="J430">
        <v>1</v>
      </c>
      <c r="K430">
        <v>0</v>
      </c>
      <c r="L430" s="1">
        <v>143345.69</v>
      </c>
      <c r="M430" t="s">
        <v>440</v>
      </c>
    </row>
    <row r="431" spans="1:13" x14ac:dyDescent="0.3">
      <c r="A431">
        <v>15626898</v>
      </c>
      <c r="B431" t="s">
        <v>317</v>
      </c>
      <c r="C431">
        <v>743</v>
      </c>
      <c r="D431" t="s">
        <v>13</v>
      </c>
      <c r="E431" t="s">
        <v>14</v>
      </c>
      <c r="F431">
        <v>30</v>
      </c>
      <c r="G431">
        <v>7</v>
      </c>
      <c r="H431" s="1">
        <v>77599.23</v>
      </c>
      <c r="I431">
        <v>1</v>
      </c>
      <c r="J431">
        <v>0</v>
      </c>
      <c r="K431">
        <v>0</v>
      </c>
      <c r="L431" s="1">
        <v>144407.1</v>
      </c>
      <c r="M431" t="s">
        <v>440</v>
      </c>
    </row>
    <row r="432" spans="1:13" x14ac:dyDescent="0.3">
      <c r="A432">
        <v>15806929</v>
      </c>
      <c r="B432" t="s">
        <v>115</v>
      </c>
      <c r="C432">
        <v>751</v>
      </c>
      <c r="D432" t="s">
        <v>18</v>
      </c>
      <c r="E432" t="s">
        <v>14</v>
      </c>
      <c r="F432">
        <v>36</v>
      </c>
      <c r="G432">
        <v>5</v>
      </c>
      <c r="H432" s="1">
        <v>73194.990000000005</v>
      </c>
      <c r="I432">
        <v>1</v>
      </c>
      <c r="J432">
        <v>1</v>
      </c>
      <c r="K432">
        <v>1</v>
      </c>
      <c r="L432" s="1">
        <v>89222.66</v>
      </c>
      <c r="M432" t="s">
        <v>440</v>
      </c>
    </row>
    <row r="433" spans="1:13" x14ac:dyDescent="0.3">
      <c r="A433">
        <v>15632848</v>
      </c>
      <c r="B433" t="s">
        <v>384</v>
      </c>
      <c r="C433">
        <v>634</v>
      </c>
      <c r="D433" t="s">
        <v>13</v>
      </c>
      <c r="E433" t="s">
        <v>25</v>
      </c>
      <c r="F433">
        <v>36</v>
      </c>
      <c r="G433">
        <v>1</v>
      </c>
      <c r="H433" s="1">
        <v>69518.95</v>
      </c>
      <c r="I433">
        <v>1</v>
      </c>
      <c r="J433">
        <v>1</v>
      </c>
      <c r="K433">
        <v>0</v>
      </c>
      <c r="L433" s="1">
        <v>116238.39</v>
      </c>
      <c r="M433" t="s">
        <v>440</v>
      </c>
    </row>
    <row r="434" spans="1:13" x14ac:dyDescent="0.3">
      <c r="A434">
        <v>15795737</v>
      </c>
      <c r="B434" t="s">
        <v>385</v>
      </c>
      <c r="C434">
        <v>771</v>
      </c>
      <c r="D434" t="s">
        <v>16</v>
      </c>
      <c r="E434" t="s">
        <v>25</v>
      </c>
      <c r="F434">
        <v>47</v>
      </c>
      <c r="G434">
        <v>3</v>
      </c>
      <c r="H434" s="1">
        <v>72664</v>
      </c>
      <c r="I434">
        <v>2</v>
      </c>
      <c r="J434">
        <v>1</v>
      </c>
      <c r="K434">
        <v>1</v>
      </c>
      <c r="L434" s="1">
        <v>107874.39</v>
      </c>
      <c r="M434" t="s">
        <v>440</v>
      </c>
    </row>
    <row r="435" spans="1:13" x14ac:dyDescent="0.3">
      <c r="A435">
        <v>15697801</v>
      </c>
      <c r="B435" t="s">
        <v>386</v>
      </c>
      <c r="C435">
        <v>605</v>
      </c>
      <c r="D435" t="s">
        <v>18</v>
      </c>
      <c r="E435" t="s">
        <v>25</v>
      </c>
      <c r="F435">
        <v>56</v>
      </c>
      <c r="G435">
        <v>1</v>
      </c>
      <c r="H435" s="1">
        <v>74129.179999999993</v>
      </c>
      <c r="I435">
        <v>2</v>
      </c>
      <c r="J435">
        <v>1</v>
      </c>
      <c r="K435">
        <v>1</v>
      </c>
      <c r="L435" s="1">
        <v>62199.78</v>
      </c>
      <c r="M435" t="s">
        <v>441</v>
      </c>
    </row>
    <row r="436" spans="1:13" x14ac:dyDescent="0.3">
      <c r="A436">
        <v>15700654</v>
      </c>
      <c r="B436" t="s">
        <v>387</v>
      </c>
      <c r="C436">
        <v>617</v>
      </c>
      <c r="D436" t="s">
        <v>18</v>
      </c>
      <c r="E436" t="s">
        <v>14</v>
      </c>
      <c r="F436">
        <v>44</v>
      </c>
      <c r="G436">
        <v>9</v>
      </c>
      <c r="H436" s="1">
        <v>49157.09</v>
      </c>
      <c r="I436">
        <v>2</v>
      </c>
      <c r="J436">
        <v>1</v>
      </c>
      <c r="K436">
        <v>0</v>
      </c>
      <c r="L436" s="1">
        <v>53294.17</v>
      </c>
      <c r="M436" t="s">
        <v>440</v>
      </c>
    </row>
    <row r="437" spans="1:13" x14ac:dyDescent="0.3">
      <c r="A437">
        <v>15751524</v>
      </c>
      <c r="B437" t="s">
        <v>388</v>
      </c>
      <c r="C437">
        <v>677</v>
      </c>
      <c r="D437" t="s">
        <v>18</v>
      </c>
      <c r="E437" t="s">
        <v>25</v>
      </c>
      <c r="F437">
        <v>36</v>
      </c>
      <c r="G437">
        <v>10</v>
      </c>
      <c r="H437" s="1">
        <v>68806.84</v>
      </c>
      <c r="I437">
        <v>1</v>
      </c>
      <c r="J437">
        <v>1</v>
      </c>
      <c r="K437">
        <v>0</v>
      </c>
      <c r="L437" s="1">
        <v>33075.24</v>
      </c>
      <c r="M437" t="s">
        <v>440</v>
      </c>
    </row>
    <row r="438" spans="1:13" x14ac:dyDescent="0.3">
      <c r="A438">
        <v>15603749</v>
      </c>
      <c r="B438" t="s">
        <v>389</v>
      </c>
      <c r="C438">
        <v>564</v>
      </c>
      <c r="D438" t="s">
        <v>13</v>
      </c>
      <c r="E438" t="s">
        <v>25</v>
      </c>
      <c r="F438">
        <v>53</v>
      </c>
      <c r="G438">
        <v>2</v>
      </c>
      <c r="H438" s="1">
        <v>45472.28</v>
      </c>
      <c r="I438">
        <v>1</v>
      </c>
      <c r="J438">
        <v>1</v>
      </c>
      <c r="K438">
        <v>1</v>
      </c>
      <c r="L438" s="1">
        <v>41055.71</v>
      </c>
      <c r="M438" t="s">
        <v>441</v>
      </c>
    </row>
    <row r="439" spans="1:13" x14ac:dyDescent="0.3">
      <c r="A439">
        <v>15682928</v>
      </c>
      <c r="B439" t="s">
        <v>390</v>
      </c>
      <c r="C439">
        <v>695</v>
      </c>
      <c r="D439" t="s">
        <v>16</v>
      </c>
      <c r="E439" t="s">
        <v>14</v>
      </c>
      <c r="F439">
        <v>39</v>
      </c>
      <c r="G439">
        <v>4</v>
      </c>
      <c r="H439" s="1">
        <v>65521.2</v>
      </c>
      <c r="I439">
        <v>1</v>
      </c>
      <c r="J439">
        <v>1</v>
      </c>
      <c r="K439">
        <v>1</v>
      </c>
      <c r="L439" s="1">
        <v>1243.97</v>
      </c>
      <c r="M439" t="s">
        <v>440</v>
      </c>
    </row>
    <row r="440" spans="1:13" x14ac:dyDescent="0.3">
      <c r="A440">
        <v>15585106</v>
      </c>
      <c r="B440" t="s">
        <v>95</v>
      </c>
      <c r="C440">
        <v>492</v>
      </c>
      <c r="D440" t="s">
        <v>18</v>
      </c>
      <c r="E440" t="s">
        <v>25</v>
      </c>
      <c r="F440">
        <v>38</v>
      </c>
      <c r="G440">
        <v>8</v>
      </c>
      <c r="H440" s="1">
        <v>57068.43</v>
      </c>
      <c r="I440">
        <v>2</v>
      </c>
      <c r="J440">
        <v>1</v>
      </c>
      <c r="K440">
        <v>0</v>
      </c>
      <c r="L440" s="1">
        <v>188974.81</v>
      </c>
      <c r="M440" t="s">
        <v>440</v>
      </c>
    </row>
    <row r="441" spans="1:13" x14ac:dyDescent="0.3">
      <c r="A441">
        <v>15635500</v>
      </c>
      <c r="B441" t="s">
        <v>391</v>
      </c>
      <c r="C441">
        <v>605</v>
      </c>
      <c r="D441" t="s">
        <v>18</v>
      </c>
      <c r="E441" t="s">
        <v>14</v>
      </c>
      <c r="F441">
        <v>75</v>
      </c>
      <c r="G441">
        <v>2</v>
      </c>
      <c r="H441" s="1">
        <v>61319.63</v>
      </c>
      <c r="I441">
        <v>1</v>
      </c>
      <c r="J441">
        <v>0</v>
      </c>
      <c r="K441">
        <v>1</v>
      </c>
      <c r="L441" s="1">
        <v>186655.11</v>
      </c>
      <c r="M441" t="s">
        <v>440</v>
      </c>
    </row>
    <row r="442" spans="1:13" x14ac:dyDescent="0.3">
      <c r="A442">
        <v>15603328</v>
      </c>
      <c r="B442" t="s">
        <v>392</v>
      </c>
      <c r="C442">
        <v>483</v>
      </c>
      <c r="D442" t="s">
        <v>13</v>
      </c>
      <c r="E442" t="s">
        <v>14</v>
      </c>
      <c r="F442">
        <v>27</v>
      </c>
      <c r="G442">
        <v>1</v>
      </c>
      <c r="H442" s="1">
        <v>77805.66</v>
      </c>
      <c r="I442">
        <v>1</v>
      </c>
      <c r="J442">
        <v>1</v>
      </c>
      <c r="K442">
        <v>1</v>
      </c>
      <c r="L442" s="1">
        <v>2101.89</v>
      </c>
      <c r="M442" t="s">
        <v>440</v>
      </c>
    </row>
    <row r="443" spans="1:13" x14ac:dyDescent="0.3">
      <c r="A443">
        <v>15603550</v>
      </c>
      <c r="B443" t="s">
        <v>393</v>
      </c>
      <c r="C443">
        <v>588</v>
      </c>
      <c r="D443" t="s">
        <v>18</v>
      </c>
      <c r="E443" t="s">
        <v>25</v>
      </c>
      <c r="F443">
        <v>37</v>
      </c>
      <c r="G443">
        <v>7</v>
      </c>
      <c r="H443" s="1">
        <v>70258.880000000005</v>
      </c>
      <c r="I443">
        <v>2</v>
      </c>
      <c r="J443">
        <v>1</v>
      </c>
      <c r="K443">
        <v>0</v>
      </c>
      <c r="L443" s="1">
        <v>139607.60999999999</v>
      </c>
      <c r="M443" t="s">
        <v>440</v>
      </c>
    </row>
    <row r="444" spans="1:13" x14ac:dyDescent="0.3">
      <c r="A444">
        <v>15656330</v>
      </c>
      <c r="B444" t="s">
        <v>394</v>
      </c>
      <c r="C444">
        <v>528</v>
      </c>
      <c r="D444" t="s">
        <v>16</v>
      </c>
      <c r="E444" t="s">
        <v>25</v>
      </c>
      <c r="F444">
        <v>32</v>
      </c>
      <c r="G444">
        <v>0</v>
      </c>
      <c r="H444" s="1">
        <v>68138.37</v>
      </c>
      <c r="I444">
        <v>1</v>
      </c>
      <c r="J444">
        <v>1</v>
      </c>
      <c r="K444">
        <v>1</v>
      </c>
      <c r="L444" s="1">
        <v>170309.19</v>
      </c>
      <c r="M444" t="s">
        <v>440</v>
      </c>
    </row>
    <row r="445" spans="1:13" x14ac:dyDescent="0.3">
      <c r="A445">
        <v>15712608</v>
      </c>
      <c r="B445" t="s">
        <v>395</v>
      </c>
      <c r="C445">
        <v>787</v>
      </c>
      <c r="D445" t="s">
        <v>18</v>
      </c>
      <c r="E445" t="s">
        <v>25</v>
      </c>
      <c r="F445">
        <v>42</v>
      </c>
      <c r="G445">
        <v>2</v>
      </c>
      <c r="H445" s="1">
        <v>74483.97</v>
      </c>
      <c r="I445">
        <v>2</v>
      </c>
      <c r="J445">
        <v>0</v>
      </c>
      <c r="K445">
        <v>1</v>
      </c>
      <c r="L445" s="1">
        <v>44273.91</v>
      </c>
      <c r="M445" t="s">
        <v>440</v>
      </c>
    </row>
    <row r="446" spans="1:13" x14ac:dyDescent="0.3">
      <c r="A446">
        <v>15731267</v>
      </c>
      <c r="B446" t="s">
        <v>396</v>
      </c>
      <c r="C446">
        <v>797</v>
      </c>
      <c r="D446" t="s">
        <v>13</v>
      </c>
      <c r="E446" t="s">
        <v>14</v>
      </c>
      <c r="F446">
        <v>37</v>
      </c>
      <c r="G446">
        <v>4</v>
      </c>
      <c r="H446" s="1">
        <v>75263.7</v>
      </c>
      <c r="I446">
        <v>1</v>
      </c>
      <c r="J446">
        <v>1</v>
      </c>
      <c r="K446">
        <v>0</v>
      </c>
      <c r="L446" s="1">
        <v>85801.77</v>
      </c>
      <c r="M446" t="s">
        <v>440</v>
      </c>
    </row>
    <row r="447" spans="1:13" x14ac:dyDescent="0.3">
      <c r="A447">
        <v>15766017</v>
      </c>
      <c r="B447" t="s">
        <v>397</v>
      </c>
      <c r="C447">
        <v>615</v>
      </c>
      <c r="D447" t="s">
        <v>18</v>
      </c>
      <c r="E447" t="s">
        <v>14</v>
      </c>
      <c r="F447">
        <v>58</v>
      </c>
      <c r="G447">
        <v>3</v>
      </c>
      <c r="H447" s="1">
        <v>72309.3</v>
      </c>
      <c r="I447">
        <v>1</v>
      </c>
      <c r="J447">
        <v>1</v>
      </c>
      <c r="K447">
        <v>1</v>
      </c>
      <c r="L447" s="1">
        <v>85687.09</v>
      </c>
      <c r="M447" t="s">
        <v>441</v>
      </c>
    </row>
    <row r="448" spans="1:13" x14ac:dyDescent="0.3">
      <c r="A448">
        <v>15609977</v>
      </c>
      <c r="B448" t="s">
        <v>398</v>
      </c>
      <c r="C448">
        <v>587</v>
      </c>
      <c r="D448" t="s">
        <v>13</v>
      </c>
      <c r="E448" t="s">
        <v>14</v>
      </c>
      <c r="F448">
        <v>47</v>
      </c>
      <c r="G448">
        <v>6</v>
      </c>
      <c r="H448" s="1">
        <v>71026.77</v>
      </c>
      <c r="I448">
        <v>1</v>
      </c>
      <c r="J448">
        <v>1</v>
      </c>
      <c r="K448">
        <v>0</v>
      </c>
      <c r="L448" s="1">
        <v>57962.41</v>
      </c>
      <c r="M448" t="s">
        <v>440</v>
      </c>
    </row>
    <row r="449" spans="1:13" x14ac:dyDescent="0.3">
      <c r="A449">
        <v>15813645</v>
      </c>
      <c r="B449" t="s">
        <v>399</v>
      </c>
      <c r="C449">
        <v>491</v>
      </c>
      <c r="D449" t="s">
        <v>13</v>
      </c>
      <c r="E449" t="s">
        <v>25</v>
      </c>
      <c r="F449">
        <v>36</v>
      </c>
      <c r="G449">
        <v>0</v>
      </c>
      <c r="H449" s="1">
        <v>53369.13</v>
      </c>
      <c r="I449">
        <v>1</v>
      </c>
      <c r="J449">
        <v>1</v>
      </c>
      <c r="K449">
        <v>1</v>
      </c>
      <c r="L449" s="1">
        <v>103934.12</v>
      </c>
      <c r="M449" t="s">
        <v>440</v>
      </c>
    </row>
    <row r="450" spans="1:13" x14ac:dyDescent="0.3">
      <c r="A450">
        <v>15707974</v>
      </c>
      <c r="B450" t="s">
        <v>400</v>
      </c>
      <c r="C450">
        <v>815</v>
      </c>
      <c r="D450" t="s">
        <v>16</v>
      </c>
      <c r="E450" t="s">
        <v>25</v>
      </c>
      <c r="F450">
        <v>38</v>
      </c>
      <c r="G450">
        <v>2</v>
      </c>
      <c r="H450" s="1">
        <v>48387</v>
      </c>
      <c r="I450">
        <v>1</v>
      </c>
      <c r="J450">
        <v>1</v>
      </c>
      <c r="K450">
        <v>0</v>
      </c>
      <c r="L450" s="1">
        <v>184796.84</v>
      </c>
      <c r="M450" t="s">
        <v>440</v>
      </c>
    </row>
    <row r="451" spans="1:13" x14ac:dyDescent="0.3">
      <c r="A451">
        <v>15673084</v>
      </c>
      <c r="B451" t="s">
        <v>401</v>
      </c>
      <c r="C451">
        <v>645</v>
      </c>
      <c r="D451" t="s">
        <v>16</v>
      </c>
      <c r="E451" t="s">
        <v>14</v>
      </c>
      <c r="F451">
        <v>38</v>
      </c>
      <c r="G451">
        <v>1</v>
      </c>
      <c r="H451" s="1">
        <v>68079.8</v>
      </c>
      <c r="I451">
        <v>1</v>
      </c>
      <c r="J451">
        <v>0</v>
      </c>
      <c r="K451">
        <v>1</v>
      </c>
      <c r="L451" s="1">
        <v>166264.89000000001</v>
      </c>
      <c r="M451" t="s">
        <v>440</v>
      </c>
    </row>
    <row r="452" spans="1:13" x14ac:dyDescent="0.3">
      <c r="A452">
        <v>15743709</v>
      </c>
      <c r="B452" t="s">
        <v>402</v>
      </c>
      <c r="C452">
        <v>683</v>
      </c>
      <c r="D452" t="s">
        <v>13</v>
      </c>
      <c r="E452" t="s">
        <v>14</v>
      </c>
      <c r="F452">
        <v>30</v>
      </c>
      <c r="G452">
        <v>4</v>
      </c>
      <c r="H452" s="1">
        <v>66190.33</v>
      </c>
      <c r="I452">
        <v>1</v>
      </c>
      <c r="J452">
        <v>1</v>
      </c>
      <c r="K452">
        <v>1</v>
      </c>
      <c r="L452" s="1">
        <v>115186.97</v>
      </c>
      <c r="M452" t="s">
        <v>440</v>
      </c>
    </row>
    <row r="453" spans="1:13" x14ac:dyDescent="0.3">
      <c r="A453">
        <v>15717286</v>
      </c>
      <c r="B453" t="s">
        <v>94</v>
      </c>
      <c r="C453">
        <v>675</v>
      </c>
      <c r="D453" t="s">
        <v>16</v>
      </c>
      <c r="E453" t="s">
        <v>25</v>
      </c>
      <c r="F453">
        <v>40</v>
      </c>
      <c r="G453">
        <v>8</v>
      </c>
      <c r="H453" s="1">
        <v>79035.95</v>
      </c>
      <c r="I453">
        <v>1</v>
      </c>
      <c r="J453">
        <v>1</v>
      </c>
      <c r="K453">
        <v>0</v>
      </c>
      <c r="L453" s="1">
        <v>142783.98000000001</v>
      </c>
      <c r="M453" t="s">
        <v>441</v>
      </c>
    </row>
    <row r="454" spans="1:13" x14ac:dyDescent="0.3">
      <c r="A454">
        <v>15806941</v>
      </c>
      <c r="B454" t="s">
        <v>403</v>
      </c>
      <c r="C454">
        <v>499</v>
      </c>
      <c r="D454" t="s">
        <v>13</v>
      </c>
      <c r="E454" t="s">
        <v>14</v>
      </c>
      <c r="F454">
        <v>60</v>
      </c>
      <c r="G454">
        <v>7</v>
      </c>
      <c r="H454" s="1">
        <v>76961.600000000006</v>
      </c>
      <c r="I454">
        <v>2</v>
      </c>
      <c r="J454">
        <v>1</v>
      </c>
      <c r="K454">
        <v>1</v>
      </c>
      <c r="L454" s="1">
        <v>83643.87</v>
      </c>
      <c r="M454" t="s">
        <v>440</v>
      </c>
    </row>
    <row r="455" spans="1:13" x14ac:dyDescent="0.3">
      <c r="A455">
        <v>15704657</v>
      </c>
      <c r="B455" t="s">
        <v>404</v>
      </c>
      <c r="C455">
        <v>601</v>
      </c>
      <c r="D455" t="s">
        <v>13</v>
      </c>
      <c r="E455" t="s">
        <v>14</v>
      </c>
      <c r="F455">
        <v>39</v>
      </c>
      <c r="G455">
        <v>3</v>
      </c>
      <c r="H455" s="1">
        <v>72647.64</v>
      </c>
      <c r="I455">
        <v>1</v>
      </c>
      <c r="J455">
        <v>1</v>
      </c>
      <c r="K455">
        <v>0</v>
      </c>
      <c r="L455" s="1">
        <v>41777.9</v>
      </c>
      <c r="M455" t="s">
        <v>441</v>
      </c>
    </row>
    <row r="456" spans="1:13" x14ac:dyDescent="0.3">
      <c r="A456">
        <v>15648367</v>
      </c>
      <c r="B456" t="s">
        <v>71</v>
      </c>
      <c r="C456">
        <v>600</v>
      </c>
      <c r="D456" t="s">
        <v>18</v>
      </c>
      <c r="E456" t="s">
        <v>25</v>
      </c>
      <c r="F456">
        <v>29</v>
      </c>
      <c r="G456">
        <v>6</v>
      </c>
      <c r="H456" s="1">
        <v>74430.100000000006</v>
      </c>
      <c r="I456">
        <v>2</v>
      </c>
      <c r="J456">
        <v>1</v>
      </c>
      <c r="K456">
        <v>1</v>
      </c>
      <c r="L456" s="1">
        <v>96051.1</v>
      </c>
      <c r="M456" t="s">
        <v>440</v>
      </c>
    </row>
    <row r="457" spans="1:13" x14ac:dyDescent="0.3">
      <c r="A457">
        <v>15775703</v>
      </c>
      <c r="B457" t="s">
        <v>71</v>
      </c>
      <c r="C457">
        <v>702</v>
      </c>
      <c r="D457" t="s">
        <v>13</v>
      </c>
      <c r="E457" t="s">
        <v>14</v>
      </c>
      <c r="F457">
        <v>26</v>
      </c>
      <c r="G457">
        <v>2</v>
      </c>
      <c r="H457" s="1">
        <v>71281.289999999994</v>
      </c>
      <c r="I457">
        <v>1</v>
      </c>
      <c r="J457">
        <v>1</v>
      </c>
      <c r="K457">
        <v>1</v>
      </c>
      <c r="L457" s="1">
        <v>108747.12</v>
      </c>
      <c r="M457" t="s">
        <v>441</v>
      </c>
    </row>
    <row r="458" spans="1:13" x14ac:dyDescent="0.3">
      <c r="A458">
        <v>15568164</v>
      </c>
      <c r="B458" t="s">
        <v>405</v>
      </c>
      <c r="C458">
        <v>850</v>
      </c>
      <c r="D458" t="s">
        <v>13</v>
      </c>
      <c r="E458" t="s">
        <v>25</v>
      </c>
      <c r="F458">
        <v>34</v>
      </c>
      <c r="G458">
        <v>4</v>
      </c>
      <c r="H458" s="1">
        <v>71379.53</v>
      </c>
      <c r="I458">
        <v>2</v>
      </c>
      <c r="J458">
        <v>1</v>
      </c>
      <c r="K458">
        <v>1</v>
      </c>
      <c r="L458" s="1">
        <v>154000.99</v>
      </c>
      <c r="M458" t="s">
        <v>440</v>
      </c>
    </row>
    <row r="459" spans="1:13" x14ac:dyDescent="0.3">
      <c r="A459">
        <v>15698816</v>
      </c>
      <c r="B459" t="s">
        <v>104</v>
      </c>
      <c r="C459">
        <v>721</v>
      </c>
      <c r="D459" t="s">
        <v>16</v>
      </c>
      <c r="E459" t="s">
        <v>25</v>
      </c>
      <c r="F459">
        <v>33</v>
      </c>
      <c r="G459">
        <v>4</v>
      </c>
      <c r="H459" s="1">
        <v>72535.45</v>
      </c>
      <c r="I459">
        <v>1</v>
      </c>
      <c r="J459">
        <v>1</v>
      </c>
      <c r="K459">
        <v>1</v>
      </c>
      <c r="L459" s="1">
        <v>103931.49</v>
      </c>
      <c r="M459" t="s">
        <v>440</v>
      </c>
    </row>
    <row r="460" spans="1:13" x14ac:dyDescent="0.3">
      <c r="A460">
        <v>15794360</v>
      </c>
      <c r="B460" t="s">
        <v>156</v>
      </c>
      <c r="C460">
        <v>592</v>
      </c>
      <c r="D460" t="s">
        <v>18</v>
      </c>
      <c r="E460" t="s">
        <v>25</v>
      </c>
      <c r="F460">
        <v>70</v>
      </c>
      <c r="G460">
        <v>5</v>
      </c>
      <c r="H460" s="1">
        <v>71816.740000000005</v>
      </c>
      <c r="I460">
        <v>2</v>
      </c>
      <c r="J460">
        <v>1</v>
      </c>
      <c r="K460">
        <v>0</v>
      </c>
      <c r="L460" s="1">
        <v>105096.82</v>
      </c>
      <c r="M460" t="s">
        <v>441</v>
      </c>
    </row>
    <row r="461" spans="1:13" x14ac:dyDescent="0.3">
      <c r="A461">
        <v>15768945</v>
      </c>
      <c r="B461" t="s">
        <v>406</v>
      </c>
      <c r="C461">
        <v>627</v>
      </c>
      <c r="D461" t="s">
        <v>13</v>
      </c>
      <c r="E461" t="s">
        <v>14</v>
      </c>
      <c r="F461">
        <v>27</v>
      </c>
      <c r="G461">
        <v>1</v>
      </c>
      <c r="H461" s="1">
        <v>62092.9</v>
      </c>
      <c r="I461">
        <v>1</v>
      </c>
      <c r="J461">
        <v>1</v>
      </c>
      <c r="K461">
        <v>1</v>
      </c>
      <c r="L461" s="1">
        <v>105887.03999999999</v>
      </c>
      <c r="M461" t="s">
        <v>440</v>
      </c>
    </row>
    <row r="462" spans="1:13" x14ac:dyDescent="0.3">
      <c r="A462">
        <v>15567725</v>
      </c>
      <c r="B462" t="s">
        <v>407</v>
      </c>
      <c r="C462">
        <v>689</v>
      </c>
      <c r="D462" t="s">
        <v>13</v>
      </c>
      <c r="E462" t="s">
        <v>25</v>
      </c>
      <c r="F462">
        <v>46</v>
      </c>
      <c r="G462">
        <v>7</v>
      </c>
      <c r="H462" s="1">
        <v>52016.08</v>
      </c>
      <c r="I462">
        <v>2</v>
      </c>
      <c r="J462">
        <v>1</v>
      </c>
      <c r="K462">
        <v>1</v>
      </c>
      <c r="L462" s="1">
        <v>72993.649999999994</v>
      </c>
      <c r="M462" t="s">
        <v>440</v>
      </c>
    </row>
    <row r="463" spans="1:13" x14ac:dyDescent="0.3">
      <c r="A463">
        <v>15674179</v>
      </c>
      <c r="B463" t="s">
        <v>408</v>
      </c>
      <c r="C463">
        <v>513</v>
      </c>
      <c r="D463" t="s">
        <v>18</v>
      </c>
      <c r="E463" t="s">
        <v>14</v>
      </c>
      <c r="F463">
        <v>34</v>
      </c>
      <c r="G463">
        <v>7</v>
      </c>
      <c r="H463" s="1">
        <v>60515.13</v>
      </c>
      <c r="I463">
        <v>1</v>
      </c>
      <c r="J463">
        <v>0</v>
      </c>
      <c r="K463">
        <v>0</v>
      </c>
      <c r="L463" s="1">
        <v>124571.09</v>
      </c>
      <c r="M463" t="s">
        <v>440</v>
      </c>
    </row>
    <row r="464" spans="1:13" x14ac:dyDescent="0.3">
      <c r="A464">
        <v>15749345</v>
      </c>
      <c r="B464" t="s">
        <v>409</v>
      </c>
      <c r="C464">
        <v>468</v>
      </c>
      <c r="D464" t="s">
        <v>13</v>
      </c>
      <c r="E464" t="s">
        <v>25</v>
      </c>
      <c r="F464">
        <v>22</v>
      </c>
      <c r="G464">
        <v>1</v>
      </c>
      <c r="H464" s="1">
        <v>76318.64</v>
      </c>
      <c r="I464">
        <v>1</v>
      </c>
      <c r="J464">
        <v>1</v>
      </c>
      <c r="K464">
        <v>1</v>
      </c>
      <c r="L464" s="1">
        <v>194783.12</v>
      </c>
      <c r="M464" t="s">
        <v>440</v>
      </c>
    </row>
    <row r="465" spans="1:13" x14ac:dyDescent="0.3">
      <c r="A465">
        <v>15599386</v>
      </c>
      <c r="B465" t="s">
        <v>210</v>
      </c>
      <c r="C465">
        <v>627</v>
      </c>
      <c r="D465" t="s">
        <v>18</v>
      </c>
      <c r="E465" t="s">
        <v>14</v>
      </c>
      <c r="F465">
        <v>28</v>
      </c>
      <c r="G465">
        <v>5</v>
      </c>
      <c r="H465" s="1">
        <v>71097.23</v>
      </c>
      <c r="I465">
        <v>1</v>
      </c>
      <c r="J465">
        <v>1</v>
      </c>
      <c r="K465">
        <v>1</v>
      </c>
      <c r="L465" s="1">
        <v>130504.49</v>
      </c>
      <c r="M465" t="s">
        <v>440</v>
      </c>
    </row>
    <row r="466" spans="1:13" x14ac:dyDescent="0.3">
      <c r="A466">
        <v>15584704</v>
      </c>
      <c r="B466" t="s">
        <v>410</v>
      </c>
      <c r="C466">
        <v>519</v>
      </c>
      <c r="D466" t="s">
        <v>13</v>
      </c>
      <c r="E466" t="s">
        <v>14</v>
      </c>
      <c r="F466">
        <v>48</v>
      </c>
      <c r="G466">
        <v>10</v>
      </c>
      <c r="H466" s="1">
        <v>71083.98</v>
      </c>
      <c r="I466">
        <v>1</v>
      </c>
      <c r="J466">
        <v>1</v>
      </c>
      <c r="K466">
        <v>0</v>
      </c>
      <c r="L466" s="1">
        <v>137959</v>
      </c>
      <c r="M466" t="s">
        <v>440</v>
      </c>
    </row>
    <row r="467" spans="1:13" x14ac:dyDescent="0.3">
      <c r="A467">
        <v>15742809</v>
      </c>
      <c r="B467" t="s">
        <v>411</v>
      </c>
      <c r="C467">
        <v>712</v>
      </c>
      <c r="D467" t="s">
        <v>16</v>
      </c>
      <c r="E467" t="s">
        <v>25</v>
      </c>
      <c r="F467">
        <v>29</v>
      </c>
      <c r="G467">
        <v>7</v>
      </c>
      <c r="H467" s="1">
        <v>77919.78</v>
      </c>
      <c r="I467">
        <v>1</v>
      </c>
      <c r="J467">
        <v>1</v>
      </c>
      <c r="K467">
        <v>0</v>
      </c>
      <c r="L467" s="1">
        <v>122547.58</v>
      </c>
      <c r="M467" t="s">
        <v>440</v>
      </c>
    </row>
    <row r="468" spans="1:13" x14ac:dyDescent="0.3">
      <c r="A468">
        <v>15643215</v>
      </c>
      <c r="B468" t="s">
        <v>412</v>
      </c>
      <c r="C468">
        <v>602</v>
      </c>
      <c r="D468" t="s">
        <v>18</v>
      </c>
      <c r="E468" t="s">
        <v>14</v>
      </c>
      <c r="F468">
        <v>38</v>
      </c>
      <c r="G468">
        <v>2</v>
      </c>
      <c r="H468" s="1">
        <v>71667.97</v>
      </c>
      <c r="I468">
        <v>2</v>
      </c>
      <c r="J468">
        <v>0</v>
      </c>
      <c r="K468">
        <v>0</v>
      </c>
      <c r="L468" s="1">
        <v>137111.89000000001</v>
      </c>
      <c r="M468" t="s">
        <v>440</v>
      </c>
    </row>
    <row r="469" spans="1:13" x14ac:dyDescent="0.3">
      <c r="A469">
        <v>15747772</v>
      </c>
      <c r="B469" t="s">
        <v>413</v>
      </c>
      <c r="C469">
        <v>706</v>
      </c>
      <c r="D469" t="s">
        <v>18</v>
      </c>
      <c r="E469" t="s">
        <v>14</v>
      </c>
      <c r="F469">
        <v>36</v>
      </c>
      <c r="G469">
        <v>9</v>
      </c>
      <c r="H469" s="1">
        <v>58571.18</v>
      </c>
      <c r="I469">
        <v>2</v>
      </c>
      <c r="J469">
        <v>1</v>
      </c>
      <c r="K469">
        <v>0</v>
      </c>
      <c r="L469" s="1">
        <v>40774.01</v>
      </c>
      <c r="M469" t="s">
        <v>440</v>
      </c>
    </row>
    <row r="470" spans="1:13" x14ac:dyDescent="0.3">
      <c r="A470">
        <v>15753462</v>
      </c>
      <c r="B470" t="s">
        <v>414</v>
      </c>
      <c r="C470">
        <v>632</v>
      </c>
      <c r="D470" t="s">
        <v>18</v>
      </c>
      <c r="E470" t="s">
        <v>14</v>
      </c>
      <c r="F470">
        <v>30</v>
      </c>
      <c r="G470">
        <v>2</v>
      </c>
      <c r="H470" s="1">
        <v>72549</v>
      </c>
      <c r="I470">
        <v>2</v>
      </c>
      <c r="J470">
        <v>0</v>
      </c>
      <c r="K470">
        <v>1</v>
      </c>
      <c r="L470" s="1">
        <v>182728.8</v>
      </c>
      <c r="M470" t="s">
        <v>440</v>
      </c>
    </row>
    <row r="471" spans="1:13" x14ac:dyDescent="0.3">
      <c r="A471">
        <v>15810203</v>
      </c>
      <c r="B471" t="s">
        <v>415</v>
      </c>
      <c r="C471">
        <v>499</v>
      </c>
      <c r="D471" t="s">
        <v>18</v>
      </c>
      <c r="E471" t="s">
        <v>25</v>
      </c>
      <c r="F471">
        <v>44</v>
      </c>
      <c r="G471">
        <v>6</v>
      </c>
      <c r="H471" s="1">
        <v>77627.33</v>
      </c>
      <c r="I471">
        <v>2</v>
      </c>
      <c r="J471">
        <v>1</v>
      </c>
      <c r="K471">
        <v>0</v>
      </c>
      <c r="L471" s="1">
        <v>108222.68</v>
      </c>
      <c r="M471" t="s">
        <v>440</v>
      </c>
    </row>
    <row r="472" spans="1:13" x14ac:dyDescent="0.3">
      <c r="A472">
        <v>15724764</v>
      </c>
      <c r="B472" t="s">
        <v>416</v>
      </c>
      <c r="C472">
        <v>667</v>
      </c>
      <c r="D472" t="s">
        <v>18</v>
      </c>
      <c r="E472" t="s">
        <v>25</v>
      </c>
      <c r="F472">
        <v>42</v>
      </c>
      <c r="G472">
        <v>10</v>
      </c>
      <c r="H472" s="1">
        <v>64404.26</v>
      </c>
      <c r="I472">
        <v>2</v>
      </c>
      <c r="J472">
        <v>0</v>
      </c>
      <c r="K472">
        <v>0</v>
      </c>
      <c r="L472" s="1">
        <v>26022.37</v>
      </c>
      <c r="M472" t="s">
        <v>440</v>
      </c>
    </row>
    <row r="473" spans="1:13" x14ac:dyDescent="0.3">
      <c r="A473">
        <v>15647572</v>
      </c>
      <c r="B473" t="s">
        <v>101</v>
      </c>
      <c r="C473">
        <v>504</v>
      </c>
      <c r="D473" t="s">
        <v>16</v>
      </c>
      <c r="E473" t="s">
        <v>14</v>
      </c>
      <c r="F473">
        <v>34</v>
      </c>
      <c r="G473">
        <v>0</v>
      </c>
      <c r="H473" s="1">
        <v>54980.81</v>
      </c>
      <c r="I473">
        <v>1</v>
      </c>
      <c r="J473">
        <v>1</v>
      </c>
      <c r="K473">
        <v>1</v>
      </c>
      <c r="L473" s="1">
        <v>136909.88</v>
      </c>
      <c r="M473" t="s">
        <v>440</v>
      </c>
    </row>
    <row r="474" spans="1:13" x14ac:dyDescent="0.3">
      <c r="A474">
        <v>15627637</v>
      </c>
      <c r="B474" t="s">
        <v>417</v>
      </c>
      <c r="C474">
        <v>709</v>
      </c>
      <c r="D474" t="s">
        <v>18</v>
      </c>
      <c r="E474" t="s">
        <v>14</v>
      </c>
      <c r="F474">
        <v>23</v>
      </c>
      <c r="G474">
        <v>8</v>
      </c>
      <c r="H474" s="1">
        <v>73314.039999999994</v>
      </c>
      <c r="I474">
        <v>2</v>
      </c>
      <c r="J474">
        <v>1</v>
      </c>
      <c r="K474">
        <v>0</v>
      </c>
      <c r="L474" s="1">
        <v>63446.47</v>
      </c>
      <c r="M474" t="s">
        <v>440</v>
      </c>
    </row>
    <row r="475" spans="1:13" x14ac:dyDescent="0.3">
      <c r="A475">
        <v>15804064</v>
      </c>
      <c r="B475" t="s">
        <v>204</v>
      </c>
      <c r="C475">
        <v>742</v>
      </c>
      <c r="D475" t="s">
        <v>13</v>
      </c>
      <c r="E475" t="s">
        <v>25</v>
      </c>
      <c r="F475">
        <v>35</v>
      </c>
      <c r="G475">
        <v>2</v>
      </c>
      <c r="H475" s="1">
        <v>79126.17</v>
      </c>
      <c r="I475">
        <v>1</v>
      </c>
      <c r="J475">
        <v>1</v>
      </c>
      <c r="K475">
        <v>1</v>
      </c>
      <c r="L475" s="1">
        <v>126997.53</v>
      </c>
      <c r="M475" t="s">
        <v>440</v>
      </c>
    </row>
    <row r="476" spans="1:13" x14ac:dyDescent="0.3">
      <c r="A476">
        <v>15624397</v>
      </c>
      <c r="B476" t="s">
        <v>353</v>
      </c>
      <c r="C476">
        <v>627</v>
      </c>
      <c r="D476" t="s">
        <v>13</v>
      </c>
      <c r="E476" t="s">
        <v>14</v>
      </c>
      <c r="F476">
        <v>43</v>
      </c>
      <c r="G476">
        <v>8</v>
      </c>
      <c r="H476" s="1">
        <v>71240.3</v>
      </c>
      <c r="I476">
        <v>1</v>
      </c>
      <c r="J476">
        <v>0</v>
      </c>
      <c r="K476">
        <v>1</v>
      </c>
      <c r="L476" s="1">
        <v>127734.16</v>
      </c>
      <c r="M476" t="s">
        <v>440</v>
      </c>
    </row>
    <row r="477" spans="1:13" x14ac:dyDescent="0.3">
      <c r="A477">
        <v>15746035</v>
      </c>
      <c r="B477" t="s">
        <v>418</v>
      </c>
      <c r="C477">
        <v>450</v>
      </c>
      <c r="D477" t="s">
        <v>16</v>
      </c>
      <c r="E477" t="s">
        <v>14</v>
      </c>
      <c r="F477">
        <v>25</v>
      </c>
      <c r="G477">
        <v>9</v>
      </c>
      <c r="H477" s="1">
        <v>74237.2</v>
      </c>
      <c r="I477">
        <v>2</v>
      </c>
      <c r="J477">
        <v>0</v>
      </c>
      <c r="K477">
        <v>1</v>
      </c>
      <c r="L477" s="1">
        <v>195463.35</v>
      </c>
      <c r="M477" t="s">
        <v>440</v>
      </c>
    </row>
    <row r="478" spans="1:13" x14ac:dyDescent="0.3">
      <c r="A478">
        <v>15793424</v>
      </c>
      <c r="B478" t="s">
        <v>419</v>
      </c>
      <c r="C478">
        <v>663</v>
      </c>
      <c r="D478" t="s">
        <v>16</v>
      </c>
      <c r="E478" t="s">
        <v>25</v>
      </c>
      <c r="F478">
        <v>28</v>
      </c>
      <c r="G478">
        <v>8</v>
      </c>
      <c r="H478" s="1">
        <v>61274.7</v>
      </c>
      <c r="I478">
        <v>2</v>
      </c>
      <c r="J478">
        <v>1</v>
      </c>
      <c r="K478">
        <v>0</v>
      </c>
      <c r="L478" s="1">
        <v>136054.45000000001</v>
      </c>
      <c r="M478" t="s">
        <v>440</v>
      </c>
    </row>
    <row r="479" spans="1:13" x14ac:dyDescent="0.3">
      <c r="A479">
        <v>15667216</v>
      </c>
      <c r="B479" t="s">
        <v>420</v>
      </c>
      <c r="C479">
        <v>579</v>
      </c>
      <c r="D479" t="s">
        <v>13</v>
      </c>
      <c r="E479" t="s">
        <v>25</v>
      </c>
      <c r="F479">
        <v>29</v>
      </c>
      <c r="G479">
        <v>10</v>
      </c>
      <c r="H479" s="1">
        <v>73194.52</v>
      </c>
      <c r="I479">
        <v>2</v>
      </c>
      <c r="J479">
        <v>1</v>
      </c>
      <c r="K479">
        <v>1</v>
      </c>
      <c r="L479" s="1">
        <v>129209.09</v>
      </c>
      <c r="M479" t="s">
        <v>440</v>
      </c>
    </row>
    <row r="480" spans="1:13" x14ac:dyDescent="0.3">
      <c r="A480">
        <v>15751628</v>
      </c>
      <c r="B480" t="s">
        <v>421</v>
      </c>
      <c r="C480">
        <v>438</v>
      </c>
      <c r="D480" t="s">
        <v>13</v>
      </c>
      <c r="E480" t="s">
        <v>14</v>
      </c>
      <c r="F480">
        <v>60</v>
      </c>
      <c r="G480">
        <v>7</v>
      </c>
      <c r="H480" s="1">
        <v>78391.17</v>
      </c>
      <c r="I480">
        <v>1</v>
      </c>
      <c r="J480">
        <v>0</v>
      </c>
      <c r="K480">
        <v>1</v>
      </c>
      <c r="L480" s="1">
        <v>49424.6</v>
      </c>
      <c r="M480" t="s">
        <v>440</v>
      </c>
    </row>
    <row r="481" spans="1:13" x14ac:dyDescent="0.3">
      <c r="A481">
        <v>15669783</v>
      </c>
      <c r="B481" t="s">
        <v>409</v>
      </c>
      <c r="C481">
        <v>586</v>
      </c>
      <c r="D481" t="s">
        <v>13</v>
      </c>
      <c r="E481" t="s">
        <v>25</v>
      </c>
      <c r="F481">
        <v>60</v>
      </c>
      <c r="G481">
        <v>3</v>
      </c>
      <c r="H481" s="1">
        <v>47020.65</v>
      </c>
      <c r="I481">
        <v>2</v>
      </c>
      <c r="J481">
        <v>0</v>
      </c>
      <c r="K481">
        <v>1</v>
      </c>
      <c r="L481" s="1">
        <v>63241.21</v>
      </c>
      <c r="M481" t="s">
        <v>441</v>
      </c>
    </row>
    <row r="482" spans="1:13" x14ac:dyDescent="0.3">
      <c r="A482">
        <v>15734714</v>
      </c>
      <c r="B482" t="s">
        <v>422</v>
      </c>
      <c r="C482">
        <v>559</v>
      </c>
      <c r="D482" t="s">
        <v>13</v>
      </c>
      <c r="E482" t="s">
        <v>25</v>
      </c>
      <c r="F482">
        <v>29</v>
      </c>
      <c r="G482">
        <v>3</v>
      </c>
      <c r="H482" s="1">
        <v>79715.360000000001</v>
      </c>
      <c r="I482">
        <v>1</v>
      </c>
      <c r="J482">
        <v>1</v>
      </c>
      <c r="K482">
        <v>0</v>
      </c>
      <c r="L482" s="1">
        <v>82252.28</v>
      </c>
      <c r="M482" t="s">
        <v>440</v>
      </c>
    </row>
    <row r="483" spans="1:13" x14ac:dyDescent="0.3">
      <c r="A483">
        <v>15721433</v>
      </c>
      <c r="B483" t="s">
        <v>423</v>
      </c>
      <c r="C483">
        <v>664</v>
      </c>
      <c r="D483" t="s">
        <v>13</v>
      </c>
      <c r="E483" t="s">
        <v>25</v>
      </c>
      <c r="F483">
        <v>38</v>
      </c>
      <c r="G483">
        <v>4</v>
      </c>
      <c r="H483" s="1">
        <v>74306.19</v>
      </c>
      <c r="I483">
        <v>2</v>
      </c>
      <c r="J483">
        <v>1</v>
      </c>
      <c r="K483">
        <v>0</v>
      </c>
      <c r="L483" s="1">
        <v>154395.56</v>
      </c>
      <c r="M483" t="s">
        <v>440</v>
      </c>
    </row>
    <row r="484" spans="1:13" x14ac:dyDescent="0.3">
      <c r="A484">
        <v>15800031</v>
      </c>
      <c r="B484" t="s">
        <v>424</v>
      </c>
      <c r="C484">
        <v>681</v>
      </c>
      <c r="D484" t="s">
        <v>13</v>
      </c>
      <c r="E484" t="s">
        <v>14</v>
      </c>
      <c r="F484">
        <v>43</v>
      </c>
      <c r="G484">
        <v>3</v>
      </c>
      <c r="H484" s="1">
        <v>66338.679999999993</v>
      </c>
      <c r="I484">
        <v>1</v>
      </c>
      <c r="J484">
        <v>1</v>
      </c>
      <c r="K484">
        <v>1</v>
      </c>
      <c r="L484" s="1">
        <v>18772.5</v>
      </c>
      <c r="M484" t="s">
        <v>441</v>
      </c>
    </row>
    <row r="485" spans="1:13" x14ac:dyDescent="0.3">
      <c r="A485">
        <v>15781129</v>
      </c>
      <c r="B485" t="s">
        <v>425</v>
      </c>
      <c r="C485">
        <v>687</v>
      </c>
      <c r="D485" t="s">
        <v>16</v>
      </c>
      <c r="E485" t="s">
        <v>14</v>
      </c>
      <c r="F485">
        <v>38</v>
      </c>
      <c r="G485">
        <v>8</v>
      </c>
      <c r="H485" s="1">
        <v>69434.399999999994</v>
      </c>
      <c r="I485">
        <v>2</v>
      </c>
      <c r="J485">
        <v>1</v>
      </c>
      <c r="K485">
        <v>1</v>
      </c>
      <c r="L485" s="1">
        <v>66580.13</v>
      </c>
      <c r="M485" t="s">
        <v>441</v>
      </c>
    </row>
    <row r="486" spans="1:13" x14ac:dyDescent="0.3">
      <c r="A486">
        <v>15618647</v>
      </c>
      <c r="B486" t="s">
        <v>426</v>
      </c>
      <c r="C486">
        <v>744</v>
      </c>
      <c r="D486" t="s">
        <v>13</v>
      </c>
      <c r="E486" t="s">
        <v>14</v>
      </c>
      <c r="F486">
        <v>29</v>
      </c>
      <c r="G486">
        <v>1</v>
      </c>
      <c r="H486" s="1">
        <v>43504.42</v>
      </c>
      <c r="I486">
        <v>1</v>
      </c>
      <c r="J486">
        <v>1</v>
      </c>
      <c r="K486">
        <v>1</v>
      </c>
      <c r="L486" s="1">
        <v>119327.75</v>
      </c>
      <c r="M486" t="s">
        <v>440</v>
      </c>
    </row>
    <row r="487" spans="1:13" x14ac:dyDescent="0.3">
      <c r="A487">
        <v>15631222</v>
      </c>
      <c r="B487" t="s">
        <v>32</v>
      </c>
      <c r="C487">
        <v>485</v>
      </c>
      <c r="D487" t="s">
        <v>13</v>
      </c>
      <c r="E487" t="s">
        <v>25</v>
      </c>
      <c r="F487">
        <v>39</v>
      </c>
      <c r="G487">
        <v>2</v>
      </c>
      <c r="H487" s="1">
        <v>75339.64</v>
      </c>
      <c r="I487">
        <v>1</v>
      </c>
      <c r="J487">
        <v>1</v>
      </c>
      <c r="K487">
        <v>1</v>
      </c>
      <c r="L487" s="1">
        <v>70665.16</v>
      </c>
      <c r="M487" t="s">
        <v>440</v>
      </c>
    </row>
    <row r="488" spans="1:13" x14ac:dyDescent="0.3">
      <c r="A488">
        <v>15746695</v>
      </c>
      <c r="B488" t="s">
        <v>427</v>
      </c>
      <c r="C488">
        <v>429</v>
      </c>
      <c r="D488" t="s">
        <v>13</v>
      </c>
      <c r="E488" t="s">
        <v>25</v>
      </c>
      <c r="F488">
        <v>39</v>
      </c>
      <c r="G488">
        <v>6</v>
      </c>
      <c r="H488" s="1">
        <v>48023.83</v>
      </c>
      <c r="I488">
        <v>1</v>
      </c>
      <c r="J488">
        <v>1</v>
      </c>
      <c r="K488">
        <v>0</v>
      </c>
      <c r="L488" s="1">
        <v>74870.990000000005</v>
      </c>
      <c r="M488" t="s">
        <v>440</v>
      </c>
    </row>
    <row r="489" spans="1:13" x14ac:dyDescent="0.3">
      <c r="A489">
        <v>15709780</v>
      </c>
      <c r="B489" t="s">
        <v>234</v>
      </c>
      <c r="C489">
        <v>667</v>
      </c>
      <c r="D489" t="s">
        <v>13</v>
      </c>
      <c r="E489" t="s">
        <v>25</v>
      </c>
      <c r="F489">
        <v>37</v>
      </c>
      <c r="G489">
        <v>9</v>
      </c>
      <c r="H489" s="1">
        <v>71786.899999999994</v>
      </c>
      <c r="I489">
        <v>2</v>
      </c>
      <c r="J489">
        <v>1</v>
      </c>
      <c r="K489">
        <v>1</v>
      </c>
      <c r="L489" s="1">
        <v>67734.789999999994</v>
      </c>
      <c r="M489" t="s">
        <v>440</v>
      </c>
    </row>
    <row r="490" spans="1:13" x14ac:dyDescent="0.3">
      <c r="A490">
        <v>15718780</v>
      </c>
      <c r="B490" t="s">
        <v>331</v>
      </c>
      <c r="C490">
        <v>650</v>
      </c>
      <c r="D490" t="s">
        <v>16</v>
      </c>
      <c r="E490" t="s">
        <v>25</v>
      </c>
      <c r="F490">
        <v>32</v>
      </c>
      <c r="G490">
        <v>4</v>
      </c>
      <c r="H490" s="1">
        <v>79450.09</v>
      </c>
      <c r="I490">
        <v>1</v>
      </c>
      <c r="J490">
        <v>1</v>
      </c>
      <c r="K490">
        <v>1</v>
      </c>
      <c r="L490" s="1">
        <v>118324.75</v>
      </c>
      <c r="M490" t="s">
        <v>440</v>
      </c>
    </row>
    <row r="491" spans="1:13" x14ac:dyDescent="0.3">
      <c r="A491">
        <v>15695932</v>
      </c>
      <c r="B491" t="s">
        <v>428</v>
      </c>
      <c r="C491">
        <v>766</v>
      </c>
      <c r="D491" t="s">
        <v>16</v>
      </c>
      <c r="E491" t="s">
        <v>14</v>
      </c>
      <c r="F491">
        <v>36</v>
      </c>
      <c r="G491">
        <v>5</v>
      </c>
      <c r="H491" s="1">
        <v>78381.13</v>
      </c>
      <c r="I491">
        <v>1</v>
      </c>
      <c r="J491">
        <v>0</v>
      </c>
      <c r="K491">
        <v>1</v>
      </c>
      <c r="L491" s="1">
        <v>153831.6</v>
      </c>
      <c r="M491" t="s">
        <v>440</v>
      </c>
    </row>
    <row r="492" spans="1:13" x14ac:dyDescent="0.3">
      <c r="A492">
        <v>15690330</v>
      </c>
      <c r="B492" t="s">
        <v>429</v>
      </c>
      <c r="C492">
        <v>830</v>
      </c>
      <c r="D492" t="s">
        <v>18</v>
      </c>
      <c r="E492" t="s">
        <v>25</v>
      </c>
      <c r="F492">
        <v>40</v>
      </c>
      <c r="G492">
        <v>8</v>
      </c>
      <c r="H492" s="1">
        <v>77701.64</v>
      </c>
      <c r="I492">
        <v>1</v>
      </c>
      <c r="J492">
        <v>0</v>
      </c>
      <c r="K492">
        <v>1</v>
      </c>
      <c r="L492" s="1">
        <v>19512.38</v>
      </c>
      <c r="M492" t="s">
        <v>440</v>
      </c>
    </row>
    <row r="493" spans="1:13" x14ac:dyDescent="0.3">
      <c r="A493">
        <v>15753110</v>
      </c>
      <c r="B493" t="s">
        <v>430</v>
      </c>
      <c r="C493">
        <v>720</v>
      </c>
      <c r="D493" t="s">
        <v>16</v>
      </c>
      <c r="E493" t="s">
        <v>14</v>
      </c>
      <c r="F493">
        <v>64</v>
      </c>
      <c r="G493">
        <v>3</v>
      </c>
      <c r="H493" s="1">
        <v>45752.78</v>
      </c>
      <c r="I493">
        <v>2</v>
      </c>
      <c r="J493">
        <v>1</v>
      </c>
      <c r="K493">
        <v>0</v>
      </c>
      <c r="L493" s="1">
        <v>79623.28</v>
      </c>
      <c r="M493" t="s">
        <v>441</v>
      </c>
    </row>
    <row r="494" spans="1:13" x14ac:dyDescent="0.3">
      <c r="A494">
        <v>15684645</v>
      </c>
      <c r="B494" t="s">
        <v>431</v>
      </c>
      <c r="C494">
        <v>704</v>
      </c>
      <c r="D494" t="s">
        <v>18</v>
      </c>
      <c r="E494" t="s">
        <v>14</v>
      </c>
      <c r="F494">
        <v>41</v>
      </c>
      <c r="G494">
        <v>9</v>
      </c>
      <c r="H494" s="1">
        <v>62078.21</v>
      </c>
      <c r="I494">
        <v>2</v>
      </c>
      <c r="J494">
        <v>1</v>
      </c>
      <c r="K494">
        <v>0</v>
      </c>
      <c r="L494" s="1">
        <v>129050.67</v>
      </c>
      <c r="M494" t="s">
        <v>440</v>
      </c>
    </row>
    <row r="495" spans="1:13" x14ac:dyDescent="0.3">
      <c r="A495">
        <v>15683339</v>
      </c>
      <c r="B495" t="s">
        <v>432</v>
      </c>
      <c r="C495">
        <v>656</v>
      </c>
      <c r="D495" t="s">
        <v>16</v>
      </c>
      <c r="E495" t="s">
        <v>25</v>
      </c>
      <c r="F495">
        <v>34</v>
      </c>
      <c r="G495">
        <v>6</v>
      </c>
      <c r="H495" s="1">
        <v>59877.33</v>
      </c>
      <c r="I495">
        <v>1</v>
      </c>
      <c r="J495">
        <v>1</v>
      </c>
      <c r="K495">
        <v>0</v>
      </c>
      <c r="L495" s="1">
        <v>14032.62</v>
      </c>
      <c r="M495" t="s">
        <v>441</v>
      </c>
    </row>
    <row r="496" spans="1:13" x14ac:dyDescent="0.3">
      <c r="A496">
        <v>15748595</v>
      </c>
      <c r="B496" t="s">
        <v>433</v>
      </c>
      <c r="C496">
        <v>689</v>
      </c>
      <c r="D496" t="s">
        <v>13</v>
      </c>
      <c r="E496" t="s">
        <v>25</v>
      </c>
      <c r="F496">
        <v>29</v>
      </c>
      <c r="G496">
        <v>1</v>
      </c>
      <c r="H496" s="1">
        <v>77556.789999999994</v>
      </c>
      <c r="I496">
        <v>2</v>
      </c>
      <c r="J496">
        <v>1</v>
      </c>
      <c r="K496">
        <v>1</v>
      </c>
      <c r="L496" s="1">
        <v>122998.26</v>
      </c>
      <c r="M496" t="s">
        <v>440</v>
      </c>
    </row>
    <row r="497" spans="1:13" x14ac:dyDescent="0.3">
      <c r="A497">
        <v>15666095</v>
      </c>
      <c r="B497" t="s">
        <v>395</v>
      </c>
      <c r="C497">
        <v>753</v>
      </c>
      <c r="D497" t="s">
        <v>16</v>
      </c>
      <c r="E497" t="s">
        <v>14</v>
      </c>
      <c r="F497">
        <v>51</v>
      </c>
      <c r="G497">
        <v>4</v>
      </c>
      <c r="H497" s="1">
        <v>79811.72</v>
      </c>
      <c r="I497">
        <v>2</v>
      </c>
      <c r="J497">
        <v>0</v>
      </c>
      <c r="K497">
        <v>1</v>
      </c>
      <c r="L497" s="1">
        <v>68260.27</v>
      </c>
      <c r="M497" t="s">
        <v>441</v>
      </c>
    </row>
    <row r="498" spans="1:13" x14ac:dyDescent="0.3">
      <c r="A498">
        <v>15747288</v>
      </c>
      <c r="B498" t="s">
        <v>434</v>
      </c>
      <c r="C498">
        <v>838</v>
      </c>
      <c r="D498" t="s">
        <v>16</v>
      </c>
      <c r="E498" t="s">
        <v>25</v>
      </c>
      <c r="F498">
        <v>40</v>
      </c>
      <c r="G498">
        <v>6</v>
      </c>
      <c r="H498" s="1">
        <v>61671.19</v>
      </c>
      <c r="I498">
        <v>1</v>
      </c>
      <c r="J498">
        <v>0</v>
      </c>
      <c r="K498">
        <v>1</v>
      </c>
      <c r="L498" s="1">
        <v>150659.35</v>
      </c>
      <c r="M498" t="s">
        <v>441</v>
      </c>
    </row>
    <row r="499" spans="1:13" x14ac:dyDescent="0.3">
      <c r="A499">
        <v>15611315</v>
      </c>
      <c r="B499" t="s">
        <v>435</v>
      </c>
      <c r="C499">
        <v>708</v>
      </c>
      <c r="D499" t="s">
        <v>18</v>
      </c>
      <c r="E499" t="s">
        <v>25</v>
      </c>
      <c r="F499">
        <v>23</v>
      </c>
      <c r="G499">
        <v>4</v>
      </c>
      <c r="H499" s="1">
        <v>71433.08</v>
      </c>
      <c r="I499">
        <v>1</v>
      </c>
      <c r="J499">
        <v>1</v>
      </c>
      <c r="K499">
        <v>0</v>
      </c>
      <c r="L499" s="1">
        <v>103697.57</v>
      </c>
      <c r="M499" t="s">
        <v>440</v>
      </c>
    </row>
    <row r="500" spans="1:13" x14ac:dyDescent="0.3">
      <c r="A500">
        <v>15628863</v>
      </c>
      <c r="B500" t="s">
        <v>95</v>
      </c>
      <c r="C500">
        <v>601</v>
      </c>
      <c r="D500" t="s">
        <v>13</v>
      </c>
      <c r="E500" t="s">
        <v>14</v>
      </c>
      <c r="F500">
        <v>38</v>
      </c>
      <c r="G500">
        <v>4</v>
      </c>
      <c r="H500" s="1">
        <v>60013.81</v>
      </c>
      <c r="I500">
        <v>1</v>
      </c>
      <c r="J500">
        <v>1</v>
      </c>
      <c r="K500">
        <v>1</v>
      </c>
      <c r="L500" s="1">
        <v>38020.050000000003</v>
      </c>
      <c r="M500" t="s">
        <v>440</v>
      </c>
    </row>
    <row r="501" spans="1:13" x14ac:dyDescent="0.3">
      <c r="A501">
        <v>15791040</v>
      </c>
      <c r="B501" t="s">
        <v>436</v>
      </c>
      <c r="C501">
        <v>801</v>
      </c>
      <c r="D501" t="s">
        <v>16</v>
      </c>
      <c r="E501" t="s">
        <v>14</v>
      </c>
      <c r="F501">
        <v>58</v>
      </c>
      <c r="G501">
        <v>1</v>
      </c>
      <c r="H501" s="1">
        <v>79954.61</v>
      </c>
      <c r="I501">
        <v>2</v>
      </c>
      <c r="J501">
        <v>1</v>
      </c>
      <c r="K501">
        <v>1</v>
      </c>
      <c r="L501" s="1">
        <v>30484.19</v>
      </c>
      <c r="M501" t="s">
        <v>440</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67D02-1FA7-4FE5-AE04-240C5DC40F6F}">
  <dimension ref="A1"/>
  <sheetViews>
    <sheetView showGridLines="0" tabSelected="1" workbookViewId="0">
      <selection activeCell="L3" sqref="L3"/>
    </sheetView>
  </sheetViews>
  <sheetFormatPr defaultRowHeight="14.4" x14ac:dyDescent="0.3"/>
  <cols>
    <col min="1" max="16384" width="8.88671875" style="3"/>
  </cols>
  <sheetData/>
  <sheetProtection algorithmName="SHA-512" hashValue="Ik7AeuTPhA8YOPexxbtwJs1kJbLk+lxc8JpsbozGQ8y1kKSpMBCRndrtpzeZS32NFrRk7v4Lq+sV3IM3b8PJ5w==" saltValue="U3KjHo4jdjfubpyKfsYL9g=="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9 9 9 5 e 5 f - 4 c 6 7 - 4 2 1 d - 9 4 d 8 - f c 1 c e 5 0 9 3 c 3 c "   x m l n s = " h t t p : / / s c h e m a s . m i c r o s o f t . c o m / D a t a M a s h u p " > A A A A A L 0 F A A B Q S w M E F A A C A A g A n G q n 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J x q p 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c a q d a y 5 k f d L Y C A A D Y B w A A E w A c A E Z v c m 1 1 b G F z L 1 N l Y 3 R p b 2 4 x L m 0 g o h g A K K A U A A A A A A A A A A A A A A A A A A A A A A A A A A A A l V V d b 5 t A E H y 3 5 P 9 w o i 9 Y Q c h g x 0 2 b U s k l a R K p d d r g P N l R d I G 1 j Q p 3 0 d 3 h x I r y 3 7 t 8 2 G A D q u s X z C 7 M z M 7 u L R J 8 F X J G v P x q n X c 7 3 Y 5 c U Q E B + U b Z n 0 d 3 l Q h G H B K B 6 n Y I / j y e C B 8 w 4 s q 1 e c H 9 J A a m 9 O 9 h B K b L m c I b q W v u 5 / m 9 B C H n S 5 o I O r / g L y z i N J D z F P P E T a T i M Y i T D H x e 8 p i + X G s 9 Y 3 Y B U R i H C o S j G Z p B X B 4 l M Z O O N T D I J f N 5 E L K l Y 9 m n t k F + J 1 y B p z Y R O O V f c 8 I Z P P S M X P A H 7 Z f g M e Y C c g 0 0 Q F U a q p / S J 3 y w y B R x P a / N I L M i P o 4 i z 6 c R F d J R I q l C u i v K l o g 4 3 T x D C T c V l M k F F 3 G u O E 1 K v Y H f e H v T t i b c B F j h D V O j o Z k + / 2 6 Q N 8 1 D L 2 g M m F A Y I g p e V R Z 3 s S 2 h 8 n w u o P 7 S F f C l o M + r T e 2 1 K 2 B I W w u P l w 0 o U 2 B J E / o 3 t I H 5 O 0 k s i Z 9 A Z J l J E t 8 u s M Q g 8 Z W s v 3 h N p S t c K h r K v J F j n L o 1 / I Q U r J 6 / l C q M K R r n p T 3 Y N H B f v u K U H C C / l 1 3 C q c Q h Q u P v + E u l 6 x 5 E O O 5 p T D / o p E G A + i s y K 6 p 9 I F 8 d M u y P z k 7 N T z a h L K h k v j j k z B r Z A 3 P 0 s Y X Q a m H c V 1 V Q p v P V g m M f g 2 P 9 r / Z + v 2 + Z 9 q C F c 3 A M p 9 0 s / g 5 i v k 7 3 B 1 c 4 4 Q f e 5 8 k f V K r J I d x A M 0 7 t F j 3 D F j 1 N X M 2 i e I K H I C C 3 i 0 X r e a 0 V O M x O a j n 6 G e 4 k G z 8 z A 9 Q f D Y I W 7 s 1 l Z f 7 G Q U q Z n / S S F a M 5 n 7 4 v y y B b K m I 1 k d 0 / 6 7 s W G n a v e R l Z / 9 x G e 6 I q 9 W W k L Y V s b S 5 8 O m x n a d + + F K M K X v e F M 9 x m + N W h U Q H c 4 t E B O f q 0 X Z 6 e o i r Z d T x c k F m + E R 4 Q q E / U C h g + m 3 5 Z c E k Q i C Q Q R F M 0 T O + b / b O P 9 a 8 u v r r V d 8 L K l d t u p 3 W c n 3 b q Z 7 H x 3 n v d T s h a 8 c 7 / A l B L A Q I t A B Q A A g A I A J x q p 1 r a j 6 c L p Q A A A P Y A A A A S A A A A A A A A A A A A A A A A A A A A A A B D b 2 5 m a W c v U G F j a 2 F n Z S 5 4 b W x Q S w E C L Q A U A A I A C A C c a q d a D 8 r p q 6 Q A A A D p A A A A E w A A A A A A A A A A A A A A A A D x A A A A W 0 N v b n R l b n R f V H l w Z X N d L n h t b F B L A Q I t A B Q A A g A I A J x q p 1 r L m R 9 0 t g I A A N g H A A A T A A A A A A A A A A A A A A A A A O I B A A B G b 3 J t d W x h c y 9 T Z W N 0 a W 9 u M S 5 t U E s F B g A A A A A D A A M A w g A A A O U 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Q X A A A A A A A A Y h 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C Y W 5 r X 0 N o d X J u P C 9 J d G V t U G F 0 a D 4 8 L 0 l 0 Z W 1 M b 2 N h d G l v b j 4 8 U 3 R h Y m x l R W 5 0 c m l l c z 4 8 R W 5 0 c n k g V H l w Z T 0 i S X N Q c m l 2 Y X R l I i B W Y W x 1 Z T 0 i b D A i I C 8 + P E V u d H J 5 I F R 5 c G U 9 I l F 1 Z X J 5 S U Q i I F Z h b H V l P S J z Y m U w M j E y Y z I t O G U 0 Z C 0 0 N z E 3 L W F j M D I t M m I y N z A 2 M T l m N z d m 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C Y W 5 r X 0 N o d X J u I i A v P j x F b n R y e S B U e X B l P S J G a W x s Z W R D b 2 1 w b G V 0 Z V J l c 3 V s d F R v V 2 9 y a 3 N o Z W V 0 I i B W Y W x 1 Z T 0 i b D E i I C 8 + P E V u d H J 5 I F R 5 c G U 9 I l J l b G F 0 a W 9 u c 2 h p c E l u Z m 9 D b 2 5 0 Y W l u Z X I i I F Z h b H V l P S J z e y Z x d W 9 0 O 2 N v b H V t b k N v d W 5 0 J n F 1 b 3 Q 7 O j E z L C Z x d W 9 0 O 2 t l e U N v b H V t b k 5 h b W V z J n F 1 b 3 Q 7 O l t d L C Z x d W 9 0 O 3 F 1 Z X J 5 U m V s Y X R p b 2 5 z a G l w c y Z x d W 9 0 O z p b X S w m c X V v d D t j b 2 x 1 b W 5 J Z G V u d G l 0 a W V z J n F 1 b 3 Q 7 O l s m c X V v d D t T Z W N 0 a W 9 u M S 9 C Y W 5 r X 0 N o d X J u L 1 J l b W 9 2 Z W Q g Q m 9 0 d G 9 t I F J v d 3 M u e 0 N 1 c 3 R v b W V y S W Q s M H 0 m c X V v d D s s J n F 1 b 3 Q 7 U 2 V j d G l v b j E v Q m F u a 1 9 D a H V y b i 9 S Z W 1 v d m V k I E J v d H R v b S B S b 3 d z L n t T d X J u Y W 1 l L D F 9 J n F 1 b 3 Q 7 L C Z x d W 9 0 O 1 N l Y 3 R p b 2 4 x L 0 J h b m t f Q 2 h 1 c m 4 v U m V t b 3 Z l Z C B C b 3 R 0 b 2 0 g U m 9 3 c y 5 7 Q 3 J l Z G l 0 U 2 N v c m U s M n 0 m c X V v d D s s J n F 1 b 3 Q 7 U 2 V j d G l v b j E v Q m F u a 1 9 D a H V y b i 9 S Z W 1 v d m V k I E J v d H R v b S B S b 3 d z L n t H Z W 9 n c m F w a H k s M 3 0 m c X V v d D s s J n F 1 b 3 Q 7 U 2 V j d G l v b j E v Q m F u a 1 9 D a H V y b i 9 S Z W 1 v d m V k I E J v d H R v b S B S b 3 d z L n t H Z W 5 k Z X I s N H 0 m c X V v d D s s J n F 1 b 3 Q 7 U 2 V j d G l v b j E v Q m F u a 1 9 D a H V y b i 9 S Z W 1 v d m V k I E J v d H R v b S B S b 3 d z L n t B Z 2 U s N X 0 m c X V v d D s s J n F 1 b 3 Q 7 U 2 V j d G l v b j E v Q m F u a 1 9 D a H V y b i 9 S Z W 1 v d m V k I E J v d H R v b S B S b 3 d z L n t U Z W 5 1 c m U s N n 0 m c X V v d D s s J n F 1 b 3 Q 7 U 2 V j d G l v b j E v Q m F u a 1 9 D a H V y b i 9 S b 3 V u Z G V k I E 9 m Z i 5 7 Q m F s Y W 5 j Z S w 3 f S Z x d W 9 0 O y w m c X V v d D t T Z W N 0 a W 9 u M S 9 C Y W 5 r X 0 N o d X J u L 1 J l b W 9 2 Z W Q g Q m 9 0 d G 9 t I F J v d 3 M u e 0 5 1 b U 9 m U H J v Z H V j d H M s O H 0 m c X V v d D s s J n F 1 b 3 Q 7 U 2 V j d G l v b j E v Q m F u a 1 9 D a H V y b i 9 S Z W 1 v d m V k I E J v d H R v b S B S b 3 d z L n t I Y X N D c k N h c m Q s O X 0 m c X V v d D s s J n F 1 b 3 Q 7 U 2 V j d G l v b j E v Q m F u a 1 9 D a H V y b i 9 S Z W 1 v d m V k I E J v d H R v b S B S b 3 d z L n t J c 0 F j d G l 2 Z U 1 l b W J l c i w x M H 0 m c X V v d D s s J n F 1 b 3 Q 7 U 2 V j d G l v b j E v Q m F u a 1 9 D a H V y b i 9 S Z W 1 v d m V k I E J v d H R v b S B S b 3 d z L n t F c 3 R p b W F 0 Z W R T Y W x h c n k s M T F 9 J n F 1 b 3 Q 7 L C Z x d W 9 0 O 1 N l Y 3 R p b 2 4 x L 0 J h b m t f Q 2 h 1 c m 4 v Q 2 h h b m d l Z C B U e X B l M i 5 7 Q 3 V z d G 9 t Z X J T d G F 0 d X M s M T N 9 J n F 1 b 3 Q 7 X S w m c X V v d D t D b 2 x 1 b W 5 D b 3 V u d C Z x d W 9 0 O z o x M y w m c X V v d D t L Z X l D b 2 x 1 b W 5 O Y W 1 l c y Z x d W 9 0 O z p b X S w m c X V v d D t D b 2 x 1 b W 5 J Z G V u d G l 0 a W V z J n F 1 b 3 Q 7 O l s m c X V v d D t T Z W N 0 a W 9 u M S 9 C Y W 5 r X 0 N o d X J u L 1 J l b W 9 2 Z W Q g Q m 9 0 d G 9 t I F J v d 3 M u e 0 N 1 c 3 R v b W V y S W Q s M H 0 m c X V v d D s s J n F 1 b 3 Q 7 U 2 V j d G l v b j E v Q m F u a 1 9 D a H V y b i 9 S Z W 1 v d m V k I E J v d H R v b S B S b 3 d z L n t T d X J u Y W 1 l L D F 9 J n F 1 b 3 Q 7 L C Z x d W 9 0 O 1 N l Y 3 R p b 2 4 x L 0 J h b m t f Q 2 h 1 c m 4 v U m V t b 3 Z l Z C B C b 3 R 0 b 2 0 g U m 9 3 c y 5 7 Q 3 J l Z G l 0 U 2 N v c m U s M n 0 m c X V v d D s s J n F 1 b 3 Q 7 U 2 V j d G l v b j E v Q m F u a 1 9 D a H V y b i 9 S Z W 1 v d m V k I E J v d H R v b S B S b 3 d z L n t H Z W 9 n c m F w a H k s M 3 0 m c X V v d D s s J n F 1 b 3 Q 7 U 2 V j d G l v b j E v Q m F u a 1 9 D a H V y b i 9 S Z W 1 v d m V k I E J v d H R v b S B S b 3 d z L n t H Z W 5 k Z X I s N H 0 m c X V v d D s s J n F 1 b 3 Q 7 U 2 V j d G l v b j E v Q m F u a 1 9 D a H V y b i 9 S Z W 1 v d m V k I E J v d H R v b S B S b 3 d z L n t B Z 2 U s N X 0 m c X V v d D s s J n F 1 b 3 Q 7 U 2 V j d G l v b j E v Q m F u a 1 9 D a H V y b i 9 S Z W 1 v d m V k I E J v d H R v b S B S b 3 d z L n t U Z W 5 1 c m U s N n 0 m c X V v d D s s J n F 1 b 3 Q 7 U 2 V j d G l v b j E v Q m F u a 1 9 D a H V y b i 9 S b 3 V u Z G V k I E 9 m Z i 5 7 Q m F s Y W 5 j Z S w 3 f S Z x d W 9 0 O y w m c X V v d D t T Z W N 0 a W 9 u M S 9 C Y W 5 r X 0 N o d X J u L 1 J l b W 9 2 Z W Q g Q m 9 0 d G 9 t I F J v d 3 M u e 0 5 1 b U 9 m U H J v Z H V j d H M s O H 0 m c X V v d D s s J n F 1 b 3 Q 7 U 2 V j d G l v b j E v Q m F u a 1 9 D a H V y b i 9 S Z W 1 v d m V k I E J v d H R v b S B S b 3 d z L n t I Y X N D c k N h c m Q s O X 0 m c X V v d D s s J n F 1 b 3 Q 7 U 2 V j d G l v b j E v Q m F u a 1 9 D a H V y b i 9 S Z W 1 v d m V k I E J v d H R v b S B S b 3 d z L n t J c 0 F j d G l 2 Z U 1 l b W J l c i w x M H 0 m c X V v d D s s J n F 1 b 3 Q 7 U 2 V j d G l v b j E v Q m F u a 1 9 D a H V y b i 9 S Z W 1 v d m V k I E J v d H R v b S B S b 3 d z L n t F c 3 R p b W F 0 Z W R T Y W x h c n k s M T F 9 J n F 1 b 3 Q 7 L C Z x d W 9 0 O 1 N l Y 3 R p b 2 4 x L 0 J h b m t f Q 2 h 1 c m 4 v Q 2 h h b m d l Z C B U e X B l M i 5 7 Q 3 V z d G 9 t Z X J T d G F 0 d X M s M T N 9 J n F 1 b 3 Q 7 X S w m c X V v d D t S Z W x h d G l v b n N o a X B J b m Z v J n F 1 b 3 Q 7 O l t d f S I g L z 4 8 R W 5 0 c n k g V H l w Z T 0 i R m l s b F N 0 Y X R 1 c y I g V m F s d W U 9 I n N D b 2 1 w b G V 0 Z S I g L z 4 8 R W 5 0 c n k g V H l w Z T 0 i R m l s b E N v b H V t b k 5 h b W V z I i B W Y W x 1 Z T 0 i c 1 s m c X V v d D t D d X N 0 b 2 1 l c k l k J n F 1 b 3 Q 7 L C Z x d W 9 0 O 1 N 1 c m 5 h b W U m c X V v d D s s J n F 1 b 3 Q 7 Q 3 J l Z G l 0 U 2 N v c m U m c X V v d D s s J n F 1 b 3 Q 7 R 2 V v Z 3 J h c G h 5 J n F 1 b 3 Q 7 L C Z x d W 9 0 O 0 d l b m R l c i Z x d W 9 0 O y w m c X V v d D t B Z 2 U m c X V v d D s s J n F 1 b 3 Q 7 V G V u d X J l J n F 1 b 3 Q 7 L C Z x d W 9 0 O 0 J h b G F u Y 2 U m c X V v d D s s J n F 1 b 3 Q 7 T n V t T 2 Z Q c m 9 k d W N 0 c y Z x d W 9 0 O y w m c X V v d D t I Y X N D c k N h c m Q m c X V v d D s s J n F 1 b 3 Q 7 S X N B Y 3 R p d m V N Z W 1 i Z X I m c X V v d D s s J n F 1 b 3 Q 7 R X N 0 a W 1 h d G V k U 2 F s Y X J 5 J n F 1 b 3 Q 7 L C Z x d W 9 0 O 0 N 1 c 3 R v b W V y U 3 R h d H V z J n F 1 b 3 Q 7 X S I g L z 4 8 R W 5 0 c n k g V H l w Z T 0 i R m l s b E N v b H V t b l R 5 c G V z I i B W Y W x 1 Z T 0 i c 0 F 3 W U R C Z 1 l E Q X d V R E F 3 T U Z C Z z 0 9 I i A v P j x F b n R y e S B U e X B l P S J G a W x s T G F z d F V w Z G F 0 Z W Q i I F Z h b H V l P S J k M j A y N S 0 w N S 0 w N 1 Q w N z o 1 M D o 1 N y 4 2 O D c z M j c 0 W i I g L z 4 8 R W 5 0 c n k g V H l w Z T 0 i R m l s b E V y c m 9 y Q 2 9 1 b n Q i I F Z h b H V l P S J s M C I g L z 4 8 R W 5 0 c n k g V H l w Z T 0 i R m l s b E V y c m 9 y Q 2 9 k Z S I g V m F s d W U 9 I n N V b m t u b 3 d u I i A v P j x F b n R y e S B U e X B l P S J G a W x s Q 2 9 1 b n Q i I F Z h b H V l P S J s N T A w I i A v P j x F b n R y e S B U e X B l P S J B Z G R l Z F R v R G F 0 Y U 1 v Z G V s I i B W Y W x 1 Z T 0 i b D A i I C 8 + P C 9 T d G F i b G V F b n R y a W V z P j w v S X R l b T 4 8 S X R l b T 4 8 S X R l b U x v Y 2 F 0 a W 9 u P j x J d G V t V H l w Z T 5 G b 3 J t d W x h P C 9 J d G V t V H l w Z T 4 8 S X R l b V B h d G g + U 2 V j d G l v b j E v Q m F u a 1 9 D a H V y b i 9 T b 3 V y Y 2 U 8 L 0 l 0 Z W 1 Q Y X R o P j w v S X R l b U x v Y 2 F 0 a W 9 u P j x T d G F i b G V F b n R y a W V z I C 8 + P C 9 J d G V t P j x J d G V t P j x J d G V t T G 9 j Y X R p b 2 4 + P E l 0 Z W 1 U e X B l P k Z v c m 1 1 b G E 8 L 0 l 0 Z W 1 U e X B l P j x J d G V t U G F 0 a D 5 T Z W N 0 a W 9 u M S 9 C Y W 5 r X 0 N o d X J u L 1 B y b 2 1 v d G V k J T I w S G V h Z G V y c z w v S X R l b V B h d G g + P C 9 J d G V t T G 9 j Y X R p b 2 4 + P F N 0 Y W J s Z U V u d H J p Z X M g L z 4 8 L 0 l 0 Z W 0 + P E l 0 Z W 0 + P E l 0 Z W 1 M b 2 N h d G l v b j 4 8 S X R l b V R 5 c G U + R m 9 y b X V s Y T w v S X R l b V R 5 c G U + P E l 0 Z W 1 Q Y X R o P l N l Y 3 R p b 2 4 x L 0 J h b m t f Q 2 h 1 c m 4 v Q 2 h h b m d l Z C U y M F R 5 c G U 8 L 0 l 0 Z W 1 Q Y X R o P j w v S X R l b U x v Y 2 F 0 a W 9 u P j x T d G F i b G V F b n R y a W V z I C 8 + P C 9 J d G V t P j x J d G V t P j x J d G V t T G 9 j Y X R p b 2 4 + P E l 0 Z W 1 U e X B l P k Z v c m 1 1 b G E 8 L 0 l 0 Z W 1 U e X B l P j x J d G V t U G F 0 a D 5 T Z W N 0 a W 9 u M S 9 C Y W 5 r X 0 N o d X J u L 0 Z p b H R l c m V k J T I w U m 9 3 c z w v S X R l b V B h d G g + P C 9 J d G V t T G 9 j Y X R p b 2 4 + P F N 0 Y W J s Z U V u d H J p Z X M g L z 4 8 L 0 l 0 Z W 0 + P E l 0 Z W 0 + P E l 0 Z W 1 M b 2 N h d G l v b j 4 8 S X R l b V R 5 c G U + R m 9 y b X V s Y T w v S X R l b V R 5 c G U + P E l 0 Z W 1 Q Y X R o P l N l Y 3 R p b 2 4 x L 0 J h b m t f Q 2 h 1 c m 4 v R m l s d G V y Z W Q l M j B S b 3 d z M T w v S X R l b V B h d G g + P C 9 J d G V t T G 9 j Y X R p b 2 4 + P F N 0 Y W J s Z U V u d H J p Z X M g L z 4 8 L 0 l 0 Z W 0 + P E l 0 Z W 0 + P E l 0 Z W 1 M b 2 N h d G l v b j 4 8 S X R l b V R 5 c G U + R m 9 y b X V s Y T w v S X R l b V R 5 c G U + P E l 0 Z W 1 Q Y X R o P l N l Y 3 R p b 2 4 x L 0 J h b m t f Q 2 h 1 c m 4 v R m l s d G V y Z W Q l M j B S b 3 d z M j w v S X R l b V B h d G g + P C 9 J d G V t T G 9 j Y X R p b 2 4 + P F N 0 Y W J s Z U V u d H J p Z X M g L z 4 8 L 0 l 0 Z W 0 + P E l 0 Z W 0 + P E l 0 Z W 1 M b 2 N h d G l v b j 4 8 S X R l b V R 5 c G U + R m 9 y b X V s Y T w v S X R l b V R 5 c G U + P E l 0 Z W 1 Q Y X R o P l N l Y 3 R p b 2 4 x L 0 J h b m t f Q 2 h 1 c m 4 v R m l s d G V y Z W Q l M j B S b 3 d z M z w v S X R l b V B h d G g + P C 9 J d G V t T G 9 j Y X R p b 2 4 + P F N 0 Y W J s Z U V u d H J p Z X M g L z 4 8 L 0 l 0 Z W 0 + P E l 0 Z W 0 + P E l 0 Z W 1 M b 2 N h d G l v b j 4 8 S X R l b V R 5 c G U + R m 9 y b X V s Y T w v S X R l b V R 5 c G U + P E l 0 Z W 1 Q Y X R o P l N l Y 3 R p b 2 4 x L 0 J h b m t f Q 2 h 1 c m 4 v U m V t b 3 Z l Z C U y M E J v d H R v b S U y M F J v d 3 M 8 L 0 l 0 Z W 1 Q Y X R o P j w v S X R l b U x v Y 2 F 0 a W 9 u P j x T d G F i b G V F b n R y a W V z I C 8 + P C 9 J d G V t P j x J d G V t P j x J d G V t T G 9 j Y X R p b 2 4 + P E l 0 Z W 1 U e X B l P k Z v c m 1 1 b G E 8 L 0 l 0 Z W 1 U e X B l P j x J d G V t U G F 0 a D 5 T Z W N 0 a W 9 u M S 9 C Y W 5 r X 0 N o d X J u L 0 Z p b H R l c m V k J T I w U m 9 3 c z Q 8 L 0 l 0 Z W 1 Q Y X R o P j w v S X R l b U x v Y 2 F 0 a W 9 u P j x T d G F i b G V F b n R y a W V z I C 8 + P C 9 J d G V t P j x J d G V t P j x J d G V t T G 9 j Y X R p b 2 4 + P E l 0 Z W 1 U e X B l P k Z v c m 1 1 b G E 8 L 0 l 0 Z W 1 U e X B l P j x J d G V t U G F 0 a D 5 T Z W N 0 a W 9 u M S 9 C Y W 5 r X 0 N o d X J u L 1 J v d W 5 k Z W Q l M j B P Z m Y 8 L 0 l 0 Z W 1 Q Y X R o P j w v S X R l b U x v Y 2 F 0 a W 9 u P j x T d G F i b G V F b n R y a W V z I C 8 + P C 9 J d G V t P j x J d G V t P j x J d G V t T G 9 j Y X R p b 2 4 + P E l 0 Z W 1 U e X B l P k Z v c m 1 1 b G E 8 L 0 l 0 Z W 1 U e X B l P j x J d G V t U G F 0 a D 5 T Z W N 0 a W 9 u M S 9 C Y W 5 r X 0 N o d X J u L 0 F k Z G V k J T I w Q 3 V z d G 9 t P C 9 J d G V t U G F 0 a D 4 8 L 0 l 0 Z W 1 M b 2 N h d G l v b j 4 8 U 3 R h Y m x l R W 5 0 c m l l c y A v P j w v S X R l b T 4 8 S X R l b T 4 8 S X R l b U x v Y 2 F 0 a W 9 u P j x J d G V t V H l w Z T 5 G b 3 J t d W x h P C 9 J d G V t V H l w Z T 4 8 S X R l b V B h d G g + U 2 V j d G l v b j E v Q m F u a 1 9 D a H V y b i 9 D a G F u Z 2 V k J T I w V H l w Z T E 8 L 0 l 0 Z W 1 Q Y X R o P j w v S X R l b U x v Y 2 F 0 a W 9 u P j x T d G F i b G V F b n R y a W V z I C 8 + P C 9 J d G V t P j x J d G V t P j x J d G V t T G 9 j Y X R p b 2 4 + P E l 0 Z W 1 U e X B l P k Z v c m 1 1 b G E 8 L 0 l 0 Z W 1 U e X B l P j x J d G V t U G F 0 a D 5 T Z W N 0 a W 9 u M S 9 C Y W 5 r X 0 N o d X J u L 1 J l b W 9 2 Z W Q l M j B D b 2 x 1 b W 5 z P C 9 J d G V t U G F 0 a D 4 8 L 0 l 0 Z W 1 M b 2 N h d G l v b j 4 8 U 3 R h Y m x l R W 5 0 c m l l c y A v P j w v S X R l b T 4 8 S X R l b T 4 8 S X R l b U x v Y 2 F 0 a W 9 u P j x J d G V t V H l w Z T 5 G b 3 J t d W x h P C 9 J d G V t V H l w Z T 4 8 S X R l b V B h d G g + U 2 V j d G l v b j E v Q m F u a 1 9 D a H V y b i 9 B Z G R l Z C U y M E N v b m R p d G l v b m F s J T I w Q 2 9 s d W 1 u P C 9 J d G V t U G F 0 a D 4 8 L 0 l 0 Z W 1 M b 2 N h d G l v b j 4 8 U 3 R h Y m x l R W 5 0 c m l l c y A v P j w v S X R l b T 4 8 S X R l b T 4 8 S X R l b U x v Y 2 F 0 a W 9 u P j x J d G V t V H l w Z T 5 G b 3 J t d W x h P C 9 J d G V t V H l w Z T 4 8 S X R l b V B h d G g + U 2 V j d G l v b j E v Q m F u a 1 9 D a H V y b i 9 D a G F u Z 2 V k J T I w V H l w Z T I 8 L 0 l 0 Z W 1 Q Y X R o P j w v S X R l b U x v Y 2 F 0 a W 9 u P j x T d G F i b G V F b n R y a W V z I C 8 + P C 9 J d G V t P j x J d G V t P j x J d G V t T G 9 j Y X R p b 2 4 + P E l 0 Z W 1 U e X B l P k Z v c m 1 1 b G E 8 L 0 l 0 Z W 1 U e X B l P j x J d G V t U G F 0 a D 5 T Z W N 0 a W 9 u M S 9 C Y W 5 r X 0 N o d X J u L 1 J l b W 9 2 Z W Q l M j B D b 2 x 1 b W 5 z M T w v S X R l b V B h d G g + P C 9 J d G V t T G 9 j Y X R p b 2 4 + P F N 0 Y W J s Z U V u d H J p Z X M g L z 4 8 L 0 l 0 Z W 0 + P C 9 J d G V t c z 4 8 L 0 x v Y 2 F s U G F j a 2 F n Z U 1 l d G F k Y X R h R m l s Z T 4 W A A A A U E s F B g A A A A A A A A A A A A A A A A A A A A A A A C Y B A A A B A A A A 0 I y d 3 w E V 0 R G M e g D A T 8 K X 6 w E A A A B V 2 E V V Y v h x R Z i M 6 E Q H + 1 E 1 A A A A A A I A A A A A A B B m A A A A A Q A A I A A A A O o w 5 A y h w B f d u m v e O m 9 e R 9 m h 6 U m X s E k B T U p 1 E y G p O 2 / m A A A A A A 6 A A A A A A g A A I A A A A A 5 Q Q 0 L m 9 V 6 d l Y o 6 7 L v 6 0 b k M K 0 b f s r 7 M j 1 g X K U F R f o p G U A A A A F y V P 5 Q F 5 N 0 k c M H p 4 2 D F y 0 U 0 E L B K o j v d 6 v a z y G i O q z 3 D Y A j o h M W E Q s a 2 5 U u R 3 u H A p 7 Q E L h q D l L d n J 0 W P A a f W O 4 Z l G 7 f p I S Z i E X 8 y f 6 E P 4 2 f M Q A A A A O 7 i 4 l d x 5 j w U U k S l K F W M W c J k A T q I q j X 7 o P Y 6 u 5 p R m N u A g p D d n X f V l T / m p J H V W Z O h K v s E L u Z r O B D r 9 1 g F F + r 6 0 l s = < / D a t a M a s h u p > 
</file>

<file path=customXml/itemProps1.xml><?xml version="1.0" encoding="utf-8"?>
<ds:datastoreItem xmlns:ds="http://schemas.openxmlformats.org/officeDocument/2006/customXml" ds:itemID="{2D0D658B-8094-4AD0-A8DF-FEB98F2EFF8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Sheet4</vt:lpstr>
      <vt:lpstr>Bank_Churn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Sarmalkar</dc:creator>
  <cp:lastModifiedBy>Gaurav Sarmalkar</cp:lastModifiedBy>
  <dcterms:created xsi:type="dcterms:W3CDTF">2025-05-07T06:27:49Z</dcterms:created>
  <dcterms:modified xsi:type="dcterms:W3CDTF">2025-05-07T12:14:30Z</dcterms:modified>
</cp:coreProperties>
</file>