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D71D7880-D267-4FAA-AE0D-242267C4976E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<sst xmlns="http://schemas.openxmlformats.org/spreadsheetml/2006/main" count="7945" uniqueCount="2016">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</sst>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976" zoomScale="235" zoomScaleNormal="160" zoomScaleSheetLayoutView="235" zoomScalePageLayoutView="190" workbookViewId="0">
      <selection activeCell="I1992" sqref="I1992:J1992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85" t="s">
        <v>672</v>
      </c>
      <c r="B2" s="186"/>
      <c r="C2" s="187"/>
      <c r="D2" s="188" t="str">
        <f ca="1">MID(CELL("filename",A1),SEARCH("[",CELL("filename",A1))+1,SEARCH(".",CELL("filename",A1))-1-SEARCH("[",CELL("filename",A1)))</f>
        <v>दीपक पंडित, खुरुपुर , 7033479924</v>
      </c>
      <c r="E2" s="189"/>
      <c r="F2" s="189"/>
      <c r="G2" s="189"/>
      <c r="H2" s="189"/>
      <c r="I2" s="189"/>
      <c r="J2" s="190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0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0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0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0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0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0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0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hidden="1" customHeight="1" outlineLevel="2">
      <c r="A1189" s="3">
        <f>SUBTOTAL(3,B$5:B1189)</f>
        <v>0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0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0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0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0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0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0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0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0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0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0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0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0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0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0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0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hidden="1" customHeight="1" outlineLevel="2">
      <c r="A1205" s="3">
        <f>SUBTOTAL(3,B$5:B1205)</f>
        <v>0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0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hidden="1" customHeight="1" outlineLevel="2">
      <c r="A1207" s="3">
        <f>SUBTOTAL(3,B$5:B1207)</f>
        <v>0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105</v>
      </c>
      <c r="I1207" s="12">
        <f t="shared" si="152"/>
        <v>105</v>
      </c>
      <c r="J1207" s="3"/>
    </row>
    <row r="1208" spans="1:10" ht="15" hidden="1" customHeight="1" outlineLevel="2">
      <c r="A1208" s="3">
        <f>SUBTOTAL(3,B$5:B1208)</f>
        <v>0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0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0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0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110</v>
      </c>
      <c r="I1211" s="12">
        <f t="shared" si="152"/>
        <v>110</v>
      </c>
      <c r="J1211" s="3"/>
    </row>
    <row r="1212" spans="1:10" ht="15" hidden="1" customHeight="1" outlineLevel="2">
      <c r="A1212" s="3">
        <f>SUBTOTAL(3,B$5:B1212)</f>
        <v>0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0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0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0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0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0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0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0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0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0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0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0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0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0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0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0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0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0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0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0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0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0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0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0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0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0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0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0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0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0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0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0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0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0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0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0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0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0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0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0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0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0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0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0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0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0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0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0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0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0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0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0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0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0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0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0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0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0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0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0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0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0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customHeight="1" outlineLevel="2">
      <c r="A1274" s="3">
        <f>SUBTOTAL(3,B$5:B1274)</f>
        <v>1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>
        <v>1</v>
      </c>
      <c r="H1274" s="33">
        <v>95</v>
      </c>
      <c r="I1274" s="12">
        <f t="shared" ref="I1274:I1303" si="157">PRODUCT(G1274:H1274)</f>
        <v>95</v>
      </c>
      <c r="J1274" s="3"/>
    </row>
    <row r="1275" spans="1:10" ht="15" customHeight="1" outlineLevel="2">
      <c r="A1275" s="3">
        <f>SUBTOTAL(3,B$5:B1275)</f>
        <v>2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>
        <v>1</v>
      </c>
      <c r="H1275" s="33">
        <v>95</v>
      </c>
      <c r="I1275" s="12">
        <f t="shared" si="157"/>
        <v>95</v>
      </c>
      <c r="J1275" s="3"/>
    </row>
    <row r="1276" spans="1:10" ht="15" customHeight="1" outlineLevel="2">
      <c r="A1276" s="3">
        <f>SUBTOTAL(3,B$5:B1276)</f>
        <v>3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>
        <v>1</v>
      </c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3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3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3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3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3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3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3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3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3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3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3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3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3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3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3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3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3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3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3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3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3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3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3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3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3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3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3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3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3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3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3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3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3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3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3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3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3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3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3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3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3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3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3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3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3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3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3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3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3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3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3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3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3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3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3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3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3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3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3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3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3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3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3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3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3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3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3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3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3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3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3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3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3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3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3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3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3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3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3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3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3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3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3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3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3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3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3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3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3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3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3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3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3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3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3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3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3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3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3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3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3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3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3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3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3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3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3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3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3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3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3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3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3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3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3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3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3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3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3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3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3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3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3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3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3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3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3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3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3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3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3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3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3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3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3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3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3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3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3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3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3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3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3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3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3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3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3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3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3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3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3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3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3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3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3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3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3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3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3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3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3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3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3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3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3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3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3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3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3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3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3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3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3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3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3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3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3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3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3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3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3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3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3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3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3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3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3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3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3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3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3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3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3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3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3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3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3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3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3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3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3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3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3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3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3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3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3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3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3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3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3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3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3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3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3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3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3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3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3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3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3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3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3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3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3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3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3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3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3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3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3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3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3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3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3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3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3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3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3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3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3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3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3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3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3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3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3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3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3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3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3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3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3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3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3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3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3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3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3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3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3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3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3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3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3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3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3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3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3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3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3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3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3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3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3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3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3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3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3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3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3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3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3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3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3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3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3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3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3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3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3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3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3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3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3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3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3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3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3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3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3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3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3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3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3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3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3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3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3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3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3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3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3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3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3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3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3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3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3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3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3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3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3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3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3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3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3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3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3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3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3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3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3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3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3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3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3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3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3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3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3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3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3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3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3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3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3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3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3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3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3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3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3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3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3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3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3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3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3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3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3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3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3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3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3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3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3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3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3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3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3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3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3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3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3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3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3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3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3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3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3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3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3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3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3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3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3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3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3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3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3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3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3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3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3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3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3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3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3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3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3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3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3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3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3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3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3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3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3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3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3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3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3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3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3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3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3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3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3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3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3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3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3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3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3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3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3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3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3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3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3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3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3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3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3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3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3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3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3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3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3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3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3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3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3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3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3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3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 collapsed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3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3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3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3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3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3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3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3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3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3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3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3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3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hidden="1" customHeight="1" outlineLevel="2">
      <c r="A1764" s="3">
        <f>SUBTOTAL(3,B$4:B1764)</f>
        <v>3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30</v>
      </c>
      <c r="I1764" s="12">
        <f t="shared" si="229"/>
        <v>30</v>
      </c>
      <c r="J1764" s="3"/>
    </row>
    <row r="1765" spans="1:10" ht="15" hidden="1" customHeight="1" outlineLevel="2">
      <c r="A1765" s="3">
        <f>SUBTOTAL(3,B$4:B1765)</f>
        <v>3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30</v>
      </c>
      <c r="I1765" s="12">
        <f t="shared" si="229"/>
        <v>30</v>
      </c>
      <c r="J1765" s="3"/>
    </row>
    <row r="1766" spans="1:10" ht="15" hidden="1" customHeight="1" outlineLevel="2">
      <c r="A1766" s="3">
        <f>SUBTOTAL(3,B$4:B1766)</f>
        <v>3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35</v>
      </c>
      <c r="I1766" s="12">
        <f t="shared" si="229"/>
        <v>35</v>
      </c>
      <c r="J1766" s="3"/>
    </row>
    <row r="1767" spans="1:10" ht="15" hidden="1" customHeight="1" outlineLevel="2">
      <c r="A1767" s="3">
        <f>SUBTOTAL(3,B$4:B1767)</f>
        <v>3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35</v>
      </c>
      <c r="I1767" s="12">
        <f t="shared" si="229"/>
        <v>35</v>
      </c>
      <c r="J1767" s="3"/>
    </row>
    <row r="1768" spans="1:10" ht="15" hidden="1" customHeight="1" outlineLevel="2">
      <c r="A1768" s="3">
        <f>SUBTOTAL(3,B$4:B1768)</f>
        <v>3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3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3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3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3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3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3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 collapsed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customHeight="1" outlineLevel="2">
      <c r="A1777" s="3">
        <f>SUBTOTAL(3,B$4:B1777)</f>
        <v>4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>
        <v>6</v>
      </c>
      <c r="H1777" s="34">
        <v>15</v>
      </c>
      <c r="I1777" s="12">
        <f t="shared" ref="I1777:I1784" si="230">PRODUCT(G1777:H1777)</f>
        <v>90</v>
      </c>
      <c r="J1777" s="3"/>
    </row>
    <row r="1778" spans="1:11" ht="15" customHeight="1" outlineLevel="2">
      <c r="A1778" s="3">
        <f>SUBTOTAL(3,B$4:B1778)</f>
        <v>5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>
        <v>6</v>
      </c>
      <c r="H1778" s="34">
        <v>16</v>
      </c>
      <c r="I1778" s="12">
        <f t="shared" si="230"/>
        <v>96</v>
      </c>
      <c r="J1778" s="3"/>
    </row>
    <row r="1779" spans="1:11" ht="15" customHeight="1" outlineLevel="2">
      <c r="A1779" s="3">
        <f>SUBTOTAL(3,B$4:B1779)</f>
        <v>6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>
        <v>6</v>
      </c>
      <c r="H1779" s="34">
        <v>18</v>
      </c>
      <c r="I1779" s="12">
        <f t="shared" si="230"/>
        <v>108</v>
      </c>
      <c r="J1779" s="3"/>
    </row>
    <row r="1780" spans="1:11" ht="15" customHeight="1" outlineLevel="2">
      <c r="A1780" s="3">
        <f>SUBTOTAL(3,B$4:B1780)</f>
        <v>7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>
        <v>3</v>
      </c>
      <c r="H1780" s="34">
        <v>20</v>
      </c>
      <c r="I1780" s="12">
        <f t="shared" si="230"/>
        <v>60</v>
      </c>
      <c r="J1780" s="3"/>
    </row>
    <row r="1781" spans="1:11" ht="15" customHeight="1" outlineLevel="2">
      <c r="A1781" s="3">
        <f>SUBTOTAL(3,B$4:B1781)</f>
        <v>8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>
        <v>3</v>
      </c>
      <c r="H1781" s="34">
        <v>22</v>
      </c>
      <c r="I1781" s="12">
        <f t="shared" si="230"/>
        <v>66</v>
      </c>
      <c r="J1781" s="3"/>
    </row>
    <row r="1782" spans="1:11" ht="15" customHeight="1" outlineLevel="2">
      <c r="A1782" s="3">
        <f>SUBTOTAL(3,B$4:B1782)</f>
        <v>9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>
        <v>3</v>
      </c>
      <c r="H1782" s="34">
        <v>24</v>
      </c>
      <c r="I1782" s="12">
        <f>PRODUCT(G1782:H1782)</f>
        <v>72</v>
      </c>
      <c r="J1782" s="3"/>
    </row>
    <row r="1783" spans="1:11" ht="15" customHeight="1" outlineLevel="2">
      <c r="A1783" s="3">
        <f>SUBTOTAL(3,B$4:B1783)</f>
        <v>10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>
        <v>3</v>
      </c>
      <c r="H1783" s="34">
        <v>26</v>
      </c>
      <c r="I1783" s="12">
        <f t="shared" si="230"/>
        <v>78</v>
      </c>
      <c r="J1783" s="3"/>
    </row>
    <row r="1784" spans="1:11" ht="15" customHeight="1" outlineLevel="2">
      <c r="A1784" s="3">
        <f>SUBTOTAL(3,B$4:B1784)</f>
        <v>11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>
        <v>6</v>
      </c>
      <c r="H1784" s="34">
        <v>28</v>
      </c>
      <c r="I1784" s="12">
        <f t="shared" si="230"/>
        <v>168</v>
      </c>
      <c r="J1784" s="3"/>
    </row>
    <row r="1785" spans="1:11" ht="15" customHeight="1" outlineLevel="2">
      <c r="A1785" s="3">
        <f>SUBTOTAL(3,B$4:B1785)</f>
        <v>12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>
        <v>6</v>
      </c>
      <c r="H1785" s="34">
        <v>32</v>
      </c>
      <c r="I1785" s="12">
        <f>PRODUCT(G1785:H1785)</f>
        <v>192</v>
      </c>
      <c r="J1785" s="3"/>
    </row>
    <row r="1786" spans="1:11" ht="15" customHeight="1" outlineLevel="2">
      <c r="A1786" s="3">
        <f>SUBTOTAL(3,B$4:B1786)</f>
        <v>13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>
        <v>6</v>
      </c>
      <c r="H1786" s="34">
        <v>34</v>
      </c>
      <c r="I1786" s="12">
        <f>PRODUCT(G1786:H1786)</f>
        <v>204</v>
      </c>
      <c r="J1786" s="3"/>
    </row>
    <row r="1787" spans="1:11" ht="15" customHeight="1" outlineLevel="2">
      <c r="A1787" s="3">
        <f>SUBTOTAL(3,B$4:B1787)</f>
        <v>14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>
        <v>3</v>
      </c>
      <c r="H1787" s="34">
        <v>35</v>
      </c>
      <c r="I1787" s="12">
        <f t="shared" ref="I1787" si="231">PRODUCT(G1787:H1787)</f>
        <v>105</v>
      </c>
      <c r="J1787" s="3"/>
    </row>
    <row r="1788" spans="1:11" ht="15" hidden="1" customHeight="1" outlineLevel="2">
      <c r="A1788" s="3">
        <f>SUBTOTAL(3,B$4:B1788)</f>
        <v>14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customHeight="1" outlineLevel="2">
      <c r="A1791" s="3">
        <f>SUBTOTAL(3,B$4:B1791)</f>
        <v>15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>
        <v>3</v>
      </c>
      <c r="H1791" s="14">
        <v>35</v>
      </c>
      <c r="I1791" s="12">
        <f t="shared" ref="I1791" si="232">PRODUCT(G1791:H1791)</f>
        <v>105</v>
      </c>
      <c r="J1791" s="3"/>
      <c r="K1791" s="26"/>
    </row>
    <row r="1792" spans="1:11" ht="15" customHeight="1" outlineLevel="2">
      <c r="A1792" s="3">
        <f>SUBTOTAL(3,B$4:B1792)</f>
        <v>16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>
        <v>3</v>
      </c>
      <c r="H1792" s="14">
        <v>40</v>
      </c>
      <c r="I1792" s="12">
        <f>PRODUCT(G1792:H1792)</f>
        <v>120</v>
      </c>
      <c r="J1792" s="3"/>
      <c r="K1792" s="26"/>
    </row>
    <row r="1793" spans="1:11" ht="15" customHeight="1" outlineLevel="2">
      <c r="A1793" s="3">
        <f>SUBTOTAL(3,B$4:B1793)</f>
        <v>17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>
        <v>3</v>
      </c>
      <c r="H1793" s="14">
        <v>50</v>
      </c>
      <c r="I1793" s="12">
        <f t="shared" ref="I1793:I1794" si="233">PRODUCT(G1793:H1793)</f>
        <v>150</v>
      </c>
      <c r="J1793" s="3"/>
      <c r="K1793" s="26"/>
    </row>
    <row r="1794" spans="1:11" ht="15" customHeight="1" outlineLevel="2">
      <c r="A1794" s="3">
        <f>SUBTOTAL(3,B$4:B1794)</f>
        <v>18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>
        <v>3</v>
      </c>
      <c r="H1794" s="14">
        <v>55</v>
      </c>
      <c r="I1794" s="12">
        <f t="shared" si="233"/>
        <v>165</v>
      </c>
      <c r="J1794" s="3"/>
      <c r="K1794" s="26"/>
    </row>
    <row r="1795" spans="1:11" ht="15" hidden="1" customHeight="1" outlineLevel="2">
      <c r="A1795" s="3">
        <f>SUBTOTAL(3,B$4:B1795)</f>
        <v>18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18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18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18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18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18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18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18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18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18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18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18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18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18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18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18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18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18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18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hidden="1" customHeight="1" outlineLevel="2">
      <c r="A1820" s="3">
        <f>SUBTOTAL(3,B$4:B1820)</f>
        <v>18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/>
      <c r="H1820" s="14">
        <v>50</v>
      </c>
      <c r="I1820" s="12">
        <f t="shared" si="238"/>
        <v>50</v>
      </c>
      <c r="J1820" s="3"/>
    </row>
    <row r="1821" spans="1:11" ht="15" hidden="1" customHeight="1" outlineLevel="2">
      <c r="A1821" s="3">
        <f>SUBTOTAL(3,B$4:B1821)</f>
        <v>18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/>
      <c r="H1821" s="14">
        <v>50</v>
      </c>
      <c r="I1821" s="12">
        <f t="shared" si="238"/>
        <v>50</v>
      </c>
      <c r="J1821" s="3"/>
    </row>
    <row r="1822" spans="1:11" ht="15" hidden="1" customHeight="1" outlineLevel="2">
      <c r="A1822" s="3">
        <f>SUBTOTAL(3,B$4:B1822)</f>
        <v>18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/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18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hidden="1" customHeight="1" outlineLevel="2">
      <c r="A1824" s="3">
        <f>SUBTOTAL(3,B$4:B1824)</f>
        <v>18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55</v>
      </c>
      <c r="I1824" s="12">
        <f t="shared" si="238"/>
        <v>55</v>
      </c>
      <c r="J1824" s="3"/>
    </row>
    <row r="1825" spans="1:10" ht="15" hidden="1" customHeight="1" outlineLevel="2">
      <c r="A1825" s="3">
        <f>SUBTOTAL(3,B$4:B1825)</f>
        <v>18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55</v>
      </c>
      <c r="I1825" s="12">
        <f t="shared" si="238"/>
        <v>55</v>
      </c>
      <c r="J1825" s="3"/>
    </row>
    <row r="1826" spans="1:10" ht="15" hidden="1" customHeight="1" outlineLevel="2">
      <c r="A1826" s="3">
        <f>SUBTOTAL(3,B$4:B1826)</f>
        <v>18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/>
      <c r="H1826" s="14">
        <v>60</v>
      </c>
      <c r="I1826" s="12">
        <f t="shared" si="238"/>
        <v>60</v>
      </c>
      <c r="J1826" s="3"/>
    </row>
    <row r="1827" spans="1:10" ht="15" hidden="1" customHeight="1" outlineLevel="2">
      <c r="A1827" s="3">
        <f>SUBTOTAL(3,B$4:B1828)</f>
        <v>18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/>
      <c r="H1827" s="14">
        <v>60</v>
      </c>
      <c r="I1827" s="12">
        <f>PRODUCT(G1827:H1827)</f>
        <v>60</v>
      </c>
      <c r="J1827" s="3"/>
    </row>
    <row r="1828" spans="1:10" ht="15" hidden="1" customHeight="1" outlineLevel="2">
      <c r="A1828" s="3">
        <f>SUBTOTAL(3,B$4:B1828)</f>
        <v>18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/>
      <c r="H1828" s="14">
        <v>65</v>
      </c>
      <c r="I1828" s="12">
        <f t="shared" si="238"/>
        <v>65</v>
      </c>
      <c r="J1828" s="3"/>
    </row>
    <row r="1829" spans="1:10" ht="15" hidden="1" customHeight="1" outlineLevel="2">
      <c r="A1829" s="3">
        <f>SUBTOTAL(3,B$4:B1829)</f>
        <v>18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/>
      <c r="H1829" s="14">
        <v>65</v>
      </c>
      <c r="I1829" s="12">
        <f t="shared" si="238"/>
        <v>65</v>
      </c>
      <c r="J1829" s="3"/>
    </row>
    <row r="1830" spans="1:10" ht="15" hidden="1" customHeight="1" outlineLevel="2">
      <c r="A1830" s="3">
        <f>SUBTOTAL(3,B$4:B1830)</f>
        <v>18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18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18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18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18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70</v>
      </c>
      <c r="I1834" s="12">
        <f t="shared" si="238"/>
        <v>70</v>
      </c>
      <c r="J1834" s="3"/>
    </row>
    <row r="1835" spans="1:10" ht="15" hidden="1" customHeight="1" outlineLevel="2">
      <c r="A1835" s="3">
        <f>SUBTOTAL(3,B$4:B1835)</f>
        <v>18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70</v>
      </c>
      <c r="I1835" s="12">
        <f t="shared" ref="I1835" si="240">PRODUCT(G1835:H1835)</f>
        <v>70</v>
      </c>
      <c r="J1835" s="3"/>
    </row>
    <row r="1836" spans="1:10" ht="15" hidden="1" customHeight="1" outlineLevel="2">
      <c r="A1836" s="3">
        <f>SUBTOTAL(3,B$4:B1836)</f>
        <v>18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18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18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18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18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18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hidden="1" customHeight="1" outlineLevel="2">
      <c r="A1842" s="3">
        <f>SUBTOTAL(3,B$4:B1842)</f>
        <v>18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18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18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18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18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18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18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18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18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18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18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18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18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18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18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18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18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18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18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 collapsed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18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18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hidden="1" customHeight="1" outlineLevel="2">
      <c r="A1868" s="3">
        <f>SUBTOTAL(3,B$4:B1868)</f>
        <v>18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18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hidden="1" customHeight="1" outlineLevel="2">
      <c r="A1870" s="3">
        <f>SUBTOTAL(3,B$4:B1870)</f>
        <v>18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18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18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customHeight="1" outlineLevel="2">
      <c r="A1873" s="3">
        <f>SUBTOTAL(3,B$4:B1873)</f>
        <v>19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>
        <v>3</v>
      </c>
      <c r="H1873" s="14">
        <v>35</v>
      </c>
      <c r="I1873" s="12">
        <f t="shared" si="244"/>
        <v>105</v>
      </c>
      <c r="J1873" s="3"/>
      <c r="K1873" s="26"/>
    </row>
    <row r="1874" spans="1:11" ht="15" customHeight="1" outlineLevel="2">
      <c r="A1874" s="3">
        <f>SUBTOTAL(3,B$4:B1874)</f>
        <v>20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>
        <v>3</v>
      </c>
      <c r="H1874" s="14">
        <v>25</v>
      </c>
      <c r="I1874" s="12">
        <f t="shared" si="244"/>
        <v>75</v>
      </c>
      <c r="J1874" s="3"/>
    </row>
    <row r="1875" spans="1:11" ht="15" hidden="1" customHeight="1" outlineLevel="2">
      <c r="A1875" s="3">
        <f>SUBTOTAL(3,B$4:B1875)</f>
        <v>20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hidden="1" customHeight="1" outlineLevel="2">
      <c r="A1876" s="3">
        <f>SUBTOTAL(3,B$4:B1876)</f>
        <v>20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20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customHeight="1" outlineLevel="2">
      <c r="A1878" s="3">
        <f>SUBTOTAL(3,B$4:B1878)</f>
        <v>21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>
        <v>2</v>
      </c>
      <c r="H1878" s="14">
        <v>40</v>
      </c>
      <c r="I1878" s="12">
        <f t="shared" si="244"/>
        <v>80</v>
      </c>
      <c r="J1878" s="3"/>
      <c r="K1878" s="26"/>
    </row>
    <row r="1879" spans="1:11" ht="15" customHeight="1" outlineLevel="2">
      <c r="A1879" s="3">
        <f>SUBTOTAL(3,B$4:B1879)</f>
        <v>22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>
        <v>2</v>
      </c>
      <c r="H1879" s="14">
        <v>40</v>
      </c>
      <c r="I1879" s="12">
        <f t="shared" si="244"/>
        <v>80</v>
      </c>
      <c r="J1879" s="3"/>
      <c r="K1879" s="26"/>
    </row>
    <row r="1880" spans="1:11" ht="15" hidden="1" customHeight="1" outlineLevel="2">
      <c r="A1880" s="3">
        <f>SUBTOTAL(3,B$4:B1880)</f>
        <v>22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22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76</v>
      </c>
      <c r="H1885" s="75"/>
      <c r="I1885" s="83">
        <f>SUBTOTAL(9,I1174:I1883)</f>
        <v>2404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22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22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22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22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22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22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22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22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22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22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22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outlineLevel="2">
      <c r="A1902" s="3">
        <f>SUBTOTAL(3,B$4:B1902)</f>
        <v>23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>
        <v>12</v>
      </c>
      <c r="H1902" s="14">
        <v>8.5</v>
      </c>
      <c r="I1902" s="12">
        <f t="shared" ref="I1902:I1948" si="248">PRODUCT(H1902,G1902)</f>
        <v>102</v>
      </c>
      <c r="J1902" s="3"/>
      <c r="K1902" s="26"/>
    </row>
    <row r="1903" spans="1:11" ht="15.75" outlineLevel="2">
      <c r="A1903" s="3">
        <f>SUBTOTAL(3,B$4:B1903)</f>
        <v>24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>
        <v>12</v>
      </c>
      <c r="H1903" s="14">
        <v>9.3000000000000007</v>
      </c>
      <c r="I1903" s="12">
        <f t="shared" si="248"/>
        <v>111.60000000000001</v>
      </c>
      <c r="J1903" s="3"/>
    </row>
    <row r="1904" spans="1:11" ht="15.75" outlineLevel="2">
      <c r="A1904" s="3">
        <f>SUBTOTAL(3,B$4:B1904)</f>
        <v>25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>
        <v>12</v>
      </c>
      <c r="H1904" s="14">
        <v>10</v>
      </c>
      <c r="I1904" s="12">
        <f t="shared" si="248"/>
        <v>120</v>
      </c>
      <c r="J1904" s="3"/>
    </row>
    <row r="1905" spans="1:11" ht="15.75" outlineLevel="2">
      <c r="A1905" s="3">
        <f>SUBTOTAL(3,B$4:B1905)</f>
        <v>26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>
        <v>12</v>
      </c>
      <c r="H1905" s="14">
        <v>7</v>
      </c>
      <c r="I1905" s="12">
        <f t="shared" ref="I1905:I1906" si="249">PRODUCT(H1905,G1905)</f>
        <v>84</v>
      </c>
      <c r="J1905" s="3"/>
    </row>
    <row r="1906" spans="1:11" ht="15.75" hidden="1" outlineLevel="2">
      <c r="A1906" s="3">
        <f>SUBTOTAL(3,B$4:B1906)</f>
        <v>26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26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26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26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outlineLevel="2">
      <c r="A1910" s="3">
        <f>SUBTOTAL(3,B$4:B1910)</f>
        <v>27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>
        <v>12</v>
      </c>
      <c r="H1910" s="14">
        <v>8</v>
      </c>
      <c r="I1910" s="12">
        <f t="shared" si="248"/>
        <v>96</v>
      </c>
      <c r="J1910" s="3"/>
      <c r="K1910" s="26"/>
    </row>
    <row r="1911" spans="1:11" ht="15.75" hidden="1" outlineLevel="2">
      <c r="A1911" s="3">
        <f>SUBTOTAL(3,B$4:B1911)</f>
        <v>27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27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27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27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27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27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27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27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27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outlineLevel="2">
      <c r="A1920" s="3">
        <f>SUBTOTAL(3,B$4:B1920)</f>
        <v>28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>
        <v>6</v>
      </c>
      <c r="H1920" s="14">
        <v>16</v>
      </c>
      <c r="I1920" s="12">
        <f t="shared" si="248"/>
        <v>96</v>
      </c>
      <c r="J1920" s="3"/>
    </row>
    <row r="1921" spans="1:10" ht="15.75" outlineLevel="2">
      <c r="A1921" s="3">
        <f>SUBTOTAL(3,B$4:B1921)</f>
        <v>29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>
        <v>6</v>
      </c>
      <c r="H1921" s="14">
        <v>12</v>
      </c>
      <c r="I1921" s="12">
        <f t="shared" ref="I1921" si="252">PRODUCT(H1921,G1921)</f>
        <v>72</v>
      </c>
      <c r="J1921" s="3"/>
    </row>
    <row r="1922" spans="1:10" ht="15.75" hidden="1" outlineLevel="2">
      <c r="A1922" s="3">
        <f>SUBTOTAL(3,B$4:B1922)</f>
        <v>29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outlineLevel="2">
      <c r="A1923" s="3">
        <f>SUBTOTAL(3,B$4:B1923)</f>
        <v>30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>
        <v>3</v>
      </c>
      <c r="H1923" s="14">
        <v>16.75</v>
      </c>
      <c r="I1923" s="12">
        <f t="shared" si="248"/>
        <v>50.25</v>
      </c>
      <c r="J1923" s="3"/>
    </row>
    <row r="1924" spans="1:10" ht="15.75" outlineLevel="2">
      <c r="A1924" s="3">
        <f>SUBTOTAL(3,B$4:B1924)</f>
        <v>31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>
        <v>3</v>
      </c>
      <c r="H1924" s="14">
        <v>22.5</v>
      </c>
      <c r="I1924" s="12">
        <f t="shared" si="248"/>
        <v>67.5</v>
      </c>
      <c r="J1924" s="3"/>
    </row>
    <row r="1925" spans="1:10" ht="15.75" outlineLevel="2">
      <c r="A1925" s="3">
        <f>SUBTOTAL(3,B$4:B1925)</f>
        <v>32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>
        <v>3</v>
      </c>
      <c r="H1925" s="14">
        <v>23</v>
      </c>
      <c r="I1925" s="12">
        <f t="shared" si="248"/>
        <v>69</v>
      </c>
      <c r="J1925" s="3"/>
    </row>
    <row r="1926" spans="1:10" ht="15.75" outlineLevel="2">
      <c r="A1926" s="3">
        <f>SUBTOTAL(3,B$4:B1926)</f>
        <v>33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>
        <v>3</v>
      </c>
      <c r="H1926" s="14">
        <v>23</v>
      </c>
      <c r="I1926" s="12">
        <f t="shared" si="248"/>
        <v>69</v>
      </c>
      <c r="J1926" s="3"/>
    </row>
    <row r="1927" spans="1:10" ht="15.75" outlineLevel="2">
      <c r="A1927" s="3">
        <f>SUBTOTAL(3,B$4:B1927)</f>
        <v>34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>
        <v>3</v>
      </c>
      <c r="H1927" s="14">
        <v>24</v>
      </c>
      <c r="I1927" s="12">
        <f t="shared" si="248"/>
        <v>72</v>
      </c>
      <c r="J1927" s="3"/>
    </row>
    <row r="1928" spans="1:10" ht="15.75" outlineLevel="2">
      <c r="A1928" s="3">
        <f>SUBTOTAL(3,B$4:B1928)</f>
        <v>35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>
        <v>6</v>
      </c>
      <c r="H1928" s="14">
        <v>28</v>
      </c>
      <c r="I1928" s="12">
        <f t="shared" si="248"/>
        <v>168</v>
      </c>
      <c r="J1928" s="3"/>
    </row>
    <row r="1929" spans="1:10" ht="15.75" outlineLevel="2">
      <c r="A1929" s="3">
        <f>SUBTOTAL(3,B$4:B1929)</f>
        <v>36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>
        <v>2</v>
      </c>
      <c r="H1929" s="14">
        <v>26</v>
      </c>
      <c r="I1929" s="12">
        <f t="shared" si="248"/>
        <v>52</v>
      </c>
      <c r="J1929" s="3"/>
    </row>
    <row r="1930" spans="1:10" ht="15.75" outlineLevel="2">
      <c r="A1930" s="3">
        <f>SUBTOTAL(3,B$4:B1930)</f>
        <v>37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>
        <v>2</v>
      </c>
      <c r="H1930" s="14">
        <v>28</v>
      </c>
      <c r="I1930" s="12">
        <f t="shared" si="248"/>
        <v>56</v>
      </c>
      <c r="J1930" s="3"/>
    </row>
    <row r="1931" spans="1:10" ht="15.75" outlineLevel="2">
      <c r="A1931" s="3">
        <f>SUBTOTAL(3,B$4:B1931)</f>
        <v>38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>
        <v>2</v>
      </c>
      <c r="H1931" s="14">
        <v>26</v>
      </c>
      <c r="I1931" s="12">
        <f t="shared" ref="I1931" si="253">PRODUCT(H1931,G1931)</f>
        <v>52</v>
      </c>
      <c r="J1931" s="3"/>
    </row>
    <row r="1932" spans="1:10" ht="15.75" hidden="1" outlineLevel="2">
      <c r="A1932" s="3">
        <f>SUBTOTAL(3,B$4:B1932)</f>
        <v>38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outlineLevel="2">
      <c r="A1933" s="3">
        <f>SUBTOTAL(3,B$4:B1933)</f>
        <v>39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>
        <v>12</v>
      </c>
      <c r="H1933" s="14">
        <v>22</v>
      </c>
      <c r="I1933" s="12">
        <f t="shared" si="248"/>
        <v>264</v>
      </c>
      <c r="J1933" s="3"/>
    </row>
    <row r="1934" spans="1:10" ht="15.75" hidden="1" outlineLevel="2">
      <c r="A1934" s="3">
        <f>SUBTOTAL(3,B$4:B1934)</f>
        <v>39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39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39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outlineLevel="2">
      <c r="A1937" s="3">
        <f>SUBTOTAL(3,B$4:B1937)</f>
        <v>40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>
        <v>3</v>
      </c>
      <c r="H1937" s="14">
        <v>30</v>
      </c>
      <c r="I1937" s="12">
        <f t="shared" si="248"/>
        <v>90</v>
      </c>
      <c r="J1937" s="3"/>
    </row>
    <row r="1938" spans="1:10" ht="15.75" outlineLevel="2">
      <c r="A1938" s="3">
        <f>SUBTOTAL(3,B$4:B1938)</f>
        <v>41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>
        <v>3</v>
      </c>
      <c r="H1938" s="14">
        <v>32</v>
      </c>
      <c r="I1938" s="12">
        <f t="shared" si="248"/>
        <v>96</v>
      </c>
      <c r="J1938" s="3"/>
    </row>
    <row r="1939" spans="1:10" ht="15.75" hidden="1" outlineLevel="2">
      <c r="A1939" s="3">
        <f>SUBTOTAL(3,B$4:B1939)</f>
        <v>41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41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41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41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41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outlineLevel="2">
      <c r="A1944" s="3">
        <f>SUBTOTAL(3,B$4:B1944)</f>
        <v>42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>
        <v>3</v>
      </c>
      <c r="H1944" s="14">
        <v>80</v>
      </c>
      <c r="I1944" s="12">
        <f t="shared" si="248"/>
        <v>240</v>
      </c>
      <c r="J1944" s="3"/>
    </row>
    <row r="1945" spans="1:10" ht="15.75" hidden="1" outlineLevel="2">
      <c r="A1945" s="3">
        <f>SUBTOTAL(3,B$4:B1945)</f>
        <v>42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42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42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42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42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42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42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42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42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42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42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42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42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42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42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42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42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42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42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42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42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42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42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42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42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42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42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42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outlineLevel="2">
      <c r="A1973" s="3">
        <f>SUBTOTAL(3,B$4:B1973)</f>
        <v>43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>
        <v>6</v>
      </c>
      <c r="H1973" s="14">
        <v>32</v>
      </c>
      <c r="I1973" s="12">
        <f t="shared" si="259"/>
        <v>192</v>
      </c>
      <c r="J1973" s="3"/>
    </row>
    <row r="1974" spans="1:10" ht="15.75" hidden="1" outlineLevel="2">
      <c r="A1974" s="3">
        <f>SUBTOTAL(3,B$4:B1974)</f>
        <v>43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outlineLevel="2">
      <c r="A1975" s="3">
        <f>SUBTOTAL(3,B$4:B1975)</f>
        <v>44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>
        <v>3</v>
      </c>
      <c r="H1975" s="14">
        <v>28</v>
      </c>
      <c r="I1975" s="12">
        <f t="shared" si="259"/>
        <v>84</v>
      </c>
      <c r="J1975" s="3"/>
    </row>
    <row r="1976" spans="1:10" ht="15.75" outlineLevel="2">
      <c r="A1976" s="3">
        <f>SUBTOTAL(3,B$4:B1976)</f>
        <v>45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>
        <v>3</v>
      </c>
      <c r="H1976" s="14">
        <v>28</v>
      </c>
      <c r="I1976" s="12">
        <f t="shared" si="259"/>
        <v>84</v>
      </c>
      <c r="J1976" s="3"/>
    </row>
    <row r="1977" spans="1:10" ht="15.75" hidden="1" outlineLevel="2">
      <c r="A1977" s="3">
        <f>SUBTOTAL(3,B$4:B1977)</f>
        <v>45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45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132</v>
      </c>
      <c r="H1981" s="100"/>
      <c r="I1981" s="105">
        <f>SUBTOTAL(9,I1888:I1980)</f>
        <v>2387.35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208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4791.3500000000004</v>
      </c>
      <c r="J1984" s="177"/>
    </row>
    <row r="1985" spans="1:10" ht="15" customHeight="1">
      <c r="A1985" s="21"/>
      <c r="D1985" s="182" t="s">
        <v>603</v>
      </c>
      <c r="E1985" s="183"/>
      <c r="F1985" s="184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82" t="s">
        <v>602</v>
      </c>
      <c r="E1986" s="183"/>
      <c r="F1986" s="184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15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150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78">
        <f>(I1984+I1985+I1986+I1987+I1988+I1989+I1990)</f>
        <v>4956.3500000000004</v>
      </c>
      <c r="J1991" s="179"/>
    </row>
    <row r="1992" spans="1:10" ht="15" customHeight="1" thickBot="1">
      <c r="A1992" s="21"/>
      <c r="D1992" s="167" t="s">
        <v>604</v>
      </c>
      <c r="E1992" s="168"/>
      <c r="F1992" s="169"/>
      <c r="G1992" s="10" t="s">
        <v>0</v>
      </c>
      <c r="H1992" s="16" t="s">
        <v>842</v>
      </c>
      <c r="I1992" s="180"/>
      <c r="J1992" s="181"/>
    </row>
    <row r="1993" spans="1:10" ht="17.25" thickBot="1">
      <c r="A1993" s="21"/>
      <c r="D1993" s="167" t="s">
        <v>605</v>
      </c>
      <c r="E1993" s="168"/>
      <c r="F1993" s="169"/>
      <c r="G1993" s="10" t="s">
        <v>0</v>
      </c>
      <c r="H1993" s="16"/>
      <c r="I1993" s="170">
        <f>(I1991)-I1992</f>
        <v>4956.3500000000004</v>
      </c>
      <c r="J1993" s="171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72"/>
      <c r="I2002" s="172"/>
      <c r="J2002" s="172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54E544B5-A086-4EEC-A664-F39976BC9506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A2:C2"/>
    <mergeCell ref="D2:J2"/>
    <mergeCell ref="D1983:F1983"/>
    <mergeCell ref="D1984:F1984"/>
    <mergeCell ref="I1984:J1984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2021-08-25T03:56:39Z</cp:lastPrinted>
  <dcterms:created xsi:type="dcterms:W3CDTF">2012-09-23T21:10:34Z</dcterms:created>
  <dcterms:modified xsi:type="dcterms:W3CDTF">2021-10-21T04:34:56Z</dcterms:modified>
</cp:coreProperties>
</file>