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esktop\Final Project\"/>
    </mc:Choice>
  </mc:AlternateContent>
  <xr:revisionPtr revIDLastSave="0" documentId="13_ncr:1_{3A67847F-357E-48C5-BB20-165D98734B2E}" xr6:coauthVersionLast="47" xr6:coauthVersionMax="47" xr10:uidLastSave="{00000000-0000-0000-0000-000000000000}"/>
  <bookViews>
    <workbookView xWindow="-108" yWindow="-108" windowWidth="23256" windowHeight="12456" activeTab="2" xr2:uid="{3EB8BA40-AEE6-44B9-ABCE-C0FCB23B4BF3}"/>
  </bookViews>
  <sheets>
    <sheet name="dailyActivity_merged" sheetId="2" r:id="rId1"/>
    <sheet name="Sheet1" sheetId="1" r:id="rId2"/>
    <sheet name="Sheet2" sheetId="3" r:id="rId3"/>
  </sheets>
  <definedNames>
    <definedName name="_xlnm._FilterDatabase" localSheetId="1" hidden="1">Sheet1!$A$2:$E$35</definedName>
    <definedName name="_xlnm.Criteria" localSheetId="1">Sheet1!$H$6:$H$8</definedName>
    <definedName name="ExternalData_1" localSheetId="0" hidden="1">dailyActivity_merged!$A$1:$O$941</definedName>
    <definedName name="_xlnm.Extract" localSheetId="1">Sheet1!$G$11:$K$11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" i="1"/>
  <c r="C4" i="1" a="1"/>
  <c r="C4" i="1" s="1"/>
  <c r="C5" i="1" a="1"/>
  <c r="C5" i="1" s="1"/>
  <c r="C6" i="1" a="1"/>
  <c r="C6" i="1" s="1"/>
  <c r="E6" i="1" s="1"/>
  <c r="C7" i="1" a="1"/>
  <c r="C7" i="1"/>
  <c r="C8" i="1" a="1"/>
  <c r="C8" i="1" s="1"/>
  <c r="C9" i="1" a="1"/>
  <c r="C9" i="1"/>
  <c r="C10" i="1" a="1"/>
  <c r="C10" i="1" s="1"/>
  <c r="C11" i="1" a="1"/>
  <c r="C11" i="1" s="1"/>
  <c r="C12" i="1" a="1"/>
  <c r="C12" i="1"/>
  <c r="C13" i="1" a="1"/>
  <c r="C13" i="1"/>
  <c r="C14" i="1" a="1"/>
  <c r="C14" i="1" s="1"/>
  <c r="C15" i="1" a="1"/>
  <c r="C15" i="1" s="1"/>
  <c r="C16" i="1" a="1"/>
  <c r="C16" i="1" s="1"/>
  <c r="C17" i="1" a="1"/>
  <c r="C17" i="1" s="1"/>
  <c r="C18" i="1" a="1"/>
  <c r="C18" i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E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E35" i="1" s="1"/>
  <c r="C3" i="1" a="1"/>
  <c r="C3" i="1" s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5" i="1"/>
  <c r="B6" i="1"/>
  <c r="B7" i="1"/>
  <c r="B8" i="1"/>
  <c r="B9" i="1"/>
  <c r="B10" i="1"/>
  <c r="B11" i="1"/>
  <c r="B12" i="1"/>
  <c r="B4" i="1"/>
  <c r="B3" i="1"/>
  <c r="E12" i="1" l="1"/>
  <c r="E19" i="1"/>
  <c r="E18" i="1"/>
  <c r="E9" i="1"/>
  <c r="E10" i="1"/>
  <c r="E27" i="1"/>
  <c r="E26" i="1"/>
  <c r="E25" i="1"/>
  <c r="E28" i="1"/>
  <c r="E16" i="1"/>
  <c r="E15" i="1"/>
  <c r="E7" i="1"/>
  <c r="E23" i="1"/>
  <c r="E3" i="1"/>
  <c r="E34" i="1"/>
  <c r="E22" i="1"/>
  <c r="E13" i="1"/>
  <c r="E33" i="1"/>
  <c r="E20" i="1"/>
  <c r="E4" i="1"/>
  <c r="E29" i="1"/>
  <c r="E17" i="1"/>
  <c r="E8" i="1"/>
  <c r="E24" i="1"/>
  <c r="E14" i="1"/>
  <c r="E21" i="1"/>
  <c r="E5" i="1"/>
  <c r="E32" i="1"/>
  <c r="E11" i="1"/>
  <c r="E3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7969FB-B458-493B-B435-E9B2C1EACC6C}" keepAlive="1" name="Query - dailyActivity_merged" description="Connection to the 'dailyActivity_merged' query in the workbook." type="5" refreshedVersion="8" background="1" saveData="1">
    <dbPr connection="Provider=Microsoft.Mashup.OleDb.1;Data Source=$Workbook$;Location=dailyActivity_merged;Extended Properties=&quot;&quot;" command="SELECT * FROM [dailyActivity_merged]"/>
  </connection>
  <connection id="2" xr16:uid="{587D11E8-91EE-4522-900E-5C726CD879E0}" keepAlive="1" name="Query - dailyActivity_merged (2)" description="Connection to the 'dailyActivity_merged (2)' query in the workbook." type="5" refreshedVersion="8" background="1" saveData="1">
    <dbPr connection="Provider=Microsoft.Mashup.OleDb.1;Data Source=$Workbook$;Location=&quot;dailyActivity_merged (2)&quot;;Extended Properties=&quot;&quot;" command="SELECT * FROM [dailyActivity_merged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<sst xmlns="http://schemas.openxmlformats.org/spreadsheetml/2006/main" count="53" uniqueCount="24">
  <si>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</si>
  <si>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</si>
  <si>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</si>
  <si>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</si>
  <si>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</si>
  <si>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</si>
  <si>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</si>
  <si>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</si>
  <si>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</si>
  <si>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</si>
  <si>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</si>
  <si>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</si>
  <si>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</si>
  <si>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</si>
  <si>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</si>
  <si>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Average Very Active Min</t>
  </si>
  <si>
    <t xml:space="preserve">Days Used </t>
  </si>
  <si>
    <t xml:space="preserve">Average Fairly Active Minutes </t>
  </si>
  <si>
    <t>Potential Users</t>
  </si>
  <si>
    <t xml:space="preserve">Fitness Status </t>
  </si>
  <si>
    <t>Already into fitness</t>
  </si>
  <si>
    <t>Wants to get into Fitness</t>
  </si>
  <si>
    <t>Already into Fitness</t>
  </si>
  <si>
    <t>Average Fairly Active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</si>
</sst>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rgb="FF00B0F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2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 Very Active Min</a:t>
            </a:r>
          </a:p>
        </c:rich>
      </c:tx>
      <c:layout>
        <c:manualLayout>
          <c:xMode val="edge"/>
          <c:yMode val="edge"/>
          <c:x val="0.3511596675415573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630064796587927E-2"/>
          <c:y val="0.11543650793650795"/>
          <c:w val="0.88949840742563424"/>
          <c:h val="0.70173259592550929"/>
        </c:manualLayout>
      </c:layout>
      <c:barChart>
        <c:barDir val="col"/>
        <c:grouping val="stacked"/>
        <c:varyColors val="0"/>
        <c:ser>
          <c:idx val="0"/>
          <c:order val="0"/>
          <c:tx>
            <c:v>Minutes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170138888888889E-3"/>
                  <c:y val="-0.180555555555555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366-4C15-8CAC-FAF8E5B42749}"/>
                </c:ext>
              </c:extLst>
            </c:dLbl>
            <c:dLbl>
              <c:idx val="1"/>
              <c:layout>
                <c:manualLayout>
                  <c:x val="-3.9785420025062475E-17"/>
                  <c:y val="-0.1388888888888889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366-4C15-8CAC-FAF8E5B42749}"/>
                </c:ext>
              </c:extLst>
            </c:dLbl>
            <c:dLbl>
              <c:idx val="2"/>
              <c:layout>
                <c:manualLayout>
                  <c:x val="2.170138888888889E-3"/>
                  <c:y val="-0.357142857142857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366-4C15-8CAC-FAF8E5B42749}"/>
                </c:ext>
              </c:extLst>
            </c:dLbl>
            <c:dLbl>
              <c:idx val="3"/>
              <c:layout>
                <c:manualLayout>
                  <c:x val="4.340277777777778E-3"/>
                  <c:y val="-0.1832011623547056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366-4C15-8CAC-FAF8E5B42749}"/>
                </c:ext>
              </c:extLst>
            </c:dLbl>
            <c:dLbl>
              <c:idx val="4"/>
              <c:layout>
                <c:manualLayout>
                  <c:x val="2.1701388888888092E-3"/>
                  <c:y val="-0.224206349206349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366-4C15-8CAC-FAF8E5B42749}"/>
                </c:ext>
              </c:extLst>
            </c:dLbl>
            <c:dLbl>
              <c:idx val="5"/>
              <c:layout>
                <c:manualLayout>
                  <c:x val="4.340277777777778E-3"/>
                  <c:y val="-0.3194444444444444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366-4C15-8CAC-FAF8E5B42749}"/>
                </c:ext>
              </c:extLst>
            </c:dLbl>
            <c:dLbl>
              <c:idx val="6"/>
              <c:layout>
                <c:manualLayout>
                  <c:x val="0"/>
                  <c:y val="-0.2546296296296296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366-4C15-8CAC-FAF8E5B42749}"/>
                </c:ext>
              </c:extLst>
            </c:dLbl>
            <c:dLbl>
              <c:idx val="7"/>
              <c:layout>
                <c:manualLayout>
                  <c:x val="0"/>
                  <c:y val="-0.2989416947881514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366-4C15-8CAC-FAF8E5B42749}"/>
                </c:ext>
              </c:extLst>
            </c:dLbl>
            <c:spPr>
              <a:noFill/>
              <a:ln>
                <a:noFill/>
              </a:ln>
              <a:effectLst>
                <a:outerShdw blurRad="50800" dist="50800" dir="5400000" sx="106000" sy="106000" algn="ctr" rotWithShape="0">
                  <a:schemeClr val="bg2">
                    <a:alpha val="98000"/>
                  </a:scheme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Sheet1!$G$11:$G$20</c15:sqref>
                  </c15:fullRef>
                </c:ext>
              </c:extLst>
              <c:f>Sheet1!$G$12:$G$20</c:f>
              <c:strCache>
                <c:ptCount val="9"/>
                <c:pt idx="0">
                  <c:v>1503960366</c:v>
                </c:pt>
                <c:pt idx="1">
                  <c:v>2022484408</c:v>
                </c:pt>
                <c:pt idx="2">
                  <c:v>3977333714</c:v>
                </c:pt>
                <c:pt idx="3">
                  <c:v>5577150313</c:v>
                </c:pt>
                <c:pt idx="4">
                  <c:v>7007744171</c:v>
                </c:pt>
                <c:pt idx="5">
                  <c:v>7086361926</c:v>
                </c:pt>
                <c:pt idx="6">
                  <c:v>8053475328</c:v>
                </c:pt>
                <c:pt idx="7">
                  <c:v>8378563200</c:v>
                </c:pt>
                <c:pt idx="8">
                  <c:v>8877689391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Sheet1!$H$12:$H$20</c15:sqref>
                  </c15:fullRef>
                </c:ext>
              </c:extLst>
              <c:f>Sheet1!$H$13:$H$20</c:f>
              <c:numCache>
                <c:formatCode>0.00</c:formatCode>
                <c:ptCount val="8"/>
                <c:pt idx="0">
                  <c:v>36.29032258064516</c:v>
                </c:pt>
                <c:pt idx="1">
                  <c:v>18.899999999999999</c:v>
                </c:pt>
                <c:pt idx="2">
                  <c:v>87.333333333333329</c:v>
                </c:pt>
                <c:pt idx="3">
                  <c:v>31.03846153846154</c:v>
                </c:pt>
                <c:pt idx="4">
                  <c:v>42.58064516129032</c:v>
                </c:pt>
                <c:pt idx="5">
                  <c:v>85.161290322580641</c:v>
                </c:pt>
                <c:pt idx="6">
                  <c:v>58.677419354838712</c:v>
                </c:pt>
                <c:pt idx="7">
                  <c:v>66.064516129032256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6-4C15-8CAC-FAF8E5B427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83829215"/>
        <c:axId val="1869774623"/>
      </c:barChart>
      <c:catAx>
        <c:axId val="208382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774623"/>
        <c:crosses val="autoZero"/>
        <c:auto val="1"/>
        <c:lblAlgn val="ctr"/>
        <c:lblOffset val="100"/>
        <c:noMultiLvlLbl val="0"/>
      </c:catAx>
      <c:valAx>
        <c:axId val="186977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82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Fairly Active Min.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Minutes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1901007446342331E-3"/>
                  <c:y val="-0.1444772668461256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DE7-476E-A23B-92315C37599F}"/>
                </c:ext>
              </c:extLst>
            </c:dLbl>
            <c:dLbl>
              <c:idx val="1"/>
              <c:layout>
                <c:manualLayout>
                  <c:x val="0"/>
                  <c:y val="-0.1325287924156727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DE7-476E-A23B-92315C37599F}"/>
                </c:ext>
              </c:extLst>
            </c:dLbl>
            <c:dLbl>
              <c:idx val="2"/>
              <c:layout>
                <c:manualLayout>
                  <c:x val="0"/>
                  <c:y val="-0.3049754504118483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DE7-476E-A23B-92315C37599F}"/>
                </c:ext>
              </c:extLst>
            </c:dLbl>
            <c:dLbl>
              <c:idx val="3"/>
              <c:layout>
                <c:manualLayout>
                  <c:x val="2.1901007446342531E-3"/>
                  <c:y val="-0.1788436656685520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DE7-476E-A23B-92315C37599F}"/>
                </c:ext>
              </c:extLst>
            </c:dLbl>
            <c:dLbl>
              <c:idx val="4"/>
              <c:layout>
                <c:manualLayout>
                  <c:x val="2.1901007446342531E-3"/>
                  <c:y val="-0.1231582767903051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DE7-476E-A23B-92315C37599F}"/>
                </c:ext>
              </c:extLst>
            </c:dLbl>
            <c:dLbl>
              <c:idx val="5"/>
              <c:layout>
                <c:manualLayout>
                  <c:x val="2.1901007446341728E-3"/>
                  <c:y val="-0.1633167653019045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DE7-476E-A23B-92315C37599F}"/>
                </c:ext>
              </c:extLst>
            </c:dLbl>
            <c:dLbl>
              <c:idx val="6"/>
              <c:layout>
                <c:manualLayout>
                  <c:x val="2.1901007446342531E-3"/>
                  <c:y val="-0.1448113159990725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DE7-476E-A23B-92315C37599F}"/>
                </c:ext>
              </c:extLst>
            </c:dLbl>
            <c:dLbl>
              <c:idx val="7"/>
              <c:layout>
                <c:manualLayout>
                  <c:x val="-2.1901007446342531E-3"/>
                  <c:y val="-0.14140344332758661"/>
                </c:manualLayout>
              </c:layout>
              <c:spPr>
                <a:noFill/>
                <a:ln>
                  <a:noFill/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805957074025405E-2"/>
                      <c:h val="7.249269897600826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BDE7-476E-A23B-92315C37599F}"/>
                </c:ext>
              </c:extLst>
            </c:dLbl>
            <c:dLbl>
              <c:idx val="8"/>
              <c:layout>
                <c:manualLayout>
                  <c:x val="0"/>
                  <c:y val="-9.089497615614949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DE7-476E-A23B-92315C37599F}"/>
                </c:ext>
              </c:extLst>
            </c:dLbl>
            <c:spPr>
              <a:noFill/>
              <a:ln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Sheet2!$K$5:$K$13</c:f>
              <c:numCache>
                <c:formatCode>General</c:formatCode>
                <c:ptCount val="9"/>
                <c:pt idx="0">
                  <c:v>1503960366</c:v>
                </c:pt>
                <c:pt idx="1">
                  <c:v>2022484408</c:v>
                </c:pt>
                <c:pt idx="2">
                  <c:v>3977333714</c:v>
                </c:pt>
                <c:pt idx="3">
                  <c:v>5577150313</c:v>
                </c:pt>
                <c:pt idx="4">
                  <c:v>7007744171</c:v>
                </c:pt>
                <c:pt idx="5">
                  <c:v>7086361926</c:v>
                </c:pt>
                <c:pt idx="6">
                  <c:v>8053475328</c:v>
                </c:pt>
                <c:pt idx="7">
                  <c:v>8378563200</c:v>
                </c:pt>
                <c:pt idx="8">
                  <c:v>8877689391</c:v>
                </c:pt>
              </c:numCache>
            </c:numRef>
          </c:cat>
          <c:val>
            <c:numRef>
              <c:f>Sheet2!$N$5:$N$13</c:f>
              <c:numCache>
                <c:formatCode>0.00</c:formatCode>
                <c:ptCount val="9"/>
                <c:pt idx="0">
                  <c:v>19.161290322580644</c:v>
                </c:pt>
                <c:pt idx="1">
                  <c:v>19.35483870967742</c:v>
                </c:pt>
                <c:pt idx="2">
                  <c:v>61.266666666666666</c:v>
                </c:pt>
                <c:pt idx="3">
                  <c:v>29.833333333333332</c:v>
                </c:pt>
                <c:pt idx="4">
                  <c:v>16.26923076923077</c:v>
                </c:pt>
                <c:pt idx="5">
                  <c:v>25.35483870967742</c:v>
                </c:pt>
                <c:pt idx="6">
                  <c:v>9.5806451612903221</c:v>
                </c:pt>
                <c:pt idx="7">
                  <c:v>10.258064516129032</c:v>
                </c:pt>
                <c:pt idx="8">
                  <c:v>9.935483870967742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E7-476E-A23B-92315C375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330207"/>
        <c:axId val="42330687"/>
      </c:barChart>
      <c:catAx>
        <c:axId val="42330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0687"/>
        <c:crosses val="autoZero"/>
        <c:auto val="1"/>
        <c:lblAlgn val="ctr"/>
        <c:lblOffset val="100"/>
        <c:noMultiLvlLbl val="0"/>
      </c:catAx>
      <c:valAx>
        <c:axId val="4233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0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548640</xdr:colOff>
      <xdr:row>22</xdr:row>
      <xdr:rowOff>114300</xdr:rowOff>
    </xdr:from>
    <xdr:to>
      <xdr:col>11</xdr:col>
      <xdr:colOff>464820</xdr:colOff>
      <xdr:row>29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BFC315-E920-36A9-6F78-A781663E15E1}"/>
            </a:ext>
          </a:extLst>
        </xdr:cNvPr>
        <xdr:cNvSpPr txBox="1"/>
      </xdr:nvSpPr>
      <xdr:spPr>
        <a:xfrm>
          <a:off x="8206740" y="4198620"/>
          <a:ext cx="7193280" cy="1173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accent1">
                  <a:lumMod val="75000"/>
                </a:schemeClr>
              </a:solidFill>
            </a:rPr>
            <a:t>Criteria : </a:t>
          </a:r>
        </a:p>
        <a:p>
          <a:endParaRPr lang="en-IN" sz="1400" b="1">
            <a:solidFill>
              <a:schemeClr val="accent1">
                <a:lumMod val="75000"/>
              </a:schemeClr>
            </a:solidFill>
          </a:endParaRPr>
        </a:p>
        <a:p>
          <a:r>
            <a:rPr lang="en-IN" sz="1400" b="1"/>
            <a:t>As</a:t>
          </a:r>
          <a:r>
            <a:rPr lang="en-IN" sz="1400" b="1" baseline="0"/>
            <a:t> per the prescribed criteria Unique IDs have been Filtered out and potential users have been identified </a:t>
          </a:r>
          <a:endParaRPr lang="en-IN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76200</xdr:rowOff>
    </xdr:from>
    <xdr:to>
      <xdr:col>9</xdr:col>
      <xdr:colOff>403860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7F22BE-A08D-447C-9BB1-51C9B5184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106680</xdr:colOff>
      <xdr:row>18</xdr:row>
      <xdr:rowOff>160020</xdr:rowOff>
    </xdr:from>
    <xdr:to>
      <xdr:col>9</xdr:col>
      <xdr:colOff>419100</xdr:colOff>
      <xdr:row>35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48A2E4-DE57-653F-3C8E-65663CE644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943234-3D4F-406F-A09B-DAC32E9983DE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ctivityDate" tableColumnId="2"/>
      <queryTableField id="3" name="TotalSteps" tableColumnId="3"/>
      <queryTableField id="4" name="TotalDistance" tableColumnId="4"/>
      <queryTableField id="5" name="TrackerDistance" tableColumnId="5"/>
      <queryTableField id="6" name="LoggedActivitiesDistance" tableColumnId="6"/>
      <queryTableField id="7" name="VeryActiveDistance" tableColumnId="7"/>
      <queryTableField id="8" name="ModeratelyActiveDistance" tableColumnId="8"/>
      <queryTableField id="9" name="LightActiveDistance" tableColumnId="9"/>
      <queryTableField id="10" name="SedentaryActiveDistance" tableColumnId="10"/>
      <queryTableField id="11" name="VeryActiveMinutes" tableColumnId="11"/>
      <queryTableField id="12" name="FairlyActiveMinutes" tableColumnId="12"/>
      <queryTableField id="13" name="LightlyActiveMinutes" tableColumnId="13"/>
      <queryTableField id="14" name="SedentaryMinutes" tableColumnId="14"/>
      <queryTableField id="15" name="Calorie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34A832-7ACD-4846-BD4C-B577512C708E}" name="dailyActivity_merged" displayName="dailyActivity_merged" ref="A1:O941" tableType="queryTable" totalsRowShown="0">
  <sortState xmlns:xlrd2="http://schemas.microsoft.com/office/spreadsheetml/2017/richdata2" ref="A2:O941">
    <sortCondition ref="A1:A941"/>
  </sortState>
  <tableColumns count="15">
    <tableColumn id="1" xr3:uid="{C446041C-DC75-4C51-AA86-6D198698A5AE}" uniqueName="1" name="Id" queryTableFieldId="1"/>
    <tableColumn id="2" xr3:uid="{978EAD09-BBAF-4EC1-8823-6C5B6DE53D66}" uniqueName="2" name="ActivityDate" queryTableFieldId="2" dataDxfId="0"/>
    <tableColumn id="3" xr3:uid="{32E86F54-52EF-4B25-89CB-04BD191B0C5C}" uniqueName="3" name="TotalSteps" queryTableFieldId="3"/>
    <tableColumn id="4" xr3:uid="{B97EDB18-59C4-4EFC-879F-DEE8F734CEC4}" uniqueName="4" name="TotalDistance" queryTableFieldId="4"/>
    <tableColumn id="5" xr3:uid="{77E88981-76C3-4D88-996E-BB394871FAE9}" uniqueName="5" name="TrackerDistance" queryTableFieldId="5"/>
    <tableColumn id="6" xr3:uid="{5CDC9E03-6511-473A-930F-DE114512C64B}" uniqueName="6" name="LoggedActivitiesDistance" queryTableFieldId="6"/>
    <tableColumn id="7" xr3:uid="{51EB52C0-D674-4CC8-80DB-B28203E697A0}" uniqueName="7" name="VeryActiveDistance" queryTableFieldId="7"/>
    <tableColumn id="8" xr3:uid="{4E04540E-B7DA-483F-8D14-DC01A691AEFD}" uniqueName="8" name="ModeratelyActiveDistance" queryTableFieldId="8"/>
    <tableColumn id="9" xr3:uid="{A5049178-E943-4CD8-8951-479984D1C862}" uniqueName="9" name="LightActiveDistance" queryTableFieldId="9"/>
    <tableColumn id="10" xr3:uid="{A2F7C1C5-5F51-4F67-BE0B-BA7C21A1F7BC}" uniqueName="10" name="SedentaryActiveDistance" queryTableFieldId="10"/>
    <tableColumn id="11" xr3:uid="{D5A2B5B5-F899-462B-9BD7-CB214284FFAA}" uniqueName="11" name="VeryActiveMinutes" queryTableFieldId="11"/>
    <tableColumn id="12" xr3:uid="{BA79AAE4-ECED-4272-A7C2-13544B84AC2A}" uniqueName="12" name="FairlyActiveMinutes" queryTableFieldId="12"/>
    <tableColumn id="13" xr3:uid="{3F6CE29F-5DF2-480A-997C-259426426116}" uniqueName="13" name="LightlyActiveMinutes" queryTableFieldId="13"/>
    <tableColumn id="14" xr3:uid="{433E7BF7-2D74-4ABB-843F-A979148E46D1}" uniqueName="14" name="SedentaryMinutes" queryTableFieldId="14"/>
    <tableColumn id="15" xr3:uid="{F9A335CA-C759-4E19-B8E8-57E5A7F775E6}" uniqueName="15" name="Calories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CD91-2903-49B7-ABCF-642D62AE065F}">
  <dimension ref="A1:O941"/>
  <sheetViews>
    <sheetView topLeftCell="A913" workbookViewId="0">
      <selection activeCell="B2" sqref="B2"/>
    </sheetView>
  </sheetViews>
  <sheetFormatPr defaultRowHeight="14.4" x14ac:dyDescent="0.3"/>
  <cols>
    <col min="1" max="1" width="11" bestFit="1" customWidth="1"/>
    <col min="2" max="2" width="13.44140625" bestFit="1" customWidth="1"/>
    <col min="3" max="3" width="12" bestFit="1" customWidth="1"/>
    <col min="4" max="4" width="14.5546875" bestFit="1" customWidth="1"/>
    <col min="5" max="5" width="16.6640625" bestFit="1" customWidth="1"/>
    <col min="6" max="6" width="24.33203125" bestFit="1" customWidth="1"/>
    <col min="7" max="7" width="19.6640625" bestFit="1" customWidth="1"/>
    <col min="8" max="8" width="25.6640625" bestFit="1" customWidth="1"/>
    <col min="9" max="9" width="19.88671875" bestFit="1" customWidth="1"/>
    <col min="10" max="10" width="24.44140625" bestFit="1" customWidth="1"/>
    <col min="11" max="11" width="19.44140625" bestFit="1" customWidth="1"/>
    <col min="12" max="12" width="20" bestFit="1" customWidth="1"/>
    <col min="13" max="13" width="21.109375" bestFit="1" customWidth="1"/>
    <col min="14" max="14" width="18.77734375" bestFit="1" customWidth="1"/>
    <col min="15" max="15" width="9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1503960366</v>
      </c>
      <c r="B2">
        <v>42472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3">
      <c r="A3">
        <v>1503960366</v>
      </c>
      <c r="B3">
        <v>42473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3">
      <c r="A4">
        <v>1503960366</v>
      </c>
      <c r="B4">
        <v>42474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3">
      <c r="A5">
        <v>1503960366</v>
      </c>
      <c r="B5">
        <v>42475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3">
      <c r="A6">
        <v>1503960366</v>
      </c>
      <c r="B6">
        <v>42476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3">
      <c r="A7">
        <v>1503960366</v>
      </c>
      <c r="B7">
        <v>42477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3">
      <c r="A8">
        <v>1503960366</v>
      </c>
      <c r="B8">
        <v>42478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3">
      <c r="A9">
        <v>1503960366</v>
      </c>
      <c r="B9">
        <v>42479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3">
      <c r="A10">
        <v>1503960366</v>
      </c>
      <c r="B10">
        <v>42480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3">
      <c r="A11">
        <v>1503960366</v>
      </c>
      <c r="B11">
        <v>42481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3">
      <c r="A12">
        <v>1503960366</v>
      </c>
      <c r="B12">
        <v>42482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3">
      <c r="A13">
        <v>1503960366</v>
      </c>
      <c r="B13">
        <v>42483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3">
      <c r="A14">
        <v>1503960366</v>
      </c>
      <c r="B14">
        <v>42484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3">
      <c r="A15">
        <v>1503960366</v>
      </c>
      <c r="B15">
        <v>42485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3">
      <c r="A16">
        <v>1503960366</v>
      </c>
      <c r="B16">
        <v>42486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3">
      <c r="A17">
        <v>1503960366</v>
      </c>
      <c r="B17">
        <v>42487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3">
      <c r="A18">
        <v>1503960366</v>
      </c>
      <c r="B18">
        <v>42488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3">
      <c r="A19">
        <v>1503960366</v>
      </c>
      <c r="B19">
        <v>42489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3">
      <c r="A20">
        <v>1503960366</v>
      </c>
      <c r="B20">
        <v>42490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3">
      <c r="A21">
        <v>1503960366</v>
      </c>
      <c r="B21">
        <v>42491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3">
      <c r="A22">
        <v>1503960366</v>
      </c>
      <c r="B22">
        <v>42492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3">
      <c r="A23">
        <v>1503960366</v>
      </c>
      <c r="B23">
        <v>42493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3">
      <c r="A24">
        <v>1503960366</v>
      </c>
      <c r="B24">
        <v>42494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3">
      <c r="A25">
        <v>1503960366</v>
      </c>
      <c r="B25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3">
      <c r="A26">
        <v>1503960366</v>
      </c>
      <c r="B26">
        <v>42496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3">
      <c r="A27">
        <v>1503960366</v>
      </c>
      <c r="B27">
        <v>42497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3">
      <c r="A28">
        <v>1503960366</v>
      </c>
      <c r="B28">
        <v>42498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3">
      <c r="A29">
        <v>1503960366</v>
      </c>
      <c r="B29">
        <v>42499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3">
      <c r="A30">
        <v>1503960366</v>
      </c>
      <c r="B30">
        <v>42500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3">
      <c r="A31">
        <v>1503960366</v>
      </c>
      <c r="B31">
        <v>42501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3">
      <c r="A32">
        <v>1503960366</v>
      </c>
      <c r="B32">
        <v>42502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3">
      <c r="A33">
        <v>1624580081</v>
      </c>
      <c r="B33">
        <v>42472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3">
      <c r="A34">
        <v>1624580081</v>
      </c>
      <c r="B34">
        <v>42473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3">
      <c r="A35">
        <v>1624580081</v>
      </c>
      <c r="B35">
        <v>42474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3">
      <c r="A36">
        <v>1624580081</v>
      </c>
      <c r="B36">
        <v>42475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3">
      <c r="A37">
        <v>1624580081</v>
      </c>
      <c r="B37">
        <v>42476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3">
      <c r="A38">
        <v>1624580081</v>
      </c>
      <c r="B38">
        <v>42477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3">
      <c r="A39">
        <v>1624580081</v>
      </c>
      <c r="B39">
        <v>42478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3">
      <c r="A40">
        <v>1624580081</v>
      </c>
      <c r="B40">
        <v>42479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3">
      <c r="A41">
        <v>1624580081</v>
      </c>
      <c r="B41">
        <v>42480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3">
      <c r="A42">
        <v>1624580081</v>
      </c>
      <c r="B42">
        <v>42481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3">
      <c r="A43">
        <v>1624580081</v>
      </c>
      <c r="B43">
        <v>42482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3">
      <c r="A44">
        <v>1624580081</v>
      </c>
      <c r="B44">
        <v>42483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3">
      <c r="A45">
        <v>1624580081</v>
      </c>
      <c r="B45">
        <v>42484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3">
      <c r="A46">
        <v>1624580081</v>
      </c>
      <c r="B46">
        <v>42485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3">
      <c r="A47">
        <v>1624580081</v>
      </c>
      <c r="B47">
        <v>42486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3">
      <c r="A48">
        <v>1624580081</v>
      </c>
      <c r="B48">
        <v>42487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3">
      <c r="A49">
        <v>1624580081</v>
      </c>
      <c r="B49">
        <v>42488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3">
      <c r="A50">
        <v>1624580081</v>
      </c>
      <c r="B50">
        <v>42489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3">
      <c r="A51">
        <v>1624580081</v>
      </c>
      <c r="B51">
        <v>42490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3">
      <c r="A52">
        <v>1624580081</v>
      </c>
      <c r="B52">
        <v>42491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3">
      <c r="A53">
        <v>1624580081</v>
      </c>
      <c r="B53">
        <v>42492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3">
      <c r="A54">
        <v>1624580081</v>
      </c>
      <c r="B54">
        <v>42493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3">
      <c r="A55">
        <v>1624580081</v>
      </c>
      <c r="B55">
        <v>42494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3">
      <c r="A56">
        <v>1624580081</v>
      </c>
      <c r="B56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3">
      <c r="A57">
        <v>1624580081</v>
      </c>
      <c r="B57">
        <v>42496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3">
      <c r="A58">
        <v>1624580081</v>
      </c>
      <c r="B58">
        <v>42497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3">
      <c r="A59">
        <v>1624580081</v>
      </c>
      <c r="B59">
        <v>42498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3">
      <c r="A60">
        <v>1624580081</v>
      </c>
      <c r="B60">
        <v>42499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3">
      <c r="A61">
        <v>1624580081</v>
      </c>
      <c r="B61">
        <v>42500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3">
      <c r="A62">
        <v>1624580081</v>
      </c>
      <c r="B62">
        <v>42501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3">
      <c r="A63">
        <v>1624580081</v>
      </c>
      <c r="B63">
        <v>42502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3">
      <c r="A64">
        <v>1644430081</v>
      </c>
      <c r="B64">
        <v>42472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3">
      <c r="A65">
        <v>1644430081</v>
      </c>
      <c r="B65">
        <v>42473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3">
      <c r="A66">
        <v>1644430081</v>
      </c>
      <c r="B66">
        <v>42474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3">
      <c r="A67">
        <v>1644430081</v>
      </c>
      <c r="B67">
        <v>42475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3">
      <c r="A68">
        <v>1644430081</v>
      </c>
      <c r="B68">
        <v>42476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3">
      <c r="A69">
        <v>1644430081</v>
      </c>
      <c r="B69">
        <v>42477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3">
      <c r="A70">
        <v>1644430081</v>
      </c>
      <c r="B70">
        <v>42478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3">
      <c r="A71">
        <v>1644430081</v>
      </c>
      <c r="B71">
        <v>42479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3">
      <c r="A72">
        <v>1644430081</v>
      </c>
      <c r="B72">
        <v>42480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3">
      <c r="A73">
        <v>1644430081</v>
      </c>
      <c r="B73">
        <v>42481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3">
      <c r="A74">
        <v>1644430081</v>
      </c>
      <c r="B74">
        <v>42482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3">
      <c r="A75">
        <v>1644430081</v>
      </c>
      <c r="B75">
        <v>42483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3">
      <c r="A76">
        <v>1644430081</v>
      </c>
      <c r="B76">
        <v>42484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3">
      <c r="A77">
        <v>1644430081</v>
      </c>
      <c r="B77">
        <v>42485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3">
      <c r="A78">
        <v>1644430081</v>
      </c>
      <c r="B78">
        <v>42486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3">
      <c r="A79">
        <v>1644430081</v>
      </c>
      <c r="B79">
        <v>42487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3">
      <c r="A80">
        <v>1644430081</v>
      </c>
      <c r="B80">
        <v>42488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3">
      <c r="A81">
        <v>1644430081</v>
      </c>
      <c r="B81">
        <v>42489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3">
      <c r="A82">
        <v>1644430081</v>
      </c>
      <c r="B82">
        <v>42490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3">
      <c r="A83">
        <v>1644430081</v>
      </c>
      <c r="B83">
        <v>42491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3">
      <c r="A84">
        <v>1644430081</v>
      </c>
      <c r="B84">
        <v>42492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3">
      <c r="A85">
        <v>1644430081</v>
      </c>
      <c r="B85">
        <v>42493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3">
      <c r="A86">
        <v>1644430081</v>
      </c>
      <c r="B86">
        <v>42494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3">
      <c r="A87">
        <v>1644430081</v>
      </c>
      <c r="B87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3">
      <c r="A88">
        <v>1644430081</v>
      </c>
      <c r="B88">
        <v>42496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3">
      <c r="A89">
        <v>1644430081</v>
      </c>
      <c r="B89">
        <v>42497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3">
      <c r="A90">
        <v>1644430081</v>
      </c>
      <c r="B90">
        <v>42498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3">
      <c r="A91">
        <v>1644430081</v>
      </c>
      <c r="B91">
        <v>42499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3">
      <c r="A92">
        <v>1644430081</v>
      </c>
      <c r="B92">
        <v>42500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3">
      <c r="A93">
        <v>1644430081</v>
      </c>
      <c r="B93">
        <v>42501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3">
      <c r="A94">
        <v>1844505072</v>
      </c>
      <c r="B94">
        <v>42472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3">
      <c r="A95">
        <v>1844505072</v>
      </c>
      <c r="B95">
        <v>42473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3">
      <c r="A96">
        <v>1844505072</v>
      </c>
      <c r="B96">
        <v>42474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3">
      <c r="A97">
        <v>1844505072</v>
      </c>
      <c r="B97">
        <v>42475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3">
      <c r="A98">
        <v>1844505072</v>
      </c>
      <c r="B98">
        <v>42476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3">
      <c r="A99">
        <v>1844505072</v>
      </c>
      <c r="B99">
        <v>42477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3">
      <c r="A100">
        <v>1844505072</v>
      </c>
      <c r="B100">
        <v>42478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3">
      <c r="A101">
        <v>1844505072</v>
      </c>
      <c r="B101">
        <v>42479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3">
      <c r="A102">
        <v>1844505072</v>
      </c>
      <c r="B102">
        <v>42480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3">
      <c r="A103">
        <v>1844505072</v>
      </c>
      <c r="B103">
        <v>42481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3">
      <c r="A104">
        <v>1844505072</v>
      </c>
      <c r="B104">
        <v>42482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3">
      <c r="A105">
        <v>1844505072</v>
      </c>
      <c r="B105">
        <v>42483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3">
      <c r="A106">
        <v>1844505072</v>
      </c>
      <c r="B106">
        <v>42484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3">
      <c r="A107">
        <v>1844505072</v>
      </c>
      <c r="B107">
        <v>42485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3">
      <c r="A108">
        <v>1844505072</v>
      </c>
      <c r="B108">
        <v>42486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3">
      <c r="A109">
        <v>1844505072</v>
      </c>
      <c r="B109">
        <v>42487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3">
      <c r="A110">
        <v>1844505072</v>
      </c>
      <c r="B110">
        <v>42488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3">
      <c r="A111">
        <v>1844505072</v>
      </c>
      <c r="B111">
        <v>42489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3">
      <c r="A112">
        <v>1844505072</v>
      </c>
      <c r="B112">
        <v>42490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3">
      <c r="A113">
        <v>1844505072</v>
      </c>
      <c r="B113">
        <v>42491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3">
      <c r="A114">
        <v>1844505072</v>
      </c>
      <c r="B114">
        <v>42492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3">
      <c r="A115">
        <v>1844505072</v>
      </c>
      <c r="B115">
        <v>42493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3">
      <c r="A116">
        <v>1844505072</v>
      </c>
      <c r="B116">
        <v>42494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3">
      <c r="A117">
        <v>1844505072</v>
      </c>
      <c r="B117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3">
      <c r="A118">
        <v>1844505072</v>
      </c>
      <c r="B118">
        <v>42496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3">
      <c r="A119">
        <v>1844505072</v>
      </c>
      <c r="B119">
        <v>42497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3">
      <c r="A120">
        <v>1844505072</v>
      </c>
      <c r="B120">
        <v>42498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3">
      <c r="A121">
        <v>1844505072</v>
      </c>
      <c r="B121">
        <v>42499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3">
      <c r="A122">
        <v>1844505072</v>
      </c>
      <c r="B122">
        <v>42500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3">
      <c r="A123">
        <v>1844505072</v>
      </c>
      <c r="B123">
        <v>42501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3">
      <c r="A124">
        <v>1844505072</v>
      </c>
      <c r="B124">
        <v>42502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3">
      <c r="A125">
        <v>1927972279</v>
      </c>
      <c r="B125">
        <v>42472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3">
      <c r="A126">
        <v>1927972279</v>
      </c>
      <c r="B126">
        <v>42473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3">
      <c r="A127">
        <v>1927972279</v>
      </c>
      <c r="B127">
        <v>42474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3">
      <c r="A128">
        <v>1927972279</v>
      </c>
      <c r="B128">
        <v>42475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3">
      <c r="A129">
        <v>1927972279</v>
      </c>
      <c r="B129">
        <v>42476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3">
      <c r="A130">
        <v>1927972279</v>
      </c>
      <c r="B130">
        <v>42477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3">
      <c r="A131">
        <v>1927972279</v>
      </c>
      <c r="B131">
        <v>42478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3">
      <c r="A132">
        <v>1927972279</v>
      </c>
      <c r="B132">
        <v>42479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3">
      <c r="A133">
        <v>1927972279</v>
      </c>
      <c r="B133">
        <v>42480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3">
      <c r="A134">
        <v>1927972279</v>
      </c>
      <c r="B134">
        <v>42481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3">
      <c r="A135">
        <v>1927972279</v>
      </c>
      <c r="B135">
        <v>42482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3">
      <c r="A136">
        <v>1927972279</v>
      </c>
      <c r="B136">
        <v>42483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3">
      <c r="A137">
        <v>1927972279</v>
      </c>
      <c r="B137">
        <v>42484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3">
      <c r="A138">
        <v>1927972279</v>
      </c>
      <c r="B138">
        <v>42485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3">
      <c r="A139">
        <v>1927972279</v>
      </c>
      <c r="B139">
        <v>42486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3">
      <c r="A140">
        <v>1927972279</v>
      </c>
      <c r="B140">
        <v>42487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3">
      <c r="A141">
        <v>1927972279</v>
      </c>
      <c r="B141">
        <v>42488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3">
      <c r="A142">
        <v>1927972279</v>
      </c>
      <c r="B142">
        <v>42489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3">
      <c r="A143">
        <v>1927972279</v>
      </c>
      <c r="B143">
        <v>42490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3">
      <c r="A144">
        <v>1927972279</v>
      </c>
      <c r="B144">
        <v>42491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3">
      <c r="A145">
        <v>1927972279</v>
      </c>
      <c r="B145">
        <v>42492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3">
      <c r="A146">
        <v>1927972279</v>
      </c>
      <c r="B146">
        <v>42493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3">
      <c r="A147">
        <v>1927972279</v>
      </c>
      <c r="B147">
        <v>42494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3">
      <c r="A148">
        <v>1927972279</v>
      </c>
      <c r="B148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3">
      <c r="A149">
        <v>1927972279</v>
      </c>
      <c r="B149">
        <v>42496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3">
      <c r="A150">
        <v>1927972279</v>
      </c>
      <c r="B150">
        <v>42497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3">
      <c r="A151">
        <v>1927972279</v>
      </c>
      <c r="B151">
        <v>42498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3">
      <c r="A152">
        <v>1927972279</v>
      </c>
      <c r="B152">
        <v>42499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3">
      <c r="A153">
        <v>1927972279</v>
      </c>
      <c r="B153">
        <v>42500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3">
      <c r="A154">
        <v>1927972279</v>
      </c>
      <c r="B154">
        <v>42501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3">
      <c r="A155">
        <v>1927972279</v>
      </c>
      <c r="B155">
        <v>42502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3">
      <c r="A156">
        <v>2022484408</v>
      </c>
      <c r="B156">
        <v>42472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3">
      <c r="A157">
        <v>2022484408</v>
      </c>
      <c r="B157">
        <v>42473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3">
      <c r="A158">
        <v>2022484408</v>
      </c>
      <c r="B158">
        <v>42474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3">
      <c r="A159">
        <v>2022484408</v>
      </c>
      <c r="B159">
        <v>42475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3">
      <c r="A160">
        <v>2022484408</v>
      </c>
      <c r="B160">
        <v>42476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3">
      <c r="A161">
        <v>2022484408</v>
      </c>
      <c r="B161">
        <v>42477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3">
      <c r="A162">
        <v>2022484408</v>
      </c>
      <c r="B162">
        <v>42478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3">
      <c r="A163">
        <v>2022484408</v>
      </c>
      <c r="B163">
        <v>42479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3">
      <c r="A164">
        <v>2022484408</v>
      </c>
      <c r="B164">
        <v>42480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3">
      <c r="A165">
        <v>2022484408</v>
      </c>
      <c r="B165">
        <v>42481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3">
      <c r="A166">
        <v>2022484408</v>
      </c>
      <c r="B166">
        <v>42482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3">
      <c r="A167">
        <v>2022484408</v>
      </c>
      <c r="B167">
        <v>42483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3">
      <c r="A168">
        <v>2022484408</v>
      </c>
      <c r="B168">
        <v>42484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3">
      <c r="A169">
        <v>2022484408</v>
      </c>
      <c r="B169">
        <v>42485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3">
      <c r="A170">
        <v>2022484408</v>
      </c>
      <c r="B170">
        <v>42486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3">
      <c r="A171">
        <v>2022484408</v>
      </c>
      <c r="B171">
        <v>42487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3">
      <c r="A172">
        <v>2022484408</v>
      </c>
      <c r="B172">
        <v>42488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3">
      <c r="A173">
        <v>2022484408</v>
      </c>
      <c r="B173">
        <v>42489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3">
      <c r="A174">
        <v>2022484408</v>
      </c>
      <c r="B174">
        <v>42490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3">
      <c r="A175">
        <v>2022484408</v>
      </c>
      <c r="B175">
        <v>42491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3">
      <c r="A176">
        <v>2022484408</v>
      </c>
      <c r="B176">
        <v>42492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3">
      <c r="A177">
        <v>2022484408</v>
      </c>
      <c r="B177">
        <v>42493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3">
      <c r="A178">
        <v>2022484408</v>
      </c>
      <c r="B178">
        <v>42494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3">
      <c r="A179">
        <v>2022484408</v>
      </c>
      <c r="B179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3">
      <c r="A180">
        <v>2022484408</v>
      </c>
      <c r="B180">
        <v>42496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3">
      <c r="A181">
        <v>2022484408</v>
      </c>
      <c r="B181">
        <v>42497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3">
      <c r="A182">
        <v>2022484408</v>
      </c>
      <c r="B182">
        <v>42498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3">
      <c r="A183">
        <v>2022484408</v>
      </c>
      <c r="B183">
        <v>42499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3">
      <c r="A184">
        <v>2022484408</v>
      </c>
      <c r="B184">
        <v>42500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3">
      <c r="A185">
        <v>2022484408</v>
      </c>
      <c r="B185">
        <v>42501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3">
      <c r="A186">
        <v>2022484408</v>
      </c>
      <c r="B186">
        <v>42502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3">
      <c r="A187">
        <v>2026352035</v>
      </c>
      <c r="B187">
        <v>42472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3">
      <c r="A188">
        <v>2026352035</v>
      </c>
      <c r="B188">
        <v>42473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3">
      <c r="A189">
        <v>2026352035</v>
      </c>
      <c r="B189">
        <v>42474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3">
      <c r="A190">
        <v>2026352035</v>
      </c>
      <c r="B190">
        <v>42475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3">
      <c r="A191">
        <v>2026352035</v>
      </c>
      <c r="B191">
        <v>42476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3">
      <c r="A192">
        <v>2026352035</v>
      </c>
      <c r="B192">
        <v>42477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3">
      <c r="A193">
        <v>2026352035</v>
      </c>
      <c r="B193">
        <v>42478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3">
      <c r="A194">
        <v>2026352035</v>
      </c>
      <c r="B194">
        <v>42479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3">
      <c r="A195">
        <v>2026352035</v>
      </c>
      <c r="B195">
        <v>42480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3">
      <c r="A196">
        <v>2026352035</v>
      </c>
      <c r="B196">
        <v>42481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3">
      <c r="A197">
        <v>2026352035</v>
      </c>
      <c r="B197">
        <v>42482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3">
      <c r="A198">
        <v>2026352035</v>
      </c>
      <c r="B198">
        <v>42483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3">
      <c r="A199">
        <v>2026352035</v>
      </c>
      <c r="B199">
        <v>42484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3">
      <c r="A200">
        <v>2026352035</v>
      </c>
      <c r="B200">
        <v>42485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3">
      <c r="A201">
        <v>2026352035</v>
      </c>
      <c r="B201">
        <v>42486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3">
      <c r="A202">
        <v>2026352035</v>
      </c>
      <c r="B202">
        <v>42487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3">
      <c r="A203">
        <v>2026352035</v>
      </c>
      <c r="B203">
        <v>42488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3">
      <c r="A204">
        <v>2026352035</v>
      </c>
      <c r="B204">
        <v>42489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3">
      <c r="A205">
        <v>2026352035</v>
      </c>
      <c r="B205">
        <v>42490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3">
      <c r="A206">
        <v>2026352035</v>
      </c>
      <c r="B206">
        <v>42491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3">
      <c r="A207">
        <v>2026352035</v>
      </c>
      <c r="B207">
        <v>42492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3">
      <c r="A208">
        <v>2026352035</v>
      </c>
      <c r="B208">
        <v>42493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3">
      <c r="A209">
        <v>2026352035</v>
      </c>
      <c r="B209">
        <v>42494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3">
      <c r="A210">
        <v>2026352035</v>
      </c>
      <c r="B210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3">
      <c r="A211">
        <v>2026352035</v>
      </c>
      <c r="B211">
        <v>42496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3">
      <c r="A212">
        <v>2026352035</v>
      </c>
      <c r="B212">
        <v>42497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3">
      <c r="A213">
        <v>2026352035</v>
      </c>
      <c r="B213">
        <v>42498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3">
      <c r="A214">
        <v>2026352035</v>
      </c>
      <c r="B214">
        <v>42499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3">
      <c r="A215">
        <v>2026352035</v>
      </c>
      <c r="B215">
        <v>42500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3">
      <c r="A216">
        <v>2026352035</v>
      </c>
      <c r="B216">
        <v>42501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3">
      <c r="A217">
        <v>2026352035</v>
      </c>
      <c r="B217">
        <v>42502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3">
      <c r="A218">
        <v>2320127002</v>
      </c>
      <c r="B218">
        <v>42472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3">
      <c r="A219">
        <v>2320127002</v>
      </c>
      <c r="B219">
        <v>42473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3">
      <c r="A220">
        <v>2320127002</v>
      </c>
      <c r="B220">
        <v>42474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3">
      <c r="A221">
        <v>2320127002</v>
      </c>
      <c r="B221">
        <v>42475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3">
      <c r="A222">
        <v>2320127002</v>
      </c>
      <c r="B222">
        <v>42476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3">
      <c r="A223">
        <v>2320127002</v>
      </c>
      <c r="B223">
        <v>42477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3">
      <c r="A224">
        <v>2320127002</v>
      </c>
      <c r="B224">
        <v>42478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3">
      <c r="A225">
        <v>2320127002</v>
      </c>
      <c r="B225">
        <v>42479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3">
      <c r="A226">
        <v>2320127002</v>
      </c>
      <c r="B226">
        <v>42480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3">
      <c r="A227">
        <v>2320127002</v>
      </c>
      <c r="B227">
        <v>42481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3">
      <c r="A228">
        <v>2320127002</v>
      </c>
      <c r="B228">
        <v>42482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3">
      <c r="A229">
        <v>2320127002</v>
      </c>
      <c r="B229">
        <v>42483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3">
      <c r="A230">
        <v>2320127002</v>
      </c>
      <c r="B230">
        <v>42484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3">
      <c r="A231">
        <v>2320127002</v>
      </c>
      <c r="B231">
        <v>42485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3">
      <c r="A232">
        <v>2320127002</v>
      </c>
      <c r="B232">
        <v>42486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3">
      <c r="A233">
        <v>2320127002</v>
      </c>
      <c r="B233">
        <v>42487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3">
      <c r="A234">
        <v>2320127002</v>
      </c>
      <c r="B234">
        <v>42488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3">
      <c r="A235">
        <v>2320127002</v>
      </c>
      <c r="B235">
        <v>42489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3">
      <c r="A236">
        <v>2320127002</v>
      </c>
      <c r="B236">
        <v>42490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3">
      <c r="A237">
        <v>2320127002</v>
      </c>
      <c r="B237">
        <v>42491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3">
      <c r="A238">
        <v>2320127002</v>
      </c>
      <c r="B238">
        <v>42492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3">
      <c r="A239">
        <v>2320127002</v>
      </c>
      <c r="B239">
        <v>42493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3">
      <c r="A240">
        <v>2320127002</v>
      </c>
      <c r="B240">
        <v>42494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3">
      <c r="A241">
        <v>2320127002</v>
      </c>
      <c r="B24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3">
      <c r="A242">
        <v>2320127002</v>
      </c>
      <c r="B242">
        <v>42496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3">
      <c r="A243">
        <v>2320127002</v>
      </c>
      <c r="B243">
        <v>42497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3">
      <c r="A244">
        <v>2320127002</v>
      </c>
      <c r="B244">
        <v>42498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3">
      <c r="A245">
        <v>2320127002</v>
      </c>
      <c r="B245">
        <v>42499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3">
      <c r="A246">
        <v>2320127002</v>
      </c>
      <c r="B246">
        <v>42500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3">
      <c r="A247">
        <v>2320127002</v>
      </c>
      <c r="B247">
        <v>42501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3">
      <c r="A248">
        <v>2320127002</v>
      </c>
      <c r="B248">
        <v>42502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3">
      <c r="A249">
        <v>2347167796</v>
      </c>
      <c r="B249">
        <v>42472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3">
      <c r="A250">
        <v>2347167796</v>
      </c>
      <c r="B250">
        <v>42473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3">
      <c r="A251">
        <v>2347167796</v>
      </c>
      <c r="B251">
        <v>42474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3">
      <c r="A252">
        <v>2347167796</v>
      </c>
      <c r="B252">
        <v>42475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3">
      <c r="A253">
        <v>2347167796</v>
      </c>
      <c r="B253">
        <v>42476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3">
      <c r="A254">
        <v>2347167796</v>
      </c>
      <c r="B254">
        <v>42477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3">
      <c r="A255">
        <v>2347167796</v>
      </c>
      <c r="B255">
        <v>42478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3">
      <c r="A256">
        <v>2347167796</v>
      </c>
      <c r="B256">
        <v>42479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3">
      <c r="A257">
        <v>2347167796</v>
      </c>
      <c r="B257">
        <v>42480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3">
      <c r="A258">
        <v>2347167796</v>
      </c>
      <c r="B258">
        <v>42481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3">
      <c r="A259">
        <v>2347167796</v>
      </c>
      <c r="B259">
        <v>42482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3">
      <c r="A260">
        <v>2347167796</v>
      </c>
      <c r="B260">
        <v>42483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3">
      <c r="A261">
        <v>2347167796</v>
      </c>
      <c r="B261">
        <v>42484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3">
      <c r="A262">
        <v>2347167796</v>
      </c>
      <c r="B262">
        <v>42485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3">
      <c r="A263">
        <v>2347167796</v>
      </c>
      <c r="B263">
        <v>42486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3">
      <c r="A264">
        <v>2347167796</v>
      </c>
      <c r="B264">
        <v>42487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3">
      <c r="A265">
        <v>2347167796</v>
      </c>
      <c r="B265">
        <v>42488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3">
      <c r="A266">
        <v>2347167796</v>
      </c>
      <c r="B266">
        <v>42489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3">
      <c r="A267">
        <v>2873212765</v>
      </c>
      <c r="B267">
        <v>42472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3">
      <c r="A268">
        <v>2873212765</v>
      </c>
      <c r="B268">
        <v>42473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3">
      <c r="A269">
        <v>2873212765</v>
      </c>
      <c r="B269">
        <v>42474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3">
      <c r="A270">
        <v>2873212765</v>
      </c>
      <c r="B270">
        <v>42475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3">
      <c r="A271">
        <v>2873212765</v>
      </c>
      <c r="B271">
        <v>42476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3">
      <c r="A272">
        <v>2873212765</v>
      </c>
      <c r="B272">
        <v>42477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3">
      <c r="A273">
        <v>2873212765</v>
      </c>
      <c r="B273">
        <v>42478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3">
      <c r="A274">
        <v>2873212765</v>
      </c>
      <c r="B274">
        <v>42479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3">
      <c r="A275">
        <v>2873212765</v>
      </c>
      <c r="B275">
        <v>42480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3">
      <c r="A276">
        <v>2873212765</v>
      </c>
      <c r="B276">
        <v>42481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3">
      <c r="A277">
        <v>2873212765</v>
      </c>
      <c r="B277">
        <v>42482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3">
      <c r="A278">
        <v>2873212765</v>
      </c>
      <c r="B278">
        <v>42483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3">
      <c r="A279">
        <v>2873212765</v>
      </c>
      <c r="B279">
        <v>42484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3">
      <c r="A280">
        <v>2873212765</v>
      </c>
      <c r="B280">
        <v>42485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3">
      <c r="A281">
        <v>2873212765</v>
      </c>
      <c r="B281">
        <v>42486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3">
      <c r="A282">
        <v>2873212765</v>
      </c>
      <c r="B282">
        <v>42487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3">
      <c r="A283">
        <v>2873212765</v>
      </c>
      <c r="B283">
        <v>42488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3">
      <c r="A284">
        <v>2873212765</v>
      </c>
      <c r="B284">
        <v>42489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3">
      <c r="A285">
        <v>2873212765</v>
      </c>
      <c r="B285">
        <v>42490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3">
      <c r="A286">
        <v>2873212765</v>
      </c>
      <c r="B286">
        <v>42491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3">
      <c r="A287">
        <v>2873212765</v>
      </c>
      <c r="B287">
        <v>42492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3">
      <c r="A288">
        <v>2873212765</v>
      </c>
      <c r="B288">
        <v>42493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3">
      <c r="A289">
        <v>2873212765</v>
      </c>
      <c r="B289">
        <v>42494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3">
      <c r="A290">
        <v>2873212765</v>
      </c>
      <c r="B290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3">
      <c r="A291">
        <v>2873212765</v>
      </c>
      <c r="B291">
        <v>42496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3">
      <c r="A292">
        <v>2873212765</v>
      </c>
      <c r="B292">
        <v>42497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3">
      <c r="A293">
        <v>2873212765</v>
      </c>
      <c r="B293">
        <v>42498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3">
      <c r="A294">
        <v>2873212765</v>
      </c>
      <c r="B294">
        <v>42499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3">
      <c r="A295">
        <v>2873212765</v>
      </c>
      <c r="B295">
        <v>42500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3">
      <c r="A296">
        <v>2873212765</v>
      </c>
      <c r="B296">
        <v>42501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3">
      <c r="A297">
        <v>2873212765</v>
      </c>
      <c r="B297">
        <v>42502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3">
      <c r="A298">
        <v>3372868164</v>
      </c>
      <c r="B298">
        <v>42472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3">
      <c r="A299">
        <v>3372868164</v>
      </c>
      <c r="B299">
        <v>42473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3">
      <c r="A300">
        <v>3372868164</v>
      </c>
      <c r="B300">
        <v>42474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3">
      <c r="A301">
        <v>3372868164</v>
      </c>
      <c r="B301">
        <v>42475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3">
      <c r="A302">
        <v>3372868164</v>
      </c>
      <c r="B302">
        <v>42476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3">
      <c r="A303">
        <v>3372868164</v>
      </c>
      <c r="B303">
        <v>42477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3">
      <c r="A304">
        <v>3372868164</v>
      </c>
      <c r="B304">
        <v>42478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3">
      <c r="A305">
        <v>3372868164</v>
      </c>
      <c r="B305">
        <v>42479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3">
      <c r="A306">
        <v>3372868164</v>
      </c>
      <c r="B306">
        <v>42480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3">
      <c r="A307">
        <v>3372868164</v>
      </c>
      <c r="B307">
        <v>42481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3">
      <c r="A308">
        <v>3372868164</v>
      </c>
      <c r="B308">
        <v>42482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3">
      <c r="A309">
        <v>3372868164</v>
      </c>
      <c r="B309">
        <v>42483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3">
      <c r="A310">
        <v>3372868164</v>
      </c>
      <c r="B310">
        <v>42484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3">
      <c r="A311">
        <v>3372868164</v>
      </c>
      <c r="B311">
        <v>42485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3">
      <c r="A312">
        <v>3372868164</v>
      </c>
      <c r="B312">
        <v>42486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3">
      <c r="A313">
        <v>3372868164</v>
      </c>
      <c r="B313">
        <v>42487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3">
      <c r="A314">
        <v>3372868164</v>
      </c>
      <c r="B314">
        <v>42488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3">
      <c r="A315">
        <v>3372868164</v>
      </c>
      <c r="B315">
        <v>42489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3">
      <c r="A316">
        <v>3372868164</v>
      </c>
      <c r="B316">
        <v>42490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3">
      <c r="A317">
        <v>3372868164</v>
      </c>
      <c r="B317">
        <v>42491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3">
      <c r="A318">
        <v>3977333714</v>
      </c>
      <c r="B318">
        <v>42472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3">
      <c r="A319">
        <v>3977333714</v>
      </c>
      <c r="B319">
        <v>42473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3">
      <c r="A320">
        <v>3977333714</v>
      </c>
      <c r="B320">
        <v>42474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3">
      <c r="A321">
        <v>3977333714</v>
      </c>
      <c r="B321">
        <v>42475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3">
      <c r="A322">
        <v>3977333714</v>
      </c>
      <c r="B322">
        <v>42476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3">
      <c r="A323">
        <v>3977333714</v>
      </c>
      <c r="B323">
        <v>42477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3">
      <c r="A324">
        <v>3977333714</v>
      </c>
      <c r="B324">
        <v>42478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3">
      <c r="A325">
        <v>3977333714</v>
      </c>
      <c r="B325">
        <v>42479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3">
      <c r="A326">
        <v>3977333714</v>
      </c>
      <c r="B326">
        <v>42480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3">
      <c r="A327">
        <v>3977333714</v>
      </c>
      <c r="B327">
        <v>42481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3">
      <c r="A328">
        <v>3977333714</v>
      </c>
      <c r="B328">
        <v>42482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3">
      <c r="A329">
        <v>3977333714</v>
      </c>
      <c r="B329">
        <v>42483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3">
      <c r="A330">
        <v>3977333714</v>
      </c>
      <c r="B330">
        <v>42484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3">
      <c r="A331">
        <v>3977333714</v>
      </c>
      <c r="B331">
        <v>42485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3">
      <c r="A332">
        <v>3977333714</v>
      </c>
      <c r="B332">
        <v>42486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3">
      <c r="A333">
        <v>3977333714</v>
      </c>
      <c r="B333">
        <v>42487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3">
      <c r="A334">
        <v>3977333714</v>
      </c>
      <c r="B334">
        <v>42488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3">
      <c r="A335">
        <v>3977333714</v>
      </c>
      <c r="B335">
        <v>42489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3">
      <c r="A336">
        <v>3977333714</v>
      </c>
      <c r="B336">
        <v>42490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3">
      <c r="A337">
        <v>3977333714</v>
      </c>
      <c r="B337">
        <v>42491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3">
      <c r="A338">
        <v>3977333714</v>
      </c>
      <c r="B338">
        <v>42492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3">
      <c r="A339">
        <v>3977333714</v>
      </c>
      <c r="B339">
        <v>42493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3">
      <c r="A340">
        <v>3977333714</v>
      </c>
      <c r="B340">
        <v>42494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3">
      <c r="A341">
        <v>3977333714</v>
      </c>
      <c r="B34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3">
      <c r="A342">
        <v>3977333714</v>
      </c>
      <c r="B342">
        <v>42496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3">
      <c r="A343">
        <v>3977333714</v>
      </c>
      <c r="B343">
        <v>42497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3">
      <c r="A344">
        <v>3977333714</v>
      </c>
      <c r="B344">
        <v>42498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3">
      <c r="A345">
        <v>3977333714</v>
      </c>
      <c r="B345">
        <v>42499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3">
      <c r="A346">
        <v>3977333714</v>
      </c>
      <c r="B346">
        <v>42500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3">
      <c r="A347">
        <v>3977333714</v>
      </c>
      <c r="B347">
        <v>42501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3">
      <c r="A348">
        <v>4020332650</v>
      </c>
      <c r="B348">
        <v>42472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3">
      <c r="A349">
        <v>4020332650</v>
      </c>
      <c r="B349">
        <v>42473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3">
      <c r="A350">
        <v>4020332650</v>
      </c>
      <c r="B350">
        <v>42474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3">
      <c r="A351">
        <v>4020332650</v>
      </c>
      <c r="B351">
        <v>42475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3">
      <c r="A352">
        <v>4020332650</v>
      </c>
      <c r="B352">
        <v>42476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3">
      <c r="A353">
        <v>4020332650</v>
      </c>
      <c r="B353">
        <v>42477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3">
      <c r="A354">
        <v>4020332650</v>
      </c>
      <c r="B354">
        <v>42478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3">
      <c r="A355">
        <v>4020332650</v>
      </c>
      <c r="B355">
        <v>42479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3">
      <c r="A356">
        <v>4020332650</v>
      </c>
      <c r="B356">
        <v>42480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3">
      <c r="A357">
        <v>4020332650</v>
      </c>
      <c r="B357">
        <v>42481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3">
      <c r="A358">
        <v>4020332650</v>
      </c>
      <c r="B358">
        <v>42482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3">
      <c r="A359">
        <v>4020332650</v>
      </c>
      <c r="B359">
        <v>42483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3">
      <c r="A360">
        <v>4020332650</v>
      </c>
      <c r="B360">
        <v>42484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3">
      <c r="A361">
        <v>4020332650</v>
      </c>
      <c r="B361">
        <v>42485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3">
      <c r="A362">
        <v>4020332650</v>
      </c>
      <c r="B362">
        <v>42486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3">
      <c r="A363">
        <v>4020332650</v>
      </c>
      <c r="B363">
        <v>42487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3">
      <c r="A364">
        <v>4020332650</v>
      </c>
      <c r="B364">
        <v>42488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3">
      <c r="A365">
        <v>4020332650</v>
      </c>
      <c r="B365">
        <v>42489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3">
      <c r="A366">
        <v>4020332650</v>
      </c>
      <c r="B366">
        <v>42490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3">
      <c r="A367">
        <v>4020332650</v>
      </c>
      <c r="B367">
        <v>42491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3">
      <c r="A368">
        <v>4020332650</v>
      </c>
      <c r="B368">
        <v>42492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3">
      <c r="A369">
        <v>4020332650</v>
      </c>
      <c r="B369">
        <v>42493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3">
      <c r="A370">
        <v>4020332650</v>
      </c>
      <c r="B370">
        <v>42494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3">
      <c r="A371">
        <v>4020332650</v>
      </c>
      <c r="B37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3">
      <c r="A372">
        <v>4020332650</v>
      </c>
      <c r="B372">
        <v>42496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3">
      <c r="A373">
        <v>4020332650</v>
      </c>
      <c r="B373">
        <v>42497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3">
      <c r="A374">
        <v>4020332650</v>
      </c>
      <c r="B374">
        <v>42498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3">
      <c r="A375">
        <v>4020332650</v>
      </c>
      <c r="B375">
        <v>42499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3">
      <c r="A376">
        <v>4020332650</v>
      </c>
      <c r="B376">
        <v>42500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3">
      <c r="A377">
        <v>4020332650</v>
      </c>
      <c r="B377">
        <v>42501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3">
      <c r="A378">
        <v>4020332650</v>
      </c>
      <c r="B378">
        <v>42502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3">
      <c r="A379">
        <v>4057192912</v>
      </c>
      <c r="B379">
        <v>42472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3">
      <c r="A380">
        <v>4057192912</v>
      </c>
      <c r="B380">
        <v>42473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3">
      <c r="A381">
        <v>4057192912</v>
      </c>
      <c r="B381">
        <v>42474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3">
      <c r="A382">
        <v>4057192912</v>
      </c>
      <c r="B382">
        <v>42475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3">
      <c r="A383">
        <v>4319703577</v>
      </c>
      <c r="B383">
        <v>42472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3">
      <c r="A384">
        <v>4319703577</v>
      </c>
      <c r="B384">
        <v>42473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3">
      <c r="A385">
        <v>4319703577</v>
      </c>
      <c r="B385">
        <v>42474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3">
      <c r="A386">
        <v>4319703577</v>
      </c>
      <c r="B386">
        <v>42475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3">
      <c r="A387">
        <v>4319703577</v>
      </c>
      <c r="B387">
        <v>42476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3">
      <c r="A388">
        <v>4319703577</v>
      </c>
      <c r="B388">
        <v>42477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3">
      <c r="A389">
        <v>4319703577</v>
      </c>
      <c r="B389">
        <v>42478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3">
      <c r="A390">
        <v>4319703577</v>
      </c>
      <c r="B390">
        <v>42479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3">
      <c r="A391">
        <v>4319703577</v>
      </c>
      <c r="B391">
        <v>42480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3">
      <c r="A392">
        <v>4319703577</v>
      </c>
      <c r="B392">
        <v>42481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3">
      <c r="A393">
        <v>4319703577</v>
      </c>
      <c r="B393">
        <v>42482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3">
      <c r="A394">
        <v>4319703577</v>
      </c>
      <c r="B394">
        <v>42483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3">
      <c r="A395">
        <v>4319703577</v>
      </c>
      <c r="B395">
        <v>42484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3">
      <c r="A396">
        <v>4319703577</v>
      </c>
      <c r="B396">
        <v>42485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3">
      <c r="A397">
        <v>4319703577</v>
      </c>
      <c r="B397">
        <v>42486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3">
      <c r="A398">
        <v>4319703577</v>
      </c>
      <c r="B398">
        <v>42487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3">
      <c r="A399">
        <v>4319703577</v>
      </c>
      <c r="B399">
        <v>42488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3">
      <c r="A400">
        <v>4319703577</v>
      </c>
      <c r="B400">
        <v>42489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3">
      <c r="A401">
        <v>4319703577</v>
      </c>
      <c r="B401">
        <v>42490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3">
      <c r="A402">
        <v>4319703577</v>
      </c>
      <c r="B402">
        <v>42491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3">
      <c r="A403">
        <v>4319703577</v>
      </c>
      <c r="B403">
        <v>42492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3">
      <c r="A404">
        <v>4319703577</v>
      </c>
      <c r="B404">
        <v>42493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3">
      <c r="A405">
        <v>4319703577</v>
      </c>
      <c r="B405">
        <v>42494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3">
      <c r="A406">
        <v>4319703577</v>
      </c>
      <c r="B406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3">
      <c r="A407">
        <v>4319703577</v>
      </c>
      <c r="B407">
        <v>42496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3">
      <c r="A408">
        <v>4319703577</v>
      </c>
      <c r="B408">
        <v>42497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3">
      <c r="A409">
        <v>4319703577</v>
      </c>
      <c r="B409">
        <v>42498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3">
      <c r="A410">
        <v>4319703577</v>
      </c>
      <c r="B410">
        <v>42499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3">
      <c r="A411">
        <v>4319703577</v>
      </c>
      <c r="B411">
        <v>42500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3">
      <c r="A412">
        <v>4319703577</v>
      </c>
      <c r="B412">
        <v>42501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3">
      <c r="A413">
        <v>4319703577</v>
      </c>
      <c r="B413">
        <v>42502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3">
      <c r="A414">
        <v>4388161847</v>
      </c>
      <c r="B414">
        <v>42472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3">
      <c r="A415">
        <v>4388161847</v>
      </c>
      <c r="B415">
        <v>42473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3">
      <c r="A416">
        <v>4388161847</v>
      </c>
      <c r="B416">
        <v>42474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3">
      <c r="A417">
        <v>4388161847</v>
      </c>
      <c r="B417">
        <v>42475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3">
      <c r="A418">
        <v>4388161847</v>
      </c>
      <c r="B418">
        <v>42476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3">
      <c r="A419">
        <v>4388161847</v>
      </c>
      <c r="B419">
        <v>42477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3">
      <c r="A420">
        <v>4388161847</v>
      </c>
      <c r="B420">
        <v>42478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3">
      <c r="A421">
        <v>4388161847</v>
      </c>
      <c r="B421">
        <v>42479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3">
      <c r="A422">
        <v>4388161847</v>
      </c>
      <c r="B422">
        <v>42480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3">
      <c r="A423">
        <v>4388161847</v>
      </c>
      <c r="B423">
        <v>42481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3">
      <c r="A424">
        <v>4388161847</v>
      </c>
      <c r="B424">
        <v>42482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3">
      <c r="A425">
        <v>4388161847</v>
      </c>
      <c r="B425">
        <v>42483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3">
      <c r="A426">
        <v>4388161847</v>
      </c>
      <c r="B426">
        <v>42484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3">
      <c r="A427">
        <v>4388161847</v>
      </c>
      <c r="B427">
        <v>42485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3">
      <c r="A428">
        <v>4388161847</v>
      </c>
      <c r="B428">
        <v>42486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3">
      <c r="A429">
        <v>4388161847</v>
      </c>
      <c r="B429">
        <v>42487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3">
      <c r="A430">
        <v>4388161847</v>
      </c>
      <c r="B430">
        <v>42488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3">
      <c r="A431">
        <v>4388161847</v>
      </c>
      <c r="B431">
        <v>42489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3">
      <c r="A432">
        <v>4388161847</v>
      </c>
      <c r="B432">
        <v>42490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3">
      <c r="A433">
        <v>4388161847</v>
      </c>
      <c r="B433">
        <v>42491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3">
      <c r="A434">
        <v>4388161847</v>
      </c>
      <c r="B434">
        <v>42492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3">
      <c r="A435">
        <v>4388161847</v>
      </c>
      <c r="B435">
        <v>42493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3">
      <c r="A436">
        <v>4388161847</v>
      </c>
      <c r="B436">
        <v>42494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3">
      <c r="A437">
        <v>4388161847</v>
      </c>
      <c r="B437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3">
      <c r="A438">
        <v>4388161847</v>
      </c>
      <c r="B438">
        <v>42496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3">
      <c r="A439">
        <v>4388161847</v>
      </c>
      <c r="B439">
        <v>42497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3">
      <c r="A440">
        <v>4388161847</v>
      </c>
      <c r="B440">
        <v>42498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3">
      <c r="A441">
        <v>4388161847</v>
      </c>
      <c r="B441">
        <v>42499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3">
      <c r="A442">
        <v>4388161847</v>
      </c>
      <c r="B442">
        <v>42500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3">
      <c r="A443">
        <v>4388161847</v>
      </c>
      <c r="B443">
        <v>42501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3">
      <c r="A444">
        <v>4388161847</v>
      </c>
      <c r="B444">
        <v>42502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3">
      <c r="A445">
        <v>4445114986</v>
      </c>
      <c r="B445">
        <v>42472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3">
      <c r="A446">
        <v>4445114986</v>
      </c>
      <c r="B446">
        <v>42473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3">
      <c r="A447">
        <v>4445114986</v>
      </c>
      <c r="B447">
        <v>42474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3">
      <c r="A448">
        <v>4445114986</v>
      </c>
      <c r="B448">
        <v>42475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3">
      <c r="A449">
        <v>4445114986</v>
      </c>
      <c r="B449">
        <v>42476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3">
      <c r="A450">
        <v>4445114986</v>
      </c>
      <c r="B450">
        <v>42477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3">
      <c r="A451">
        <v>4445114986</v>
      </c>
      <c r="B451">
        <v>42478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3">
      <c r="A452">
        <v>4445114986</v>
      </c>
      <c r="B452">
        <v>42479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3">
      <c r="A453">
        <v>4445114986</v>
      </c>
      <c r="B453">
        <v>42480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3">
      <c r="A454">
        <v>4445114986</v>
      </c>
      <c r="B454">
        <v>42481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3">
      <c r="A455">
        <v>4445114986</v>
      </c>
      <c r="B455">
        <v>42482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3">
      <c r="A456">
        <v>4445114986</v>
      </c>
      <c r="B456">
        <v>42483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3">
      <c r="A457">
        <v>4445114986</v>
      </c>
      <c r="B457">
        <v>42484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3">
      <c r="A458">
        <v>4445114986</v>
      </c>
      <c r="B458">
        <v>42485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3">
      <c r="A459">
        <v>4445114986</v>
      </c>
      <c r="B459">
        <v>42486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3">
      <c r="A460">
        <v>4445114986</v>
      </c>
      <c r="B460">
        <v>42487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3">
      <c r="A461">
        <v>4445114986</v>
      </c>
      <c r="B461">
        <v>42488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3">
      <c r="A462">
        <v>4445114986</v>
      </c>
      <c r="B462">
        <v>42489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3">
      <c r="A463">
        <v>4445114986</v>
      </c>
      <c r="B463">
        <v>42490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3">
      <c r="A464">
        <v>4445114986</v>
      </c>
      <c r="B464">
        <v>42491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3">
      <c r="A465">
        <v>4445114986</v>
      </c>
      <c r="B465">
        <v>42492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3">
      <c r="A466">
        <v>4445114986</v>
      </c>
      <c r="B466">
        <v>42493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3">
      <c r="A467">
        <v>4445114986</v>
      </c>
      <c r="B467">
        <v>42494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3">
      <c r="A468">
        <v>4445114986</v>
      </c>
      <c r="B468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3">
      <c r="A469">
        <v>4445114986</v>
      </c>
      <c r="B469">
        <v>42496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3">
      <c r="A470">
        <v>4445114986</v>
      </c>
      <c r="B470">
        <v>42497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3">
      <c r="A471">
        <v>4445114986</v>
      </c>
      <c r="B471">
        <v>42498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3">
      <c r="A472">
        <v>4445114986</v>
      </c>
      <c r="B472">
        <v>42499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3">
      <c r="A473">
        <v>4445114986</v>
      </c>
      <c r="B473">
        <v>42500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3">
      <c r="A474">
        <v>4445114986</v>
      </c>
      <c r="B474">
        <v>42501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3">
      <c r="A475">
        <v>4445114986</v>
      </c>
      <c r="B475">
        <v>42502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3">
      <c r="A476">
        <v>4558609924</v>
      </c>
      <c r="B476">
        <v>42472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3">
      <c r="A477">
        <v>4558609924</v>
      </c>
      <c r="B477">
        <v>42473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3">
      <c r="A478">
        <v>4558609924</v>
      </c>
      <c r="B478">
        <v>42474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3">
      <c r="A479">
        <v>4558609924</v>
      </c>
      <c r="B479">
        <v>42475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3">
      <c r="A480">
        <v>4558609924</v>
      </c>
      <c r="B480">
        <v>42476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3">
      <c r="A481">
        <v>4558609924</v>
      </c>
      <c r="B481">
        <v>42477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3">
      <c r="A482">
        <v>4558609924</v>
      </c>
      <c r="B482">
        <v>42478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3">
      <c r="A483">
        <v>4558609924</v>
      </c>
      <c r="B483">
        <v>42479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3">
      <c r="A484">
        <v>4558609924</v>
      </c>
      <c r="B484">
        <v>42480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3">
      <c r="A485">
        <v>4558609924</v>
      </c>
      <c r="B485">
        <v>42481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3">
      <c r="A486">
        <v>4558609924</v>
      </c>
      <c r="B486">
        <v>42482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3">
      <c r="A487">
        <v>4558609924</v>
      </c>
      <c r="B487">
        <v>42483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3">
      <c r="A488">
        <v>4558609924</v>
      </c>
      <c r="B488">
        <v>42484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3">
      <c r="A489">
        <v>4558609924</v>
      </c>
      <c r="B489">
        <v>42485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3">
      <c r="A490">
        <v>4558609924</v>
      </c>
      <c r="B490">
        <v>42486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3">
      <c r="A491">
        <v>4558609924</v>
      </c>
      <c r="B491">
        <v>42487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3">
      <c r="A492">
        <v>4558609924</v>
      </c>
      <c r="B492">
        <v>42488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3">
      <c r="A493">
        <v>4558609924</v>
      </c>
      <c r="B493">
        <v>42489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3">
      <c r="A494">
        <v>4558609924</v>
      </c>
      <c r="B494">
        <v>42490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3">
      <c r="A495">
        <v>4558609924</v>
      </c>
      <c r="B495">
        <v>42491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3">
      <c r="A496">
        <v>4558609924</v>
      </c>
      <c r="B496">
        <v>42492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3">
      <c r="A497">
        <v>4558609924</v>
      </c>
      <c r="B497">
        <v>42493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3">
      <c r="A498">
        <v>4558609924</v>
      </c>
      <c r="B498">
        <v>42494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3">
      <c r="A499">
        <v>4558609924</v>
      </c>
      <c r="B499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3">
      <c r="A500">
        <v>4558609924</v>
      </c>
      <c r="B500">
        <v>42496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3">
      <c r="A501">
        <v>4558609924</v>
      </c>
      <c r="B501">
        <v>42497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3">
      <c r="A502">
        <v>4558609924</v>
      </c>
      <c r="B502">
        <v>42498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3">
      <c r="A503">
        <v>4558609924</v>
      </c>
      <c r="B503">
        <v>42499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3">
      <c r="A504">
        <v>4558609924</v>
      </c>
      <c r="B504">
        <v>42500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3">
      <c r="A505">
        <v>4558609924</v>
      </c>
      <c r="B505">
        <v>42501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3">
      <c r="A506">
        <v>4558609924</v>
      </c>
      <c r="B506">
        <v>42502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3">
      <c r="A507">
        <v>4702921684</v>
      </c>
      <c r="B507">
        <v>42472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3">
      <c r="A508">
        <v>4702921684</v>
      </c>
      <c r="B508">
        <v>42473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3">
      <c r="A509">
        <v>4702921684</v>
      </c>
      <c r="B509">
        <v>42474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3">
      <c r="A510">
        <v>4702921684</v>
      </c>
      <c r="B510">
        <v>42475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3">
      <c r="A511">
        <v>4702921684</v>
      </c>
      <c r="B511">
        <v>42476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3">
      <c r="A512">
        <v>4702921684</v>
      </c>
      <c r="B512">
        <v>42477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3">
      <c r="A513">
        <v>4702921684</v>
      </c>
      <c r="B513">
        <v>42478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3">
      <c r="A514">
        <v>4702921684</v>
      </c>
      <c r="B514">
        <v>42479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3">
      <c r="A515">
        <v>4702921684</v>
      </c>
      <c r="B515">
        <v>42480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3">
      <c r="A516">
        <v>4702921684</v>
      </c>
      <c r="B516">
        <v>42481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3">
      <c r="A517">
        <v>4702921684</v>
      </c>
      <c r="B517">
        <v>42482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3">
      <c r="A518">
        <v>4702921684</v>
      </c>
      <c r="B518">
        <v>42483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3">
      <c r="A519">
        <v>4702921684</v>
      </c>
      <c r="B519">
        <v>42484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3">
      <c r="A520">
        <v>4702921684</v>
      </c>
      <c r="B520">
        <v>42485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3">
      <c r="A521">
        <v>4702921684</v>
      </c>
      <c r="B521">
        <v>42486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3">
      <c r="A522">
        <v>4702921684</v>
      </c>
      <c r="B522">
        <v>42487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3">
      <c r="A523">
        <v>4702921684</v>
      </c>
      <c r="B523">
        <v>42488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3">
      <c r="A524">
        <v>4702921684</v>
      </c>
      <c r="B524">
        <v>42489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3">
      <c r="A525">
        <v>4702921684</v>
      </c>
      <c r="B525">
        <v>42490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3">
      <c r="A526">
        <v>4702921684</v>
      </c>
      <c r="B526">
        <v>42491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3">
      <c r="A527">
        <v>4702921684</v>
      </c>
      <c r="B527">
        <v>42492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3">
      <c r="A528">
        <v>4702921684</v>
      </c>
      <c r="B528">
        <v>42493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3">
      <c r="A529">
        <v>4702921684</v>
      </c>
      <c r="B529">
        <v>42494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3">
      <c r="A530">
        <v>4702921684</v>
      </c>
      <c r="B530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3">
      <c r="A531">
        <v>4702921684</v>
      </c>
      <c r="B531">
        <v>42496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3">
      <c r="A532">
        <v>4702921684</v>
      </c>
      <c r="B532">
        <v>42497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3">
      <c r="A533">
        <v>4702921684</v>
      </c>
      <c r="B533">
        <v>42498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3">
      <c r="A534">
        <v>4702921684</v>
      </c>
      <c r="B534">
        <v>42499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3">
      <c r="A535">
        <v>4702921684</v>
      </c>
      <c r="B535">
        <v>42500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3">
      <c r="A536">
        <v>4702921684</v>
      </c>
      <c r="B536">
        <v>42501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3">
      <c r="A537">
        <v>4702921684</v>
      </c>
      <c r="B537">
        <v>42502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3">
      <c r="A538">
        <v>5553957443</v>
      </c>
      <c r="B538">
        <v>42472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3">
      <c r="A539">
        <v>5553957443</v>
      </c>
      <c r="B539">
        <v>42473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3">
      <c r="A540">
        <v>5553957443</v>
      </c>
      <c r="B540">
        <v>42474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3">
      <c r="A541">
        <v>5553957443</v>
      </c>
      <c r="B541">
        <v>42475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3">
      <c r="A542">
        <v>5553957443</v>
      </c>
      <c r="B542">
        <v>42476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3">
      <c r="A543">
        <v>5553957443</v>
      </c>
      <c r="B543">
        <v>42477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3">
      <c r="A544">
        <v>5553957443</v>
      </c>
      <c r="B544">
        <v>42478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3">
      <c r="A545">
        <v>5553957443</v>
      </c>
      <c r="B545">
        <v>42479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3">
      <c r="A546">
        <v>5553957443</v>
      </c>
      <c r="B546">
        <v>42480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3">
      <c r="A547">
        <v>5553957443</v>
      </c>
      <c r="B547">
        <v>42481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3">
      <c r="A548">
        <v>5553957443</v>
      </c>
      <c r="B548">
        <v>42482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3">
      <c r="A549">
        <v>5553957443</v>
      </c>
      <c r="B549">
        <v>42483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3">
      <c r="A550">
        <v>5553957443</v>
      </c>
      <c r="B550">
        <v>42484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3">
      <c r="A551">
        <v>5553957443</v>
      </c>
      <c r="B551">
        <v>42485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3">
      <c r="A552">
        <v>5553957443</v>
      </c>
      <c r="B552">
        <v>42486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3">
      <c r="A553">
        <v>5553957443</v>
      </c>
      <c r="B553">
        <v>42487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3">
      <c r="A554">
        <v>5553957443</v>
      </c>
      <c r="B554">
        <v>42488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3">
      <c r="A555">
        <v>5553957443</v>
      </c>
      <c r="B555">
        <v>42489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3">
      <c r="A556">
        <v>5553957443</v>
      </c>
      <c r="B556">
        <v>42490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3">
      <c r="A557">
        <v>5553957443</v>
      </c>
      <c r="B557">
        <v>42491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3">
      <c r="A558">
        <v>5553957443</v>
      </c>
      <c r="B558">
        <v>42492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3">
      <c r="A559">
        <v>5553957443</v>
      </c>
      <c r="B559">
        <v>42493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3">
      <c r="A560">
        <v>5553957443</v>
      </c>
      <c r="B560">
        <v>42494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3">
      <c r="A561">
        <v>5553957443</v>
      </c>
      <c r="B56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3">
      <c r="A562">
        <v>5553957443</v>
      </c>
      <c r="B562">
        <v>42496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3">
      <c r="A563">
        <v>5553957443</v>
      </c>
      <c r="B563">
        <v>42497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3">
      <c r="A564">
        <v>5553957443</v>
      </c>
      <c r="B564">
        <v>42498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3">
      <c r="A565">
        <v>5553957443</v>
      </c>
      <c r="B565">
        <v>42499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3">
      <c r="A566">
        <v>5553957443</v>
      </c>
      <c r="B566">
        <v>42500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3">
      <c r="A567">
        <v>5553957443</v>
      </c>
      <c r="B567">
        <v>42501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3">
      <c r="A568">
        <v>5553957443</v>
      </c>
      <c r="B568">
        <v>42502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3">
      <c r="A569">
        <v>5577150313</v>
      </c>
      <c r="B569">
        <v>42472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3">
      <c r="A570">
        <v>5577150313</v>
      </c>
      <c r="B570">
        <v>42473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3">
      <c r="A571">
        <v>5577150313</v>
      </c>
      <c r="B571">
        <v>42474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3">
      <c r="A572">
        <v>5577150313</v>
      </c>
      <c r="B572">
        <v>42475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3">
      <c r="A573">
        <v>5577150313</v>
      </c>
      <c r="B573">
        <v>42476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3">
      <c r="A574">
        <v>5577150313</v>
      </c>
      <c r="B574">
        <v>42477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3">
      <c r="A575">
        <v>5577150313</v>
      </c>
      <c r="B575">
        <v>42478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3">
      <c r="A576">
        <v>5577150313</v>
      </c>
      <c r="B576">
        <v>42479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3">
      <c r="A577">
        <v>5577150313</v>
      </c>
      <c r="B577">
        <v>42480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3">
      <c r="A578">
        <v>5577150313</v>
      </c>
      <c r="B578">
        <v>42481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3">
      <c r="A579">
        <v>5577150313</v>
      </c>
      <c r="B579">
        <v>42482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3">
      <c r="A580">
        <v>5577150313</v>
      </c>
      <c r="B580">
        <v>42483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3">
      <c r="A581">
        <v>5577150313</v>
      </c>
      <c r="B581">
        <v>42484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3">
      <c r="A582">
        <v>5577150313</v>
      </c>
      <c r="B582">
        <v>42485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3">
      <c r="A583">
        <v>5577150313</v>
      </c>
      <c r="B583">
        <v>42486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3">
      <c r="A584">
        <v>5577150313</v>
      </c>
      <c r="B584">
        <v>42487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3">
      <c r="A585">
        <v>5577150313</v>
      </c>
      <c r="B585">
        <v>42488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3">
      <c r="A586">
        <v>5577150313</v>
      </c>
      <c r="B586">
        <v>42489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3">
      <c r="A587">
        <v>5577150313</v>
      </c>
      <c r="B587">
        <v>42490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3">
      <c r="A588">
        <v>5577150313</v>
      </c>
      <c r="B588">
        <v>42491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3">
      <c r="A589">
        <v>5577150313</v>
      </c>
      <c r="B589">
        <v>42492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3">
      <c r="A590">
        <v>5577150313</v>
      </c>
      <c r="B590">
        <v>42493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3">
      <c r="A591">
        <v>5577150313</v>
      </c>
      <c r="B591">
        <v>42494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3">
      <c r="A592">
        <v>5577150313</v>
      </c>
      <c r="B592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3">
      <c r="A593">
        <v>5577150313</v>
      </c>
      <c r="B593">
        <v>42496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3">
      <c r="A594">
        <v>5577150313</v>
      </c>
      <c r="B594">
        <v>42497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3">
      <c r="A595">
        <v>5577150313</v>
      </c>
      <c r="B595">
        <v>42498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3">
      <c r="A596">
        <v>5577150313</v>
      </c>
      <c r="B596">
        <v>42499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3">
      <c r="A597">
        <v>5577150313</v>
      </c>
      <c r="B597">
        <v>42500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3">
      <c r="A598">
        <v>5577150313</v>
      </c>
      <c r="B598">
        <v>42501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3">
      <c r="A599">
        <v>6117666160</v>
      </c>
      <c r="B599">
        <v>42472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3">
      <c r="A600">
        <v>6117666160</v>
      </c>
      <c r="B600">
        <v>42473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3">
      <c r="A601">
        <v>6117666160</v>
      </c>
      <c r="B601">
        <v>42474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3">
      <c r="A602">
        <v>6117666160</v>
      </c>
      <c r="B602">
        <v>42475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3">
      <c r="A603">
        <v>6117666160</v>
      </c>
      <c r="B603">
        <v>42476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3">
      <c r="A604">
        <v>6117666160</v>
      </c>
      <c r="B604">
        <v>42477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3">
      <c r="A605">
        <v>6117666160</v>
      </c>
      <c r="B605">
        <v>42478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3">
      <c r="A606">
        <v>6117666160</v>
      </c>
      <c r="B606">
        <v>42479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3">
      <c r="A607">
        <v>6117666160</v>
      </c>
      <c r="B607">
        <v>42480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3">
      <c r="A608">
        <v>6117666160</v>
      </c>
      <c r="B608">
        <v>42481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3">
      <c r="A609">
        <v>6117666160</v>
      </c>
      <c r="B609">
        <v>42482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3">
      <c r="A610">
        <v>6117666160</v>
      </c>
      <c r="B610">
        <v>42483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3">
      <c r="A611">
        <v>6117666160</v>
      </c>
      <c r="B611">
        <v>42484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3">
      <c r="A612">
        <v>6117666160</v>
      </c>
      <c r="B612">
        <v>42485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3">
      <c r="A613">
        <v>6117666160</v>
      </c>
      <c r="B613">
        <v>42486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3">
      <c r="A614">
        <v>6117666160</v>
      </c>
      <c r="B614">
        <v>42487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3">
      <c r="A615">
        <v>6117666160</v>
      </c>
      <c r="B615">
        <v>42488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3">
      <c r="A616">
        <v>6117666160</v>
      </c>
      <c r="B616">
        <v>42489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3">
      <c r="A617">
        <v>6117666160</v>
      </c>
      <c r="B617">
        <v>42490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3">
      <c r="A618">
        <v>6117666160</v>
      </c>
      <c r="B618">
        <v>42491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3">
      <c r="A619">
        <v>6117666160</v>
      </c>
      <c r="B619">
        <v>42492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3">
      <c r="A620">
        <v>6117666160</v>
      </c>
      <c r="B620">
        <v>42493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3">
      <c r="A621">
        <v>6117666160</v>
      </c>
      <c r="B621">
        <v>42494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3">
      <c r="A622">
        <v>6117666160</v>
      </c>
      <c r="B622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3">
      <c r="A623">
        <v>6117666160</v>
      </c>
      <c r="B623">
        <v>42496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3">
      <c r="A624">
        <v>6117666160</v>
      </c>
      <c r="B624">
        <v>42497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3">
      <c r="A625">
        <v>6117666160</v>
      </c>
      <c r="B625">
        <v>42498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3">
      <c r="A626">
        <v>6117666160</v>
      </c>
      <c r="B626">
        <v>42499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3">
      <c r="A627">
        <v>6290855005</v>
      </c>
      <c r="B627">
        <v>42472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3">
      <c r="A628">
        <v>6290855005</v>
      </c>
      <c r="B628">
        <v>42473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3">
      <c r="A629">
        <v>6290855005</v>
      </c>
      <c r="B629">
        <v>42474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3">
      <c r="A630">
        <v>6290855005</v>
      </c>
      <c r="B630">
        <v>42475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3">
      <c r="A631">
        <v>6290855005</v>
      </c>
      <c r="B631">
        <v>42476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3">
      <c r="A632">
        <v>6290855005</v>
      </c>
      <c r="B632">
        <v>42477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3">
      <c r="A633">
        <v>6290855005</v>
      </c>
      <c r="B633">
        <v>42478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3">
      <c r="A634">
        <v>6290855005</v>
      </c>
      <c r="B634">
        <v>42479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3">
      <c r="A635">
        <v>6290855005</v>
      </c>
      <c r="B635">
        <v>42480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3">
      <c r="A636">
        <v>6290855005</v>
      </c>
      <c r="B636">
        <v>42481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3">
      <c r="A637">
        <v>6290855005</v>
      </c>
      <c r="B637">
        <v>42482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3">
      <c r="A638">
        <v>6290855005</v>
      </c>
      <c r="B638">
        <v>42483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3">
      <c r="A639">
        <v>6290855005</v>
      </c>
      <c r="B639">
        <v>42484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3">
      <c r="A640">
        <v>6290855005</v>
      </c>
      <c r="B640">
        <v>42485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3">
      <c r="A641">
        <v>6290855005</v>
      </c>
      <c r="B641">
        <v>42486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3">
      <c r="A642">
        <v>6290855005</v>
      </c>
      <c r="B642">
        <v>42487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3">
      <c r="A643">
        <v>6290855005</v>
      </c>
      <c r="B643">
        <v>42488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3">
      <c r="A644">
        <v>6290855005</v>
      </c>
      <c r="B644">
        <v>42489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3">
      <c r="A645">
        <v>6290855005</v>
      </c>
      <c r="B645">
        <v>42490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3">
      <c r="A646">
        <v>6290855005</v>
      </c>
      <c r="B646">
        <v>42491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3">
      <c r="A647">
        <v>6290855005</v>
      </c>
      <c r="B647">
        <v>42492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3">
      <c r="A648">
        <v>6290855005</v>
      </c>
      <c r="B648">
        <v>42493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3">
      <c r="A649">
        <v>6290855005</v>
      </c>
      <c r="B649">
        <v>42494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3">
      <c r="A650">
        <v>6290855005</v>
      </c>
      <c r="B650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3">
      <c r="A651">
        <v>6290855005</v>
      </c>
      <c r="B651">
        <v>42496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3">
      <c r="A652">
        <v>6290855005</v>
      </c>
      <c r="B652">
        <v>42497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3">
      <c r="A653">
        <v>6290855005</v>
      </c>
      <c r="B653">
        <v>42498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3">
      <c r="A654">
        <v>6290855005</v>
      </c>
      <c r="B654">
        <v>42499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3">
      <c r="A655">
        <v>6290855005</v>
      </c>
      <c r="B655">
        <v>42500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3">
      <c r="A656">
        <v>6775888955</v>
      </c>
      <c r="B656">
        <v>42472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3">
      <c r="A657">
        <v>6775888955</v>
      </c>
      <c r="B657">
        <v>42473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3">
      <c r="A658">
        <v>6775888955</v>
      </c>
      <c r="B658">
        <v>42474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3">
      <c r="A659">
        <v>6775888955</v>
      </c>
      <c r="B659">
        <v>42475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3">
      <c r="A660">
        <v>6775888955</v>
      </c>
      <c r="B660">
        <v>42476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3">
      <c r="A661">
        <v>6775888955</v>
      </c>
      <c r="B661">
        <v>42477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3">
      <c r="A662">
        <v>6775888955</v>
      </c>
      <c r="B662">
        <v>42478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3">
      <c r="A663">
        <v>6775888955</v>
      </c>
      <c r="B663">
        <v>42479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3">
      <c r="A664">
        <v>6775888955</v>
      </c>
      <c r="B664">
        <v>42480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3">
      <c r="A665">
        <v>6775888955</v>
      </c>
      <c r="B665">
        <v>42481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3">
      <c r="A666">
        <v>6775888955</v>
      </c>
      <c r="B666">
        <v>42482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3">
      <c r="A667">
        <v>6775888955</v>
      </c>
      <c r="B667">
        <v>42483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3">
      <c r="A668">
        <v>6775888955</v>
      </c>
      <c r="B668">
        <v>42484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3">
      <c r="A669">
        <v>6775888955</v>
      </c>
      <c r="B669">
        <v>42485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3">
      <c r="A670">
        <v>6775888955</v>
      </c>
      <c r="B670">
        <v>42486</v>
      </c>
      <c r="C670">
        <v>7091</v>
      </c>
      <c r="D670">
        <v>5.2699999809265101</v>
      </c>
      <c r="E670">
        <v>5.2699999809265101</v>
      </c>
      <c r="F670">
        <v>2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3">
      <c r="A671">
        <v>6775888955</v>
      </c>
      <c r="B671">
        <v>42487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3">
      <c r="A672">
        <v>6775888955</v>
      </c>
      <c r="B672">
        <v>42488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3">
      <c r="A673">
        <v>6775888955</v>
      </c>
      <c r="B673">
        <v>42489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3">
      <c r="A674">
        <v>6775888955</v>
      </c>
      <c r="B674">
        <v>42490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3">
      <c r="A675">
        <v>6775888955</v>
      </c>
      <c r="B675">
        <v>42491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3">
      <c r="A676">
        <v>6775888955</v>
      </c>
      <c r="B676">
        <v>42492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3">
      <c r="A677">
        <v>6775888955</v>
      </c>
      <c r="B677">
        <v>42493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3">
      <c r="A678">
        <v>6775888955</v>
      </c>
      <c r="B678">
        <v>42494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3">
      <c r="A679">
        <v>6775888955</v>
      </c>
      <c r="B679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3">
      <c r="A680">
        <v>6775888955</v>
      </c>
      <c r="B680">
        <v>42496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3">
      <c r="A681">
        <v>6775888955</v>
      </c>
      <c r="B681">
        <v>42497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3">
      <c r="A682">
        <v>6962181067</v>
      </c>
      <c r="B682">
        <v>42472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3">
      <c r="A683">
        <v>6962181067</v>
      </c>
      <c r="B683">
        <v>42473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3">
      <c r="A684">
        <v>6962181067</v>
      </c>
      <c r="B684">
        <v>42474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3">
      <c r="A685">
        <v>6962181067</v>
      </c>
      <c r="B685">
        <v>42475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3">
      <c r="A686">
        <v>6962181067</v>
      </c>
      <c r="B686">
        <v>42476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3">
      <c r="A687">
        <v>6962181067</v>
      </c>
      <c r="B687">
        <v>42477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3">
      <c r="A688">
        <v>6962181067</v>
      </c>
      <c r="B688">
        <v>42478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3">
      <c r="A689">
        <v>6962181067</v>
      </c>
      <c r="B689">
        <v>42479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3">
      <c r="A690">
        <v>6962181067</v>
      </c>
      <c r="B690">
        <v>42480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3">
      <c r="A691">
        <v>6962181067</v>
      </c>
      <c r="B691">
        <v>42481</v>
      </c>
      <c r="C691">
        <v>11835</v>
      </c>
      <c r="D691">
        <v>9.7100000381469709</v>
      </c>
      <c r="E691">
        <v>7.8800001144409197</v>
      </c>
      <c r="F691">
        <v>4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3">
      <c r="A692">
        <v>6962181067</v>
      </c>
      <c r="B692">
        <v>42482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3">
      <c r="A693">
        <v>6962181067</v>
      </c>
      <c r="B693">
        <v>42483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3">
      <c r="A694">
        <v>6962181067</v>
      </c>
      <c r="B694">
        <v>42484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3">
      <c r="A695">
        <v>6962181067</v>
      </c>
      <c r="B695">
        <v>42485</v>
      </c>
      <c r="C695">
        <v>13239</v>
      </c>
      <c r="D695">
        <v>9.2700004577636701</v>
      </c>
      <c r="E695">
        <v>9.0799999237060494</v>
      </c>
      <c r="F695">
        <v>3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3">
      <c r="A696">
        <v>6962181067</v>
      </c>
      <c r="B696">
        <v>42486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3">
      <c r="A697">
        <v>6962181067</v>
      </c>
      <c r="B697">
        <v>42487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3">
      <c r="A698">
        <v>6962181067</v>
      </c>
      <c r="B698">
        <v>42488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3">
      <c r="A699">
        <v>6962181067</v>
      </c>
      <c r="B699">
        <v>42489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3">
      <c r="A700">
        <v>6962181067</v>
      </c>
      <c r="B700">
        <v>42490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3">
      <c r="A701">
        <v>6962181067</v>
      </c>
      <c r="B701">
        <v>42491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3">
      <c r="A702">
        <v>6962181067</v>
      </c>
      <c r="B702">
        <v>42492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3">
      <c r="A703">
        <v>6962181067</v>
      </c>
      <c r="B703">
        <v>42493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3">
      <c r="A704">
        <v>6962181067</v>
      </c>
      <c r="B704">
        <v>42494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3">
      <c r="A705">
        <v>6962181067</v>
      </c>
      <c r="B705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3">
      <c r="A706">
        <v>6962181067</v>
      </c>
      <c r="B706">
        <v>42496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3">
      <c r="A707">
        <v>6962181067</v>
      </c>
      <c r="B707">
        <v>42497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3">
      <c r="A708">
        <v>6962181067</v>
      </c>
      <c r="B708">
        <v>42498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3">
      <c r="A709">
        <v>6962181067</v>
      </c>
      <c r="B709">
        <v>42499</v>
      </c>
      <c r="C709">
        <v>12342</v>
      </c>
      <c r="D709">
        <v>8.7200002670288104</v>
      </c>
      <c r="E709">
        <v>8.6800003051757795</v>
      </c>
      <c r="F709">
        <v>3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3">
      <c r="A710">
        <v>6962181067</v>
      </c>
      <c r="B710">
        <v>42500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3">
      <c r="A711">
        <v>6962181067</v>
      </c>
      <c r="B711">
        <v>42501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3">
      <c r="A712">
        <v>6962181067</v>
      </c>
      <c r="B712">
        <v>42502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3">
      <c r="A713">
        <v>7007744171</v>
      </c>
      <c r="B713">
        <v>42472</v>
      </c>
      <c r="C713">
        <v>14172</v>
      </c>
      <c r="D713">
        <v>10.289999961853001</v>
      </c>
      <c r="E713">
        <v>9.4799995422363299</v>
      </c>
      <c r="F713">
        <v>5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3">
      <c r="A714">
        <v>7007744171</v>
      </c>
      <c r="B714">
        <v>42473</v>
      </c>
      <c r="C714">
        <v>12862</v>
      </c>
      <c r="D714">
        <v>9.6499996185302699</v>
      </c>
      <c r="E714">
        <v>8.6000003814697301</v>
      </c>
      <c r="F714">
        <v>5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3">
      <c r="A715">
        <v>7007744171</v>
      </c>
      <c r="B715">
        <v>42474</v>
      </c>
      <c r="C715">
        <v>11179</v>
      </c>
      <c r="D715">
        <v>8.2399997711181605</v>
      </c>
      <c r="E715">
        <v>7.4800000190734899</v>
      </c>
      <c r="F715">
        <v>3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3">
      <c r="A716">
        <v>7007744171</v>
      </c>
      <c r="B716">
        <v>42475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3">
      <c r="A717">
        <v>7007744171</v>
      </c>
      <c r="B717">
        <v>42476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3">
      <c r="A718">
        <v>7007744171</v>
      </c>
      <c r="B718">
        <v>42477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3">
      <c r="A719">
        <v>7007744171</v>
      </c>
      <c r="B719">
        <v>42478</v>
      </c>
      <c r="C719">
        <v>14816</v>
      </c>
      <c r="D719">
        <v>10.9799995422363</v>
      </c>
      <c r="E719">
        <v>9.9099998474121094</v>
      </c>
      <c r="F719">
        <v>5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3">
      <c r="A720">
        <v>7007744171</v>
      </c>
      <c r="B720">
        <v>42479</v>
      </c>
      <c r="C720">
        <v>14194</v>
      </c>
      <c r="D720">
        <v>10.4799995422363</v>
      </c>
      <c r="E720">
        <v>9.5</v>
      </c>
      <c r="F720">
        <v>5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3">
      <c r="A721">
        <v>7007744171</v>
      </c>
      <c r="B721">
        <v>42480</v>
      </c>
      <c r="C721">
        <v>15566</v>
      </c>
      <c r="D721">
        <v>11.310000419616699</v>
      </c>
      <c r="E721">
        <v>10.4099998474121</v>
      </c>
      <c r="F721">
        <v>5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3">
      <c r="A722">
        <v>7007744171</v>
      </c>
      <c r="B722">
        <v>42481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3">
      <c r="A723">
        <v>7007744171</v>
      </c>
      <c r="B723">
        <v>42482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3">
      <c r="A724">
        <v>7007744171</v>
      </c>
      <c r="B724">
        <v>42483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3">
      <c r="A725">
        <v>7007744171</v>
      </c>
      <c r="B725">
        <v>42484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3">
      <c r="A726">
        <v>7007744171</v>
      </c>
      <c r="B726">
        <v>42485</v>
      </c>
      <c r="C726">
        <v>18229</v>
      </c>
      <c r="D726">
        <v>13.3400001525879</v>
      </c>
      <c r="E726">
        <v>12.199999809265099</v>
      </c>
      <c r="F726">
        <v>5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3">
      <c r="A727">
        <v>7007744171</v>
      </c>
      <c r="B727">
        <v>42486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3">
      <c r="A728">
        <v>7007744171</v>
      </c>
      <c r="B728">
        <v>42487</v>
      </c>
      <c r="C728">
        <v>13541</v>
      </c>
      <c r="D728">
        <v>10.2200002670288</v>
      </c>
      <c r="E728">
        <v>9.0600004196166992</v>
      </c>
      <c r="F728">
        <v>5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3">
      <c r="A729">
        <v>7007744171</v>
      </c>
      <c r="B729">
        <v>42488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3">
      <c r="A730">
        <v>7007744171</v>
      </c>
      <c r="B730">
        <v>42489</v>
      </c>
      <c r="C730">
        <v>20067</v>
      </c>
      <c r="D730">
        <v>14.300000190734901</v>
      </c>
      <c r="E730">
        <v>13.420000076293899</v>
      </c>
      <c r="F730">
        <v>5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3">
      <c r="A731">
        <v>7007744171</v>
      </c>
      <c r="B731">
        <v>42490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3">
      <c r="A732">
        <v>7007744171</v>
      </c>
      <c r="B732">
        <v>42491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3">
      <c r="A733">
        <v>7007744171</v>
      </c>
      <c r="B733">
        <v>42492</v>
      </c>
      <c r="C733">
        <v>13041</v>
      </c>
      <c r="D733">
        <v>9.1800003051757795</v>
      </c>
      <c r="E733">
        <v>8.7200002670288104</v>
      </c>
      <c r="F733">
        <v>3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3">
      <c r="A734">
        <v>7007744171</v>
      </c>
      <c r="B734">
        <v>42493</v>
      </c>
      <c r="C734">
        <v>14510</v>
      </c>
      <c r="D734">
        <v>10.8699998855591</v>
      </c>
      <c r="E734">
        <v>9.7100000381469709</v>
      </c>
      <c r="F734">
        <v>5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3">
      <c r="A735">
        <v>7007744171</v>
      </c>
      <c r="B735">
        <v>42494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3">
      <c r="A736">
        <v>7007744171</v>
      </c>
      <c r="B736">
        <v>42495</v>
      </c>
      <c r="C736">
        <v>15010</v>
      </c>
      <c r="D736">
        <v>11.1000003814697</v>
      </c>
      <c r="E736">
        <v>10.039999961853001</v>
      </c>
      <c r="F736">
        <v>5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3">
      <c r="A737">
        <v>7007744171</v>
      </c>
      <c r="B737">
        <v>42496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3">
      <c r="A738">
        <v>7007744171</v>
      </c>
      <c r="B738">
        <v>42497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3">
      <c r="A739">
        <v>7086361926</v>
      </c>
      <c r="B739">
        <v>42472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3">
      <c r="A740">
        <v>7086361926</v>
      </c>
      <c r="B740">
        <v>42473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3">
      <c r="A741">
        <v>7086361926</v>
      </c>
      <c r="B741">
        <v>42474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3">
      <c r="A742">
        <v>7086361926</v>
      </c>
      <c r="B742">
        <v>42475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3">
      <c r="A743">
        <v>7086361926</v>
      </c>
      <c r="B743">
        <v>42476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3">
      <c r="A744">
        <v>7086361926</v>
      </c>
      <c r="B744">
        <v>42477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3">
      <c r="A745">
        <v>7086361926</v>
      </c>
      <c r="B745">
        <v>42478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3">
      <c r="A746">
        <v>7086361926</v>
      </c>
      <c r="B746">
        <v>42479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3">
      <c r="A747">
        <v>7086361926</v>
      </c>
      <c r="B747">
        <v>42480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3">
      <c r="A748">
        <v>7086361926</v>
      </c>
      <c r="B748">
        <v>42481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3">
      <c r="A749">
        <v>7086361926</v>
      </c>
      <c r="B749">
        <v>42482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3">
      <c r="A750">
        <v>7086361926</v>
      </c>
      <c r="B750">
        <v>42483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3">
      <c r="A751">
        <v>7086361926</v>
      </c>
      <c r="B751">
        <v>42484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3">
      <c r="A752">
        <v>7086361926</v>
      </c>
      <c r="B752">
        <v>42485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3">
      <c r="A753">
        <v>7086361926</v>
      </c>
      <c r="B753">
        <v>42486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3">
      <c r="A754">
        <v>7086361926</v>
      </c>
      <c r="B754">
        <v>42487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3">
      <c r="A755">
        <v>7086361926</v>
      </c>
      <c r="B755">
        <v>42488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3">
      <c r="A756">
        <v>7086361926</v>
      </c>
      <c r="B756">
        <v>42489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3">
      <c r="A757">
        <v>7086361926</v>
      </c>
      <c r="B757">
        <v>42490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3">
      <c r="A758">
        <v>7086361926</v>
      </c>
      <c r="B758">
        <v>42491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3">
      <c r="A759">
        <v>7086361926</v>
      </c>
      <c r="B759">
        <v>42492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3">
      <c r="A760">
        <v>7086361926</v>
      </c>
      <c r="B760">
        <v>42493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3">
      <c r="A761">
        <v>7086361926</v>
      </c>
      <c r="B761">
        <v>42494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3">
      <c r="A762">
        <v>7086361926</v>
      </c>
      <c r="B762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3">
      <c r="A763">
        <v>7086361926</v>
      </c>
      <c r="B763">
        <v>42496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3">
      <c r="A764">
        <v>7086361926</v>
      </c>
      <c r="B764">
        <v>42497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3">
      <c r="A765">
        <v>7086361926</v>
      </c>
      <c r="B765">
        <v>42498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3">
      <c r="A766">
        <v>7086361926</v>
      </c>
      <c r="B766">
        <v>42499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3">
      <c r="A767">
        <v>7086361926</v>
      </c>
      <c r="B767">
        <v>42500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3">
      <c r="A768">
        <v>7086361926</v>
      </c>
      <c r="B768">
        <v>42501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3">
      <c r="A769">
        <v>7086361926</v>
      </c>
      <c r="B769">
        <v>42502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3">
      <c r="A770">
        <v>8053475328</v>
      </c>
      <c r="B770">
        <v>42472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3">
      <c r="A771">
        <v>8053475328</v>
      </c>
      <c r="B771">
        <v>42473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3">
      <c r="A772">
        <v>8053475328</v>
      </c>
      <c r="B772">
        <v>42474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3">
      <c r="A773">
        <v>8053475328</v>
      </c>
      <c r="B773">
        <v>42475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3">
      <c r="A774">
        <v>8053475328</v>
      </c>
      <c r="B774">
        <v>42476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3">
      <c r="A775">
        <v>8053475328</v>
      </c>
      <c r="B775">
        <v>42477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3">
      <c r="A776">
        <v>8053475328</v>
      </c>
      <c r="B776">
        <v>42478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3">
      <c r="A777">
        <v>8053475328</v>
      </c>
      <c r="B777">
        <v>42479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3">
      <c r="A778">
        <v>8053475328</v>
      </c>
      <c r="B778">
        <v>42480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3">
      <c r="A779">
        <v>8053475328</v>
      </c>
      <c r="B779">
        <v>42481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3">
      <c r="A780">
        <v>8053475328</v>
      </c>
      <c r="B780">
        <v>42482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3">
      <c r="A781">
        <v>8053475328</v>
      </c>
      <c r="B781">
        <v>42483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3">
      <c r="A782">
        <v>8053475328</v>
      </c>
      <c r="B782">
        <v>42484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3">
      <c r="A783">
        <v>8053475328</v>
      </c>
      <c r="B783">
        <v>42485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3">
      <c r="A784">
        <v>8053475328</v>
      </c>
      <c r="B784">
        <v>42486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3">
      <c r="A785">
        <v>8053475328</v>
      </c>
      <c r="B785">
        <v>42487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3">
      <c r="A786">
        <v>8053475328</v>
      </c>
      <c r="B786">
        <v>42488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3">
      <c r="A787">
        <v>8053475328</v>
      </c>
      <c r="B787">
        <v>42489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3">
      <c r="A788">
        <v>8053475328</v>
      </c>
      <c r="B788">
        <v>42490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3">
      <c r="A789">
        <v>8053475328</v>
      </c>
      <c r="B789">
        <v>42491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3">
      <c r="A790">
        <v>8053475328</v>
      </c>
      <c r="B790">
        <v>42492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3">
      <c r="A791">
        <v>8053475328</v>
      </c>
      <c r="B791">
        <v>42493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3">
      <c r="A792">
        <v>8053475328</v>
      </c>
      <c r="B792">
        <v>42494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3">
      <c r="A793">
        <v>8053475328</v>
      </c>
      <c r="B793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3">
      <c r="A794">
        <v>8053475328</v>
      </c>
      <c r="B794">
        <v>42496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3">
      <c r="A795">
        <v>8053475328</v>
      </c>
      <c r="B795">
        <v>42497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3">
      <c r="A796">
        <v>8053475328</v>
      </c>
      <c r="B796">
        <v>42498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3">
      <c r="A797">
        <v>8053475328</v>
      </c>
      <c r="B797">
        <v>42499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3">
      <c r="A798">
        <v>8053475328</v>
      </c>
      <c r="B798">
        <v>42500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3">
      <c r="A799">
        <v>8053475328</v>
      </c>
      <c r="B799">
        <v>42501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3">
      <c r="A800">
        <v>8053475328</v>
      </c>
      <c r="B800">
        <v>42502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3">
      <c r="A801">
        <v>8253242879</v>
      </c>
      <c r="B801">
        <v>42472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3">
      <c r="A802">
        <v>8253242879</v>
      </c>
      <c r="B802">
        <v>42473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3">
      <c r="A803">
        <v>8253242879</v>
      </c>
      <c r="B803">
        <v>42474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3">
      <c r="A804">
        <v>8253242879</v>
      </c>
      <c r="B804">
        <v>42475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3">
      <c r="A805">
        <v>8253242879</v>
      </c>
      <c r="B805">
        <v>42476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3">
      <c r="A806">
        <v>8253242879</v>
      </c>
      <c r="B806">
        <v>42477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3">
      <c r="A807">
        <v>8253242879</v>
      </c>
      <c r="B807">
        <v>42478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3">
      <c r="A808">
        <v>8253242879</v>
      </c>
      <c r="B808">
        <v>42479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3">
      <c r="A809">
        <v>8253242879</v>
      </c>
      <c r="B809">
        <v>42480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3">
      <c r="A810">
        <v>8253242879</v>
      </c>
      <c r="B810">
        <v>42481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3">
      <c r="A811">
        <v>8253242879</v>
      </c>
      <c r="B811">
        <v>42482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3">
      <c r="A812">
        <v>8253242879</v>
      </c>
      <c r="B812">
        <v>42483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3">
      <c r="A813">
        <v>8253242879</v>
      </c>
      <c r="B813">
        <v>42484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3">
      <c r="A814">
        <v>8253242879</v>
      </c>
      <c r="B814">
        <v>42485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3">
      <c r="A815">
        <v>8253242879</v>
      </c>
      <c r="B815">
        <v>42486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3">
      <c r="A816">
        <v>8253242879</v>
      </c>
      <c r="B816">
        <v>42487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3">
      <c r="A817">
        <v>8253242879</v>
      </c>
      <c r="B817">
        <v>42488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3">
      <c r="A818">
        <v>8253242879</v>
      </c>
      <c r="B818">
        <v>42489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3">
      <c r="A819">
        <v>8253242879</v>
      </c>
      <c r="B819">
        <v>42490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3">
      <c r="A820">
        <v>8378563200</v>
      </c>
      <c r="B820">
        <v>42472</v>
      </c>
      <c r="C820">
        <v>7626</v>
      </c>
      <c r="D820">
        <v>6.0500001907348597</v>
      </c>
      <c r="E820">
        <v>6.0500001907348597</v>
      </c>
      <c r="F820">
        <v>2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3">
      <c r="A821">
        <v>8378563200</v>
      </c>
      <c r="B821">
        <v>42473</v>
      </c>
      <c r="C821">
        <v>12386</v>
      </c>
      <c r="D821">
        <v>9.8199996948242205</v>
      </c>
      <c r="E821">
        <v>9.8199996948242205</v>
      </c>
      <c r="F821">
        <v>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3">
      <c r="A822">
        <v>8378563200</v>
      </c>
      <c r="B822">
        <v>42474</v>
      </c>
      <c r="C822">
        <v>13318</v>
      </c>
      <c r="D822">
        <v>10.560000419616699</v>
      </c>
      <c r="E822">
        <v>10.560000419616699</v>
      </c>
      <c r="F822">
        <v>2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3">
      <c r="A823">
        <v>8378563200</v>
      </c>
      <c r="B823">
        <v>42475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3">
      <c r="A824">
        <v>8378563200</v>
      </c>
      <c r="B824">
        <v>42476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3">
      <c r="A825">
        <v>8378563200</v>
      </c>
      <c r="B825">
        <v>42477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3">
      <c r="A826">
        <v>8378563200</v>
      </c>
      <c r="B826">
        <v>42478</v>
      </c>
      <c r="C826">
        <v>13630</v>
      </c>
      <c r="D826">
        <v>10.810000419616699</v>
      </c>
      <c r="E826">
        <v>10.810000419616699</v>
      </c>
      <c r="F826">
        <v>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3">
      <c r="A827">
        <v>8378563200</v>
      </c>
      <c r="B827">
        <v>42479</v>
      </c>
      <c r="C827">
        <v>13070</v>
      </c>
      <c r="D827">
        <v>10.3599996566772</v>
      </c>
      <c r="E827">
        <v>10.3599996566772</v>
      </c>
      <c r="F827">
        <v>2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3">
      <c r="A828">
        <v>8378563200</v>
      </c>
      <c r="B828">
        <v>42480</v>
      </c>
      <c r="C828">
        <v>9388</v>
      </c>
      <c r="D828">
        <v>7.4400000572204599</v>
      </c>
      <c r="E828">
        <v>7.4400000572204599</v>
      </c>
      <c r="F828">
        <v>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3">
      <c r="A829">
        <v>8378563200</v>
      </c>
      <c r="B829">
        <v>42481</v>
      </c>
      <c r="C829">
        <v>15148</v>
      </c>
      <c r="D829">
        <v>12.0100002288818</v>
      </c>
      <c r="E829">
        <v>12.0100002288818</v>
      </c>
      <c r="F829">
        <v>2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3">
      <c r="A830">
        <v>8378563200</v>
      </c>
      <c r="B830">
        <v>42482</v>
      </c>
      <c r="C830">
        <v>12200</v>
      </c>
      <c r="D830">
        <v>9.6700000762939506</v>
      </c>
      <c r="E830">
        <v>9.6700000762939506</v>
      </c>
      <c r="F830">
        <v>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3">
      <c r="A831">
        <v>8378563200</v>
      </c>
      <c r="B831">
        <v>42483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3">
      <c r="A832">
        <v>8378563200</v>
      </c>
      <c r="B832">
        <v>42484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3">
      <c r="A833">
        <v>8378563200</v>
      </c>
      <c r="B833">
        <v>42485</v>
      </c>
      <c r="C833">
        <v>12405</v>
      </c>
      <c r="D833">
        <v>9.8400001525878906</v>
      </c>
      <c r="E833">
        <v>9.8400001525878906</v>
      </c>
      <c r="F833">
        <v>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3">
      <c r="A834">
        <v>8378563200</v>
      </c>
      <c r="B834">
        <v>42486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3">
      <c r="A835">
        <v>8378563200</v>
      </c>
      <c r="B835">
        <v>42487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3">
      <c r="A836">
        <v>8378563200</v>
      </c>
      <c r="B836">
        <v>42488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3">
      <c r="A837">
        <v>8378563200</v>
      </c>
      <c r="B837">
        <v>42489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3">
      <c r="A838">
        <v>8378563200</v>
      </c>
      <c r="B838">
        <v>42490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3">
      <c r="A839">
        <v>8378563200</v>
      </c>
      <c r="B839">
        <v>42491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3">
      <c r="A840">
        <v>8378563200</v>
      </c>
      <c r="B840">
        <v>42492</v>
      </c>
      <c r="C840">
        <v>6064</v>
      </c>
      <c r="D840">
        <v>4.8099999427795401</v>
      </c>
      <c r="E840">
        <v>4.8099999427795401</v>
      </c>
      <c r="F840">
        <v>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3">
      <c r="A841">
        <v>8378563200</v>
      </c>
      <c r="B841">
        <v>42493</v>
      </c>
      <c r="C841">
        <v>8712</v>
      </c>
      <c r="D841">
        <v>6.9099998474121103</v>
      </c>
      <c r="E841">
        <v>6.9099998474121103</v>
      </c>
      <c r="F841">
        <v>2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3">
      <c r="A842">
        <v>8378563200</v>
      </c>
      <c r="B842">
        <v>42494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3">
      <c r="A843">
        <v>8378563200</v>
      </c>
      <c r="B843">
        <v>42495</v>
      </c>
      <c r="C843">
        <v>8567</v>
      </c>
      <c r="D843">
        <v>6.78999996185303</v>
      </c>
      <c r="E843">
        <v>6.78999996185303</v>
      </c>
      <c r="F843">
        <v>2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3">
      <c r="A844">
        <v>8378563200</v>
      </c>
      <c r="B844">
        <v>42496</v>
      </c>
      <c r="C844">
        <v>7045</v>
      </c>
      <c r="D844">
        <v>5.5900001525878897</v>
      </c>
      <c r="E844">
        <v>5.5900001525878897</v>
      </c>
      <c r="F844">
        <v>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3">
      <c r="A845">
        <v>8378563200</v>
      </c>
      <c r="B845">
        <v>42497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3">
      <c r="A846">
        <v>8378563200</v>
      </c>
      <c r="B846">
        <v>42498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3">
      <c r="A847">
        <v>8378563200</v>
      </c>
      <c r="B847">
        <v>42499</v>
      </c>
      <c r="C847">
        <v>8382</v>
      </c>
      <c r="D847">
        <v>6.6500000953674299</v>
      </c>
      <c r="E847">
        <v>6.6500000953674299</v>
      </c>
      <c r="F847">
        <v>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3">
      <c r="A848">
        <v>8378563200</v>
      </c>
      <c r="B848">
        <v>42500</v>
      </c>
      <c r="C848">
        <v>6582</v>
      </c>
      <c r="D848">
        <v>5.2199997901916504</v>
      </c>
      <c r="E848">
        <v>5.2199997901916504</v>
      </c>
      <c r="F848">
        <v>2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3">
      <c r="A849">
        <v>8378563200</v>
      </c>
      <c r="B849">
        <v>42501</v>
      </c>
      <c r="C849">
        <v>9143</v>
      </c>
      <c r="D849">
        <v>7.25</v>
      </c>
      <c r="E849">
        <v>7.25</v>
      </c>
      <c r="F849">
        <v>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3">
      <c r="A850">
        <v>8378563200</v>
      </c>
      <c r="B850">
        <v>42502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3">
      <c r="A851">
        <v>8583815059</v>
      </c>
      <c r="B851">
        <v>42472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3">
      <c r="A852">
        <v>8583815059</v>
      </c>
      <c r="B852">
        <v>42473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3">
      <c r="A853">
        <v>8583815059</v>
      </c>
      <c r="B853">
        <v>42474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3">
      <c r="A854">
        <v>8583815059</v>
      </c>
      <c r="B854">
        <v>42475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3">
      <c r="A855">
        <v>8583815059</v>
      </c>
      <c r="B855">
        <v>42476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3">
      <c r="A856">
        <v>8583815059</v>
      </c>
      <c r="B856">
        <v>42477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3">
      <c r="A857">
        <v>8583815059</v>
      </c>
      <c r="B857">
        <v>42478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3">
      <c r="A858">
        <v>8583815059</v>
      </c>
      <c r="B858">
        <v>42479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3">
      <c r="A859">
        <v>8583815059</v>
      </c>
      <c r="B859">
        <v>42480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3">
      <c r="A860">
        <v>8583815059</v>
      </c>
      <c r="B860">
        <v>42481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3">
      <c r="A861">
        <v>8583815059</v>
      </c>
      <c r="B861">
        <v>42482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3">
      <c r="A862">
        <v>8583815059</v>
      </c>
      <c r="B862">
        <v>42483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3">
      <c r="A863">
        <v>8583815059</v>
      </c>
      <c r="B863">
        <v>42484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3">
      <c r="A864">
        <v>8583815059</v>
      </c>
      <c r="B864">
        <v>42485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3">
      <c r="A865">
        <v>8583815059</v>
      </c>
      <c r="B865">
        <v>42486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3">
      <c r="A866">
        <v>8583815059</v>
      </c>
      <c r="B866">
        <v>42487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3">
      <c r="A867">
        <v>8583815059</v>
      </c>
      <c r="B867">
        <v>42488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3">
      <c r="A868">
        <v>8583815059</v>
      </c>
      <c r="B868">
        <v>42489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3">
      <c r="A869">
        <v>8583815059</v>
      </c>
      <c r="B869">
        <v>42490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3">
      <c r="A870">
        <v>8583815059</v>
      </c>
      <c r="B870">
        <v>42491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3">
      <c r="A871">
        <v>8583815059</v>
      </c>
      <c r="B871">
        <v>42492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3">
      <c r="A872">
        <v>8583815059</v>
      </c>
      <c r="B872">
        <v>42493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3">
      <c r="A873">
        <v>8583815059</v>
      </c>
      <c r="B873">
        <v>42494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3">
      <c r="A874">
        <v>8583815059</v>
      </c>
      <c r="B874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3">
      <c r="A875">
        <v>8583815059</v>
      </c>
      <c r="B875">
        <v>42496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3">
      <c r="A876">
        <v>8583815059</v>
      </c>
      <c r="B876">
        <v>42497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3">
      <c r="A877">
        <v>8583815059</v>
      </c>
      <c r="B877">
        <v>42498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3">
      <c r="A878">
        <v>8583815059</v>
      </c>
      <c r="B878">
        <v>42499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3">
      <c r="A879">
        <v>8583815059</v>
      </c>
      <c r="B879">
        <v>42500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3">
      <c r="A880">
        <v>8583815059</v>
      </c>
      <c r="B880">
        <v>42501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3">
      <c r="A881">
        <v>8583815059</v>
      </c>
      <c r="B881">
        <v>42502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3">
      <c r="A882">
        <v>8792009665</v>
      </c>
      <c r="B882">
        <v>42472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3">
      <c r="A883">
        <v>8792009665</v>
      </c>
      <c r="B883">
        <v>42473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3">
      <c r="A884">
        <v>8792009665</v>
      </c>
      <c r="B884">
        <v>42474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3">
      <c r="A885">
        <v>8792009665</v>
      </c>
      <c r="B885">
        <v>42475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3">
      <c r="A886">
        <v>8792009665</v>
      </c>
      <c r="B886">
        <v>42476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3">
      <c r="A887">
        <v>8792009665</v>
      </c>
      <c r="B887">
        <v>42477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3">
      <c r="A888">
        <v>8792009665</v>
      </c>
      <c r="B888">
        <v>42478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3">
      <c r="A889">
        <v>8792009665</v>
      </c>
      <c r="B889">
        <v>42479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3">
      <c r="A890">
        <v>8792009665</v>
      </c>
      <c r="B890">
        <v>42480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3">
      <c r="A891">
        <v>8792009665</v>
      </c>
      <c r="B891">
        <v>42481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3">
      <c r="A892">
        <v>8792009665</v>
      </c>
      <c r="B892">
        <v>42482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3">
      <c r="A893">
        <v>8792009665</v>
      </c>
      <c r="B893">
        <v>42483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3">
      <c r="A894">
        <v>8792009665</v>
      </c>
      <c r="B894">
        <v>42484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3">
      <c r="A895">
        <v>8792009665</v>
      </c>
      <c r="B895">
        <v>42485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3">
      <c r="A896">
        <v>8792009665</v>
      </c>
      <c r="B896">
        <v>42486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3">
      <c r="A897">
        <v>8792009665</v>
      </c>
      <c r="B897">
        <v>42487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3">
      <c r="A898">
        <v>8792009665</v>
      </c>
      <c r="B898">
        <v>42488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3">
      <c r="A899">
        <v>8792009665</v>
      </c>
      <c r="B899">
        <v>42489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3">
      <c r="A900">
        <v>8792009665</v>
      </c>
      <c r="B900">
        <v>42490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3">
      <c r="A901">
        <v>8792009665</v>
      </c>
      <c r="B901">
        <v>42491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3">
      <c r="A902">
        <v>8792009665</v>
      </c>
      <c r="B902">
        <v>42492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3">
      <c r="A903">
        <v>8792009665</v>
      </c>
      <c r="B903">
        <v>42493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3">
      <c r="A904">
        <v>8792009665</v>
      </c>
      <c r="B904">
        <v>42494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3">
      <c r="A905">
        <v>8792009665</v>
      </c>
      <c r="B905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3">
      <c r="A906">
        <v>8792009665</v>
      </c>
      <c r="B906">
        <v>42496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3">
      <c r="A907">
        <v>8792009665</v>
      </c>
      <c r="B907">
        <v>42497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3">
      <c r="A908">
        <v>8792009665</v>
      </c>
      <c r="B908">
        <v>42498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3">
      <c r="A909">
        <v>8792009665</v>
      </c>
      <c r="B909">
        <v>42499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3">
      <c r="A910">
        <v>8792009665</v>
      </c>
      <c r="B910">
        <v>42500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3">
      <c r="A911">
        <v>8877689391</v>
      </c>
      <c r="B911">
        <v>42472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3">
      <c r="A912">
        <v>8877689391</v>
      </c>
      <c r="B912">
        <v>42473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3">
      <c r="A913">
        <v>8877689391</v>
      </c>
      <c r="B913">
        <v>42474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3">
      <c r="A914">
        <v>8877689391</v>
      </c>
      <c r="B914">
        <v>42475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3">
      <c r="A915">
        <v>8877689391</v>
      </c>
      <c r="B915">
        <v>42476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3">
      <c r="A916">
        <v>8877689391</v>
      </c>
      <c r="B916">
        <v>42477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3">
      <c r="A917">
        <v>8877689391</v>
      </c>
      <c r="B917">
        <v>42478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3">
      <c r="A918">
        <v>8877689391</v>
      </c>
      <c r="B918">
        <v>42479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3">
      <c r="A919">
        <v>8877689391</v>
      </c>
      <c r="B919">
        <v>42480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3">
      <c r="A920">
        <v>8877689391</v>
      </c>
      <c r="B920">
        <v>42481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3">
      <c r="A921">
        <v>8877689391</v>
      </c>
      <c r="B921">
        <v>42482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3">
      <c r="A922">
        <v>8877689391</v>
      </c>
      <c r="B922">
        <v>42483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3">
      <c r="A923">
        <v>8877689391</v>
      </c>
      <c r="B923">
        <v>42484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3">
      <c r="A924">
        <v>8877689391</v>
      </c>
      <c r="B924">
        <v>42485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3">
      <c r="A925">
        <v>8877689391</v>
      </c>
      <c r="B925">
        <v>42486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3">
      <c r="A926">
        <v>8877689391</v>
      </c>
      <c r="B926">
        <v>42487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3">
      <c r="A927">
        <v>8877689391</v>
      </c>
      <c r="B927">
        <v>42488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3">
      <c r="A928">
        <v>8877689391</v>
      </c>
      <c r="B928">
        <v>42489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3">
      <c r="A929">
        <v>8877689391</v>
      </c>
      <c r="B929">
        <v>42490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3">
      <c r="A930">
        <v>8877689391</v>
      </c>
      <c r="B930">
        <v>42491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3">
      <c r="A931">
        <v>8877689391</v>
      </c>
      <c r="B931">
        <v>42492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3">
      <c r="A932">
        <v>8877689391</v>
      </c>
      <c r="B932">
        <v>42493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3">
      <c r="A933">
        <v>8877689391</v>
      </c>
      <c r="B933">
        <v>42494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3">
      <c r="A934">
        <v>8877689391</v>
      </c>
      <c r="B934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3">
      <c r="A935">
        <v>8877689391</v>
      </c>
      <c r="B935">
        <v>42496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3">
      <c r="A936">
        <v>8877689391</v>
      </c>
      <c r="B936">
        <v>42497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3">
      <c r="A937">
        <v>8877689391</v>
      </c>
      <c r="B937">
        <v>42498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3">
      <c r="A938">
        <v>8877689391</v>
      </c>
      <c r="B938">
        <v>42499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3">
      <c r="A939">
        <v>8877689391</v>
      </c>
      <c r="B939">
        <v>42500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3">
      <c r="A940">
        <v>8877689391</v>
      </c>
      <c r="B940">
        <v>42501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3">
      <c r="A941">
        <v>8877689391</v>
      </c>
      <c r="B941">
        <v>42502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DB14-003E-484F-8391-08296D1DEC01}">
  <dimension ref="A2:K39"/>
  <sheetViews>
    <sheetView topLeftCell="B19" workbookViewId="0">
      <selection activeCell="G23" sqref="G23"/>
    </sheetView>
  </sheetViews>
  <sheetFormatPr defaultRowHeight="14.4" x14ac:dyDescent="0.3"/>
  <cols>
    <col min="1" max="1" width="24" customWidth="1"/>
    <col min="2" max="2" width="24.6640625" customWidth="1"/>
    <col min="3" max="3" width="12" bestFit="1" customWidth="1"/>
    <col min="4" max="4" width="29.5546875" bestFit="1" customWidth="1"/>
    <col min="5" max="5" width="21.44140625" bestFit="1" customWidth="1"/>
    <col min="7" max="7" width="11" bestFit="1" customWidth="1"/>
    <col min="8" max="8" width="24" bestFit="1" customWidth="1"/>
    <col min="9" max="9" width="11.21875" bestFit="1" customWidth="1"/>
    <col min="10" max="10" width="29.5546875" bestFit="1" customWidth="1"/>
    <col min="11" max="11" width="21.44140625" bestFit="1" customWidth="1"/>
  </cols>
  <sheetData>
    <row r="2" spans="1:11" s="3" customFormat="1" ht="15.6" x14ac:dyDescent="0.3">
      <c r="A2" s="2" t="s">
        <v>0</v>
      </c>
      <c r="B2" s="2" t="s">
        <v>15</v>
      </c>
      <c r="C2" s="2" t="s">
        <v>16</v>
      </c>
      <c r="D2" s="2" t="s">
        <v>17</v>
      </c>
      <c r="E2" s="2" t="s">
        <v>19</v>
      </c>
      <c r="F2" s="2"/>
      <c r="G2" s="2"/>
      <c r="H2" s="2"/>
      <c r="I2" s="2"/>
    </row>
    <row r="3" spans="1:11" x14ac:dyDescent="0.3">
      <c r="A3" s="1">
        <v>1503960366</v>
      </c>
      <c r="B3" s="4">
        <f>AVERAGEIF(dailyActivity_merged[Id],Sheet1!A3,dailyActivity_merged[VeryActiveMinutes])</f>
        <v>38.70967741935484</v>
      </c>
      <c r="C3" s="1" cm="1">
        <f t="array" ref="C3">_xlfn.DAYS(MAX(IF(A3=dailyActivity_merged[Id],dailyActivity_merged[ActivityDate],"false")),MIN(IF(Sheet1!A3=dailyActivity_merged[Id],dailyActivity_merged[ActivityDate],"false")))</f>
        <v>30</v>
      </c>
      <c r="D3" s="4">
        <f>AVERAGEIF(dailyActivity_merged[Id],Sheet1!A3,dailyActivity_merged[FairlyActiveMinutes])</f>
        <v>19.161290322580644</v>
      </c>
      <c r="E3" s="1" t="str">
        <f>IF(AND(C3&gt;=20,B3&gt;=30),"Already into fitness",IF(AND(C3&gt;=20,D3&gt;=60),"Wants to get into Fitness","Not Willing"))</f>
        <v>Already into fitness</v>
      </c>
      <c r="F3" s="1"/>
      <c r="G3" s="1"/>
      <c r="H3" s="1"/>
      <c r="I3" s="1"/>
    </row>
    <row r="4" spans="1:11" ht="15.6" x14ac:dyDescent="0.3">
      <c r="A4" s="1">
        <v>1624580081</v>
      </c>
      <c r="B4" s="4">
        <f>AVERAGEIF(dailyActivity_merged!$A$2:$A$941,Sheet1!A4,dailyActivity_merged!$K$2:$K$941)</f>
        <v>8.67741935483871</v>
      </c>
      <c r="C4" s="1" cm="1">
        <f t="array" ref="C4">_xlfn.DAYS(MAX(IF(A4=dailyActivity_merged[Id],dailyActivity_merged[ActivityDate],"false")),MIN(IF(Sheet1!A4=dailyActivity_merged[Id],dailyActivity_merged[ActivityDate],"false")))</f>
        <v>30</v>
      </c>
      <c r="D4" s="4">
        <f>AVERAGEIF(dailyActivity_merged[Id],Sheet1!A4,dailyActivity_merged[FairlyActiveMinutes])</f>
        <v>5.806451612903226</v>
      </c>
      <c r="E4" s="1" t="str">
        <f t="shared" ref="E4:E35" si="0">IF(AND(C4&gt;=20,B4&gt;=30),"Already into fitness",IF(AND(C4&gt;=20,D4&gt;=60),"Wants to get into Fitness","Not Willing"))</f>
        <v>Not Willing</v>
      </c>
      <c r="F4" s="9" t="s">
        <v>18</v>
      </c>
      <c r="G4" s="9"/>
      <c r="H4" s="9"/>
      <c r="I4" s="9"/>
    </row>
    <row r="5" spans="1:11" x14ac:dyDescent="0.3">
      <c r="A5" s="1">
        <v>1644430081</v>
      </c>
      <c r="B5" s="4">
        <f>AVERAGEIF(dailyActivity_merged!$A$2:$A$941,Sheet1!A5,dailyActivity_merged!$K$2:$K$941)</f>
        <v>9.5666666666666664</v>
      </c>
      <c r="C5" s="1" cm="1">
        <f t="array" ref="C5">_xlfn.DAYS(MAX(IF(A5=dailyActivity_merged[Id],dailyActivity_merged[ActivityDate],"false")),MIN(IF(Sheet1!A5=dailyActivity_merged[Id],dailyActivity_merged[ActivityDate],"false")))</f>
        <v>29</v>
      </c>
      <c r="D5" s="4">
        <f>AVERAGEIF(dailyActivity_merged[Id],Sheet1!A5,dailyActivity_merged[FairlyActiveMinutes])</f>
        <v>21.366666666666667</v>
      </c>
      <c r="E5" s="1" t="str">
        <f t="shared" si="0"/>
        <v>Not Willing</v>
      </c>
      <c r="F5" s="1"/>
      <c r="G5" s="1"/>
      <c r="H5" s="1"/>
      <c r="I5" s="1"/>
    </row>
    <row r="6" spans="1:11" ht="15.6" x14ac:dyDescent="0.3">
      <c r="A6" s="1">
        <v>1844505072</v>
      </c>
      <c r="B6" s="4">
        <f>AVERAGEIF(dailyActivity_merged!$A$2:$A$941,Sheet1!A6,dailyActivity_merged!$K$2:$K$941)</f>
        <v>0.12903225806451613</v>
      </c>
      <c r="C6" s="1" cm="1">
        <f t="array" ref="C6">_xlfn.DAYS(MAX(IF(A6=dailyActivity_merged[Id],dailyActivity_merged[ActivityDate],"false")),MIN(IF(Sheet1!A6=dailyActivity_merged[Id],dailyActivity_merged[ActivityDate],"false")))</f>
        <v>30</v>
      </c>
      <c r="D6" s="4">
        <f>AVERAGEIF(dailyActivity_merged[Id],Sheet1!A6,dailyActivity_merged[FairlyActiveMinutes])</f>
        <v>1.2903225806451613</v>
      </c>
      <c r="E6" s="1" t="str">
        <f t="shared" si="0"/>
        <v>Not Willing</v>
      </c>
      <c r="F6" s="1"/>
      <c r="H6" s="2" t="s">
        <v>19</v>
      </c>
    </row>
    <row r="7" spans="1:11" x14ac:dyDescent="0.3">
      <c r="A7" s="1">
        <v>1927972279</v>
      </c>
      <c r="B7" s="4">
        <f>AVERAGEIF(dailyActivity_merged!$A$2:$A$941,Sheet1!A7,dailyActivity_merged!$K$2:$K$941)</f>
        <v>1.3225806451612903</v>
      </c>
      <c r="C7" s="1" cm="1">
        <f t="array" ref="C7">_xlfn.DAYS(MAX(IF(A7=dailyActivity_merged[Id],dailyActivity_merged[ActivityDate],"false")),MIN(IF(Sheet1!A7=dailyActivity_merged[Id],dailyActivity_merged[ActivityDate],"false")))</f>
        <v>30</v>
      </c>
      <c r="D7" s="4">
        <f>AVERAGEIF(dailyActivity_merged[Id],Sheet1!A7,dailyActivity_merged[FairlyActiveMinutes])</f>
        <v>0.77419354838709675</v>
      </c>
      <c r="E7" s="1" t="str">
        <f t="shared" si="0"/>
        <v>Not Willing</v>
      </c>
      <c r="F7" s="1"/>
      <c r="G7" s="1"/>
      <c r="H7" s="4" t="s">
        <v>22</v>
      </c>
      <c r="I7" s="1"/>
      <c r="J7" s="4"/>
      <c r="K7" s="1"/>
    </row>
    <row r="8" spans="1:11" x14ac:dyDescent="0.3">
      <c r="A8" s="1">
        <v>2022484408</v>
      </c>
      <c r="B8" s="4">
        <f>AVERAGEIF(dailyActivity_merged!$A$2:$A$941,Sheet1!A8,dailyActivity_merged!$K$2:$K$941)</f>
        <v>36.29032258064516</v>
      </c>
      <c r="C8" s="1" cm="1">
        <f t="array" ref="C8">_xlfn.DAYS(MAX(IF(A8=dailyActivity_merged[Id],dailyActivity_merged[ActivityDate],"false")),MIN(IF(Sheet1!A8=dailyActivity_merged[Id],dailyActivity_merged[ActivityDate],"false")))</f>
        <v>30</v>
      </c>
      <c r="D8" s="4">
        <f>AVERAGEIF(dailyActivity_merged[Id],Sheet1!A8,dailyActivity_merged[FairlyActiveMinutes])</f>
        <v>19.35483870967742</v>
      </c>
      <c r="E8" s="1" t="str">
        <f t="shared" si="0"/>
        <v>Already into fitness</v>
      </c>
      <c r="F8" s="1"/>
      <c r="G8" s="1"/>
      <c r="H8" s="4" t="s">
        <v>21</v>
      </c>
      <c r="I8" s="1"/>
      <c r="J8" s="4"/>
      <c r="K8" s="1"/>
    </row>
    <row r="9" spans="1:11" x14ac:dyDescent="0.3">
      <c r="A9" s="1">
        <v>2026352035</v>
      </c>
      <c r="B9" s="4">
        <f>AVERAGEIF(dailyActivity_merged!$A$2:$A$941,Sheet1!A9,dailyActivity_merged!$K$2:$K$941)</f>
        <v>9.6774193548387094E-2</v>
      </c>
      <c r="C9" s="1" cm="1">
        <f t="array" ref="C9">_xlfn.DAYS(MAX(IF(A9=dailyActivity_merged[Id],dailyActivity_merged[ActivityDate],"false")),MIN(IF(Sheet1!A9=dailyActivity_merged[Id],dailyActivity_merged[ActivityDate],"false")))</f>
        <v>30</v>
      </c>
      <c r="D9" s="4">
        <f>AVERAGEIF(dailyActivity_merged[Id],Sheet1!A9,dailyActivity_merged[FairlyActiveMinutes])</f>
        <v>0.25806451612903225</v>
      </c>
      <c r="E9" s="1" t="str">
        <f t="shared" si="0"/>
        <v>Not Willing</v>
      </c>
      <c r="F9" s="1"/>
      <c r="G9" s="1"/>
      <c r="H9" s="4"/>
      <c r="I9" s="1"/>
      <c r="J9" s="4"/>
      <c r="K9" s="1"/>
    </row>
    <row r="10" spans="1:11" x14ac:dyDescent="0.3">
      <c r="A10" s="1">
        <v>2320127002</v>
      </c>
      <c r="B10" s="4">
        <f>AVERAGEIF(dailyActivity_merged!$A$2:$A$941,Sheet1!A10,dailyActivity_merged!$K$2:$K$941)</f>
        <v>1.3548387096774193</v>
      </c>
      <c r="C10" s="1" cm="1">
        <f t="array" ref="C10">_xlfn.DAYS(MAX(IF(A10=dailyActivity_merged[Id],dailyActivity_merged[ActivityDate],"false")),MIN(IF(Sheet1!A10=dailyActivity_merged[Id],dailyActivity_merged[ActivityDate],"false")))</f>
        <v>30</v>
      </c>
      <c r="D10" s="4">
        <f>AVERAGEIF(dailyActivity_merged[Id],Sheet1!A10,dailyActivity_merged[FairlyActiveMinutes])</f>
        <v>2.5806451612903225</v>
      </c>
      <c r="E10" s="1" t="str">
        <f t="shared" si="0"/>
        <v>Not Willing</v>
      </c>
      <c r="F10" s="1"/>
      <c r="G10" s="1"/>
      <c r="H10" s="4"/>
      <c r="I10" s="1"/>
      <c r="J10" s="4"/>
      <c r="K10" s="1"/>
    </row>
    <row r="11" spans="1:11" ht="15.6" x14ac:dyDescent="0.3">
      <c r="A11" s="1">
        <v>2347167796</v>
      </c>
      <c r="B11" s="4">
        <f>AVERAGEIF(dailyActivity_merged!$A$2:$A$941,Sheet1!A11,dailyActivity_merged!$K$2:$K$941)</f>
        <v>13.5</v>
      </c>
      <c r="C11" s="1" cm="1">
        <f t="array" ref="C11">_xlfn.DAYS(MAX(IF(A11=dailyActivity_merged[Id],dailyActivity_merged[ActivityDate],"false")),MIN(IF(Sheet1!A11=dailyActivity_merged[Id],dailyActivity_merged[ActivityDate],"false")))</f>
        <v>17</v>
      </c>
      <c r="D11" s="4">
        <f>AVERAGEIF(dailyActivity_merged[Id],Sheet1!A11,dailyActivity_merged[FairlyActiveMinutes])</f>
        <v>20.555555555555557</v>
      </c>
      <c r="E11" s="1" t="str">
        <f t="shared" si="0"/>
        <v>Not Willing</v>
      </c>
      <c r="F11" s="1"/>
      <c r="G11" s="2" t="s">
        <v>0</v>
      </c>
      <c r="H11" s="2" t="s">
        <v>15</v>
      </c>
      <c r="I11" s="2" t="s">
        <v>16</v>
      </c>
      <c r="J11" s="2" t="s">
        <v>17</v>
      </c>
      <c r="K11" s="2" t="s">
        <v>19</v>
      </c>
    </row>
    <row r="12" spans="1:11" x14ac:dyDescent="0.3">
      <c r="A12" s="1">
        <v>2873212765</v>
      </c>
      <c r="B12" s="4">
        <f>AVERAGEIF(dailyActivity_merged!$A$2:$A$941,Sheet1!A12,dailyActivity_merged!$K$2:$K$941)</f>
        <v>14.096774193548388</v>
      </c>
      <c r="C12" s="1" cm="1">
        <f t="array" ref="C12">_xlfn.DAYS(MAX(IF(A12=dailyActivity_merged[Id],dailyActivity_merged[ActivityDate],"false")),MIN(IF(Sheet1!A12=dailyActivity_merged[Id],dailyActivity_merged[ActivityDate],"false")))</f>
        <v>30</v>
      </c>
      <c r="D12" s="4">
        <f>AVERAGEIF(dailyActivity_merged[Id],Sheet1!A12,dailyActivity_merged[FairlyActiveMinutes])</f>
        <v>6.129032258064516</v>
      </c>
      <c r="E12" s="1" t="str">
        <f t="shared" si="0"/>
        <v>Not Willing</v>
      </c>
      <c r="F12" s="1"/>
      <c r="G12" s="1">
        <v>1503960366</v>
      </c>
      <c r="H12" s="4">
        <v>38.70967741935484</v>
      </c>
      <c r="I12" s="1">
        <v>30</v>
      </c>
      <c r="J12" s="4">
        <v>19.161290322580644</v>
      </c>
      <c r="K12" s="1" t="s">
        <v>20</v>
      </c>
    </row>
    <row r="13" spans="1:11" x14ac:dyDescent="0.3">
      <c r="A13" s="1">
        <v>3372868164</v>
      </c>
      <c r="B13" s="4">
        <f>AVERAGEIF(dailyActivity_merged!$A$2:$A$941,Sheet1!A13,dailyActivity_merged!$K$2:$K$941)</f>
        <v>9.15</v>
      </c>
      <c r="C13" s="1" cm="1">
        <f t="array" ref="C13">_xlfn.DAYS(MAX(IF(A13=dailyActivity_merged[Id],dailyActivity_merged[ActivityDate],"false")),MIN(IF(Sheet1!A13=dailyActivity_merged[Id],dailyActivity_merged[ActivityDate],"false")))</f>
        <v>19</v>
      </c>
      <c r="D13" s="4">
        <f>AVERAGEIF(dailyActivity_merged[Id],Sheet1!A13,dailyActivity_merged[FairlyActiveMinutes])</f>
        <v>4.0999999999999996</v>
      </c>
      <c r="E13" s="1" t="str">
        <f t="shared" si="0"/>
        <v>Not Willing</v>
      </c>
      <c r="F13" s="1"/>
      <c r="G13" s="1">
        <v>2022484408</v>
      </c>
      <c r="H13" s="4">
        <v>36.29032258064516</v>
      </c>
      <c r="I13" s="1">
        <v>30</v>
      </c>
      <c r="J13" s="4">
        <v>19.35483870967742</v>
      </c>
      <c r="K13" s="1" t="s">
        <v>20</v>
      </c>
    </row>
    <row r="14" spans="1:11" x14ac:dyDescent="0.3">
      <c r="A14" s="1">
        <v>3977333714</v>
      </c>
      <c r="B14" s="4">
        <f>AVERAGEIF(dailyActivity_merged!$A$2:$A$941,Sheet1!A14,dailyActivity_merged!$K$2:$K$941)</f>
        <v>18.899999999999999</v>
      </c>
      <c r="C14" s="1" cm="1">
        <f t="array" ref="C14">_xlfn.DAYS(MAX(IF(A14=dailyActivity_merged[Id],dailyActivity_merged[ActivityDate],"false")),MIN(IF(Sheet1!A14=dailyActivity_merged[Id],dailyActivity_merged[ActivityDate],"false")))</f>
        <v>29</v>
      </c>
      <c r="D14" s="4">
        <f>AVERAGEIF(dailyActivity_merged[Id],Sheet1!A14,dailyActivity_merged[FairlyActiveMinutes])</f>
        <v>61.266666666666666</v>
      </c>
      <c r="E14" s="1" t="str">
        <f t="shared" si="0"/>
        <v>Wants to get into Fitness</v>
      </c>
      <c r="F14" s="1"/>
      <c r="G14" s="1">
        <v>3977333714</v>
      </c>
      <c r="H14" s="4">
        <v>18.899999999999999</v>
      </c>
      <c r="I14" s="1">
        <v>29</v>
      </c>
      <c r="J14" s="4">
        <v>61.266666666666666</v>
      </c>
      <c r="K14" s="1" t="s">
        <v>21</v>
      </c>
    </row>
    <row r="15" spans="1:11" x14ac:dyDescent="0.3">
      <c r="A15" s="1">
        <v>4020332650</v>
      </c>
      <c r="B15" s="4">
        <f>AVERAGEIF(dailyActivity_merged!$A$2:$A$941,Sheet1!A15,dailyActivity_merged!$K$2:$K$941)</f>
        <v>5.193548387096774</v>
      </c>
      <c r="C15" s="1" cm="1">
        <f t="array" ref="C15">_xlfn.DAYS(MAX(IF(A15=dailyActivity_merged[Id],dailyActivity_merged[ActivityDate],"false")),MIN(IF(Sheet1!A15=dailyActivity_merged[Id],dailyActivity_merged[ActivityDate],"false")))</f>
        <v>30</v>
      </c>
      <c r="D15" s="4">
        <f>AVERAGEIF(dailyActivity_merged[Id],Sheet1!A15,dailyActivity_merged[FairlyActiveMinutes])</f>
        <v>5.354838709677419</v>
      </c>
      <c r="E15" s="1" t="str">
        <f t="shared" si="0"/>
        <v>Not Willing</v>
      </c>
      <c r="F15" s="1"/>
      <c r="G15" s="1">
        <v>5577150313</v>
      </c>
      <c r="H15" s="4">
        <v>87.333333333333329</v>
      </c>
      <c r="I15" s="1">
        <v>29</v>
      </c>
      <c r="J15" s="4">
        <v>29.833333333333332</v>
      </c>
      <c r="K15" s="1" t="s">
        <v>20</v>
      </c>
    </row>
    <row r="16" spans="1:11" x14ac:dyDescent="0.3">
      <c r="A16" s="1">
        <v>4057192912</v>
      </c>
      <c r="B16" s="4">
        <f>AVERAGEIF(dailyActivity_merged!$A$2:$A$941,Sheet1!A16,dailyActivity_merged!$K$2:$K$941)</f>
        <v>0.75</v>
      </c>
      <c r="C16" s="1" cm="1">
        <f t="array" ref="C16">_xlfn.DAYS(MAX(IF(A16=dailyActivity_merged[Id],dailyActivity_merged[ActivityDate],"false")),MIN(IF(Sheet1!A16=dailyActivity_merged[Id],dailyActivity_merged[ActivityDate],"false")))</f>
        <v>3</v>
      </c>
      <c r="D16" s="4">
        <f>AVERAGEIF(dailyActivity_merged[Id],Sheet1!A16,dailyActivity_merged[FairlyActiveMinutes])</f>
        <v>1.5</v>
      </c>
      <c r="E16" s="1" t="str">
        <f t="shared" si="0"/>
        <v>Not Willing</v>
      </c>
      <c r="F16" s="1"/>
      <c r="G16" s="1">
        <v>7007744171</v>
      </c>
      <c r="H16" s="4">
        <v>31.03846153846154</v>
      </c>
      <c r="I16" s="1">
        <v>25</v>
      </c>
      <c r="J16" s="4">
        <v>16.26923076923077</v>
      </c>
      <c r="K16" s="1" t="s">
        <v>20</v>
      </c>
    </row>
    <row r="17" spans="1:11" x14ac:dyDescent="0.3">
      <c r="A17" s="1">
        <v>4319703577</v>
      </c>
      <c r="B17" s="4">
        <f>AVERAGEIF(dailyActivity_merged!$A$2:$A$941,Sheet1!A17,dailyActivity_merged!$K$2:$K$941)</f>
        <v>3.5806451612903225</v>
      </c>
      <c r="C17" s="1" cm="1">
        <f t="array" ref="C17">_xlfn.DAYS(MAX(IF(A17=dailyActivity_merged[Id],dailyActivity_merged[ActivityDate],"false")),MIN(IF(Sheet1!A17=dailyActivity_merged[Id],dailyActivity_merged[ActivityDate],"false")))</f>
        <v>30</v>
      </c>
      <c r="D17" s="4">
        <f>AVERAGEIF(dailyActivity_merged[Id],Sheet1!A17,dailyActivity_merged[FairlyActiveMinutes])</f>
        <v>12.32258064516129</v>
      </c>
      <c r="E17" s="1" t="str">
        <f t="shared" si="0"/>
        <v>Not Willing</v>
      </c>
      <c r="F17" s="1"/>
      <c r="G17" s="1">
        <v>7086361926</v>
      </c>
      <c r="H17" s="4">
        <v>42.58064516129032</v>
      </c>
      <c r="I17" s="1">
        <v>30</v>
      </c>
      <c r="J17" s="4">
        <v>25.35483870967742</v>
      </c>
      <c r="K17" s="1" t="s">
        <v>20</v>
      </c>
    </row>
    <row r="18" spans="1:11" x14ac:dyDescent="0.3">
      <c r="A18" s="1">
        <v>4388161847</v>
      </c>
      <c r="B18" s="4">
        <f>AVERAGEIF(dailyActivity_merged!$A$2:$A$941,Sheet1!A18,dailyActivity_merged!$K$2:$K$941)</f>
        <v>23.161290322580644</v>
      </c>
      <c r="C18" s="1" cm="1">
        <f t="array" ref="C18">_xlfn.DAYS(MAX(IF(A18=dailyActivity_merged[Id],dailyActivity_merged[ActivityDate],"false")),MIN(IF(Sheet1!A18=dailyActivity_merged[Id],dailyActivity_merged[ActivityDate],"false")))</f>
        <v>30</v>
      </c>
      <c r="D18" s="4">
        <f>AVERAGEIF(dailyActivity_merged[Id],Sheet1!A18,dailyActivity_merged[FairlyActiveMinutes])</f>
        <v>20.35483870967742</v>
      </c>
      <c r="E18" s="1" t="str">
        <f t="shared" si="0"/>
        <v>Not Willing</v>
      </c>
      <c r="F18" s="1"/>
      <c r="G18" s="1">
        <v>8053475328</v>
      </c>
      <c r="H18" s="4">
        <v>85.161290322580641</v>
      </c>
      <c r="I18" s="1">
        <v>30</v>
      </c>
      <c r="J18" s="4">
        <v>9.5806451612903221</v>
      </c>
      <c r="K18" s="1" t="s">
        <v>20</v>
      </c>
    </row>
    <row r="19" spans="1:11" x14ac:dyDescent="0.3">
      <c r="A19" s="1">
        <v>4445114986</v>
      </c>
      <c r="B19" s="4">
        <f>AVERAGEIF(dailyActivity_merged!$A$2:$A$941,Sheet1!A19,dailyActivity_merged!$K$2:$K$941)</f>
        <v>6.612903225806452</v>
      </c>
      <c r="C19" s="1" cm="1">
        <f t="array" ref="C19">_xlfn.DAYS(MAX(IF(A19=dailyActivity_merged[Id],dailyActivity_merged[ActivityDate],"false")),MIN(IF(Sheet1!A19=dailyActivity_merged[Id],dailyActivity_merged[ActivityDate],"false")))</f>
        <v>30</v>
      </c>
      <c r="D19" s="4">
        <f>AVERAGEIF(dailyActivity_merged[Id],Sheet1!A19,dailyActivity_merged[FairlyActiveMinutes])</f>
        <v>1.7419354838709677</v>
      </c>
      <c r="E19" s="1" t="str">
        <f t="shared" si="0"/>
        <v>Not Willing</v>
      </c>
      <c r="F19" s="1"/>
      <c r="G19" s="1">
        <v>8378563200</v>
      </c>
      <c r="H19" s="4">
        <v>58.677419354838712</v>
      </c>
      <c r="I19" s="1">
        <v>30</v>
      </c>
      <c r="J19" s="4">
        <v>10.258064516129032</v>
      </c>
      <c r="K19" s="1" t="s">
        <v>20</v>
      </c>
    </row>
    <row r="20" spans="1:11" x14ac:dyDescent="0.3">
      <c r="A20" s="1">
        <v>4558609924</v>
      </c>
      <c r="B20" s="4">
        <f>AVERAGEIF(dailyActivity_merged!$A$2:$A$941,Sheet1!A20,dailyActivity_merged!$K$2:$K$941)</f>
        <v>10.387096774193548</v>
      </c>
      <c r="C20" s="1" cm="1">
        <f t="array" ref="C20">_xlfn.DAYS(MAX(IF(A20=dailyActivity_merged[Id],dailyActivity_merged[ActivityDate],"false")),MIN(IF(Sheet1!A20=dailyActivity_merged[Id],dailyActivity_merged[ActivityDate],"false")))</f>
        <v>30</v>
      </c>
      <c r="D20" s="4">
        <f>AVERAGEIF(dailyActivity_merged[Id],Sheet1!A20,dailyActivity_merged[FairlyActiveMinutes])</f>
        <v>13.709677419354838</v>
      </c>
      <c r="E20" s="1" t="str">
        <f t="shared" si="0"/>
        <v>Not Willing</v>
      </c>
      <c r="F20" s="1"/>
      <c r="G20" s="1">
        <v>8877689391</v>
      </c>
      <c r="H20" s="4">
        <v>66.064516129032256</v>
      </c>
      <c r="I20" s="1">
        <v>30</v>
      </c>
      <c r="J20" s="4">
        <v>9.935483870967742</v>
      </c>
      <c r="K20" s="1" t="s">
        <v>20</v>
      </c>
    </row>
    <row r="21" spans="1:11" x14ac:dyDescent="0.3">
      <c r="A21" s="1">
        <v>4702921684</v>
      </c>
      <c r="B21" s="4">
        <f>AVERAGEIF(dailyActivity_merged!$A$2:$A$941,Sheet1!A21,dailyActivity_merged!$K$2:$K$941)</f>
        <v>5.129032258064516</v>
      </c>
      <c r="C21" s="1" cm="1">
        <f t="array" ref="C21">_xlfn.DAYS(MAX(IF(A21=dailyActivity_merged[Id],dailyActivity_merged[ActivityDate],"false")),MIN(IF(Sheet1!A21=dailyActivity_merged[Id],dailyActivity_merged[ActivityDate],"false")))</f>
        <v>30</v>
      </c>
      <c r="D21" s="4">
        <f>AVERAGEIF(dailyActivity_merged[Id],Sheet1!A21,dailyActivity_merged[FairlyActiveMinutes])</f>
        <v>26.032258064516128</v>
      </c>
      <c r="E21" s="1" t="str">
        <f t="shared" si="0"/>
        <v>Not Willing</v>
      </c>
      <c r="F21" s="1"/>
      <c r="G21" s="1"/>
      <c r="H21" s="4"/>
      <c r="I21" s="1"/>
      <c r="J21" s="4"/>
      <c r="K21" s="1"/>
    </row>
    <row r="22" spans="1:11" x14ac:dyDescent="0.3">
      <c r="A22" s="1">
        <v>5553957443</v>
      </c>
      <c r="B22" s="4">
        <f>AVERAGEIF(dailyActivity_merged!$A$2:$A$941,Sheet1!A22,dailyActivity_merged!$K$2:$K$941)</f>
        <v>23.419354838709676</v>
      </c>
      <c r="C22" s="1" cm="1">
        <f t="array" ref="C22">_xlfn.DAYS(MAX(IF(A22=dailyActivity_merged[Id],dailyActivity_merged[ActivityDate],"false")),MIN(IF(Sheet1!A22=dailyActivity_merged[Id],dailyActivity_merged[ActivityDate],"false")))</f>
        <v>30</v>
      </c>
      <c r="D22" s="4">
        <f>AVERAGEIF(dailyActivity_merged[Id],Sheet1!A22,dailyActivity_merged[FairlyActiveMinutes])</f>
        <v>13</v>
      </c>
      <c r="E22" s="1" t="str">
        <f t="shared" si="0"/>
        <v>Not Willing</v>
      </c>
      <c r="F22" s="1"/>
      <c r="G22" s="1"/>
      <c r="H22" s="4"/>
      <c r="I22" s="1"/>
      <c r="J22" s="4"/>
      <c r="K22" s="1"/>
    </row>
    <row r="23" spans="1:11" x14ac:dyDescent="0.3">
      <c r="A23" s="1">
        <v>5577150313</v>
      </c>
      <c r="B23" s="4">
        <f>AVERAGEIF(dailyActivity_merged!$A$2:$A$941,Sheet1!A23,dailyActivity_merged!$K$2:$K$941)</f>
        <v>87.333333333333329</v>
      </c>
      <c r="C23" s="1" cm="1">
        <f t="array" ref="C23">_xlfn.DAYS(MAX(IF(A23=dailyActivity_merged[Id],dailyActivity_merged[ActivityDate],"false")),MIN(IF(Sheet1!A23=dailyActivity_merged[Id],dailyActivity_merged[ActivityDate],"false")))</f>
        <v>29</v>
      </c>
      <c r="D23" s="4">
        <f>AVERAGEIF(dailyActivity_merged[Id],Sheet1!A23,dailyActivity_merged[FairlyActiveMinutes])</f>
        <v>29.833333333333332</v>
      </c>
      <c r="E23" s="1" t="str">
        <f t="shared" si="0"/>
        <v>Already into fitness</v>
      </c>
      <c r="F23" s="1"/>
      <c r="G23" s="1"/>
      <c r="H23" s="4"/>
      <c r="I23" s="1"/>
      <c r="J23" s="4"/>
      <c r="K23" s="1"/>
    </row>
    <row r="24" spans="1:11" x14ac:dyDescent="0.3">
      <c r="A24" s="1">
        <v>6117666160</v>
      </c>
      <c r="B24" s="4">
        <f>AVERAGEIF(dailyActivity_merged!$A$2:$A$941,Sheet1!A24,dailyActivity_merged!$K$2:$K$941)</f>
        <v>1.5714285714285714</v>
      </c>
      <c r="C24" s="1" cm="1">
        <f t="array" ref="C24">_xlfn.DAYS(MAX(IF(A24=dailyActivity_merged[Id],dailyActivity_merged[ActivityDate],"false")),MIN(IF(Sheet1!A24=dailyActivity_merged[Id],dailyActivity_merged[ActivityDate],"false")))</f>
        <v>27</v>
      </c>
      <c r="D24" s="4">
        <f>AVERAGEIF(dailyActivity_merged[Id],Sheet1!A24,dailyActivity_merged[FairlyActiveMinutes])</f>
        <v>2.0357142857142856</v>
      </c>
      <c r="E24" s="1" t="str">
        <f t="shared" si="0"/>
        <v>Not Willing</v>
      </c>
      <c r="F24" s="1"/>
      <c r="G24" s="1"/>
      <c r="H24" s="4"/>
      <c r="I24" s="1"/>
      <c r="J24" s="4"/>
      <c r="K24" s="1"/>
    </row>
    <row r="25" spans="1:11" x14ac:dyDescent="0.3">
      <c r="A25" s="1">
        <v>6290855005</v>
      </c>
      <c r="B25" s="4">
        <f>AVERAGEIF(dailyActivity_merged!$A$2:$A$941,Sheet1!A25,dailyActivity_merged!$K$2:$K$941)</f>
        <v>2.7586206896551726</v>
      </c>
      <c r="C25" s="1" cm="1">
        <f t="array" ref="C25">_xlfn.DAYS(MAX(IF(A25=dailyActivity_merged[Id],dailyActivity_merged[ActivityDate],"false")),MIN(IF(Sheet1!A25=dailyActivity_merged[Id],dailyActivity_merged[ActivityDate],"false")))</f>
        <v>28</v>
      </c>
      <c r="D25" s="4">
        <f>AVERAGEIF(dailyActivity_merged[Id],Sheet1!A25,dailyActivity_merged[FairlyActiveMinutes])</f>
        <v>3.7931034482758621</v>
      </c>
      <c r="E25" s="1" t="str">
        <f t="shared" si="0"/>
        <v>Not Willing</v>
      </c>
      <c r="F25" s="1"/>
      <c r="G25" s="1"/>
      <c r="H25" s="4"/>
      <c r="I25" s="1"/>
      <c r="J25" s="4"/>
      <c r="K25" s="1"/>
    </row>
    <row r="26" spans="1:11" x14ac:dyDescent="0.3">
      <c r="A26" s="1">
        <v>6775888955</v>
      </c>
      <c r="B26" s="4">
        <f>AVERAGEIF(dailyActivity_merged!$A$2:$A$941,Sheet1!A26,dailyActivity_merged!$K$2:$K$941)</f>
        <v>11</v>
      </c>
      <c r="C26" s="1" cm="1">
        <f t="array" ref="C26">_xlfn.DAYS(MAX(IF(A26=dailyActivity_merged[Id],dailyActivity_merged[ActivityDate],"false")),MIN(IF(Sheet1!A26=dailyActivity_merged[Id],dailyActivity_merged[ActivityDate],"false")))</f>
        <v>25</v>
      </c>
      <c r="D26" s="4">
        <f>AVERAGEIF(dailyActivity_merged[Id],Sheet1!A26,dailyActivity_merged[FairlyActiveMinutes])</f>
        <v>14.807692307692308</v>
      </c>
      <c r="E26" s="1" t="str">
        <f t="shared" si="0"/>
        <v>Not Willing</v>
      </c>
      <c r="F26" s="1"/>
      <c r="G26" s="1"/>
      <c r="H26" s="4"/>
      <c r="I26" s="1"/>
      <c r="J26" s="4"/>
      <c r="K26" s="1"/>
    </row>
    <row r="27" spans="1:11" x14ac:dyDescent="0.3">
      <c r="A27" s="1">
        <v>6962181067</v>
      </c>
      <c r="B27" s="4">
        <f>AVERAGEIF(dailyActivity_merged!$A$2:$A$941,Sheet1!A27,dailyActivity_merged!$K$2:$K$941)</f>
        <v>22.806451612903224</v>
      </c>
      <c r="C27" s="1" cm="1">
        <f t="array" ref="C27">_xlfn.DAYS(MAX(IF(A27=dailyActivity_merged[Id],dailyActivity_merged[ActivityDate],"false")),MIN(IF(Sheet1!A27=dailyActivity_merged[Id],dailyActivity_merged[ActivityDate],"false")))</f>
        <v>30</v>
      </c>
      <c r="D27" s="4">
        <f>AVERAGEIF(dailyActivity_merged[Id],Sheet1!A27,dailyActivity_merged[FairlyActiveMinutes])</f>
        <v>18.516129032258064</v>
      </c>
      <c r="E27" s="1" t="str">
        <f t="shared" si="0"/>
        <v>Not Willing</v>
      </c>
      <c r="F27" s="1"/>
      <c r="G27" s="1"/>
      <c r="H27" s="4"/>
      <c r="I27" s="1"/>
      <c r="J27" s="4"/>
      <c r="K27" s="1"/>
    </row>
    <row r="28" spans="1:11" x14ac:dyDescent="0.3">
      <c r="A28" s="1">
        <v>7007744171</v>
      </c>
      <c r="B28" s="4">
        <f>AVERAGEIF(dailyActivity_merged!$A$2:$A$941,Sheet1!A28,dailyActivity_merged!$K$2:$K$941)</f>
        <v>31.03846153846154</v>
      </c>
      <c r="C28" s="1" cm="1">
        <f t="array" ref="C28">_xlfn.DAYS(MAX(IF(A28=dailyActivity_merged[Id],dailyActivity_merged[ActivityDate],"false")),MIN(IF(Sheet1!A28=dailyActivity_merged[Id],dailyActivity_merged[ActivityDate],"false")))</f>
        <v>25</v>
      </c>
      <c r="D28" s="4">
        <f>AVERAGEIF(dailyActivity_merged[Id],Sheet1!A28,dailyActivity_merged[FairlyActiveMinutes])</f>
        <v>16.26923076923077</v>
      </c>
      <c r="E28" s="1" t="str">
        <f t="shared" si="0"/>
        <v>Already into fitness</v>
      </c>
      <c r="F28" s="1"/>
      <c r="G28" s="1"/>
      <c r="H28" s="4"/>
      <c r="I28" s="1"/>
      <c r="J28" s="4"/>
      <c r="K28" s="1"/>
    </row>
    <row r="29" spans="1:11" x14ac:dyDescent="0.3">
      <c r="A29" s="1">
        <v>7086361926</v>
      </c>
      <c r="B29" s="4">
        <f>AVERAGEIF(dailyActivity_merged!$A$2:$A$941,Sheet1!A29,dailyActivity_merged!$K$2:$K$941)</f>
        <v>42.58064516129032</v>
      </c>
      <c r="C29" s="1" cm="1">
        <f t="array" ref="C29">_xlfn.DAYS(MAX(IF(A29=dailyActivity_merged[Id],dailyActivity_merged[ActivityDate],"false")),MIN(IF(Sheet1!A29=dailyActivity_merged[Id],dailyActivity_merged[ActivityDate],"false")))</f>
        <v>30</v>
      </c>
      <c r="D29" s="4">
        <f>AVERAGEIF(dailyActivity_merged[Id],Sheet1!A29,dailyActivity_merged[FairlyActiveMinutes])</f>
        <v>25.35483870967742</v>
      </c>
      <c r="E29" s="1" t="str">
        <f t="shared" si="0"/>
        <v>Already into fitness</v>
      </c>
      <c r="F29" s="1"/>
      <c r="G29" s="1"/>
      <c r="H29" s="4"/>
      <c r="I29" s="1"/>
      <c r="J29" s="4"/>
      <c r="K29" s="1"/>
    </row>
    <row r="30" spans="1:11" x14ac:dyDescent="0.3">
      <c r="A30" s="1">
        <v>8053475328</v>
      </c>
      <c r="B30" s="4">
        <f>AVERAGEIF(dailyActivity_merged!$A$2:$A$941,Sheet1!A30,dailyActivity_merged!$K$2:$K$941)</f>
        <v>85.161290322580641</v>
      </c>
      <c r="C30" s="1" cm="1">
        <f t="array" ref="C30">_xlfn.DAYS(MAX(IF(A30=dailyActivity_merged[Id],dailyActivity_merged[ActivityDate],"false")),MIN(IF(Sheet1!A30=dailyActivity_merged[Id],dailyActivity_merged[ActivityDate],"false")))</f>
        <v>30</v>
      </c>
      <c r="D30" s="4">
        <f>AVERAGEIF(dailyActivity_merged[Id],Sheet1!A30,dailyActivity_merged[FairlyActiveMinutes])</f>
        <v>9.5806451612903221</v>
      </c>
      <c r="E30" s="1" t="str">
        <f t="shared" si="0"/>
        <v>Already into fitness</v>
      </c>
      <c r="F30" s="1"/>
      <c r="G30" s="1"/>
      <c r="H30" s="4"/>
      <c r="I30" s="1"/>
      <c r="J30" s="4"/>
      <c r="K30" s="1"/>
    </row>
    <row r="31" spans="1:11" x14ac:dyDescent="0.3">
      <c r="A31" s="1">
        <v>8253242879</v>
      </c>
      <c r="B31" s="4">
        <f>AVERAGEIF(dailyActivity_merged!$A$2:$A$941,Sheet1!A31,dailyActivity_merged!$K$2:$K$941)</f>
        <v>20.526315789473685</v>
      </c>
      <c r="C31" s="1" cm="1">
        <f t="array" ref="C31">_xlfn.DAYS(MAX(IF(A31=dailyActivity_merged[Id],dailyActivity_merged[ActivityDate],"false")),MIN(IF(Sheet1!A31=dailyActivity_merged[Id],dailyActivity_merged[ActivityDate],"false")))</f>
        <v>18</v>
      </c>
      <c r="D31" s="4">
        <f>AVERAGEIF(dailyActivity_merged[Id],Sheet1!A31,dailyActivity_merged[FairlyActiveMinutes])</f>
        <v>14.315789473684211</v>
      </c>
      <c r="E31" s="1" t="str">
        <f t="shared" si="0"/>
        <v>Not Willing</v>
      </c>
      <c r="F31" s="1"/>
      <c r="G31" s="1"/>
      <c r="H31" s="4"/>
      <c r="I31" s="1"/>
      <c r="J31" s="4"/>
      <c r="K31" s="1"/>
    </row>
    <row r="32" spans="1:11" x14ac:dyDescent="0.3">
      <c r="A32" s="1">
        <v>8378563200</v>
      </c>
      <c r="B32" s="4">
        <f>AVERAGEIF(dailyActivity_merged!$A$2:$A$941,Sheet1!A32,dailyActivity_merged!$K$2:$K$941)</f>
        <v>58.677419354838712</v>
      </c>
      <c r="C32" s="1" cm="1">
        <f t="array" ref="C32">_xlfn.DAYS(MAX(IF(A32=dailyActivity_merged[Id],dailyActivity_merged[ActivityDate],"false")),MIN(IF(Sheet1!A32=dailyActivity_merged[Id],dailyActivity_merged[ActivityDate],"false")))</f>
        <v>30</v>
      </c>
      <c r="D32" s="4">
        <f>AVERAGEIF(dailyActivity_merged[Id],Sheet1!A32,dailyActivity_merged[FairlyActiveMinutes])</f>
        <v>10.258064516129032</v>
      </c>
      <c r="E32" s="1" t="str">
        <f t="shared" si="0"/>
        <v>Already into fitness</v>
      </c>
      <c r="F32" s="1"/>
      <c r="G32" s="1"/>
      <c r="H32" s="4"/>
      <c r="I32" s="1"/>
      <c r="J32" s="4"/>
      <c r="K32" s="1"/>
    </row>
    <row r="33" spans="1:11" x14ac:dyDescent="0.3">
      <c r="A33" s="1">
        <v>8583815059</v>
      </c>
      <c r="B33" s="4">
        <f>AVERAGEIF(dailyActivity_merged!$A$2:$A$941,Sheet1!A33,dailyActivity_merged!$K$2:$K$941)</f>
        <v>9.67741935483871</v>
      </c>
      <c r="C33" s="1" cm="1">
        <f t="array" ref="C33">_xlfn.DAYS(MAX(IF(A33=dailyActivity_merged[Id],dailyActivity_merged[ActivityDate],"false")),MIN(IF(Sheet1!A33=dailyActivity_merged[Id],dailyActivity_merged[ActivityDate],"false")))</f>
        <v>30</v>
      </c>
      <c r="D33" s="4">
        <f>AVERAGEIF(dailyActivity_merged[Id],Sheet1!A33,dailyActivity_merged[FairlyActiveMinutes])</f>
        <v>22.193548387096776</v>
      </c>
      <c r="E33" s="1" t="str">
        <f t="shared" si="0"/>
        <v>Not Willing</v>
      </c>
      <c r="F33" s="1"/>
      <c r="G33" s="1"/>
      <c r="H33" s="4"/>
      <c r="I33" s="1"/>
      <c r="J33" s="4"/>
      <c r="K33" s="1"/>
    </row>
    <row r="34" spans="1:11" x14ac:dyDescent="0.3">
      <c r="A34" s="1">
        <v>8792009665</v>
      </c>
      <c r="B34" s="4">
        <f>AVERAGEIF(dailyActivity_merged!$A$2:$A$941,Sheet1!A34,dailyActivity_merged!$K$2:$K$941)</f>
        <v>0.96551724137931039</v>
      </c>
      <c r="C34" s="1" cm="1">
        <f t="array" ref="C34">_xlfn.DAYS(MAX(IF(A34=dailyActivity_merged[Id],dailyActivity_merged[ActivityDate],"false")),MIN(IF(Sheet1!A34=dailyActivity_merged[Id],dailyActivity_merged[ActivityDate],"false")))</f>
        <v>28</v>
      </c>
      <c r="D34" s="4">
        <f>AVERAGEIF(dailyActivity_merged[Id],Sheet1!A34,dailyActivity_merged[FairlyActiveMinutes])</f>
        <v>4.0344827586206895</v>
      </c>
      <c r="E34" s="1" t="str">
        <f t="shared" si="0"/>
        <v>Not Willing</v>
      </c>
      <c r="F34" s="1"/>
      <c r="G34" s="1"/>
      <c r="H34" s="4"/>
      <c r="I34" s="1"/>
      <c r="J34" s="4"/>
      <c r="K34" s="1"/>
    </row>
    <row r="35" spans="1:11" x14ac:dyDescent="0.3">
      <c r="A35" s="1">
        <v>8877689391</v>
      </c>
      <c r="B35" s="4">
        <f>AVERAGEIF(dailyActivity_merged!$A$2:$A$941,Sheet1!A35,dailyActivity_merged!$K$2:$K$941)</f>
        <v>66.064516129032256</v>
      </c>
      <c r="C35" s="1" cm="1">
        <f t="array" ref="C35">_xlfn.DAYS(MAX(IF(A35=dailyActivity_merged[Id],dailyActivity_merged[ActivityDate],"false")),MIN(IF(Sheet1!A35=dailyActivity_merged[Id],dailyActivity_merged[ActivityDate],"false")))</f>
        <v>30</v>
      </c>
      <c r="D35" s="4">
        <f>AVERAGEIF(dailyActivity_merged[Id],Sheet1!A35,dailyActivity_merged[FairlyActiveMinutes])</f>
        <v>9.935483870967742</v>
      </c>
      <c r="E35" s="1" t="str">
        <f t="shared" si="0"/>
        <v>Already into fitness</v>
      </c>
      <c r="F35" s="1"/>
      <c r="G35" s="1"/>
      <c r="H35" s="4"/>
      <c r="I35" s="1"/>
      <c r="J35" s="4"/>
      <c r="K35" s="1"/>
    </row>
    <row r="36" spans="1:11" x14ac:dyDescent="0.3">
      <c r="G36" s="1"/>
      <c r="H36" s="4"/>
      <c r="I36" s="1"/>
      <c r="J36" s="4"/>
      <c r="K36" s="1"/>
    </row>
    <row r="37" spans="1:11" x14ac:dyDescent="0.3">
      <c r="G37" s="1"/>
      <c r="H37" s="4"/>
      <c r="I37" s="1"/>
      <c r="J37" s="4"/>
      <c r="K37" s="1"/>
    </row>
    <row r="38" spans="1:11" x14ac:dyDescent="0.3">
      <c r="G38" s="1"/>
      <c r="H38" s="4"/>
      <c r="I38" s="1"/>
      <c r="J38" s="4"/>
      <c r="K38" s="1"/>
    </row>
    <row r="39" spans="1:11" x14ac:dyDescent="0.3">
      <c r="G39" s="1"/>
      <c r="H39" s="4"/>
      <c r="I39" s="1"/>
      <c r="J39" s="4"/>
      <c r="K39" s="1"/>
    </row>
  </sheetData>
  <mergeCells count="1">
    <mergeCell ref="F4:I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B158-1796-4AF3-81EF-AB09485E698F}">
  <dimension ref="K2:O13"/>
  <sheetViews>
    <sheetView tabSelected="1" topLeftCell="A4" workbookViewId="0">
      <selection activeCell="L16" sqref="L16"/>
    </sheetView>
  </sheetViews>
  <sheetFormatPr defaultRowHeight="14.4" x14ac:dyDescent="0.3"/>
  <cols>
    <col min="11" max="11" width="15.33203125" bestFit="1" customWidth="1"/>
    <col min="12" max="12" width="24" bestFit="1" customWidth="1"/>
    <col min="13" max="13" width="11.21875" bestFit="1" customWidth="1"/>
    <col min="14" max="14" width="28.21875" customWidth="1"/>
    <col min="15" max="15" width="21.33203125" customWidth="1"/>
  </cols>
  <sheetData>
    <row r="2" spans="11:15" ht="23.4" x14ac:dyDescent="0.45">
      <c r="K2" s="10" t="s">
        <v>18</v>
      </c>
      <c r="L2" s="10"/>
      <c r="M2" s="10"/>
      <c r="N2" s="10"/>
      <c r="O2" s="10"/>
    </row>
    <row r="4" spans="11:15" ht="18" x14ac:dyDescent="0.3">
      <c r="K4" s="7" t="s">
        <v>0</v>
      </c>
      <c r="L4" s="6" t="s">
        <v>15</v>
      </c>
      <c r="M4" s="5" t="s">
        <v>16</v>
      </c>
      <c r="N4" s="6" t="s">
        <v>23</v>
      </c>
      <c r="O4" s="5" t="s">
        <v>19</v>
      </c>
    </row>
    <row r="5" spans="11:15" ht="18" x14ac:dyDescent="0.3">
      <c r="K5" s="8">
        <v>1503960366</v>
      </c>
      <c r="L5" s="4">
        <v>38.70967741935484</v>
      </c>
      <c r="M5" s="1">
        <v>30</v>
      </c>
      <c r="N5" s="4">
        <v>19.161290322580644</v>
      </c>
      <c r="O5" s="1" t="s">
        <v>20</v>
      </c>
    </row>
    <row r="6" spans="11:15" ht="18" x14ac:dyDescent="0.3">
      <c r="K6" s="8">
        <v>2022484408</v>
      </c>
      <c r="L6" s="4">
        <v>36.29032258064516</v>
      </c>
      <c r="M6" s="1">
        <v>30</v>
      </c>
      <c r="N6" s="4">
        <v>19.35483870967742</v>
      </c>
      <c r="O6" s="1" t="s">
        <v>20</v>
      </c>
    </row>
    <row r="7" spans="11:15" ht="18" x14ac:dyDescent="0.3">
      <c r="K7" s="8">
        <v>3977333714</v>
      </c>
      <c r="L7" s="4">
        <v>18.899999999999999</v>
      </c>
      <c r="M7" s="1">
        <v>29</v>
      </c>
      <c r="N7" s="4">
        <v>61.266666666666666</v>
      </c>
      <c r="O7" s="1" t="s">
        <v>21</v>
      </c>
    </row>
    <row r="8" spans="11:15" ht="18" x14ac:dyDescent="0.3">
      <c r="K8" s="8">
        <v>5577150313</v>
      </c>
      <c r="L8" s="4">
        <v>87.333333333333329</v>
      </c>
      <c r="M8" s="1">
        <v>29</v>
      </c>
      <c r="N8" s="4">
        <v>29.833333333333332</v>
      </c>
      <c r="O8" s="1" t="s">
        <v>20</v>
      </c>
    </row>
    <row r="9" spans="11:15" ht="18" x14ac:dyDescent="0.3">
      <c r="K9" s="8">
        <v>7007744171</v>
      </c>
      <c r="L9" s="4">
        <v>31.03846153846154</v>
      </c>
      <c r="M9" s="1">
        <v>25</v>
      </c>
      <c r="N9" s="4">
        <v>16.26923076923077</v>
      </c>
      <c r="O9" s="1" t="s">
        <v>20</v>
      </c>
    </row>
    <row r="10" spans="11:15" ht="18" x14ac:dyDescent="0.3">
      <c r="K10" s="8">
        <v>7086361926</v>
      </c>
      <c r="L10" s="4">
        <v>42.58064516129032</v>
      </c>
      <c r="M10" s="1">
        <v>30</v>
      </c>
      <c r="N10" s="4">
        <v>25.35483870967742</v>
      </c>
      <c r="O10" s="1" t="s">
        <v>20</v>
      </c>
    </row>
    <row r="11" spans="11:15" ht="18" x14ac:dyDescent="0.3">
      <c r="K11" s="8">
        <v>8053475328</v>
      </c>
      <c r="L11" s="4">
        <v>85.161290322580641</v>
      </c>
      <c r="M11" s="1">
        <v>30</v>
      </c>
      <c r="N11" s="4">
        <v>9.5806451612903221</v>
      </c>
      <c r="O11" s="1" t="s">
        <v>20</v>
      </c>
    </row>
    <row r="12" spans="11:15" ht="18" x14ac:dyDescent="0.3">
      <c r="K12" s="8">
        <v>8378563200</v>
      </c>
      <c r="L12" s="4">
        <v>58.677419354838712</v>
      </c>
      <c r="M12" s="1">
        <v>30</v>
      </c>
      <c r="N12" s="4">
        <v>10.258064516129032</v>
      </c>
      <c r="O12" s="1" t="s">
        <v>20</v>
      </c>
    </row>
    <row r="13" spans="11:15" ht="18" x14ac:dyDescent="0.3">
      <c r="K13" s="8">
        <v>8877689391</v>
      </c>
      <c r="L13" s="4">
        <v>66.064516129032256</v>
      </c>
      <c r="M13" s="1">
        <v>30</v>
      </c>
      <c r="N13" s="4">
        <v>9.935483870967742</v>
      </c>
      <c r="O13" s="1" t="s">
        <v>20</v>
      </c>
    </row>
  </sheetData>
  <mergeCells count="1">
    <mergeCell ref="K2:O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3E49E3-B6AE-453B-BDF1-ED4FEACACB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dailyActivity_merged</vt:lpstr>
      <vt:lpstr>Sheet1</vt:lpstr>
      <vt:lpstr>Sheet2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Dubey</dc:creator>
  <cp:lastModifiedBy>Gaurav Dubey</cp:lastModifiedBy>
  <dcterms:created xsi:type="dcterms:W3CDTF">2024-03-24T05:02:47Z</dcterms:created>
  <dcterms:modified xsi:type="dcterms:W3CDTF">2024-03-25T06:17:02Z</dcterms:modified>
</cp:coreProperties>
</file>