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_AVAILIBILITY" sheetId="2" r:id="rId1"/>
  </sheets>
  <definedNames>
    <definedName name="_xlnm._FilterDatabase" localSheetId="0" hidden="1">PO_AVAILIBILITY!$C$1:$Q$54</definedName>
  </definedName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</calcChain>
</file>

<file path=xl/sharedStrings.xml><?xml version="1.0" encoding="utf-8"?>
<sst xmlns="http://schemas.openxmlformats.org/spreadsheetml/2006/main" count="177" uniqueCount="43">
  <si>
    <t>From</t>
  </si>
  <si>
    <t>To</t>
  </si>
  <si>
    <t>Amount</t>
  </si>
  <si>
    <t>Vehicle Type</t>
  </si>
  <si>
    <t>Weight (MT)</t>
  </si>
  <si>
    <t>Ahemdabad</t>
  </si>
  <si>
    <t>Pune</t>
  </si>
  <si>
    <t>Baroda</t>
  </si>
  <si>
    <t>Belgaum</t>
  </si>
  <si>
    <t>Dapodi</t>
  </si>
  <si>
    <t>Hyderabad</t>
  </si>
  <si>
    <t>Kolhapur</t>
  </si>
  <si>
    <t>Mumbai</t>
  </si>
  <si>
    <t>Shop</t>
  </si>
  <si>
    <t>More Than one Collection</t>
  </si>
  <si>
    <t>Bhosari</t>
  </si>
  <si>
    <t>Tauras</t>
  </si>
  <si>
    <t>LCV</t>
  </si>
  <si>
    <t>LPT</t>
  </si>
  <si>
    <t>FTL</t>
  </si>
  <si>
    <t>Trailor</t>
  </si>
  <si>
    <t>I AXLE</t>
  </si>
  <si>
    <t>II AXLE</t>
  </si>
  <si>
    <t>Fixed</t>
  </si>
  <si>
    <t>Anand</t>
  </si>
  <si>
    <t>Gandhinagar</t>
  </si>
  <si>
    <t>Bangalore</t>
  </si>
  <si>
    <t>Hosur</t>
  </si>
  <si>
    <t>Sangli</t>
  </si>
  <si>
    <t>TAURAS</t>
  </si>
  <si>
    <t>BILL32/2021-22</t>
  </si>
  <si>
    <t>BILL33/2021-22</t>
  </si>
  <si>
    <t>Bill42/2021-22</t>
  </si>
  <si>
    <t>Bill57/2021-22</t>
  </si>
  <si>
    <t>PO_K160164_REMAINING</t>
  </si>
  <si>
    <t>Bill68/2021-22</t>
  </si>
  <si>
    <t>UOM NO</t>
  </si>
  <si>
    <t>PO_K160164_SR_NO</t>
  </si>
  <si>
    <t>PO_XXXXX_SR_NO</t>
  </si>
  <si>
    <t>PO_XXXXX_REMAINING</t>
  </si>
  <si>
    <t>PO_K160164_QTY</t>
  </si>
  <si>
    <t>PO_XXXXX_QTY</t>
  </si>
  <si>
    <t>UOM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</si>
</sst>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43" workbookViewId="0">
      <selection activeCell="H2" sqref="H2"/>
    </sheetView>
  </sheetViews>
  <sheetFormatPr defaultRowHeight="15" x14ac:dyDescent="0.25"/>
  <cols>
    <col min="1" max="1" width="15.42578125" bestFit="1" customWidth="1"/>
    <col min="3" max="3" width="23.5703125" bestFit="1" customWidth="1"/>
    <col min="4" max="4" width="23.5703125" customWidth="1"/>
    <col min="5" max="5" width="24.140625" bestFit="1" customWidth="1"/>
    <col min="6" max="6" width="10.5703125" bestFit="1" customWidth="1"/>
    <col min="7" max="7" width="17" bestFit="1" customWidth="1"/>
    <col min="8" max="8" width="16.85546875" bestFit="1" customWidth="1"/>
    <col min="9" max="9" width="12.7109375" bestFit="1" customWidth="1"/>
    <col min="10" max="10" width="18" bestFit="1" customWidth="1"/>
    <col min="11" max="11" width="18" customWidth="1"/>
    <col min="12" max="13" width="18.7109375" bestFit="1" customWidth="1"/>
    <col min="14" max="16" width="18.140625" bestFit="1" customWidth="1"/>
    <col min="17" max="17" width="28.42578125" bestFit="1" customWidth="1"/>
    <col min="18" max="18" width="22.42578125" bestFit="1" customWidth="1"/>
  </cols>
  <sheetData>
    <row r="1" spans="1:18" x14ac:dyDescent="0.25">
      <c r="A1" s="2" t="s">
        <v>42</v>
      </c>
      <c r="B1" s="2" t="s">
        <v>36</v>
      </c>
      <c r="C1" s="2" t="s">
        <v>37</v>
      </c>
      <c r="D1" s="2" t="s">
        <v>38</v>
      </c>
      <c r="E1" s="2" t="s">
        <v>0</v>
      </c>
      <c r="F1" s="2" t="s">
        <v>1</v>
      </c>
      <c r="G1" s="2" t="s">
        <v>3</v>
      </c>
      <c r="H1" s="2" t="s">
        <v>4</v>
      </c>
      <c r="I1" s="2" t="s">
        <v>2</v>
      </c>
      <c r="J1" s="5" t="s">
        <v>40</v>
      </c>
      <c r="K1" s="5" t="s">
        <v>41</v>
      </c>
      <c r="L1" s="5" t="s">
        <v>30</v>
      </c>
      <c r="M1" s="5" t="s">
        <v>31</v>
      </c>
      <c r="N1" s="6" t="s">
        <v>32</v>
      </c>
      <c r="O1" s="6" t="s">
        <v>33</v>
      </c>
      <c r="P1" s="6" t="s">
        <v>35</v>
      </c>
      <c r="Q1" s="6" t="s">
        <v>34</v>
      </c>
      <c r="R1" s="6" t="s">
        <v>39</v>
      </c>
    </row>
    <row r="2" spans="1:18" x14ac:dyDescent="0.25">
      <c r="A2" s="4" t="str">
        <f>CONCATENATE(LEFT(E2,3),"-",LEFT(F2,3)," ",LEFT(G2,3),LEFT(H2,3))</f>
        <v>Ban-Pun LCV3</v>
      </c>
      <c r="B2" s="4">
        <f>C2</f>
        <v>1</v>
      </c>
      <c r="C2" s="3">
        <v>1</v>
      </c>
      <c r="D2" s="3"/>
      <c r="E2" s="3" t="s">
        <v>26</v>
      </c>
      <c r="F2" s="3" t="s">
        <v>6</v>
      </c>
      <c r="G2" s="3" t="s">
        <v>17</v>
      </c>
      <c r="H2" s="3">
        <v>3</v>
      </c>
      <c r="I2" s="3"/>
      <c r="J2">
        <v>1</v>
      </c>
      <c r="L2">
        <v>0</v>
      </c>
      <c r="M2">
        <v>0</v>
      </c>
      <c r="N2">
        <v>0</v>
      </c>
      <c r="O2">
        <v>0</v>
      </c>
      <c r="P2" s="1">
        <v>0</v>
      </c>
      <c r="Q2">
        <v>1</v>
      </c>
    </row>
    <row r="3" spans="1:18" x14ac:dyDescent="0.25">
      <c r="A3" s="4" t="str">
        <f t="shared" ref="A3:A54" si="0">CONCATENATE(LEFT(E3,3),"-",LEFT(F3,3)," ",LEFT(G3,3),LEFT(H3,3))</f>
        <v>Ban-Pun LPT5</v>
      </c>
      <c r="B3" s="4">
        <f t="shared" ref="B3:B54" si="1">C3</f>
        <v>2</v>
      </c>
      <c r="C3" s="3">
        <v>2</v>
      </c>
      <c r="D3" s="3"/>
      <c r="E3" s="3" t="s">
        <v>26</v>
      </c>
      <c r="F3" s="3" t="s">
        <v>6</v>
      </c>
      <c r="G3" s="3" t="s">
        <v>18</v>
      </c>
      <c r="H3" s="3">
        <v>5</v>
      </c>
      <c r="I3" s="3"/>
      <c r="J3">
        <v>1</v>
      </c>
      <c r="L3">
        <v>0</v>
      </c>
      <c r="M3">
        <v>0</v>
      </c>
      <c r="N3">
        <v>0</v>
      </c>
      <c r="O3">
        <v>0</v>
      </c>
      <c r="P3" s="1">
        <v>0</v>
      </c>
      <c r="Q3">
        <v>1</v>
      </c>
    </row>
    <row r="4" spans="1:18" x14ac:dyDescent="0.25">
      <c r="A4" s="4" t="str">
        <f t="shared" si="0"/>
        <v>Ban-Pun FTL9</v>
      </c>
      <c r="B4" s="4">
        <f t="shared" si="1"/>
        <v>3</v>
      </c>
      <c r="C4" s="3">
        <v>3</v>
      </c>
      <c r="D4" s="3"/>
      <c r="E4" s="3" t="s">
        <v>26</v>
      </c>
      <c r="F4" s="3" t="s">
        <v>6</v>
      </c>
      <c r="G4" s="3" t="s">
        <v>19</v>
      </c>
      <c r="H4" s="3">
        <v>9</v>
      </c>
      <c r="I4" s="3"/>
      <c r="J4">
        <v>1</v>
      </c>
      <c r="L4">
        <v>0</v>
      </c>
      <c r="M4">
        <v>0</v>
      </c>
      <c r="N4">
        <v>0</v>
      </c>
      <c r="O4">
        <v>0</v>
      </c>
      <c r="P4" s="1">
        <v>0</v>
      </c>
      <c r="Q4">
        <v>1</v>
      </c>
    </row>
    <row r="5" spans="1:18" x14ac:dyDescent="0.25">
      <c r="A5" s="4" t="str">
        <f t="shared" si="0"/>
        <v>Hos-Pun LCV3</v>
      </c>
      <c r="B5" s="4">
        <f t="shared" si="1"/>
        <v>4</v>
      </c>
      <c r="C5" s="3">
        <v>4</v>
      </c>
      <c r="D5" s="3"/>
      <c r="E5" s="3" t="s">
        <v>27</v>
      </c>
      <c r="F5" s="3" t="s">
        <v>6</v>
      </c>
      <c r="G5" s="3" t="s">
        <v>17</v>
      </c>
      <c r="H5" s="3">
        <v>3</v>
      </c>
      <c r="I5" s="3"/>
      <c r="J5">
        <v>1</v>
      </c>
      <c r="L5">
        <v>0</v>
      </c>
      <c r="M5">
        <v>0</v>
      </c>
      <c r="N5">
        <v>0</v>
      </c>
      <c r="O5">
        <v>0</v>
      </c>
      <c r="P5" s="1">
        <v>0</v>
      </c>
      <c r="Q5">
        <v>1</v>
      </c>
    </row>
    <row r="6" spans="1:18" x14ac:dyDescent="0.25">
      <c r="A6" s="4" t="str">
        <f t="shared" si="0"/>
        <v>Hos-Pun LPT5</v>
      </c>
      <c r="B6" s="4">
        <f t="shared" si="1"/>
        <v>5</v>
      </c>
      <c r="C6" s="3">
        <v>5</v>
      </c>
      <c r="D6" s="3"/>
      <c r="E6" s="3" t="s">
        <v>27</v>
      </c>
      <c r="F6" s="3" t="s">
        <v>6</v>
      </c>
      <c r="G6" s="3" t="s">
        <v>18</v>
      </c>
      <c r="H6" s="3">
        <v>5</v>
      </c>
      <c r="I6" s="3"/>
      <c r="J6">
        <v>1</v>
      </c>
      <c r="L6">
        <v>0</v>
      </c>
      <c r="M6">
        <v>0</v>
      </c>
      <c r="N6">
        <v>0</v>
      </c>
      <c r="O6">
        <v>0</v>
      </c>
      <c r="P6" s="1">
        <v>0</v>
      </c>
      <c r="Q6">
        <v>1</v>
      </c>
    </row>
    <row r="7" spans="1:18" x14ac:dyDescent="0.25">
      <c r="A7" s="4" t="str">
        <f t="shared" si="0"/>
        <v>Ana-Pun Tau16</v>
      </c>
      <c r="B7" s="4">
        <f t="shared" si="1"/>
        <v>6</v>
      </c>
      <c r="C7" s="3">
        <v>6</v>
      </c>
      <c r="D7" s="3"/>
      <c r="E7" s="3" t="s">
        <v>24</v>
      </c>
      <c r="F7" s="3" t="s">
        <v>6</v>
      </c>
      <c r="G7" s="3" t="s">
        <v>16</v>
      </c>
      <c r="H7" s="3">
        <v>16</v>
      </c>
      <c r="I7" s="3"/>
      <c r="J7">
        <v>5</v>
      </c>
      <c r="L7">
        <v>0</v>
      </c>
      <c r="M7">
        <v>0</v>
      </c>
      <c r="N7">
        <v>0</v>
      </c>
      <c r="O7">
        <v>0</v>
      </c>
      <c r="P7" s="1">
        <v>0</v>
      </c>
      <c r="Q7">
        <v>5</v>
      </c>
    </row>
    <row r="8" spans="1:18" x14ac:dyDescent="0.25">
      <c r="A8" s="4" t="str">
        <f t="shared" si="0"/>
        <v>Ana-Pun LCV3</v>
      </c>
      <c r="B8" s="4">
        <f t="shared" si="1"/>
        <v>7</v>
      </c>
      <c r="C8" s="3">
        <v>7</v>
      </c>
      <c r="D8" s="3"/>
      <c r="E8" s="3" t="s">
        <v>24</v>
      </c>
      <c r="F8" s="3" t="s">
        <v>6</v>
      </c>
      <c r="G8" s="3" t="s">
        <v>17</v>
      </c>
      <c r="H8" s="3">
        <v>3</v>
      </c>
      <c r="I8" s="3"/>
      <c r="J8">
        <v>5</v>
      </c>
      <c r="L8">
        <v>0</v>
      </c>
      <c r="M8">
        <v>0</v>
      </c>
      <c r="N8">
        <v>0</v>
      </c>
      <c r="O8">
        <v>0</v>
      </c>
      <c r="P8" s="1">
        <v>0</v>
      </c>
      <c r="Q8">
        <v>5</v>
      </c>
    </row>
    <row r="9" spans="1:18" x14ac:dyDescent="0.25">
      <c r="A9" s="4" t="str">
        <f t="shared" si="0"/>
        <v>Bel-Pun LCV3</v>
      </c>
      <c r="B9" s="4">
        <f t="shared" si="1"/>
        <v>8</v>
      </c>
      <c r="C9" s="3">
        <v>8</v>
      </c>
      <c r="D9" s="3"/>
      <c r="E9" s="7" t="s">
        <v>8</v>
      </c>
      <c r="F9" s="3" t="s">
        <v>6</v>
      </c>
      <c r="G9" s="3" t="s">
        <v>17</v>
      </c>
      <c r="H9" s="3">
        <v>3</v>
      </c>
      <c r="I9" s="3"/>
      <c r="J9">
        <v>5</v>
      </c>
      <c r="L9">
        <v>1</v>
      </c>
      <c r="M9">
        <v>1</v>
      </c>
      <c r="N9">
        <v>0</v>
      </c>
      <c r="O9">
        <v>1</v>
      </c>
      <c r="P9" s="1">
        <v>1</v>
      </c>
      <c r="Q9">
        <v>1</v>
      </c>
    </row>
    <row r="10" spans="1:18" x14ac:dyDescent="0.25">
      <c r="A10" s="4" t="str">
        <f t="shared" si="0"/>
        <v>Mum-Pun Tau16</v>
      </c>
      <c r="B10" s="4">
        <f t="shared" si="1"/>
        <v>9</v>
      </c>
      <c r="C10" s="3">
        <v>9</v>
      </c>
      <c r="D10" s="3"/>
      <c r="E10" s="3" t="s">
        <v>12</v>
      </c>
      <c r="F10" s="3" t="s">
        <v>6</v>
      </c>
      <c r="G10" s="3" t="s">
        <v>16</v>
      </c>
      <c r="H10" s="3">
        <v>16</v>
      </c>
      <c r="I10" s="3"/>
      <c r="J10">
        <v>5</v>
      </c>
      <c r="L10">
        <v>0</v>
      </c>
      <c r="M10">
        <v>0</v>
      </c>
      <c r="N10">
        <v>0</v>
      </c>
      <c r="O10">
        <v>0</v>
      </c>
      <c r="P10" s="1">
        <v>0</v>
      </c>
      <c r="Q10">
        <v>5</v>
      </c>
    </row>
    <row r="11" spans="1:18" x14ac:dyDescent="0.25">
      <c r="A11" s="4" t="str">
        <f t="shared" si="0"/>
        <v>Pun-Hyd Tau16</v>
      </c>
      <c r="B11" s="4">
        <f t="shared" si="1"/>
        <v>10</v>
      </c>
      <c r="C11" s="3">
        <v>10</v>
      </c>
      <c r="D11" s="3"/>
      <c r="E11" s="3" t="s">
        <v>6</v>
      </c>
      <c r="F11" s="3" t="s">
        <v>10</v>
      </c>
      <c r="G11" s="3" t="s">
        <v>16</v>
      </c>
      <c r="H11" s="3">
        <v>16</v>
      </c>
      <c r="I11" s="3"/>
      <c r="J11">
        <v>5</v>
      </c>
      <c r="L11">
        <v>0</v>
      </c>
      <c r="M11">
        <v>0</v>
      </c>
      <c r="N11">
        <v>0</v>
      </c>
      <c r="O11">
        <v>0</v>
      </c>
      <c r="P11" s="1">
        <v>0</v>
      </c>
      <c r="Q11">
        <v>5</v>
      </c>
    </row>
    <row r="12" spans="1:18" x14ac:dyDescent="0.25">
      <c r="A12" s="4" t="str">
        <f t="shared" si="0"/>
        <v>Pun-Hyd LPT5</v>
      </c>
      <c r="B12" s="4">
        <f t="shared" si="1"/>
        <v>11</v>
      </c>
      <c r="C12" s="3">
        <v>11</v>
      </c>
      <c r="D12" s="3"/>
      <c r="E12" s="3" t="s">
        <v>6</v>
      </c>
      <c r="F12" s="3" t="s">
        <v>10</v>
      </c>
      <c r="G12" s="3" t="s">
        <v>18</v>
      </c>
      <c r="H12" s="3">
        <v>5</v>
      </c>
      <c r="I12" s="3"/>
      <c r="J12">
        <v>5</v>
      </c>
      <c r="L12">
        <v>0</v>
      </c>
      <c r="M12">
        <v>0</v>
      </c>
      <c r="N12">
        <v>0</v>
      </c>
      <c r="O12">
        <v>0</v>
      </c>
      <c r="P12" s="1">
        <v>0</v>
      </c>
      <c r="Q12">
        <v>5</v>
      </c>
    </row>
    <row r="13" spans="1:18" x14ac:dyDescent="0.25">
      <c r="A13" s="4" t="str">
        <f t="shared" si="0"/>
        <v>Pun-Hyd FTL9</v>
      </c>
      <c r="B13" s="4">
        <f t="shared" si="1"/>
        <v>12</v>
      </c>
      <c r="C13" s="3">
        <v>12</v>
      </c>
      <c r="D13" s="3"/>
      <c r="E13" s="3" t="s">
        <v>6</v>
      </c>
      <c r="F13" s="3" t="s">
        <v>10</v>
      </c>
      <c r="G13" s="3" t="s">
        <v>19</v>
      </c>
      <c r="H13" s="3">
        <v>9</v>
      </c>
      <c r="I13" s="3"/>
      <c r="J13">
        <v>5</v>
      </c>
      <c r="L13">
        <v>0</v>
      </c>
      <c r="M13">
        <v>0</v>
      </c>
      <c r="N13">
        <v>0</v>
      </c>
      <c r="O13">
        <v>0</v>
      </c>
      <c r="P13" s="1">
        <v>0</v>
      </c>
      <c r="Q13">
        <v>5</v>
      </c>
    </row>
    <row r="14" spans="1:18" x14ac:dyDescent="0.25">
      <c r="A14" s="4" t="str">
        <f t="shared" si="0"/>
        <v>San-Pun LCV3</v>
      </c>
      <c r="B14" s="4">
        <f t="shared" si="1"/>
        <v>13</v>
      </c>
      <c r="C14" s="3">
        <v>13</v>
      </c>
      <c r="D14" s="3"/>
      <c r="E14" s="7" t="s">
        <v>28</v>
      </c>
      <c r="F14" s="3" t="s">
        <v>6</v>
      </c>
      <c r="G14" s="3" t="s">
        <v>17</v>
      </c>
      <c r="H14" s="3">
        <v>3</v>
      </c>
      <c r="I14" s="3"/>
      <c r="J14">
        <v>5</v>
      </c>
      <c r="L14">
        <v>1</v>
      </c>
      <c r="M14">
        <v>1</v>
      </c>
      <c r="N14">
        <v>1</v>
      </c>
      <c r="O14">
        <v>0</v>
      </c>
      <c r="P14" s="1">
        <v>0</v>
      </c>
      <c r="Q14">
        <v>2</v>
      </c>
    </row>
    <row r="15" spans="1:18" x14ac:dyDescent="0.25">
      <c r="A15" s="4" t="str">
        <f t="shared" si="0"/>
        <v>San-Pun LPT5</v>
      </c>
      <c r="B15" s="4">
        <f t="shared" si="1"/>
        <v>14</v>
      </c>
      <c r="C15" s="3">
        <v>14</v>
      </c>
      <c r="D15" s="3"/>
      <c r="E15" s="7" t="s">
        <v>28</v>
      </c>
      <c r="F15" s="3" t="s">
        <v>6</v>
      </c>
      <c r="G15" s="3" t="s">
        <v>18</v>
      </c>
      <c r="H15" s="3">
        <v>5</v>
      </c>
      <c r="I15" s="3"/>
      <c r="J15">
        <v>5</v>
      </c>
      <c r="L15">
        <v>0</v>
      </c>
      <c r="M15">
        <v>0</v>
      </c>
      <c r="N15">
        <v>2</v>
      </c>
      <c r="O15">
        <v>0</v>
      </c>
      <c r="P15" s="1">
        <v>1</v>
      </c>
      <c r="Q15">
        <v>2</v>
      </c>
    </row>
    <row r="16" spans="1:18" x14ac:dyDescent="0.25">
      <c r="A16" s="4" t="str">
        <f t="shared" si="0"/>
        <v>San-Pun FTL9</v>
      </c>
      <c r="B16" s="4">
        <f t="shared" si="1"/>
        <v>15</v>
      </c>
      <c r="C16" s="3">
        <v>15</v>
      </c>
      <c r="D16" s="3"/>
      <c r="E16" s="7" t="s">
        <v>28</v>
      </c>
      <c r="F16" s="3" t="s">
        <v>6</v>
      </c>
      <c r="G16" s="3" t="s">
        <v>19</v>
      </c>
      <c r="H16" s="3">
        <v>9</v>
      </c>
      <c r="I16" s="3"/>
      <c r="J16">
        <v>5</v>
      </c>
      <c r="L16">
        <v>1</v>
      </c>
      <c r="M16">
        <v>1</v>
      </c>
      <c r="N16">
        <v>0</v>
      </c>
      <c r="O16">
        <v>1</v>
      </c>
      <c r="P16" s="1">
        <v>1</v>
      </c>
      <c r="Q16">
        <v>1</v>
      </c>
    </row>
    <row r="17" spans="1:17" x14ac:dyDescent="0.25">
      <c r="A17" s="4" t="str">
        <f t="shared" si="0"/>
        <v>San-Pun Tau16</v>
      </c>
      <c r="B17" s="4">
        <f t="shared" si="1"/>
        <v>16</v>
      </c>
      <c r="C17" s="3">
        <v>16</v>
      </c>
      <c r="D17" s="3"/>
      <c r="E17" s="7" t="s">
        <v>28</v>
      </c>
      <c r="F17" s="3" t="s">
        <v>6</v>
      </c>
      <c r="G17" s="3" t="s">
        <v>16</v>
      </c>
      <c r="H17" s="3">
        <v>16</v>
      </c>
      <c r="I17" s="3"/>
      <c r="J17">
        <v>5</v>
      </c>
      <c r="L17">
        <v>1</v>
      </c>
      <c r="M17">
        <v>0</v>
      </c>
      <c r="N17">
        <v>0</v>
      </c>
      <c r="O17">
        <v>1</v>
      </c>
      <c r="P17" s="1">
        <v>1</v>
      </c>
      <c r="Q17">
        <v>2</v>
      </c>
    </row>
    <row r="18" spans="1:17" x14ac:dyDescent="0.25">
      <c r="A18" s="4" t="str">
        <f t="shared" si="0"/>
        <v>Ahe-Pun LCV3</v>
      </c>
      <c r="B18" s="4">
        <f t="shared" si="1"/>
        <v>17</v>
      </c>
      <c r="C18" s="3">
        <v>17</v>
      </c>
      <c r="D18" s="3"/>
      <c r="E18" s="3" t="s">
        <v>5</v>
      </c>
      <c r="F18" s="3" t="s">
        <v>6</v>
      </c>
      <c r="G18" s="3" t="s">
        <v>17</v>
      </c>
      <c r="H18" s="3">
        <v>3</v>
      </c>
      <c r="I18" s="3"/>
      <c r="J18">
        <v>10</v>
      </c>
      <c r="L18">
        <v>0</v>
      </c>
      <c r="M18">
        <v>0</v>
      </c>
      <c r="N18">
        <v>0</v>
      </c>
      <c r="O18">
        <v>0</v>
      </c>
      <c r="P18" s="1">
        <v>0</v>
      </c>
      <c r="Q18">
        <v>10</v>
      </c>
    </row>
    <row r="19" spans="1:17" x14ac:dyDescent="0.25">
      <c r="A19" s="4" t="str">
        <f t="shared" si="0"/>
        <v>Ahe-Pun LPT5</v>
      </c>
      <c r="B19" s="4">
        <f t="shared" si="1"/>
        <v>18</v>
      </c>
      <c r="C19" s="3">
        <v>18</v>
      </c>
      <c r="D19" s="3"/>
      <c r="E19" s="3" t="s">
        <v>5</v>
      </c>
      <c r="F19" s="3" t="s">
        <v>6</v>
      </c>
      <c r="G19" s="3" t="s">
        <v>18</v>
      </c>
      <c r="H19" s="3">
        <v>5</v>
      </c>
      <c r="I19" s="3"/>
      <c r="J19">
        <v>10</v>
      </c>
      <c r="L19">
        <v>0</v>
      </c>
      <c r="M19">
        <v>0</v>
      </c>
      <c r="N19">
        <v>0</v>
      </c>
      <c r="O19">
        <v>0</v>
      </c>
      <c r="P19" s="1">
        <v>0</v>
      </c>
      <c r="Q19">
        <v>10</v>
      </c>
    </row>
    <row r="20" spans="1:17" x14ac:dyDescent="0.25">
      <c r="A20" s="4" t="str">
        <f t="shared" si="0"/>
        <v>Ana-Pun LPT5</v>
      </c>
      <c r="B20" s="4">
        <f t="shared" si="1"/>
        <v>19</v>
      </c>
      <c r="C20" s="3">
        <v>19</v>
      </c>
      <c r="D20" s="3"/>
      <c r="E20" s="3" t="s">
        <v>24</v>
      </c>
      <c r="F20" s="3" t="s">
        <v>6</v>
      </c>
      <c r="G20" s="3" t="s">
        <v>18</v>
      </c>
      <c r="H20" s="3">
        <v>5</v>
      </c>
      <c r="I20" s="3"/>
      <c r="J20">
        <v>10</v>
      </c>
      <c r="L20">
        <v>2</v>
      </c>
      <c r="M20">
        <v>0</v>
      </c>
      <c r="N20">
        <v>0</v>
      </c>
      <c r="O20">
        <v>0</v>
      </c>
      <c r="P20" s="1">
        <v>0</v>
      </c>
      <c r="Q20">
        <v>8</v>
      </c>
    </row>
    <row r="21" spans="1:17" x14ac:dyDescent="0.25">
      <c r="A21" s="4" t="str">
        <f t="shared" si="0"/>
        <v>Bel-Pun LPT5</v>
      </c>
      <c r="B21" s="4">
        <f t="shared" si="1"/>
        <v>20</v>
      </c>
      <c r="C21" s="3">
        <v>20</v>
      </c>
      <c r="D21" s="3"/>
      <c r="E21" s="3" t="s">
        <v>8</v>
      </c>
      <c r="F21" s="3" t="s">
        <v>6</v>
      </c>
      <c r="G21" s="3" t="s">
        <v>18</v>
      </c>
      <c r="H21" s="3">
        <v>5</v>
      </c>
      <c r="I21" s="3"/>
      <c r="J21">
        <v>10</v>
      </c>
      <c r="L21">
        <v>0</v>
      </c>
      <c r="M21">
        <v>0</v>
      </c>
      <c r="N21">
        <v>1</v>
      </c>
      <c r="O21">
        <v>1</v>
      </c>
      <c r="P21" s="1">
        <v>2</v>
      </c>
      <c r="Q21">
        <v>6</v>
      </c>
    </row>
    <row r="22" spans="1:17" x14ac:dyDescent="0.25">
      <c r="A22" s="4" t="str">
        <f t="shared" si="0"/>
        <v>Mum-Pun FTL9</v>
      </c>
      <c r="B22" s="4">
        <f t="shared" si="1"/>
        <v>21</v>
      </c>
      <c r="C22" s="3">
        <v>21</v>
      </c>
      <c r="D22" s="3"/>
      <c r="E22" s="3" t="s">
        <v>12</v>
      </c>
      <c r="F22" s="3" t="s">
        <v>6</v>
      </c>
      <c r="G22" s="3" t="s">
        <v>19</v>
      </c>
      <c r="H22" s="3">
        <v>9</v>
      </c>
      <c r="I22" s="3"/>
      <c r="J22">
        <v>10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10</v>
      </c>
    </row>
    <row r="23" spans="1:17" x14ac:dyDescent="0.25">
      <c r="A23" s="4" t="str">
        <f t="shared" si="0"/>
        <v>Pun-Hyd LCV3</v>
      </c>
      <c r="B23" s="4">
        <f t="shared" si="1"/>
        <v>22</v>
      </c>
      <c r="C23" s="3">
        <v>22</v>
      </c>
      <c r="D23" s="3"/>
      <c r="E23" s="3" t="s">
        <v>6</v>
      </c>
      <c r="F23" s="3" t="s">
        <v>10</v>
      </c>
      <c r="G23" s="3" t="s">
        <v>17</v>
      </c>
      <c r="H23" s="3">
        <v>3</v>
      </c>
      <c r="I23" s="3"/>
      <c r="J23">
        <v>10</v>
      </c>
      <c r="L23">
        <v>0</v>
      </c>
      <c r="M23">
        <v>0</v>
      </c>
      <c r="N23">
        <v>0</v>
      </c>
      <c r="O23">
        <v>0</v>
      </c>
      <c r="P23" s="1">
        <v>0</v>
      </c>
      <c r="Q23">
        <v>10</v>
      </c>
    </row>
    <row r="24" spans="1:17" x14ac:dyDescent="0.25">
      <c r="A24" s="4" t="str">
        <f t="shared" si="0"/>
        <v>Ahe-Pun Tau16</v>
      </c>
      <c r="B24" s="4">
        <f t="shared" si="1"/>
        <v>23</v>
      </c>
      <c r="C24" s="3">
        <v>23</v>
      </c>
      <c r="D24" s="3"/>
      <c r="E24" s="3" t="s">
        <v>5</v>
      </c>
      <c r="F24" s="3" t="s">
        <v>6</v>
      </c>
      <c r="G24" s="3" t="s">
        <v>16</v>
      </c>
      <c r="H24" s="3">
        <v>16</v>
      </c>
      <c r="I24" s="3"/>
      <c r="J24">
        <v>15</v>
      </c>
      <c r="L24">
        <v>0</v>
      </c>
      <c r="M24">
        <v>0</v>
      </c>
      <c r="N24">
        <v>2</v>
      </c>
      <c r="O24">
        <v>3</v>
      </c>
      <c r="P24" s="1">
        <v>3</v>
      </c>
      <c r="Q24">
        <v>7</v>
      </c>
    </row>
    <row r="25" spans="1:17" x14ac:dyDescent="0.25">
      <c r="A25" s="4" t="str">
        <f t="shared" si="0"/>
        <v>Ana-Pun FTL9</v>
      </c>
      <c r="B25" s="4">
        <f t="shared" si="1"/>
        <v>24</v>
      </c>
      <c r="C25" s="3">
        <v>24</v>
      </c>
      <c r="D25" s="3"/>
      <c r="E25" s="3" t="s">
        <v>24</v>
      </c>
      <c r="F25" s="3" t="s">
        <v>6</v>
      </c>
      <c r="G25" s="3" t="s">
        <v>19</v>
      </c>
      <c r="H25" s="3">
        <v>9</v>
      </c>
      <c r="I25" s="3"/>
      <c r="J25">
        <v>15</v>
      </c>
      <c r="L25">
        <v>0</v>
      </c>
      <c r="M25">
        <v>0</v>
      </c>
      <c r="N25">
        <v>0</v>
      </c>
      <c r="O25">
        <v>2</v>
      </c>
      <c r="P25" s="1">
        <v>0</v>
      </c>
      <c r="Q25">
        <v>13</v>
      </c>
    </row>
    <row r="26" spans="1:17" x14ac:dyDescent="0.25">
      <c r="A26" s="4" t="str">
        <f t="shared" si="0"/>
        <v>Bar-Pun LCV3</v>
      </c>
      <c r="B26" s="4">
        <f t="shared" si="1"/>
        <v>25</v>
      </c>
      <c r="C26" s="3">
        <v>25</v>
      </c>
      <c r="D26" s="3"/>
      <c r="E26" s="3" t="s">
        <v>7</v>
      </c>
      <c r="F26" s="3" t="s">
        <v>6</v>
      </c>
      <c r="G26" s="3" t="s">
        <v>17</v>
      </c>
      <c r="H26" s="3">
        <v>3</v>
      </c>
      <c r="I26" s="3"/>
      <c r="J26">
        <v>15</v>
      </c>
      <c r="L26">
        <v>1</v>
      </c>
      <c r="M26">
        <v>2</v>
      </c>
      <c r="N26">
        <v>2</v>
      </c>
      <c r="O26">
        <v>0</v>
      </c>
      <c r="P26" s="1">
        <v>1</v>
      </c>
      <c r="Q26">
        <v>9</v>
      </c>
    </row>
    <row r="27" spans="1:17" x14ac:dyDescent="0.25">
      <c r="A27" s="4" t="str">
        <f t="shared" si="0"/>
        <v>Bel-Pun FTL9</v>
      </c>
      <c r="B27" s="4">
        <f t="shared" si="1"/>
        <v>26</v>
      </c>
      <c r="C27" s="3">
        <v>26</v>
      </c>
      <c r="D27" s="3"/>
      <c r="E27" s="3" t="s">
        <v>8</v>
      </c>
      <c r="F27" s="3" t="s">
        <v>6</v>
      </c>
      <c r="G27" s="3" t="s">
        <v>19</v>
      </c>
      <c r="H27" s="3">
        <v>9</v>
      </c>
      <c r="I27" s="3"/>
      <c r="J27">
        <v>15</v>
      </c>
      <c r="L27">
        <v>0</v>
      </c>
      <c r="M27">
        <v>1</v>
      </c>
      <c r="N27">
        <v>0</v>
      </c>
      <c r="O27">
        <v>1</v>
      </c>
      <c r="P27" s="1">
        <v>1</v>
      </c>
      <c r="Q27">
        <v>12</v>
      </c>
    </row>
    <row r="28" spans="1:17" x14ac:dyDescent="0.25">
      <c r="A28" s="4" t="str">
        <f t="shared" si="0"/>
        <v>Gan-Pun LCV3</v>
      </c>
      <c r="B28" s="4">
        <f t="shared" si="1"/>
        <v>27</v>
      </c>
      <c r="C28" s="3">
        <v>27</v>
      </c>
      <c r="D28" s="3"/>
      <c r="E28" s="3" t="s">
        <v>25</v>
      </c>
      <c r="F28" s="3" t="s">
        <v>6</v>
      </c>
      <c r="G28" s="3" t="s">
        <v>17</v>
      </c>
      <c r="H28" s="3">
        <v>3</v>
      </c>
      <c r="I28" s="3"/>
      <c r="J28">
        <v>15</v>
      </c>
      <c r="L28">
        <v>0</v>
      </c>
      <c r="M28">
        <v>0</v>
      </c>
      <c r="N28">
        <v>1</v>
      </c>
      <c r="O28">
        <v>0</v>
      </c>
      <c r="P28" s="1">
        <v>0</v>
      </c>
      <c r="Q28">
        <v>14</v>
      </c>
    </row>
    <row r="29" spans="1:17" x14ac:dyDescent="0.25">
      <c r="A29" s="4" t="str">
        <f t="shared" si="0"/>
        <v>Gan-Pun LPT5</v>
      </c>
      <c r="B29" s="4">
        <f t="shared" si="1"/>
        <v>28</v>
      </c>
      <c r="C29" s="3">
        <v>28</v>
      </c>
      <c r="D29" s="3"/>
      <c r="E29" s="3" t="s">
        <v>25</v>
      </c>
      <c r="F29" s="3" t="s">
        <v>6</v>
      </c>
      <c r="G29" s="3" t="s">
        <v>18</v>
      </c>
      <c r="H29" s="3">
        <v>5</v>
      </c>
      <c r="I29" s="3"/>
      <c r="J29">
        <v>15</v>
      </c>
      <c r="L29">
        <v>2</v>
      </c>
      <c r="M29">
        <v>0</v>
      </c>
      <c r="N29">
        <v>1</v>
      </c>
      <c r="O29">
        <v>0</v>
      </c>
      <c r="P29" s="1">
        <v>3</v>
      </c>
      <c r="Q29">
        <v>9</v>
      </c>
    </row>
    <row r="30" spans="1:17" x14ac:dyDescent="0.25">
      <c r="A30" s="4" t="str">
        <f t="shared" si="0"/>
        <v>Gan-Pun FTL9</v>
      </c>
      <c r="B30" s="4">
        <f t="shared" si="1"/>
        <v>29</v>
      </c>
      <c r="C30" s="3">
        <v>29</v>
      </c>
      <c r="D30" s="3"/>
      <c r="E30" s="3" t="s">
        <v>25</v>
      </c>
      <c r="F30" s="3" t="s">
        <v>6</v>
      </c>
      <c r="G30" s="3" t="s">
        <v>19</v>
      </c>
      <c r="H30" s="3">
        <v>9</v>
      </c>
      <c r="I30" s="3"/>
      <c r="J30">
        <v>15</v>
      </c>
      <c r="L30">
        <v>1</v>
      </c>
      <c r="M30">
        <v>3</v>
      </c>
      <c r="N30">
        <v>2</v>
      </c>
      <c r="O30">
        <v>1</v>
      </c>
      <c r="P30" s="1">
        <v>0</v>
      </c>
      <c r="Q30">
        <v>8</v>
      </c>
    </row>
    <row r="31" spans="1:17" x14ac:dyDescent="0.25">
      <c r="A31" s="4" t="str">
        <f t="shared" si="0"/>
        <v>Hyd-Pun Tau16</v>
      </c>
      <c r="B31" s="4">
        <f t="shared" si="1"/>
        <v>30</v>
      </c>
      <c r="C31" s="3">
        <v>30</v>
      </c>
      <c r="D31" s="3"/>
      <c r="E31" s="3" t="s">
        <v>10</v>
      </c>
      <c r="F31" s="3" t="s">
        <v>6</v>
      </c>
      <c r="G31" s="3" t="s">
        <v>16</v>
      </c>
      <c r="H31" s="3">
        <v>16</v>
      </c>
      <c r="I31" s="3"/>
      <c r="J31">
        <v>15</v>
      </c>
      <c r="L31">
        <v>1</v>
      </c>
      <c r="M31">
        <v>0</v>
      </c>
      <c r="N31">
        <v>0</v>
      </c>
      <c r="O31">
        <v>3</v>
      </c>
      <c r="P31" s="1">
        <v>0</v>
      </c>
      <c r="Q31">
        <v>11</v>
      </c>
    </row>
    <row r="32" spans="1:17" x14ac:dyDescent="0.25">
      <c r="A32" s="4" t="str">
        <f t="shared" si="0"/>
        <v>Kol-Pun FTL9</v>
      </c>
      <c r="B32" s="4">
        <f t="shared" si="1"/>
        <v>31</v>
      </c>
      <c r="C32" s="3">
        <v>31</v>
      </c>
      <c r="D32" s="3"/>
      <c r="E32" s="3" t="s">
        <v>11</v>
      </c>
      <c r="F32" s="3" t="s">
        <v>6</v>
      </c>
      <c r="G32" s="3" t="s">
        <v>19</v>
      </c>
      <c r="H32" s="3">
        <v>9</v>
      </c>
      <c r="I32" s="3"/>
      <c r="J32">
        <v>15</v>
      </c>
      <c r="L32">
        <v>0</v>
      </c>
      <c r="M32">
        <v>0</v>
      </c>
      <c r="N32">
        <v>1</v>
      </c>
      <c r="O32">
        <v>1</v>
      </c>
      <c r="P32" s="1">
        <v>0</v>
      </c>
      <c r="Q32">
        <v>13</v>
      </c>
    </row>
    <row r="33" spans="1:17" x14ac:dyDescent="0.25">
      <c r="A33" s="4" t="str">
        <f t="shared" si="0"/>
        <v>Mum-Pun LPT5</v>
      </c>
      <c r="B33" s="4">
        <f t="shared" si="1"/>
        <v>32</v>
      </c>
      <c r="C33" s="3">
        <v>32</v>
      </c>
      <c r="D33" s="3"/>
      <c r="E33" s="3" t="s">
        <v>12</v>
      </c>
      <c r="F33" s="3" t="s">
        <v>6</v>
      </c>
      <c r="G33" s="3" t="s">
        <v>18</v>
      </c>
      <c r="H33" s="3">
        <v>5</v>
      </c>
      <c r="I33" s="3"/>
      <c r="J33">
        <v>15</v>
      </c>
      <c r="L33">
        <v>0</v>
      </c>
      <c r="M33">
        <v>0</v>
      </c>
      <c r="N33">
        <v>0</v>
      </c>
      <c r="O33">
        <v>1</v>
      </c>
      <c r="P33" s="1">
        <v>0</v>
      </c>
      <c r="Q33">
        <v>14</v>
      </c>
    </row>
    <row r="34" spans="1:17" x14ac:dyDescent="0.25">
      <c r="A34" s="4" t="str">
        <f t="shared" si="0"/>
        <v>Bar-Pun LPT5</v>
      </c>
      <c r="B34" s="4">
        <f t="shared" si="1"/>
        <v>33</v>
      </c>
      <c r="C34" s="3">
        <v>33</v>
      </c>
      <c r="D34" s="3"/>
      <c r="E34" s="3" t="s">
        <v>7</v>
      </c>
      <c r="F34" s="3" t="s">
        <v>6</v>
      </c>
      <c r="G34" s="3" t="s">
        <v>18</v>
      </c>
      <c r="H34" s="3">
        <v>5</v>
      </c>
      <c r="I34" s="3"/>
      <c r="J34">
        <v>20</v>
      </c>
      <c r="L34">
        <v>1</v>
      </c>
      <c r="M34">
        <v>2</v>
      </c>
      <c r="N34">
        <v>1</v>
      </c>
      <c r="O34">
        <v>0</v>
      </c>
      <c r="P34" s="1">
        <v>0</v>
      </c>
      <c r="Q34">
        <v>16</v>
      </c>
    </row>
    <row r="35" spans="1:17" x14ac:dyDescent="0.25">
      <c r="A35" s="4" t="str">
        <f t="shared" si="0"/>
        <v>Gan-Pun Tau16</v>
      </c>
      <c r="B35" s="4">
        <f t="shared" si="1"/>
        <v>34</v>
      </c>
      <c r="C35" s="3">
        <v>34</v>
      </c>
      <c r="D35" s="3"/>
      <c r="E35" s="3" t="s">
        <v>25</v>
      </c>
      <c r="F35" s="3" t="s">
        <v>6</v>
      </c>
      <c r="G35" s="3" t="s">
        <v>16</v>
      </c>
      <c r="H35" s="3">
        <v>16</v>
      </c>
      <c r="I35" s="3"/>
      <c r="J35">
        <v>20</v>
      </c>
      <c r="L35">
        <v>1</v>
      </c>
      <c r="M35">
        <v>2</v>
      </c>
      <c r="N35">
        <v>1</v>
      </c>
      <c r="O35">
        <v>1</v>
      </c>
      <c r="P35" s="1">
        <v>3</v>
      </c>
      <c r="Q35">
        <v>12</v>
      </c>
    </row>
    <row r="36" spans="1:17" x14ac:dyDescent="0.25">
      <c r="A36" s="4" t="str">
        <f t="shared" si="0"/>
        <v>Hyd-Pun LCV3</v>
      </c>
      <c r="B36" s="4">
        <f t="shared" si="1"/>
        <v>35</v>
      </c>
      <c r="C36" s="3">
        <v>35</v>
      </c>
      <c r="D36" s="3"/>
      <c r="E36" s="3" t="s">
        <v>10</v>
      </c>
      <c r="F36" s="3" t="s">
        <v>6</v>
      </c>
      <c r="G36" s="3" t="s">
        <v>17</v>
      </c>
      <c r="H36" s="3">
        <v>3</v>
      </c>
      <c r="I36" s="3"/>
      <c r="J36">
        <v>20</v>
      </c>
      <c r="L36">
        <v>0</v>
      </c>
      <c r="M36">
        <v>0</v>
      </c>
      <c r="N36">
        <v>0</v>
      </c>
      <c r="O36">
        <v>0</v>
      </c>
      <c r="P36" s="1">
        <v>0</v>
      </c>
      <c r="Q36">
        <v>20</v>
      </c>
    </row>
    <row r="37" spans="1:17" x14ac:dyDescent="0.25">
      <c r="A37" s="4" t="str">
        <f t="shared" si="0"/>
        <v>Kol-Pun LCV3</v>
      </c>
      <c r="B37" s="4">
        <f t="shared" si="1"/>
        <v>36</v>
      </c>
      <c r="C37" s="3">
        <v>36</v>
      </c>
      <c r="D37" s="3"/>
      <c r="E37" s="3" t="s">
        <v>11</v>
      </c>
      <c r="F37" s="3" t="s">
        <v>6</v>
      </c>
      <c r="G37" s="3" t="s">
        <v>17</v>
      </c>
      <c r="H37" s="3">
        <v>3</v>
      </c>
      <c r="I37" s="3"/>
      <c r="J37">
        <v>20</v>
      </c>
      <c r="L37">
        <v>1</v>
      </c>
      <c r="M37">
        <v>2</v>
      </c>
      <c r="N37">
        <v>1</v>
      </c>
      <c r="O37">
        <v>1</v>
      </c>
      <c r="P37" s="1">
        <v>0</v>
      </c>
      <c r="Q37">
        <v>15</v>
      </c>
    </row>
    <row r="38" spans="1:17" x14ac:dyDescent="0.25">
      <c r="A38" s="4" t="str">
        <f t="shared" si="0"/>
        <v>Mum-Pun LCV3</v>
      </c>
      <c r="B38" s="4">
        <f t="shared" si="1"/>
        <v>37</v>
      </c>
      <c r="C38" s="3">
        <v>37</v>
      </c>
      <c r="D38" s="3"/>
      <c r="E38" s="3" t="s">
        <v>12</v>
      </c>
      <c r="F38" s="3" t="s">
        <v>6</v>
      </c>
      <c r="G38" s="3" t="s">
        <v>17</v>
      </c>
      <c r="H38" s="3">
        <v>3</v>
      </c>
      <c r="I38" s="3"/>
      <c r="J38">
        <v>20</v>
      </c>
      <c r="L38">
        <v>3</v>
      </c>
      <c r="M38">
        <v>2</v>
      </c>
      <c r="N38">
        <v>0</v>
      </c>
      <c r="O38">
        <v>0</v>
      </c>
      <c r="P38" s="1">
        <v>1</v>
      </c>
      <c r="Q38">
        <v>14</v>
      </c>
    </row>
    <row r="39" spans="1:17" x14ac:dyDescent="0.25">
      <c r="A39" s="4" t="str">
        <f t="shared" si="0"/>
        <v>Kol-Pun LPT5</v>
      </c>
      <c r="B39" s="4">
        <f t="shared" si="1"/>
        <v>38</v>
      </c>
      <c r="C39" s="3">
        <v>38</v>
      </c>
      <c r="D39" s="3"/>
      <c r="E39" s="3" t="s">
        <v>11</v>
      </c>
      <c r="F39" s="3" t="s">
        <v>6</v>
      </c>
      <c r="G39" s="3" t="s">
        <v>18</v>
      </c>
      <c r="H39" s="3">
        <v>5</v>
      </c>
      <c r="I39" s="3"/>
      <c r="J39">
        <v>25</v>
      </c>
      <c r="L39">
        <v>1</v>
      </c>
      <c r="M39">
        <v>1</v>
      </c>
      <c r="N39">
        <v>0</v>
      </c>
      <c r="O39">
        <v>1</v>
      </c>
      <c r="P39" s="1">
        <v>3</v>
      </c>
      <c r="Q39">
        <v>19</v>
      </c>
    </row>
    <row r="40" spans="1:17" x14ac:dyDescent="0.25">
      <c r="A40" s="4" t="str">
        <f t="shared" si="0"/>
        <v>Ahe-Pun FTL9</v>
      </c>
      <c r="B40" s="4">
        <f t="shared" si="1"/>
        <v>39</v>
      </c>
      <c r="C40" s="3">
        <v>39</v>
      </c>
      <c r="D40" s="3"/>
      <c r="E40" s="3" t="s">
        <v>5</v>
      </c>
      <c r="F40" s="3" t="s">
        <v>6</v>
      </c>
      <c r="G40" s="3" t="s">
        <v>19</v>
      </c>
      <c r="H40" s="3">
        <v>9</v>
      </c>
      <c r="I40" s="3"/>
      <c r="J40">
        <v>30</v>
      </c>
      <c r="L40">
        <v>0</v>
      </c>
      <c r="M40">
        <v>0</v>
      </c>
      <c r="N40">
        <v>1</v>
      </c>
      <c r="O40">
        <v>1</v>
      </c>
      <c r="P40" s="1">
        <v>1</v>
      </c>
      <c r="Q40">
        <v>27</v>
      </c>
    </row>
    <row r="41" spans="1:17" x14ac:dyDescent="0.25">
      <c r="A41" s="4" t="str">
        <f t="shared" si="0"/>
        <v>Bar-Pun FTL9</v>
      </c>
      <c r="B41" s="4">
        <f t="shared" si="1"/>
        <v>40</v>
      </c>
      <c r="C41" s="3">
        <v>40</v>
      </c>
      <c r="D41" s="3"/>
      <c r="E41" s="3" t="s">
        <v>7</v>
      </c>
      <c r="F41" s="3" t="s">
        <v>6</v>
      </c>
      <c r="G41" s="3" t="s">
        <v>19</v>
      </c>
      <c r="H41" s="3">
        <v>9</v>
      </c>
      <c r="I41" s="3"/>
      <c r="J41">
        <v>30</v>
      </c>
      <c r="L41">
        <v>3</v>
      </c>
      <c r="M41">
        <v>1</v>
      </c>
      <c r="N41">
        <v>4</v>
      </c>
      <c r="O41">
        <v>5</v>
      </c>
      <c r="P41" s="1">
        <v>1</v>
      </c>
      <c r="Q41">
        <v>16</v>
      </c>
    </row>
    <row r="42" spans="1:17" x14ac:dyDescent="0.25">
      <c r="A42" s="4" t="str">
        <f t="shared" si="0"/>
        <v>Sho-Sho II Fix</v>
      </c>
      <c r="B42" s="4">
        <f t="shared" si="1"/>
        <v>41</v>
      </c>
      <c r="C42" s="3">
        <v>41</v>
      </c>
      <c r="D42" s="3"/>
      <c r="E42" s="3" t="s">
        <v>13</v>
      </c>
      <c r="F42" s="3" t="s">
        <v>13</v>
      </c>
      <c r="G42" s="3" t="s">
        <v>22</v>
      </c>
      <c r="H42" s="3" t="s">
        <v>23</v>
      </c>
      <c r="I42" s="3"/>
      <c r="J42">
        <v>30</v>
      </c>
      <c r="L42">
        <v>1</v>
      </c>
      <c r="M42">
        <v>1</v>
      </c>
      <c r="N42">
        <v>1</v>
      </c>
      <c r="O42">
        <v>2</v>
      </c>
      <c r="P42" s="1">
        <v>3</v>
      </c>
      <c r="Q42">
        <v>22</v>
      </c>
    </row>
    <row r="43" spans="1:17" x14ac:dyDescent="0.25">
      <c r="A43" s="4" t="str">
        <f t="shared" si="0"/>
        <v>Sho-Sho I AFix</v>
      </c>
      <c r="B43" s="4">
        <f t="shared" si="1"/>
        <v>42</v>
      </c>
      <c r="C43" s="3">
        <v>42</v>
      </c>
      <c r="D43" s="3"/>
      <c r="E43" s="3" t="s">
        <v>13</v>
      </c>
      <c r="F43" s="3" t="s">
        <v>13</v>
      </c>
      <c r="G43" s="3" t="s">
        <v>21</v>
      </c>
      <c r="H43" s="3" t="s">
        <v>23</v>
      </c>
      <c r="I43" s="3"/>
      <c r="J43">
        <v>30</v>
      </c>
      <c r="L43">
        <v>0</v>
      </c>
      <c r="M43">
        <v>0</v>
      </c>
      <c r="N43">
        <v>0</v>
      </c>
      <c r="O43">
        <v>1</v>
      </c>
      <c r="P43" s="1">
        <v>0</v>
      </c>
      <c r="Q43">
        <v>29</v>
      </c>
    </row>
    <row r="44" spans="1:17" x14ac:dyDescent="0.25">
      <c r="A44" s="4" t="str">
        <f t="shared" si="0"/>
        <v>Bar-Pun Tau16</v>
      </c>
      <c r="B44" s="4">
        <f t="shared" si="1"/>
        <v>43</v>
      </c>
      <c r="C44" s="3">
        <v>43</v>
      </c>
      <c r="D44" s="3"/>
      <c r="E44" s="3" t="s">
        <v>7</v>
      </c>
      <c r="F44" s="3" t="s">
        <v>6</v>
      </c>
      <c r="G44" s="3" t="s">
        <v>16</v>
      </c>
      <c r="H44" s="3">
        <v>16</v>
      </c>
      <c r="I44" s="3"/>
      <c r="J44">
        <v>50</v>
      </c>
      <c r="L44">
        <v>0</v>
      </c>
      <c r="M44">
        <v>2</v>
      </c>
      <c r="N44">
        <v>6</v>
      </c>
      <c r="O44">
        <v>7</v>
      </c>
      <c r="P44" s="1">
        <v>7</v>
      </c>
      <c r="Q44">
        <v>28</v>
      </c>
    </row>
    <row r="45" spans="1:17" x14ac:dyDescent="0.25">
      <c r="A45" s="4" t="str">
        <f t="shared" si="0"/>
        <v>Hyd-Pun LPT5</v>
      </c>
      <c r="B45" s="4">
        <f t="shared" si="1"/>
        <v>44</v>
      </c>
      <c r="C45" s="3">
        <v>44</v>
      </c>
      <c r="D45" s="3"/>
      <c r="E45" s="3" t="s">
        <v>10</v>
      </c>
      <c r="F45" s="3" t="s">
        <v>6</v>
      </c>
      <c r="G45" s="3" t="s">
        <v>18</v>
      </c>
      <c r="H45" s="3">
        <v>5</v>
      </c>
      <c r="I45" s="3"/>
      <c r="J45">
        <v>50</v>
      </c>
      <c r="L45">
        <v>1</v>
      </c>
      <c r="M45">
        <v>2</v>
      </c>
      <c r="N45">
        <v>1</v>
      </c>
      <c r="O45">
        <v>2</v>
      </c>
      <c r="P45" s="1">
        <v>2</v>
      </c>
      <c r="Q45">
        <v>42</v>
      </c>
    </row>
    <row r="46" spans="1:17" x14ac:dyDescent="0.25">
      <c r="A46" s="4" t="str">
        <f t="shared" si="0"/>
        <v>Hyd-Pun FTL9</v>
      </c>
      <c r="B46" s="4">
        <f t="shared" si="1"/>
        <v>45</v>
      </c>
      <c r="C46" s="3">
        <v>45</v>
      </c>
      <c r="D46" s="3"/>
      <c r="E46" s="3" t="s">
        <v>10</v>
      </c>
      <c r="F46" s="3" t="s">
        <v>6</v>
      </c>
      <c r="G46" s="3" t="s">
        <v>19</v>
      </c>
      <c r="H46" s="3">
        <v>9</v>
      </c>
      <c r="I46" s="3"/>
      <c r="J46">
        <v>50</v>
      </c>
      <c r="L46">
        <v>6</v>
      </c>
      <c r="M46">
        <v>5</v>
      </c>
      <c r="N46">
        <v>3</v>
      </c>
      <c r="O46">
        <v>4</v>
      </c>
      <c r="P46" s="1">
        <v>5</v>
      </c>
      <c r="Q46">
        <v>27</v>
      </c>
    </row>
    <row r="47" spans="1:17" x14ac:dyDescent="0.25">
      <c r="A47" s="4" t="str">
        <f t="shared" si="0"/>
        <v xml:space="preserve">Mor- </v>
      </c>
      <c r="B47" s="4">
        <f t="shared" si="1"/>
        <v>46</v>
      </c>
      <c r="C47" s="3">
        <v>46</v>
      </c>
      <c r="D47" s="3"/>
      <c r="E47" s="3" t="s">
        <v>14</v>
      </c>
      <c r="F47" s="4"/>
      <c r="G47" s="4"/>
      <c r="H47" s="4"/>
      <c r="I47" s="3"/>
      <c r="J47">
        <v>60</v>
      </c>
      <c r="L47">
        <v>3</v>
      </c>
      <c r="M47">
        <v>5</v>
      </c>
      <c r="N47">
        <v>6</v>
      </c>
      <c r="O47">
        <v>5</v>
      </c>
      <c r="P47" s="1">
        <v>3</v>
      </c>
      <c r="Q47">
        <v>38</v>
      </c>
    </row>
    <row r="48" spans="1:17" x14ac:dyDescent="0.25">
      <c r="A48" s="4" t="str">
        <f t="shared" si="0"/>
        <v>Dap-Bho FTL9</v>
      </c>
      <c r="B48" s="4">
        <f t="shared" si="1"/>
        <v>47</v>
      </c>
      <c r="C48" s="3">
        <v>47</v>
      </c>
      <c r="D48" s="3"/>
      <c r="E48" s="3" t="s">
        <v>9</v>
      </c>
      <c r="F48" s="3" t="s">
        <v>15</v>
      </c>
      <c r="G48" s="3" t="s">
        <v>19</v>
      </c>
      <c r="H48" s="3">
        <v>9</v>
      </c>
      <c r="I48" s="3"/>
      <c r="J48">
        <v>20</v>
      </c>
      <c r="L48">
        <v>0</v>
      </c>
      <c r="M48">
        <v>0</v>
      </c>
      <c r="N48">
        <v>0</v>
      </c>
      <c r="O48">
        <v>0</v>
      </c>
      <c r="P48" s="1">
        <v>0</v>
      </c>
      <c r="Q48">
        <v>20</v>
      </c>
    </row>
    <row r="49" spans="1:17" x14ac:dyDescent="0.25">
      <c r="A49" s="4" t="str">
        <f t="shared" si="0"/>
        <v>Dap-Bho Tra20</v>
      </c>
      <c r="B49" s="4">
        <f t="shared" si="1"/>
        <v>48</v>
      </c>
      <c r="C49" s="3">
        <v>48</v>
      </c>
      <c r="D49" s="3"/>
      <c r="E49" s="3" t="s">
        <v>9</v>
      </c>
      <c r="F49" s="3" t="s">
        <v>15</v>
      </c>
      <c r="G49" s="3" t="s">
        <v>20</v>
      </c>
      <c r="H49" s="3">
        <v>20</v>
      </c>
      <c r="I49" s="3"/>
      <c r="J49">
        <v>20</v>
      </c>
      <c r="L49">
        <v>1</v>
      </c>
      <c r="M49">
        <v>1</v>
      </c>
      <c r="N49">
        <v>0</v>
      </c>
      <c r="O49">
        <v>1</v>
      </c>
      <c r="P49" s="1">
        <v>0</v>
      </c>
      <c r="Q49">
        <v>17</v>
      </c>
    </row>
    <row r="50" spans="1:17" x14ac:dyDescent="0.25">
      <c r="A50" s="4" t="str">
        <f t="shared" si="0"/>
        <v>Kol-Pun Tau16</v>
      </c>
      <c r="B50" s="4">
        <f t="shared" si="1"/>
        <v>49</v>
      </c>
      <c r="C50" s="3">
        <v>49</v>
      </c>
      <c r="D50" s="3"/>
      <c r="E50" s="3" t="s">
        <v>11</v>
      </c>
      <c r="F50" s="3" t="s">
        <v>6</v>
      </c>
      <c r="G50" s="3" t="s">
        <v>16</v>
      </c>
      <c r="H50" s="3">
        <v>16</v>
      </c>
      <c r="I50" s="3"/>
      <c r="J50">
        <v>20</v>
      </c>
      <c r="L50">
        <v>0</v>
      </c>
      <c r="M50">
        <v>0</v>
      </c>
      <c r="N50">
        <v>0</v>
      </c>
      <c r="O50">
        <v>0</v>
      </c>
      <c r="P50" s="1">
        <v>0</v>
      </c>
      <c r="Q50">
        <v>20</v>
      </c>
    </row>
    <row r="51" spans="1:17" x14ac:dyDescent="0.25">
      <c r="A51" s="4" t="str">
        <f t="shared" si="0"/>
        <v>Pun-Kol LCV3</v>
      </c>
      <c r="B51" s="4">
        <f t="shared" si="1"/>
        <v>50</v>
      </c>
      <c r="C51" s="3">
        <v>50</v>
      </c>
      <c r="D51" s="3"/>
      <c r="E51" s="3" t="s">
        <v>6</v>
      </c>
      <c r="F51" s="3" t="s">
        <v>11</v>
      </c>
      <c r="G51" s="3" t="s">
        <v>17</v>
      </c>
      <c r="H51" s="3">
        <v>3</v>
      </c>
      <c r="I51" s="3"/>
      <c r="J51">
        <v>20</v>
      </c>
      <c r="L51">
        <v>1</v>
      </c>
      <c r="M51">
        <v>1</v>
      </c>
      <c r="N51">
        <v>0</v>
      </c>
      <c r="O51">
        <v>0</v>
      </c>
      <c r="P51" s="1">
        <v>0</v>
      </c>
      <c r="Q51">
        <v>18</v>
      </c>
    </row>
    <row r="52" spans="1:17" x14ac:dyDescent="0.25">
      <c r="A52" s="4" t="str">
        <f t="shared" si="0"/>
        <v>Pun-Kol LPT5</v>
      </c>
      <c r="B52" s="4">
        <f t="shared" si="1"/>
        <v>51</v>
      </c>
      <c r="C52" s="3">
        <v>51</v>
      </c>
      <c r="D52" s="3"/>
      <c r="E52" s="3" t="s">
        <v>6</v>
      </c>
      <c r="F52" s="3" t="s">
        <v>11</v>
      </c>
      <c r="G52" s="3" t="s">
        <v>18</v>
      </c>
      <c r="H52" s="3">
        <v>5</v>
      </c>
      <c r="I52" s="3"/>
      <c r="J52">
        <v>10</v>
      </c>
      <c r="L52">
        <v>1</v>
      </c>
      <c r="M52">
        <v>0</v>
      </c>
      <c r="N52">
        <v>1</v>
      </c>
      <c r="O52">
        <v>0</v>
      </c>
      <c r="P52" s="1">
        <v>0</v>
      </c>
      <c r="Q52">
        <v>8</v>
      </c>
    </row>
    <row r="53" spans="1:17" x14ac:dyDescent="0.25">
      <c r="A53" s="4" t="str">
        <f t="shared" si="0"/>
        <v>Pun-Kol FTL9</v>
      </c>
      <c r="B53" s="4">
        <f t="shared" si="1"/>
        <v>52</v>
      </c>
      <c r="C53" s="3">
        <v>52</v>
      </c>
      <c r="D53" s="3"/>
      <c r="E53" s="3" t="s">
        <v>6</v>
      </c>
      <c r="F53" s="3" t="s">
        <v>11</v>
      </c>
      <c r="G53" s="3" t="s">
        <v>19</v>
      </c>
      <c r="H53" s="3">
        <v>9</v>
      </c>
      <c r="I53" s="3"/>
      <c r="J53">
        <v>5</v>
      </c>
      <c r="L53">
        <v>0</v>
      </c>
      <c r="M53">
        <v>0</v>
      </c>
      <c r="N53">
        <v>0</v>
      </c>
      <c r="O53">
        <v>0</v>
      </c>
      <c r="P53" s="1">
        <v>0</v>
      </c>
      <c r="Q53">
        <v>5</v>
      </c>
    </row>
    <row r="54" spans="1:17" x14ac:dyDescent="0.25">
      <c r="A54" s="4" t="str">
        <f t="shared" si="0"/>
        <v>Pun-Kol TAU16</v>
      </c>
      <c r="B54" s="4">
        <f t="shared" si="1"/>
        <v>53</v>
      </c>
      <c r="C54" s="3">
        <v>53</v>
      </c>
      <c r="D54" s="3"/>
      <c r="E54" s="3" t="s">
        <v>6</v>
      </c>
      <c r="F54" s="3" t="s">
        <v>11</v>
      </c>
      <c r="G54" s="3" t="s">
        <v>29</v>
      </c>
      <c r="H54" s="3">
        <v>16</v>
      </c>
      <c r="I54" s="3"/>
      <c r="J54">
        <v>5</v>
      </c>
      <c r="L54">
        <v>0</v>
      </c>
      <c r="M54">
        <v>0</v>
      </c>
      <c r="N54">
        <v>0</v>
      </c>
      <c r="O54">
        <v>0</v>
      </c>
      <c r="P54" s="1">
        <v>0</v>
      </c>
      <c r="Q54">
        <v>5</v>
      </c>
    </row>
  </sheetData>
  <autoFilter ref="C1:Q54"/>
  <sortState ref="C2:H54">
    <sortCondition ref="C2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PO_AVAILIBILITY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2021-10-15T10:23:16Z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23a3d413-4be6-4fb8-8fa8-e5fa29c50402</vt:lpwstr>
  </property>
</Properties>
</file>