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ghe\Downloads\"/>
    </mc:Choice>
  </mc:AlternateContent>
  <xr:revisionPtr revIDLastSave="0" documentId="13_ncr:1_{78AC8BA7-167D-4B51-A749-B4AEF4788C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b2024 Atte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7" i="1" l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" i="1" l="1"/>
  <c r="V76" i="1"/>
  <c r="V68" i="1"/>
  <c r="V60" i="1"/>
  <c r="V52" i="1"/>
  <c r="V44" i="1"/>
  <c r="V36" i="1"/>
  <c r="V28" i="1"/>
  <c r="V20" i="1"/>
  <c r="V12" i="1"/>
  <c r="V4" i="1"/>
  <c r="V72" i="1"/>
  <c r="V64" i="1"/>
  <c r="V56" i="1"/>
  <c r="V48" i="1"/>
  <c r="V40" i="1"/>
  <c r="V32" i="1"/>
  <c r="V24" i="1"/>
  <c r="V16" i="1"/>
  <c r="V8" i="1"/>
  <c r="V35" i="1"/>
  <c r="V75" i="1"/>
  <c r="V51" i="1"/>
  <c r="V27" i="1"/>
  <c r="V74" i="1"/>
  <c r="V18" i="1"/>
  <c r="V67" i="1"/>
  <c r="V43" i="1"/>
  <c r="V19" i="1"/>
  <c r="V11" i="1"/>
  <c r="V66" i="1"/>
  <c r="V58" i="1"/>
  <c r="V50" i="1"/>
  <c r="V42" i="1"/>
  <c r="V34" i="1"/>
  <c r="V26" i="1"/>
  <c r="V10" i="1"/>
  <c r="V57" i="1"/>
  <c r="V33" i="1"/>
  <c r="V9" i="1"/>
  <c r="V59" i="1"/>
  <c r="V65" i="1"/>
  <c r="V41" i="1"/>
  <c r="V17" i="1"/>
  <c r="V77" i="1"/>
  <c r="V69" i="1"/>
  <c r="V61" i="1"/>
  <c r="V53" i="1"/>
  <c r="V45" i="1"/>
  <c r="V37" i="1"/>
  <c r="V29" i="1"/>
  <c r="V21" i="1"/>
  <c r="V13" i="1"/>
  <c r="V5" i="1"/>
  <c r="V73" i="1"/>
  <c r="V49" i="1"/>
  <c r="V25" i="1"/>
  <c r="V71" i="1"/>
  <c r="V63" i="1"/>
  <c r="V55" i="1"/>
  <c r="V47" i="1"/>
  <c r="V39" i="1"/>
  <c r="V31" i="1"/>
  <c r="V23" i="1"/>
  <c r="V15" i="1"/>
  <c r="V7" i="1"/>
  <c r="V70" i="1"/>
  <c r="V62" i="1"/>
  <c r="V54" i="1"/>
  <c r="V46" i="1"/>
  <c r="V38" i="1"/>
  <c r="V30" i="1"/>
  <c r="V22" i="1"/>
  <c r="V14" i="1"/>
  <c r="V6" i="1"/>
</calcChain>
</file>

<file path=xl/sharedStrings.xml><?xml version="1.0" encoding="utf-8"?>
<sst xmlns="http://schemas.openxmlformats.org/spreadsheetml/2006/main" count="245" uniqueCount="212">
  <si>
    <t>Aayush</t>
  </si>
  <si>
    <t>Chavan</t>
  </si>
  <si>
    <t>ADITI</t>
  </si>
  <si>
    <t>BHAT</t>
  </si>
  <si>
    <t>AGRAWAL</t>
  </si>
  <si>
    <t>SHIVEN</t>
  </si>
  <si>
    <t>MUKESH</t>
  </si>
  <si>
    <t>AKASH</t>
  </si>
  <si>
    <t>GOPAL</t>
  </si>
  <si>
    <t>CHIMKAR</t>
  </si>
  <si>
    <t>ANUJ</t>
  </si>
  <si>
    <t>MAHAJAN</t>
  </si>
  <si>
    <t>ASALKAR</t>
  </si>
  <si>
    <t>ATHARV</t>
  </si>
  <si>
    <t>MAHADEV</t>
  </si>
  <si>
    <t>AYUSHA</t>
  </si>
  <si>
    <t>YASHWANT</t>
  </si>
  <si>
    <t>PATIL</t>
  </si>
  <si>
    <t>AVANI</t>
  </si>
  <si>
    <t>NACHIKET</t>
  </si>
  <si>
    <t>AGASHE</t>
  </si>
  <si>
    <t>AVHAD</t>
  </si>
  <si>
    <t>JAYWANT</t>
  </si>
  <si>
    <t>BHASKAR</t>
  </si>
  <si>
    <t>BACHHAV</t>
  </si>
  <si>
    <t>PRANAV</t>
  </si>
  <si>
    <t>ANIL</t>
  </si>
  <si>
    <t>BAHADKAR</t>
  </si>
  <si>
    <t>SUSMIT</t>
  </si>
  <si>
    <t>AMOL</t>
  </si>
  <si>
    <t>BANSODE</t>
  </si>
  <si>
    <t>PRATHAMESH</t>
  </si>
  <si>
    <t>RAMESH</t>
  </si>
  <si>
    <t>BARSE</t>
  </si>
  <si>
    <t>MANSI</t>
  </si>
  <si>
    <t>SUSHIL</t>
  </si>
  <si>
    <t>BAVISKAR</t>
  </si>
  <si>
    <t>ABHILASH</t>
  </si>
  <si>
    <t>VINOD</t>
  </si>
  <si>
    <t>NIRAJ</t>
  </si>
  <si>
    <t>PRAMOD</t>
  </si>
  <si>
    <t>BEHARE</t>
  </si>
  <si>
    <t>HARSHAL</t>
  </si>
  <si>
    <t>PRAKASH</t>
  </si>
  <si>
    <t>BELOTE</t>
  </si>
  <si>
    <t>ATHARVA</t>
  </si>
  <si>
    <t>SABAJI</t>
  </si>
  <si>
    <t>BHALE</t>
  </si>
  <si>
    <t>YASH</t>
  </si>
  <si>
    <t>VIVEK</t>
  </si>
  <si>
    <t>BHALERAO</t>
  </si>
  <si>
    <t>PARTH</t>
  </si>
  <si>
    <t>MANGESH</t>
  </si>
  <si>
    <t>ZULFIKAR</t>
  </si>
  <si>
    <t>CHAROLIYA</t>
  </si>
  <si>
    <t>BORSE</t>
  </si>
  <si>
    <t>CHIRAYU</t>
  </si>
  <si>
    <t>RAJESH</t>
  </si>
  <si>
    <t>BHOJANE</t>
  </si>
  <si>
    <t>ONKAR</t>
  </si>
  <si>
    <t>DATTATRAY</t>
  </si>
  <si>
    <t>BHOYAR</t>
  </si>
  <si>
    <t>ADITYA</t>
  </si>
  <si>
    <t>UDAY</t>
  </si>
  <si>
    <t>AYUSH</t>
  </si>
  <si>
    <t>SUNIL</t>
  </si>
  <si>
    <t>BHUTADA</t>
  </si>
  <si>
    <t>RADHA</t>
  </si>
  <si>
    <t>DINESH</t>
  </si>
  <si>
    <t>BHUYAR</t>
  </si>
  <si>
    <t>SRUSHTI</t>
  </si>
  <si>
    <t>GAJANAN</t>
  </si>
  <si>
    <t>BICHU</t>
  </si>
  <si>
    <t>SAIF</t>
  </si>
  <si>
    <t>SHAMSUDDIN</t>
  </si>
  <si>
    <t>BORADE</t>
  </si>
  <si>
    <t>MANISH</t>
  </si>
  <si>
    <t>CHALPE</t>
  </si>
  <si>
    <t>ARYAN</t>
  </si>
  <si>
    <t>PRASHANT</t>
  </si>
  <si>
    <t>CHANDAWAR</t>
  </si>
  <si>
    <t>RACHIT</t>
  </si>
  <si>
    <t>PRASAD</t>
  </si>
  <si>
    <t>CHAUDHARY</t>
  </si>
  <si>
    <t>KISHAN</t>
  </si>
  <si>
    <t>KANARAM</t>
  </si>
  <si>
    <t>CHOUDHARY</t>
  </si>
  <si>
    <t>PARI</t>
  </si>
  <si>
    <t>SHASHI</t>
  </si>
  <si>
    <t>DANDARE</t>
  </si>
  <si>
    <t>GARGI</t>
  </si>
  <si>
    <t>PRAVIN</t>
  </si>
  <si>
    <t>DASARWAR</t>
  </si>
  <si>
    <t>ESHAN</t>
  </si>
  <si>
    <t>SANTOSH</t>
  </si>
  <si>
    <t>DAVARE</t>
  </si>
  <si>
    <t>PRATIK</t>
  </si>
  <si>
    <t>VIKRAM</t>
  </si>
  <si>
    <t>DERE</t>
  </si>
  <si>
    <t>GAYATRI</t>
  </si>
  <si>
    <t>MAHENDRA</t>
  </si>
  <si>
    <t>DESAI</t>
  </si>
  <si>
    <t>PREETI</t>
  </si>
  <si>
    <t>JAICHAND</t>
  </si>
  <si>
    <t>DESHPANDE</t>
  </si>
  <si>
    <t>MAYUR</t>
  </si>
  <si>
    <t>SANJAY</t>
  </si>
  <si>
    <t>RENUKA</t>
  </si>
  <si>
    <t>SANDEEP</t>
  </si>
  <si>
    <t>SHASHWAT</t>
  </si>
  <si>
    <t>SHEETAL</t>
  </si>
  <si>
    <t>DHAMANE</t>
  </si>
  <si>
    <t>VEDANT</t>
  </si>
  <si>
    <t>SHRIKANT</t>
  </si>
  <si>
    <t>DHANGAR</t>
  </si>
  <si>
    <t>TANISH</t>
  </si>
  <si>
    <t>NARESH</t>
  </si>
  <si>
    <t>DHOOT</t>
  </si>
  <si>
    <t>HARSH</t>
  </si>
  <si>
    <t>CHANDRAKANT</t>
  </si>
  <si>
    <t>VINIT</t>
  </si>
  <si>
    <t>NILESH</t>
  </si>
  <si>
    <t>DHRUV</t>
  </si>
  <si>
    <t>AJESH</t>
  </si>
  <si>
    <t>SHARMA</t>
  </si>
  <si>
    <t>DIGHE</t>
  </si>
  <si>
    <t>JITENDRA</t>
  </si>
  <si>
    <t>DONGARDIVE</t>
  </si>
  <si>
    <t>ELKIWAR</t>
  </si>
  <si>
    <t>SNEHAL</t>
  </si>
  <si>
    <t>RAMLU</t>
  </si>
  <si>
    <t>Prasanna</t>
  </si>
  <si>
    <t>Vilasrao</t>
  </si>
  <si>
    <t>Fuse</t>
  </si>
  <si>
    <t>GADEKAR</t>
  </si>
  <si>
    <t>GAIKWAD</t>
  </si>
  <si>
    <t>RUTVIK</t>
  </si>
  <si>
    <t>KAKASAHEB</t>
  </si>
  <si>
    <t>GAJBHIYE</t>
  </si>
  <si>
    <t>ABHINAY</t>
  </si>
  <si>
    <t>YUVRAJ</t>
  </si>
  <si>
    <t>GAJDHANE</t>
  </si>
  <si>
    <t>PUSHKAR</t>
  </si>
  <si>
    <t>POPAT</t>
  </si>
  <si>
    <t>GANGODE</t>
  </si>
  <si>
    <t>SANKET</t>
  </si>
  <si>
    <t>DAULAT</t>
  </si>
  <si>
    <t>GARJE</t>
  </si>
  <si>
    <t>RUTUJA</t>
  </si>
  <si>
    <t>GORAKSH</t>
  </si>
  <si>
    <t>GARUD</t>
  </si>
  <si>
    <t>SWAPNIL</t>
  </si>
  <si>
    <t>CHAITANYA</t>
  </si>
  <si>
    <t>GATHE</t>
  </si>
  <si>
    <t>ALOK</t>
  </si>
  <si>
    <t>SUBHASH</t>
  </si>
  <si>
    <t>GAUR</t>
  </si>
  <si>
    <t>BABULAL</t>
  </si>
  <si>
    <t>GAVADE</t>
  </si>
  <si>
    <t>ANIKET</t>
  </si>
  <si>
    <t>ANANDA</t>
  </si>
  <si>
    <t>GAVIT</t>
  </si>
  <si>
    <t>JAYKUMAR</t>
  </si>
  <si>
    <t>MOHANDAS</t>
  </si>
  <si>
    <t>Dnyaneshwar</t>
  </si>
  <si>
    <t>Chandan</t>
  </si>
  <si>
    <t>Gawande</t>
  </si>
  <si>
    <t>GEJAGE</t>
  </si>
  <si>
    <t>VIPUL</t>
  </si>
  <si>
    <t>GHAVATE</t>
  </si>
  <si>
    <t>SARTHAK</t>
  </si>
  <si>
    <t>VISHNU</t>
  </si>
  <si>
    <t>GHODAKE</t>
  </si>
  <si>
    <t>SHIVAM</t>
  </si>
  <si>
    <t>ARVIND</t>
  </si>
  <si>
    <t>GHODKE</t>
  </si>
  <si>
    <t>SIDDHANT</t>
  </si>
  <si>
    <t>GAUTAM</t>
  </si>
  <si>
    <t>GHUNDRE</t>
  </si>
  <si>
    <t>SAURABH</t>
  </si>
  <si>
    <t>GORAVE</t>
  </si>
  <si>
    <t>SACHIN</t>
  </si>
  <si>
    <t>GULHANE</t>
  </si>
  <si>
    <t>NANDINI</t>
  </si>
  <si>
    <t>DIGAMBAR</t>
  </si>
  <si>
    <t>HAMLIN</t>
  </si>
  <si>
    <t>DEVADAS</t>
  </si>
  <si>
    <t>NADAR</t>
  </si>
  <si>
    <t>VIRENDRA</t>
  </si>
  <si>
    <t>HOTE</t>
  </si>
  <si>
    <t>GAURAV</t>
  </si>
  <si>
    <t>PRALHAD</t>
  </si>
  <si>
    <t>INGLE</t>
  </si>
  <si>
    <t>PRADNYA</t>
  </si>
  <si>
    <t>ASHOK</t>
  </si>
  <si>
    <t>ISHAAQ</t>
  </si>
  <si>
    <t>SHAIKH</t>
  </si>
  <si>
    <t>ISHITA</t>
  </si>
  <si>
    <t>RAMDASI</t>
  </si>
  <si>
    <t>False Positive</t>
  </si>
  <si>
    <t>is Real Defaulter</t>
  </si>
  <si>
    <t>is an issue</t>
  </si>
  <si>
    <t>Total</t>
  </si>
  <si>
    <t xml:space="preserve">Number of Lectures = </t>
  </si>
  <si>
    <t>Lectures Attended</t>
  </si>
  <si>
    <t>Total Lectures</t>
  </si>
  <si>
    <t>CN</t>
  </si>
  <si>
    <t>ADS</t>
  </si>
  <si>
    <t>DEAM</t>
  </si>
  <si>
    <t>AT</t>
  </si>
  <si>
    <t>WT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</si>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</sst>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G6" zoomScale="101" workbookViewId="0">
      <selection activeCell="K19" sqref="K19"/>
    </sheetView>
  </sheetViews>
  <sheetFormatPr defaultRowHeight="14.4" x14ac:dyDescent="0.3"/>
  <cols>
    <col min="4" max="4" width="13.88671875" customWidth="1"/>
    <col min="5" max="5" width="9" style="4" customWidth="1"/>
    <col min="6" max="6" width="8.109375" customWidth="1"/>
    <col min="7" max="7" width="9.6640625" customWidth="1"/>
    <col min="8" max="8" width="8.88671875" style="4" customWidth="1"/>
    <col min="9" max="9" width="8.88671875" customWidth="1"/>
    <col min="11" max="11" width="8.88671875" style="4" customWidth="1"/>
    <col min="12" max="12" width="8.88671875" customWidth="1"/>
    <col min="14" max="14" width="8.88671875" style="4"/>
    <col min="17" max="17" width="8.88671875" style="4"/>
    <col min="23" max="23" width="21.5546875" customWidth="1"/>
    <col min="24" max="24" width="17.33203125" customWidth="1"/>
  </cols>
  <sheetData>
    <row r="1" spans="1:24" x14ac:dyDescent="0.3">
      <c r="E1" s="7" t="s">
        <v>206</v>
      </c>
      <c r="F1" s="7"/>
      <c r="G1" s="7"/>
      <c r="H1" s="8" t="s">
        <v>207</v>
      </c>
      <c r="I1" s="8"/>
      <c r="J1" s="8"/>
      <c r="K1" s="7" t="s">
        <v>208</v>
      </c>
      <c r="L1" s="7"/>
      <c r="M1" s="7"/>
      <c r="N1" s="8" t="s">
        <v>209</v>
      </c>
      <c r="O1" s="8"/>
      <c r="P1" s="8"/>
      <c r="Q1" s="7" t="s">
        <v>210</v>
      </c>
      <c r="R1" s="7"/>
      <c r="S1" s="7"/>
    </row>
    <row r="2" spans="1:24" s="3" customFormat="1" ht="45.6" customHeight="1" x14ac:dyDescent="0.3">
      <c r="E2" s="5" t="s">
        <v>204</v>
      </c>
      <c r="F2" s="3" t="s">
        <v>205</v>
      </c>
      <c r="G2" s="3" t="s">
        <v>211</v>
      </c>
      <c r="H2" s="5" t="s">
        <v>204</v>
      </c>
      <c r="I2" s="3" t="s">
        <v>205</v>
      </c>
      <c r="J2" s="3" t="s">
        <v>211</v>
      </c>
      <c r="K2" s="5" t="s">
        <v>204</v>
      </c>
      <c r="L2" s="3" t="s">
        <v>205</v>
      </c>
      <c r="M2" s="3" t="s">
        <v>211</v>
      </c>
      <c r="N2" s="5" t="s">
        <v>204</v>
      </c>
      <c r="O2" s="3" t="s">
        <v>205</v>
      </c>
      <c r="P2" s="3" t="s">
        <v>211</v>
      </c>
      <c r="Q2" s="5" t="s">
        <v>204</v>
      </c>
      <c r="R2" s="3" t="s">
        <v>205</v>
      </c>
      <c r="S2" s="3" t="s">
        <v>211</v>
      </c>
      <c r="T2" s="3" t="s">
        <v>202</v>
      </c>
      <c r="U2" s="3" t="s">
        <v>202</v>
      </c>
      <c r="V2" s="3" t="s">
        <v>201</v>
      </c>
      <c r="W2" s="3" t="s">
        <v>199</v>
      </c>
      <c r="X2" s="3" t="s">
        <v>200</v>
      </c>
    </row>
    <row r="3" spans="1:24" x14ac:dyDescent="0.3">
      <c r="A3">
        <v>1</v>
      </c>
      <c r="B3" t="s">
        <v>0</v>
      </c>
      <c r="C3" t="s">
        <v>1</v>
      </c>
      <c r="E3" s="6">
        <f>F3*G3</f>
        <v>4.0599999999999996</v>
      </c>
      <c r="F3">
        <v>7</v>
      </c>
      <c r="G3" s="1">
        <v>0.57999999999999996</v>
      </c>
      <c r="H3" s="6">
        <f>I3*J3</f>
        <v>8.01</v>
      </c>
      <c r="I3">
        <v>9</v>
      </c>
      <c r="J3" s="1">
        <v>0.89</v>
      </c>
      <c r="K3" s="6">
        <f>L3*M3</f>
        <v>6.02</v>
      </c>
      <c r="L3">
        <v>7</v>
      </c>
      <c r="M3" s="1">
        <v>0.86</v>
      </c>
      <c r="N3" s="6">
        <f>O3*P3</f>
        <v>5.04</v>
      </c>
      <c r="O3">
        <v>6</v>
      </c>
      <c r="P3" s="1">
        <v>0.84</v>
      </c>
      <c r="Q3" s="6">
        <f>R3*S3</f>
        <v>5.04</v>
      </c>
      <c r="R3">
        <v>8</v>
      </c>
      <c r="S3" s="1">
        <v>0.63</v>
      </c>
      <c r="T3" s="2">
        <v>0.75680000000000003</v>
      </c>
      <c r="U3" s="2">
        <v>0.75680000000000003</v>
      </c>
      <c r="V3" t="str">
        <f t="shared" ref="V3:V34" si="0">IF(AND(W3=TRUE,X3="NO"),"YES","NO")</f>
        <v>YES</v>
      </c>
      <c r="W3" t="b">
        <f t="shared" ref="W3:W67" si="1">AND(U3&gt;=75%, OR(G3&lt;75%,J3&lt;75%,M3&lt;75%,P3&lt;75%))</f>
        <v>1</v>
      </c>
      <c r="X3" t="str">
        <f>IF(U3&lt;75%,"YES", "NO")</f>
        <v>NO</v>
      </c>
    </row>
    <row r="4" spans="1:24" x14ac:dyDescent="0.3">
      <c r="A4">
        <v>2</v>
      </c>
      <c r="B4" t="s">
        <v>2</v>
      </c>
      <c r="C4" t="s">
        <v>3</v>
      </c>
      <c r="E4" s="6">
        <f t="shared" ref="E4:E67" si="2">F4*G4</f>
        <v>7</v>
      </c>
      <c r="F4">
        <v>7</v>
      </c>
      <c r="G4" s="1">
        <v>1</v>
      </c>
      <c r="H4" s="6">
        <f t="shared" ref="H4:H67" si="3">I4*J4</f>
        <v>9</v>
      </c>
      <c r="I4">
        <v>9</v>
      </c>
      <c r="J4" s="1">
        <v>1</v>
      </c>
      <c r="K4" s="6">
        <f t="shared" ref="K4:K67" si="4">L4*M4</f>
        <v>7</v>
      </c>
      <c r="L4">
        <v>7</v>
      </c>
      <c r="M4" s="1">
        <v>1</v>
      </c>
      <c r="N4" s="6">
        <f t="shared" ref="N4:N67" si="5">O4*P4</f>
        <v>6</v>
      </c>
      <c r="O4">
        <v>6</v>
      </c>
      <c r="P4" s="1">
        <v>1</v>
      </c>
      <c r="Q4" s="6">
        <f t="shared" ref="Q4:Q67" si="6">R4*S4</f>
        <v>8</v>
      </c>
      <c r="R4">
        <v>8</v>
      </c>
      <c r="S4" s="1">
        <v>1</v>
      </c>
      <c r="T4" s="2">
        <v>1</v>
      </c>
      <c r="U4" s="2">
        <v>1</v>
      </c>
      <c r="V4" t="str">
        <f t="shared" si="0"/>
        <v>NO</v>
      </c>
      <c r="W4" t="b">
        <f t="shared" si="1"/>
        <v>0</v>
      </c>
      <c r="X4" t="str">
        <f t="shared" ref="X4:X67" si="7">IF(U4&lt;75%,"YES", "NO")</f>
        <v>NO</v>
      </c>
    </row>
    <row r="5" spans="1:24" x14ac:dyDescent="0.3">
      <c r="A5">
        <v>3</v>
      </c>
      <c r="B5" t="s">
        <v>4</v>
      </c>
      <c r="C5" t="s">
        <v>5</v>
      </c>
      <c r="D5" t="s">
        <v>6</v>
      </c>
      <c r="E5" s="6">
        <f t="shared" si="2"/>
        <v>7</v>
      </c>
      <c r="F5">
        <v>7</v>
      </c>
      <c r="G5" s="1">
        <v>1</v>
      </c>
      <c r="H5" s="6">
        <f t="shared" si="3"/>
        <v>9</v>
      </c>
      <c r="I5">
        <v>9</v>
      </c>
      <c r="J5" s="1">
        <v>1</v>
      </c>
      <c r="K5" s="6">
        <f t="shared" si="4"/>
        <v>6.02</v>
      </c>
      <c r="L5">
        <v>7</v>
      </c>
      <c r="M5" s="1">
        <v>0.86</v>
      </c>
      <c r="N5" s="6">
        <f t="shared" si="5"/>
        <v>6</v>
      </c>
      <c r="O5">
        <v>6</v>
      </c>
      <c r="P5" s="1">
        <v>1</v>
      </c>
      <c r="Q5" s="6">
        <f t="shared" si="6"/>
        <v>5.04</v>
      </c>
      <c r="R5">
        <v>8</v>
      </c>
      <c r="S5" s="1">
        <v>0.63</v>
      </c>
      <c r="T5" s="2">
        <v>0.89190000000000003</v>
      </c>
      <c r="U5" s="2">
        <v>0.89190000000000003</v>
      </c>
      <c r="V5" t="str">
        <f t="shared" si="0"/>
        <v>NO</v>
      </c>
      <c r="W5" t="b">
        <f t="shared" si="1"/>
        <v>0</v>
      </c>
      <c r="X5" t="str">
        <f t="shared" si="7"/>
        <v>NO</v>
      </c>
    </row>
    <row r="6" spans="1:24" x14ac:dyDescent="0.3">
      <c r="A6">
        <v>4</v>
      </c>
      <c r="B6" t="s">
        <v>7</v>
      </c>
      <c r="C6" t="s">
        <v>8</v>
      </c>
      <c r="D6" t="s">
        <v>9</v>
      </c>
      <c r="E6" s="6">
        <f t="shared" si="2"/>
        <v>4.0599999999999996</v>
      </c>
      <c r="F6">
        <v>7</v>
      </c>
      <c r="G6" s="1">
        <v>0.57999999999999996</v>
      </c>
      <c r="H6" s="6">
        <f t="shared" si="3"/>
        <v>4.05</v>
      </c>
      <c r="I6">
        <v>9</v>
      </c>
      <c r="J6" s="1">
        <v>0.45</v>
      </c>
      <c r="K6" s="6">
        <f t="shared" si="4"/>
        <v>3.01</v>
      </c>
      <c r="L6">
        <v>7</v>
      </c>
      <c r="M6" s="1">
        <v>0.43</v>
      </c>
      <c r="N6" s="6">
        <f t="shared" si="5"/>
        <v>4.0200000000000005</v>
      </c>
      <c r="O6">
        <v>6</v>
      </c>
      <c r="P6" s="1">
        <v>0.67</v>
      </c>
      <c r="Q6" s="6">
        <f t="shared" si="6"/>
        <v>4</v>
      </c>
      <c r="R6">
        <v>8</v>
      </c>
      <c r="S6" s="1">
        <v>0.5</v>
      </c>
      <c r="T6" s="2">
        <v>0.51349999999999996</v>
      </c>
      <c r="U6" s="2">
        <v>0.51349999999999996</v>
      </c>
      <c r="V6" t="str">
        <f t="shared" si="0"/>
        <v>NO</v>
      </c>
      <c r="W6" t="b">
        <f t="shared" si="1"/>
        <v>0</v>
      </c>
      <c r="X6" t="str">
        <f t="shared" si="7"/>
        <v>YES</v>
      </c>
    </row>
    <row r="7" spans="1:24" x14ac:dyDescent="0.3">
      <c r="A7">
        <v>5</v>
      </c>
      <c r="B7" t="s">
        <v>10</v>
      </c>
      <c r="C7" t="s">
        <v>11</v>
      </c>
      <c r="E7" s="6">
        <f t="shared" si="2"/>
        <v>2.0299999999999998</v>
      </c>
      <c r="F7">
        <v>7</v>
      </c>
      <c r="G7" s="1">
        <v>0.28999999999999998</v>
      </c>
      <c r="H7" s="6">
        <f t="shared" si="3"/>
        <v>3.06</v>
      </c>
      <c r="I7">
        <v>9</v>
      </c>
      <c r="J7" s="1">
        <v>0.34</v>
      </c>
      <c r="K7" s="6">
        <f t="shared" si="4"/>
        <v>3.01</v>
      </c>
      <c r="L7">
        <v>7</v>
      </c>
      <c r="M7" s="1">
        <v>0.43</v>
      </c>
      <c r="N7" s="6">
        <f t="shared" si="5"/>
        <v>1.02</v>
      </c>
      <c r="O7">
        <v>6</v>
      </c>
      <c r="P7" s="1">
        <v>0.17</v>
      </c>
      <c r="Q7" s="6">
        <f t="shared" si="6"/>
        <v>2</v>
      </c>
      <c r="R7">
        <v>8</v>
      </c>
      <c r="S7" s="1">
        <v>0.25</v>
      </c>
      <c r="T7" s="2">
        <v>0.29730000000000001</v>
      </c>
      <c r="U7" s="2">
        <v>0.29730000000000001</v>
      </c>
      <c r="V7" t="str">
        <f t="shared" si="0"/>
        <v>NO</v>
      </c>
      <c r="W7" t="b">
        <f t="shared" si="1"/>
        <v>0</v>
      </c>
      <c r="X7" t="str">
        <f t="shared" si="7"/>
        <v>YES</v>
      </c>
    </row>
    <row r="8" spans="1:24" x14ac:dyDescent="0.3">
      <c r="A8">
        <v>6</v>
      </c>
      <c r="B8" t="s">
        <v>12</v>
      </c>
      <c r="C8" t="s">
        <v>13</v>
      </c>
      <c r="D8" t="s">
        <v>14</v>
      </c>
      <c r="E8" s="6">
        <f t="shared" si="2"/>
        <v>6.02</v>
      </c>
      <c r="F8">
        <v>7</v>
      </c>
      <c r="G8" s="1">
        <v>0.86</v>
      </c>
      <c r="H8" s="6">
        <f t="shared" si="3"/>
        <v>4.05</v>
      </c>
      <c r="I8">
        <v>9</v>
      </c>
      <c r="J8" s="1">
        <v>0.45</v>
      </c>
      <c r="K8" s="6">
        <f t="shared" si="4"/>
        <v>4.0599999999999996</v>
      </c>
      <c r="L8">
        <v>7</v>
      </c>
      <c r="M8" s="1">
        <v>0.57999999999999996</v>
      </c>
      <c r="N8" s="6">
        <f t="shared" si="5"/>
        <v>4.0200000000000005</v>
      </c>
      <c r="O8">
        <v>6</v>
      </c>
      <c r="P8" s="1">
        <v>0.67</v>
      </c>
      <c r="Q8" s="6">
        <f t="shared" si="6"/>
        <v>5.04</v>
      </c>
      <c r="R8">
        <v>8</v>
      </c>
      <c r="S8" s="1">
        <v>0.63</v>
      </c>
      <c r="T8" s="2">
        <v>0.62160000000000004</v>
      </c>
      <c r="U8" s="2">
        <v>0.62160000000000004</v>
      </c>
      <c r="V8" t="str">
        <f t="shared" si="0"/>
        <v>NO</v>
      </c>
      <c r="W8" t="b">
        <f t="shared" si="1"/>
        <v>0</v>
      </c>
      <c r="X8" t="str">
        <f t="shared" si="7"/>
        <v>YES</v>
      </c>
    </row>
    <row r="9" spans="1:24" x14ac:dyDescent="0.3">
      <c r="A9">
        <v>7</v>
      </c>
      <c r="B9" t="s">
        <v>15</v>
      </c>
      <c r="C9" t="s">
        <v>16</v>
      </c>
      <c r="D9" t="s">
        <v>17</v>
      </c>
      <c r="E9" s="6">
        <f t="shared" si="2"/>
        <v>5.04</v>
      </c>
      <c r="F9">
        <v>7</v>
      </c>
      <c r="G9" s="1">
        <v>0.72</v>
      </c>
      <c r="H9" s="6">
        <f t="shared" si="3"/>
        <v>7.0200000000000005</v>
      </c>
      <c r="I9">
        <v>9</v>
      </c>
      <c r="J9" s="1">
        <v>0.78</v>
      </c>
      <c r="K9" s="6">
        <f t="shared" si="4"/>
        <v>5.04</v>
      </c>
      <c r="L9">
        <v>7</v>
      </c>
      <c r="M9" s="1">
        <v>0.72</v>
      </c>
      <c r="N9" s="6">
        <f t="shared" si="5"/>
        <v>3</v>
      </c>
      <c r="O9">
        <v>6</v>
      </c>
      <c r="P9" s="1">
        <v>0.5</v>
      </c>
      <c r="Q9" s="6">
        <f t="shared" si="6"/>
        <v>6</v>
      </c>
      <c r="R9">
        <v>8</v>
      </c>
      <c r="S9" s="1">
        <v>0.75</v>
      </c>
      <c r="T9" s="2">
        <v>0.70269999999999999</v>
      </c>
      <c r="U9" s="2">
        <v>0.70269999999999999</v>
      </c>
      <c r="V9" t="str">
        <f t="shared" si="0"/>
        <v>NO</v>
      </c>
      <c r="W9" t="b">
        <f t="shared" si="1"/>
        <v>0</v>
      </c>
      <c r="X9" t="str">
        <f t="shared" si="7"/>
        <v>YES</v>
      </c>
    </row>
    <row r="10" spans="1:24" x14ac:dyDescent="0.3">
      <c r="A10">
        <v>8</v>
      </c>
      <c r="B10" t="s">
        <v>18</v>
      </c>
      <c r="C10" t="s">
        <v>19</v>
      </c>
      <c r="D10" t="s">
        <v>20</v>
      </c>
      <c r="E10" s="6">
        <f t="shared" si="2"/>
        <v>5.04</v>
      </c>
      <c r="F10">
        <v>7</v>
      </c>
      <c r="G10" s="1">
        <v>0.72</v>
      </c>
      <c r="H10" s="6">
        <f t="shared" si="3"/>
        <v>8.01</v>
      </c>
      <c r="I10">
        <v>9</v>
      </c>
      <c r="J10" s="1">
        <v>0.89</v>
      </c>
      <c r="K10" s="6">
        <f t="shared" si="4"/>
        <v>4.0599999999999996</v>
      </c>
      <c r="L10">
        <v>7</v>
      </c>
      <c r="M10" s="1">
        <v>0.57999999999999996</v>
      </c>
      <c r="N10" s="6">
        <f t="shared" si="5"/>
        <v>5.04</v>
      </c>
      <c r="O10">
        <v>6</v>
      </c>
      <c r="P10" s="1">
        <v>0.84</v>
      </c>
      <c r="Q10" s="6">
        <f t="shared" si="6"/>
        <v>8</v>
      </c>
      <c r="R10">
        <v>8</v>
      </c>
      <c r="S10" s="1">
        <v>1</v>
      </c>
      <c r="T10" s="2">
        <v>0.81079999999999997</v>
      </c>
      <c r="U10" s="2">
        <v>0.81079999999999997</v>
      </c>
      <c r="V10" t="str">
        <f t="shared" si="0"/>
        <v>YES</v>
      </c>
      <c r="W10" t="b">
        <f t="shared" si="1"/>
        <v>1</v>
      </c>
      <c r="X10" t="str">
        <f t="shared" si="7"/>
        <v>NO</v>
      </c>
    </row>
    <row r="11" spans="1:24" x14ac:dyDescent="0.3">
      <c r="A11">
        <v>9</v>
      </c>
      <c r="B11" t="s">
        <v>21</v>
      </c>
      <c r="C11" t="s">
        <v>22</v>
      </c>
      <c r="D11" t="s">
        <v>23</v>
      </c>
      <c r="E11" s="6">
        <f t="shared" si="2"/>
        <v>7</v>
      </c>
      <c r="F11">
        <v>7</v>
      </c>
      <c r="G11" s="1">
        <v>1</v>
      </c>
      <c r="H11" s="6">
        <f t="shared" si="3"/>
        <v>9</v>
      </c>
      <c r="I11">
        <v>9</v>
      </c>
      <c r="J11" s="1">
        <v>1</v>
      </c>
      <c r="K11" s="6">
        <f t="shared" si="4"/>
        <v>6.02</v>
      </c>
      <c r="L11">
        <v>7</v>
      </c>
      <c r="M11" s="1">
        <v>0.86</v>
      </c>
      <c r="N11" s="6">
        <f t="shared" si="5"/>
        <v>6</v>
      </c>
      <c r="O11">
        <v>6</v>
      </c>
      <c r="P11" s="1">
        <v>1</v>
      </c>
      <c r="Q11" s="6">
        <f t="shared" si="6"/>
        <v>7.04</v>
      </c>
      <c r="R11">
        <v>8</v>
      </c>
      <c r="S11" s="1">
        <v>0.88</v>
      </c>
      <c r="T11" s="2">
        <v>0.94589999999999996</v>
      </c>
      <c r="U11" s="2">
        <v>0.94589999999999996</v>
      </c>
      <c r="V11" t="str">
        <f t="shared" si="0"/>
        <v>NO</v>
      </c>
      <c r="W11" t="b">
        <f t="shared" si="1"/>
        <v>0</v>
      </c>
      <c r="X11" t="str">
        <f t="shared" si="7"/>
        <v>NO</v>
      </c>
    </row>
    <row r="12" spans="1:24" x14ac:dyDescent="0.3">
      <c r="A12">
        <v>10</v>
      </c>
      <c r="B12" t="s">
        <v>24</v>
      </c>
      <c r="C12" t="s">
        <v>25</v>
      </c>
      <c r="D12" t="s">
        <v>26</v>
      </c>
      <c r="E12" s="6">
        <f t="shared" si="2"/>
        <v>4.0599999999999996</v>
      </c>
      <c r="F12">
        <v>7</v>
      </c>
      <c r="G12" s="1">
        <v>0.57999999999999996</v>
      </c>
      <c r="H12" s="6">
        <f t="shared" si="3"/>
        <v>4.05</v>
      </c>
      <c r="I12">
        <v>9</v>
      </c>
      <c r="J12" s="1">
        <v>0.45</v>
      </c>
      <c r="K12" s="6">
        <f t="shared" si="4"/>
        <v>5.04</v>
      </c>
      <c r="L12">
        <v>7</v>
      </c>
      <c r="M12" s="1">
        <v>0.72</v>
      </c>
      <c r="N12" s="6">
        <f t="shared" si="5"/>
        <v>5.04</v>
      </c>
      <c r="O12">
        <v>6</v>
      </c>
      <c r="P12" s="1">
        <v>0.84</v>
      </c>
      <c r="Q12" s="6">
        <f t="shared" si="6"/>
        <v>6</v>
      </c>
      <c r="R12">
        <v>8</v>
      </c>
      <c r="S12" s="1">
        <v>0.75</v>
      </c>
      <c r="T12" s="2">
        <v>0.64859999999999995</v>
      </c>
      <c r="U12" s="2">
        <v>0.64859999999999995</v>
      </c>
      <c r="V12" t="str">
        <f t="shared" si="0"/>
        <v>NO</v>
      </c>
      <c r="W12" t="b">
        <f t="shared" si="1"/>
        <v>0</v>
      </c>
      <c r="X12" t="str">
        <f t="shared" si="7"/>
        <v>YES</v>
      </c>
    </row>
    <row r="13" spans="1:24" x14ac:dyDescent="0.3">
      <c r="A13">
        <v>11</v>
      </c>
      <c r="B13" t="s">
        <v>27</v>
      </c>
      <c r="C13" t="s">
        <v>28</v>
      </c>
      <c r="D13" t="s">
        <v>29</v>
      </c>
      <c r="E13" s="6">
        <f t="shared" si="2"/>
        <v>6.02</v>
      </c>
      <c r="F13">
        <v>7</v>
      </c>
      <c r="G13" s="1">
        <v>0.86</v>
      </c>
      <c r="H13" s="6">
        <f t="shared" si="3"/>
        <v>9</v>
      </c>
      <c r="I13">
        <v>9</v>
      </c>
      <c r="J13" s="1">
        <v>1</v>
      </c>
      <c r="K13" s="6">
        <f t="shared" si="4"/>
        <v>6.02</v>
      </c>
      <c r="L13">
        <v>7</v>
      </c>
      <c r="M13" s="1">
        <v>0.86</v>
      </c>
      <c r="N13" s="6">
        <f t="shared" si="5"/>
        <v>6</v>
      </c>
      <c r="O13">
        <v>6</v>
      </c>
      <c r="P13" s="1">
        <v>1</v>
      </c>
      <c r="Q13" s="6">
        <f t="shared" si="6"/>
        <v>7.04</v>
      </c>
      <c r="R13">
        <v>8</v>
      </c>
      <c r="S13" s="1">
        <v>0.88</v>
      </c>
      <c r="T13" s="2">
        <v>0.91890000000000005</v>
      </c>
      <c r="U13" s="2">
        <v>0.91890000000000005</v>
      </c>
      <c r="V13" t="str">
        <f t="shared" si="0"/>
        <v>NO</v>
      </c>
      <c r="W13" t="b">
        <f t="shared" si="1"/>
        <v>0</v>
      </c>
      <c r="X13" t="str">
        <f t="shared" si="7"/>
        <v>NO</v>
      </c>
    </row>
    <row r="14" spans="1:24" x14ac:dyDescent="0.3">
      <c r="A14">
        <v>12</v>
      </c>
      <c r="B14" t="s">
        <v>30</v>
      </c>
      <c r="C14" t="s">
        <v>31</v>
      </c>
      <c r="D14" t="s">
        <v>32</v>
      </c>
      <c r="E14" s="6">
        <f t="shared" si="2"/>
        <v>6.02</v>
      </c>
      <c r="F14">
        <v>7</v>
      </c>
      <c r="G14" s="1">
        <v>0.86</v>
      </c>
      <c r="H14" s="6">
        <f t="shared" si="3"/>
        <v>7.0200000000000005</v>
      </c>
      <c r="I14">
        <v>9</v>
      </c>
      <c r="J14" s="1">
        <v>0.78</v>
      </c>
      <c r="K14" s="6">
        <f t="shared" si="4"/>
        <v>5.04</v>
      </c>
      <c r="L14">
        <v>7</v>
      </c>
      <c r="M14" s="1">
        <v>0.72</v>
      </c>
      <c r="N14" s="6">
        <f t="shared" si="5"/>
        <v>4.0200000000000005</v>
      </c>
      <c r="O14">
        <v>6</v>
      </c>
      <c r="P14" s="1">
        <v>0.67</v>
      </c>
      <c r="Q14" s="6">
        <f t="shared" si="6"/>
        <v>8</v>
      </c>
      <c r="R14">
        <v>8</v>
      </c>
      <c r="S14" s="1">
        <v>1</v>
      </c>
      <c r="T14" s="2">
        <v>0.81079999999999997</v>
      </c>
      <c r="U14" s="2">
        <v>0.81079999999999997</v>
      </c>
      <c r="V14" t="str">
        <f t="shared" si="0"/>
        <v>YES</v>
      </c>
      <c r="W14" t="b">
        <f t="shared" si="1"/>
        <v>1</v>
      </c>
      <c r="X14" t="str">
        <f t="shared" si="7"/>
        <v>NO</v>
      </c>
    </row>
    <row r="15" spans="1:24" x14ac:dyDescent="0.3">
      <c r="A15">
        <v>13</v>
      </c>
      <c r="B15" t="s">
        <v>33</v>
      </c>
      <c r="C15" t="s">
        <v>34</v>
      </c>
      <c r="D15" t="s">
        <v>35</v>
      </c>
      <c r="E15" s="6">
        <f t="shared" si="2"/>
        <v>7</v>
      </c>
      <c r="F15">
        <v>7</v>
      </c>
      <c r="G15" s="1">
        <v>1</v>
      </c>
      <c r="H15" s="6">
        <f t="shared" si="3"/>
        <v>7.0200000000000005</v>
      </c>
      <c r="I15">
        <v>9</v>
      </c>
      <c r="J15" s="1">
        <v>0.78</v>
      </c>
      <c r="K15" s="6">
        <f t="shared" si="4"/>
        <v>4.0599999999999996</v>
      </c>
      <c r="L15">
        <v>7</v>
      </c>
      <c r="M15" s="1">
        <v>0.57999999999999996</v>
      </c>
      <c r="N15" s="6">
        <f t="shared" si="5"/>
        <v>5.04</v>
      </c>
      <c r="O15">
        <v>6</v>
      </c>
      <c r="P15" s="1">
        <v>0.84</v>
      </c>
      <c r="Q15" s="6">
        <f t="shared" si="6"/>
        <v>4</v>
      </c>
      <c r="R15">
        <v>8</v>
      </c>
      <c r="S15" s="1">
        <v>0.5</v>
      </c>
      <c r="T15" s="2">
        <v>0.72970000000000002</v>
      </c>
      <c r="U15" s="2">
        <v>0.72970000000000002</v>
      </c>
      <c r="V15" t="str">
        <f t="shared" si="0"/>
        <v>NO</v>
      </c>
      <c r="W15" t="b">
        <f t="shared" si="1"/>
        <v>0</v>
      </c>
      <c r="X15" t="str">
        <f t="shared" si="7"/>
        <v>YES</v>
      </c>
    </row>
    <row r="16" spans="1:24" x14ac:dyDescent="0.3">
      <c r="A16">
        <v>14</v>
      </c>
      <c r="B16" t="s">
        <v>36</v>
      </c>
      <c r="C16" t="s">
        <v>37</v>
      </c>
      <c r="D16" t="s">
        <v>38</v>
      </c>
      <c r="E16" s="6">
        <f t="shared" si="2"/>
        <v>6.02</v>
      </c>
      <c r="F16">
        <v>7</v>
      </c>
      <c r="G16" s="1">
        <v>0.86</v>
      </c>
      <c r="H16" s="6">
        <f t="shared" si="3"/>
        <v>8.01</v>
      </c>
      <c r="I16">
        <v>9</v>
      </c>
      <c r="J16" s="1">
        <v>0.89</v>
      </c>
      <c r="K16" s="6">
        <f t="shared" si="4"/>
        <v>5.04</v>
      </c>
      <c r="L16">
        <v>7</v>
      </c>
      <c r="M16" s="1">
        <v>0.72</v>
      </c>
      <c r="N16" s="6">
        <f t="shared" si="5"/>
        <v>5.04</v>
      </c>
      <c r="O16">
        <v>6</v>
      </c>
      <c r="P16" s="1">
        <v>0.84</v>
      </c>
      <c r="Q16" s="6">
        <f t="shared" si="6"/>
        <v>4</v>
      </c>
      <c r="R16">
        <v>8</v>
      </c>
      <c r="S16" s="1">
        <v>0.5</v>
      </c>
      <c r="T16" s="2">
        <v>0.75680000000000003</v>
      </c>
      <c r="U16" s="2">
        <v>0.75680000000000003</v>
      </c>
      <c r="V16" t="str">
        <f t="shared" si="0"/>
        <v>YES</v>
      </c>
      <c r="W16" t="b">
        <f t="shared" si="1"/>
        <v>1</v>
      </c>
      <c r="X16" t="str">
        <f t="shared" si="7"/>
        <v>NO</v>
      </c>
    </row>
    <row r="17" spans="1:24" x14ac:dyDescent="0.3">
      <c r="A17">
        <v>15</v>
      </c>
      <c r="B17" t="s">
        <v>36</v>
      </c>
      <c r="C17" t="s">
        <v>39</v>
      </c>
      <c r="D17" t="s">
        <v>40</v>
      </c>
      <c r="E17" s="6">
        <f t="shared" si="2"/>
        <v>7</v>
      </c>
      <c r="F17">
        <v>7</v>
      </c>
      <c r="G17" s="1">
        <v>1</v>
      </c>
      <c r="H17" s="6">
        <f t="shared" si="3"/>
        <v>6.03</v>
      </c>
      <c r="I17">
        <v>9</v>
      </c>
      <c r="J17" s="1">
        <v>0.67</v>
      </c>
      <c r="K17" s="6">
        <f t="shared" si="4"/>
        <v>6.02</v>
      </c>
      <c r="L17">
        <v>7</v>
      </c>
      <c r="M17" s="1">
        <v>0.86</v>
      </c>
      <c r="N17" s="6">
        <f t="shared" si="5"/>
        <v>6</v>
      </c>
      <c r="O17">
        <v>6</v>
      </c>
      <c r="P17" s="1">
        <v>1</v>
      </c>
      <c r="Q17" s="6">
        <f t="shared" si="6"/>
        <v>8</v>
      </c>
      <c r="R17">
        <v>8</v>
      </c>
      <c r="S17" s="1">
        <v>1</v>
      </c>
      <c r="T17" s="2">
        <v>0.89190000000000003</v>
      </c>
      <c r="U17" s="2">
        <v>0.89190000000000003</v>
      </c>
      <c r="V17" t="str">
        <f t="shared" si="0"/>
        <v>YES</v>
      </c>
      <c r="W17" t="b">
        <f t="shared" si="1"/>
        <v>1</v>
      </c>
      <c r="X17" t="str">
        <f t="shared" si="7"/>
        <v>NO</v>
      </c>
    </row>
    <row r="18" spans="1:24" x14ac:dyDescent="0.3">
      <c r="A18">
        <v>16</v>
      </c>
      <c r="B18" t="s">
        <v>41</v>
      </c>
      <c r="C18" t="s">
        <v>42</v>
      </c>
      <c r="D18" t="s">
        <v>43</v>
      </c>
      <c r="E18" s="6">
        <f t="shared" si="2"/>
        <v>7</v>
      </c>
      <c r="F18">
        <v>7</v>
      </c>
      <c r="G18" s="1">
        <v>1</v>
      </c>
      <c r="H18" s="6">
        <f t="shared" si="3"/>
        <v>9</v>
      </c>
      <c r="I18">
        <v>9</v>
      </c>
      <c r="J18" s="1">
        <v>1</v>
      </c>
      <c r="K18" s="6">
        <f t="shared" si="4"/>
        <v>7</v>
      </c>
      <c r="L18">
        <v>7</v>
      </c>
      <c r="M18" s="1">
        <v>1</v>
      </c>
      <c r="N18" s="6">
        <f t="shared" si="5"/>
        <v>6</v>
      </c>
      <c r="O18">
        <v>6</v>
      </c>
      <c r="P18" s="1">
        <v>1</v>
      </c>
      <c r="Q18" s="6">
        <f t="shared" si="6"/>
        <v>7.04</v>
      </c>
      <c r="R18">
        <v>8</v>
      </c>
      <c r="S18" s="1">
        <v>0.88</v>
      </c>
      <c r="T18" s="2">
        <v>0.97299999999999998</v>
      </c>
      <c r="U18" s="2">
        <v>0.97299999999999998</v>
      </c>
      <c r="V18" t="str">
        <f t="shared" si="0"/>
        <v>NO</v>
      </c>
      <c r="W18" t="b">
        <f t="shared" si="1"/>
        <v>0</v>
      </c>
      <c r="X18" t="str">
        <f t="shared" si="7"/>
        <v>NO</v>
      </c>
    </row>
    <row r="19" spans="1:24" x14ac:dyDescent="0.3">
      <c r="A19">
        <v>17</v>
      </c>
      <c r="B19" t="s">
        <v>44</v>
      </c>
      <c r="C19" t="s">
        <v>45</v>
      </c>
      <c r="D19" t="s">
        <v>46</v>
      </c>
      <c r="E19" s="6">
        <f t="shared" si="2"/>
        <v>7</v>
      </c>
      <c r="F19">
        <v>7</v>
      </c>
      <c r="G19" s="1">
        <v>1</v>
      </c>
      <c r="H19" s="6">
        <f t="shared" si="3"/>
        <v>9</v>
      </c>
      <c r="I19">
        <v>9</v>
      </c>
      <c r="J19" s="1">
        <v>1</v>
      </c>
      <c r="K19" s="6">
        <f t="shared" si="4"/>
        <v>5.04</v>
      </c>
      <c r="L19">
        <v>7</v>
      </c>
      <c r="M19" s="1">
        <v>0.72</v>
      </c>
      <c r="N19" s="6">
        <f t="shared" si="5"/>
        <v>6</v>
      </c>
      <c r="O19">
        <v>6</v>
      </c>
      <c r="P19" s="1">
        <v>1</v>
      </c>
      <c r="Q19" s="6">
        <f t="shared" si="6"/>
        <v>8</v>
      </c>
      <c r="R19">
        <v>8</v>
      </c>
      <c r="S19" s="1">
        <v>1</v>
      </c>
      <c r="T19" s="2">
        <v>0.94589999999999996</v>
      </c>
      <c r="U19" s="2">
        <v>0.94589999999999996</v>
      </c>
      <c r="V19" t="str">
        <f t="shared" si="0"/>
        <v>YES</v>
      </c>
      <c r="W19" t="b">
        <f t="shared" si="1"/>
        <v>1</v>
      </c>
      <c r="X19" t="str">
        <f t="shared" si="7"/>
        <v>NO</v>
      </c>
    </row>
    <row r="20" spans="1:24" x14ac:dyDescent="0.3">
      <c r="A20">
        <v>18</v>
      </c>
      <c r="B20" t="s">
        <v>47</v>
      </c>
      <c r="C20" t="s">
        <v>48</v>
      </c>
      <c r="D20" t="s">
        <v>49</v>
      </c>
      <c r="E20" s="6">
        <f t="shared" si="2"/>
        <v>7</v>
      </c>
      <c r="F20">
        <v>7</v>
      </c>
      <c r="G20" s="1">
        <v>1</v>
      </c>
      <c r="H20" s="6">
        <f t="shared" si="3"/>
        <v>9</v>
      </c>
      <c r="I20">
        <v>9</v>
      </c>
      <c r="J20" s="1">
        <v>1</v>
      </c>
      <c r="K20" s="6">
        <f t="shared" si="4"/>
        <v>6.02</v>
      </c>
      <c r="L20">
        <v>7</v>
      </c>
      <c r="M20" s="1">
        <v>0.86</v>
      </c>
      <c r="N20" s="6">
        <f t="shared" si="5"/>
        <v>6</v>
      </c>
      <c r="O20">
        <v>6</v>
      </c>
      <c r="P20" s="1">
        <v>1</v>
      </c>
      <c r="Q20" s="6">
        <f t="shared" si="6"/>
        <v>8</v>
      </c>
      <c r="R20">
        <v>8</v>
      </c>
      <c r="S20" s="1">
        <v>1</v>
      </c>
      <c r="T20" s="2">
        <v>0.97299999999999998</v>
      </c>
      <c r="U20" s="2">
        <v>0.97299999999999998</v>
      </c>
      <c r="V20" t="str">
        <f t="shared" si="0"/>
        <v>NO</v>
      </c>
      <c r="W20" t="b">
        <f t="shared" si="1"/>
        <v>0</v>
      </c>
      <c r="X20" t="str">
        <f t="shared" si="7"/>
        <v>NO</v>
      </c>
    </row>
    <row r="21" spans="1:24" x14ac:dyDescent="0.3">
      <c r="A21">
        <v>19</v>
      </c>
      <c r="B21" t="s">
        <v>50</v>
      </c>
      <c r="C21" t="s">
        <v>51</v>
      </c>
      <c r="D21" t="s">
        <v>52</v>
      </c>
      <c r="E21" s="6">
        <f t="shared" si="2"/>
        <v>7</v>
      </c>
      <c r="F21">
        <v>7</v>
      </c>
      <c r="G21" s="1">
        <v>1</v>
      </c>
      <c r="H21" s="6">
        <f t="shared" si="3"/>
        <v>9</v>
      </c>
      <c r="I21">
        <v>9</v>
      </c>
      <c r="J21" s="1">
        <v>1</v>
      </c>
      <c r="K21" s="6">
        <f t="shared" si="4"/>
        <v>7</v>
      </c>
      <c r="L21">
        <v>7</v>
      </c>
      <c r="M21" s="1">
        <v>1</v>
      </c>
      <c r="N21" s="6">
        <f t="shared" si="5"/>
        <v>6</v>
      </c>
      <c r="O21">
        <v>6</v>
      </c>
      <c r="P21" s="1">
        <v>1</v>
      </c>
      <c r="Q21" s="6">
        <f t="shared" si="6"/>
        <v>8</v>
      </c>
      <c r="R21">
        <v>8</v>
      </c>
      <c r="S21" s="1">
        <v>1</v>
      </c>
      <c r="T21" s="2">
        <v>1</v>
      </c>
      <c r="U21" s="2">
        <v>1</v>
      </c>
      <c r="V21" t="str">
        <f t="shared" si="0"/>
        <v>NO</v>
      </c>
      <c r="W21" t="b">
        <f t="shared" si="1"/>
        <v>0</v>
      </c>
      <c r="X21" t="str">
        <f t="shared" si="7"/>
        <v>NO</v>
      </c>
    </row>
    <row r="22" spans="1:24" x14ac:dyDescent="0.3">
      <c r="A22">
        <v>20</v>
      </c>
      <c r="B22" t="s">
        <v>53</v>
      </c>
      <c r="C22" t="s">
        <v>54</v>
      </c>
      <c r="E22" s="6">
        <f t="shared" si="2"/>
        <v>7</v>
      </c>
      <c r="F22">
        <v>7</v>
      </c>
      <c r="G22" s="1">
        <v>1</v>
      </c>
      <c r="H22" s="6">
        <f t="shared" si="3"/>
        <v>9</v>
      </c>
      <c r="I22">
        <v>9</v>
      </c>
      <c r="J22" s="1">
        <v>1</v>
      </c>
      <c r="K22" s="6">
        <f t="shared" si="4"/>
        <v>7</v>
      </c>
      <c r="L22">
        <v>7</v>
      </c>
      <c r="M22" s="1">
        <v>1</v>
      </c>
      <c r="N22" s="6">
        <f t="shared" si="5"/>
        <v>6</v>
      </c>
      <c r="O22">
        <v>6</v>
      </c>
      <c r="P22" s="1">
        <v>1</v>
      </c>
      <c r="Q22" s="6">
        <f t="shared" si="6"/>
        <v>8</v>
      </c>
      <c r="R22">
        <v>8</v>
      </c>
      <c r="S22" s="1">
        <v>1</v>
      </c>
      <c r="T22" s="2">
        <v>1</v>
      </c>
      <c r="U22" s="2">
        <v>1</v>
      </c>
      <c r="V22" t="str">
        <f t="shared" si="0"/>
        <v>NO</v>
      </c>
      <c r="W22" t="b">
        <f t="shared" si="1"/>
        <v>0</v>
      </c>
      <c r="X22" t="str">
        <f t="shared" si="7"/>
        <v>NO</v>
      </c>
    </row>
    <row r="23" spans="1:24" x14ac:dyDescent="0.3">
      <c r="A23">
        <v>21</v>
      </c>
      <c r="B23" t="s">
        <v>55</v>
      </c>
      <c r="C23" t="s">
        <v>56</v>
      </c>
      <c r="D23" t="s">
        <v>57</v>
      </c>
      <c r="E23" s="6">
        <f t="shared" si="2"/>
        <v>3.01</v>
      </c>
      <c r="F23">
        <v>7</v>
      </c>
      <c r="G23" s="1">
        <v>0.43</v>
      </c>
      <c r="H23" s="6">
        <f t="shared" si="3"/>
        <v>9</v>
      </c>
      <c r="I23">
        <v>9</v>
      </c>
      <c r="J23" s="1">
        <v>1</v>
      </c>
      <c r="K23" s="6">
        <f t="shared" si="4"/>
        <v>5.04</v>
      </c>
      <c r="L23">
        <v>7</v>
      </c>
      <c r="M23" s="1">
        <v>0.72</v>
      </c>
      <c r="N23" s="6">
        <f t="shared" si="5"/>
        <v>5.04</v>
      </c>
      <c r="O23">
        <v>6</v>
      </c>
      <c r="P23" s="1">
        <v>0.84</v>
      </c>
      <c r="Q23" s="6">
        <f t="shared" si="6"/>
        <v>6</v>
      </c>
      <c r="R23">
        <v>8</v>
      </c>
      <c r="S23" s="1">
        <v>0.75</v>
      </c>
      <c r="T23" s="2">
        <v>0.75680000000000003</v>
      </c>
      <c r="U23" s="2">
        <v>0.75680000000000003</v>
      </c>
      <c r="V23" t="str">
        <f t="shared" si="0"/>
        <v>YES</v>
      </c>
      <c r="W23" t="b">
        <f t="shared" si="1"/>
        <v>1</v>
      </c>
      <c r="X23" t="str">
        <f t="shared" si="7"/>
        <v>NO</v>
      </c>
    </row>
    <row r="24" spans="1:24" x14ac:dyDescent="0.3">
      <c r="A24">
        <v>22</v>
      </c>
      <c r="B24" t="s">
        <v>58</v>
      </c>
      <c r="C24" t="s">
        <v>59</v>
      </c>
      <c r="D24" t="s">
        <v>60</v>
      </c>
      <c r="E24" s="6">
        <f t="shared" si="2"/>
        <v>6.02</v>
      </c>
      <c r="F24">
        <v>7</v>
      </c>
      <c r="G24" s="1">
        <v>0.86</v>
      </c>
      <c r="H24" s="6">
        <f t="shared" si="3"/>
        <v>7.0200000000000005</v>
      </c>
      <c r="I24">
        <v>9</v>
      </c>
      <c r="J24" s="1">
        <v>0.78</v>
      </c>
      <c r="K24" s="6">
        <f t="shared" si="4"/>
        <v>6.02</v>
      </c>
      <c r="L24">
        <v>7</v>
      </c>
      <c r="M24" s="1">
        <v>0.86</v>
      </c>
      <c r="N24" s="6">
        <f t="shared" si="5"/>
        <v>6</v>
      </c>
      <c r="O24">
        <v>6</v>
      </c>
      <c r="P24" s="1">
        <v>1</v>
      </c>
      <c r="Q24" s="6">
        <f t="shared" si="6"/>
        <v>8</v>
      </c>
      <c r="R24">
        <v>8</v>
      </c>
      <c r="S24" s="1">
        <v>1</v>
      </c>
      <c r="T24" s="2">
        <v>0.89190000000000003</v>
      </c>
      <c r="U24" s="2">
        <v>0.89190000000000003</v>
      </c>
      <c r="V24" t="str">
        <f t="shared" si="0"/>
        <v>NO</v>
      </c>
      <c r="W24" t="b">
        <f t="shared" si="1"/>
        <v>0</v>
      </c>
      <c r="X24" t="str">
        <f t="shared" si="7"/>
        <v>NO</v>
      </c>
    </row>
    <row r="25" spans="1:24" x14ac:dyDescent="0.3">
      <c r="A25">
        <v>23</v>
      </c>
      <c r="B25" t="s">
        <v>61</v>
      </c>
      <c r="C25" t="s">
        <v>62</v>
      </c>
      <c r="D25" t="s">
        <v>63</v>
      </c>
      <c r="E25" s="6">
        <f t="shared" si="2"/>
        <v>7</v>
      </c>
      <c r="F25">
        <v>7</v>
      </c>
      <c r="G25" s="1">
        <v>1</v>
      </c>
      <c r="H25" s="6">
        <f t="shared" si="3"/>
        <v>7.0200000000000005</v>
      </c>
      <c r="I25">
        <v>9</v>
      </c>
      <c r="J25" s="1">
        <v>0.78</v>
      </c>
      <c r="K25" s="6">
        <f t="shared" si="4"/>
        <v>6.02</v>
      </c>
      <c r="L25">
        <v>7</v>
      </c>
      <c r="M25" s="1">
        <v>0.86</v>
      </c>
      <c r="N25" s="6">
        <f t="shared" si="5"/>
        <v>5.04</v>
      </c>
      <c r="O25">
        <v>6</v>
      </c>
      <c r="P25" s="1">
        <v>0.84</v>
      </c>
      <c r="Q25" s="6">
        <f t="shared" si="6"/>
        <v>7.04</v>
      </c>
      <c r="R25">
        <v>8</v>
      </c>
      <c r="S25" s="1">
        <v>0.88</v>
      </c>
      <c r="T25" s="2">
        <v>0.8649</v>
      </c>
      <c r="U25" s="2">
        <v>0.8649</v>
      </c>
      <c r="V25" t="str">
        <f t="shared" si="0"/>
        <v>NO</v>
      </c>
      <c r="W25" t="b">
        <f t="shared" si="1"/>
        <v>0</v>
      </c>
      <c r="X25" t="str">
        <f t="shared" si="7"/>
        <v>NO</v>
      </c>
    </row>
    <row r="26" spans="1:24" x14ac:dyDescent="0.3">
      <c r="A26">
        <v>24</v>
      </c>
      <c r="B26" t="s">
        <v>61</v>
      </c>
      <c r="C26" t="s">
        <v>64</v>
      </c>
      <c r="D26" t="s">
        <v>65</v>
      </c>
      <c r="E26" s="6">
        <f t="shared" si="2"/>
        <v>7</v>
      </c>
      <c r="F26">
        <v>7</v>
      </c>
      <c r="G26" s="1">
        <v>1</v>
      </c>
      <c r="H26" s="6">
        <f t="shared" si="3"/>
        <v>9</v>
      </c>
      <c r="I26">
        <v>9</v>
      </c>
      <c r="J26" s="1">
        <v>1</v>
      </c>
      <c r="K26" s="6">
        <f t="shared" si="4"/>
        <v>7</v>
      </c>
      <c r="L26">
        <v>7</v>
      </c>
      <c r="M26" s="1">
        <v>1</v>
      </c>
      <c r="N26" s="6">
        <f t="shared" si="5"/>
        <v>6</v>
      </c>
      <c r="O26">
        <v>6</v>
      </c>
      <c r="P26" s="1">
        <v>1</v>
      </c>
      <c r="Q26" s="6">
        <f t="shared" si="6"/>
        <v>8</v>
      </c>
      <c r="R26">
        <v>8</v>
      </c>
      <c r="S26" s="1">
        <v>1</v>
      </c>
      <c r="T26" s="2">
        <v>1</v>
      </c>
      <c r="U26" s="2">
        <v>1</v>
      </c>
      <c r="V26" t="str">
        <f t="shared" si="0"/>
        <v>NO</v>
      </c>
      <c r="W26" t="b">
        <f t="shared" si="1"/>
        <v>0</v>
      </c>
      <c r="X26" t="str">
        <f t="shared" si="7"/>
        <v>NO</v>
      </c>
    </row>
    <row r="27" spans="1:24" x14ac:dyDescent="0.3">
      <c r="A27">
        <v>25</v>
      </c>
      <c r="B27" t="s">
        <v>66</v>
      </c>
      <c r="C27" t="s">
        <v>67</v>
      </c>
      <c r="D27" t="s">
        <v>68</v>
      </c>
      <c r="E27" s="6">
        <f t="shared" si="2"/>
        <v>6.02</v>
      </c>
      <c r="F27">
        <v>7</v>
      </c>
      <c r="G27" s="1">
        <v>0.86</v>
      </c>
      <c r="H27" s="6">
        <f t="shared" si="3"/>
        <v>9</v>
      </c>
      <c r="I27">
        <v>9</v>
      </c>
      <c r="J27" s="1">
        <v>1</v>
      </c>
      <c r="K27" s="6">
        <f t="shared" si="4"/>
        <v>6.02</v>
      </c>
      <c r="L27">
        <v>7</v>
      </c>
      <c r="M27" s="1">
        <v>0.86</v>
      </c>
      <c r="N27" s="6">
        <f t="shared" si="5"/>
        <v>6</v>
      </c>
      <c r="O27">
        <v>6</v>
      </c>
      <c r="P27" s="1">
        <v>1</v>
      </c>
      <c r="Q27" s="6">
        <f t="shared" si="6"/>
        <v>7.04</v>
      </c>
      <c r="R27">
        <v>8</v>
      </c>
      <c r="S27" s="1">
        <v>0.88</v>
      </c>
      <c r="T27" s="2">
        <v>0.91890000000000005</v>
      </c>
      <c r="U27" s="2">
        <v>0.91890000000000005</v>
      </c>
      <c r="V27" t="str">
        <f t="shared" si="0"/>
        <v>NO</v>
      </c>
      <c r="W27" t="b">
        <f t="shared" si="1"/>
        <v>0</v>
      </c>
      <c r="X27" t="str">
        <f t="shared" si="7"/>
        <v>NO</v>
      </c>
    </row>
    <row r="28" spans="1:24" x14ac:dyDescent="0.3">
      <c r="A28">
        <v>26</v>
      </c>
      <c r="B28" t="s">
        <v>69</v>
      </c>
      <c r="C28" t="s">
        <v>70</v>
      </c>
      <c r="D28" t="s">
        <v>71</v>
      </c>
      <c r="E28" s="6">
        <f t="shared" si="2"/>
        <v>7</v>
      </c>
      <c r="F28">
        <v>7</v>
      </c>
      <c r="G28" s="1">
        <v>1</v>
      </c>
      <c r="H28" s="6">
        <f t="shared" si="3"/>
        <v>9</v>
      </c>
      <c r="I28">
        <v>9</v>
      </c>
      <c r="J28" s="1">
        <v>1</v>
      </c>
      <c r="K28" s="6">
        <f t="shared" si="4"/>
        <v>7</v>
      </c>
      <c r="L28">
        <v>7</v>
      </c>
      <c r="M28" s="1">
        <v>1</v>
      </c>
      <c r="N28" s="6">
        <f t="shared" si="5"/>
        <v>6</v>
      </c>
      <c r="O28">
        <v>6</v>
      </c>
      <c r="P28" s="1">
        <v>1</v>
      </c>
      <c r="Q28" s="6">
        <f t="shared" si="6"/>
        <v>8</v>
      </c>
      <c r="R28">
        <v>8</v>
      </c>
      <c r="S28" s="1">
        <v>1</v>
      </c>
      <c r="T28" s="2">
        <v>1</v>
      </c>
      <c r="U28" s="2">
        <v>1</v>
      </c>
      <c r="V28" t="str">
        <f t="shared" si="0"/>
        <v>NO</v>
      </c>
      <c r="W28" t="b">
        <f t="shared" si="1"/>
        <v>0</v>
      </c>
      <c r="X28" t="str">
        <f t="shared" si="7"/>
        <v>NO</v>
      </c>
    </row>
    <row r="29" spans="1:24" x14ac:dyDescent="0.3">
      <c r="A29">
        <v>27</v>
      </c>
      <c r="B29" t="s">
        <v>72</v>
      </c>
      <c r="C29" t="s">
        <v>73</v>
      </c>
      <c r="D29" t="s">
        <v>74</v>
      </c>
      <c r="E29" s="6">
        <f t="shared" si="2"/>
        <v>4.0599999999999996</v>
      </c>
      <c r="F29">
        <v>7</v>
      </c>
      <c r="G29" s="1">
        <v>0.57999999999999996</v>
      </c>
      <c r="H29" s="6">
        <f t="shared" si="3"/>
        <v>9</v>
      </c>
      <c r="I29">
        <v>9</v>
      </c>
      <c r="J29" s="1">
        <v>1</v>
      </c>
      <c r="K29" s="6">
        <f t="shared" si="4"/>
        <v>5.04</v>
      </c>
      <c r="L29">
        <v>7</v>
      </c>
      <c r="M29" s="1">
        <v>0.72</v>
      </c>
      <c r="N29" s="6">
        <f t="shared" si="5"/>
        <v>5.04</v>
      </c>
      <c r="O29">
        <v>6</v>
      </c>
      <c r="P29" s="1">
        <v>0.84</v>
      </c>
      <c r="Q29" s="6">
        <f t="shared" si="6"/>
        <v>5.04</v>
      </c>
      <c r="R29">
        <v>8</v>
      </c>
      <c r="S29" s="1">
        <v>0.63</v>
      </c>
      <c r="T29" s="2">
        <v>0.75680000000000003</v>
      </c>
      <c r="U29" s="2">
        <v>0.75680000000000003</v>
      </c>
      <c r="V29" t="str">
        <f t="shared" si="0"/>
        <v>YES</v>
      </c>
      <c r="W29" t="b">
        <f t="shared" si="1"/>
        <v>1</v>
      </c>
      <c r="X29" t="str">
        <f t="shared" si="7"/>
        <v>NO</v>
      </c>
    </row>
    <row r="30" spans="1:24" x14ac:dyDescent="0.3">
      <c r="A30">
        <v>28</v>
      </c>
      <c r="B30" t="s">
        <v>75</v>
      </c>
      <c r="C30" t="s">
        <v>45</v>
      </c>
      <c r="D30" t="s">
        <v>76</v>
      </c>
      <c r="E30" s="6">
        <f t="shared" si="2"/>
        <v>5.04</v>
      </c>
      <c r="F30">
        <v>7</v>
      </c>
      <c r="G30" s="1">
        <v>0.72</v>
      </c>
      <c r="H30" s="6">
        <f t="shared" si="3"/>
        <v>8.01</v>
      </c>
      <c r="I30">
        <v>9</v>
      </c>
      <c r="J30" s="1">
        <v>0.89</v>
      </c>
      <c r="K30" s="6">
        <f t="shared" si="4"/>
        <v>5.04</v>
      </c>
      <c r="L30">
        <v>7</v>
      </c>
      <c r="M30" s="1">
        <v>0.72</v>
      </c>
      <c r="N30" s="6">
        <f t="shared" si="5"/>
        <v>5.04</v>
      </c>
      <c r="O30">
        <v>6</v>
      </c>
      <c r="P30" s="1">
        <v>0.84</v>
      </c>
      <c r="Q30" s="6">
        <f t="shared" si="6"/>
        <v>7.04</v>
      </c>
      <c r="R30">
        <v>8</v>
      </c>
      <c r="S30" s="1">
        <v>0.88</v>
      </c>
      <c r="T30" s="2">
        <v>0.81079999999999997</v>
      </c>
      <c r="U30" s="2">
        <v>0.81079999999999997</v>
      </c>
      <c r="V30" t="str">
        <f t="shared" si="0"/>
        <v>YES</v>
      </c>
      <c r="W30" t="b">
        <f t="shared" si="1"/>
        <v>1</v>
      </c>
      <c r="X30" t="str">
        <f t="shared" si="7"/>
        <v>NO</v>
      </c>
    </row>
    <row r="31" spans="1:24" x14ac:dyDescent="0.3">
      <c r="A31">
        <v>29</v>
      </c>
      <c r="B31" t="s">
        <v>77</v>
      </c>
      <c r="C31" t="s">
        <v>78</v>
      </c>
      <c r="D31" t="s">
        <v>79</v>
      </c>
      <c r="E31" s="6">
        <f t="shared" si="2"/>
        <v>7</v>
      </c>
      <c r="F31">
        <v>7</v>
      </c>
      <c r="G31" s="1">
        <v>1</v>
      </c>
      <c r="H31" s="6">
        <f t="shared" si="3"/>
        <v>8.01</v>
      </c>
      <c r="I31">
        <v>9</v>
      </c>
      <c r="J31" s="1">
        <v>0.89</v>
      </c>
      <c r="K31" s="6">
        <f t="shared" si="4"/>
        <v>5.04</v>
      </c>
      <c r="L31">
        <v>7</v>
      </c>
      <c r="M31" s="1">
        <v>0.72</v>
      </c>
      <c r="N31" s="6">
        <f t="shared" si="5"/>
        <v>5.04</v>
      </c>
      <c r="O31">
        <v>6</v>
      </c>
      <c r="P31" s="1">
        <v>0.84</v>
      </c>
      <c r="Q31" s="6">
        <f t="shared" si="6"/>
        <v>7.04</v>
      </c>
      <c r="R31">
        <v>8</v>
      </c>
      <c r="S31" s="1">
        <v>0.88</v>
      </c>
      <c r="T31" s="2">
        <v>0.8649</v>
      </c>
      <c r="U31" s="2">
        <v>0.8649</v>
      </c>
      <c r="V31" t="str">
        <f t="shared" si="0"/>
        <v>YES</v>
      </c>
      <c r="W31" t="b">
        <f t="shared" si="1"/>
        <v>1</v>
      </c>
      <c r="X31" t="str">
        <f t="shared" si="7"/>
        <v>NO</v>
      </c>
    </row>
    <row r="32" spans="1:24" x14ac:dyDescent="0.3">
      <c r="A32">
        <v>30</v>
      </c>
      <c r="B32" t="s">
        <v>80</v>
      </c>
      <c r="C32" t="s">
        <v>81</v>
      </c>
      <c r="D32" t="s">
        <v>82</v>
      </c>
      <c r="E32" s="6">
        <f t="shared" si="2"/>
        <v>5.04</v>
      </c>
      <c r="F32">
        <v>7</v>
      </c>
      <c r="G32" s="1">
        <v>0.72</v>
      </c>
      <c r="H32" s="6">
        <f t="shared" si="3"/>
        <v>8.01</v>
      </c>
      <c r="I32">
        <v>9</v>
      </c>
      <c r="J32" s="1">
        <v>0.89</v>
      </c>
      <c r="K32" s="6">
        <f t="shared" si="4"/>
        <v>6.02</v>
      </c>
      <c r="L32">
        <v>7</v>
      </c>
      <c r="M32" s="1">
        <v>0.86</v>
      </c>
      <c r="N32" s="6">
        <f t="shared" si="5"/>
        <v>6</v>
      </c>
      <c r="O32">
        <v>6</v>
      </c>
      <c r="P32" s="1">
        <v>1</v>
      </c>
      <c r="Q32" s="6">
        <f t="shared" si="6"/>
        <v>8</v>
      </c>
      <c r="R32">
        <v>8</v>
      </c>
      <c r="S32" s="1">
        <v>1</v>
      </c>
      <c r="T32" s="2">
        <v>0.89190000000000003</v>
      </c>
      <c r="U32" s="2">
        <v>0.89190000000000003</v>
      </c>
      <c r="V32" t="str">
        <f t="shared" si="0"/>
        <v>YES</v>
      </c>
      <c r="W32" t="b">
        <f t="shared" si="1"/>
        <v>1</v>
      </c>
      <c r="X32" t="str">
        <f t="shared" si="7"/>
        <v>NO</v>
      </c>
    </row>
    <row r="33" spans="1:24" x14ac:dyDescent="0.3">
      <c r="A33">
        <v>31</v>
      </c>
      <c r="B33" t="s">
        <v>83</v>
      </c>
      <c r="C33" t="s">
        <v>84</v>
      </c>
      <c r="D33" t="s">
        <v>85</v>
      </c>
      <c r="E33" s="6">
        <f t="shared" si="2"/>
        <v>6.02</v>
      </c>
      <c r="F33">
        <v>7</v>
      </c>
      <c r="G33" s="1">
        <v>0.86</v>
      </c>
      <c r="H33" s="6">
        <f t="shared" si="3"/>
        <v>6.03</v>
      </c>
      <c r="I33">
        <v>9</v>
      </c>
      <c r="J33" s="1">
        <v>0.67</v>
      </c>
      <c r="K33" s="6">
        <f t="shared" si="4"/>
        <v>4.0599999999999996</v>
      </c>
      <c r="L33">
        <v>7</v>
      </c>
      <c r="M33" s="1">
        <v>0.57999999999999996</v>
      </c>
      <c r="N33" s="6">
        <f t="shared" si="5"/>
        <v>5.04</v>
      </c>
      <c r="O33">
        <v>6</v>
      </c>
      <c r="P33" s="1">
        <v>0.84</v>
      </c>
      <c r="Q33" s="6">
        <f t="shared" si="6"/>
        <v>5.04</v>
      </c>
      <c r="R33">
        <v>8</v>
      </c>
      <c r="S33" s="1">
        <v>0.63</v>
      </c>
      <c r="T33" s="2">
        <v>0.70269999999999999</v>
      </c>
      <c r="U33" s="2">
        <v>0.70269999999999999</v>
      </c>
      <c r="V33" t="str">
        <f t="shared" si="0"/>
        <v>NO</v>
      </c>
      <c r="W33" t="b">
        <f t="shared" si="1"/>
        <v>0</v>
      </c>
      <c r="X33" t="str">
        <f t="shared" si="7"/>
        <v>YES</v>
      </c>
    </row>
    <row r="34" spans="1:24" x14ac:dyDescent="0.3">
      <c r="A34">
        <v>32</v>
      </c>
      <c r="B34" t="s">
        <v>86</v>
      </c>
      <c r="C34" t="s">
        <v>87</v>
      </c>
      <c r="D34" t="s">
        <v>88</v>
      </c>
      <c r="E34" s="6">
        <f t="shared" si="2"/>
        <v>3.01</v>
      </c>
      <c r="F34">
        <v>7</v>
      </c>
      <c r="G34" s="1">
        <v>0.43</v>
      </c>
      <c r="H34" s="6">
        <f t="shared" si="3"/>
        <v>5.0400000000000009</v>
      </c>
      <c r="I34">
        <v>9</v>
      </c>
      <c r="J34" s="1">
        <v>0.56000000000000005</v>
      </c>
      <c r="K34" s="6">
        <f t="shared" si="4"/>
        <v>3.01</v>
      </c>
      <c r="L34">
        <v>7</v>
      </c>
      <c r="M34" s="1">
        <v>0.43</v>
      </c>
      <c r="N34" s="6">
        <f t="shared" si="5"/>
        <v>4.0200000000000005</v>
      </c>
      <c r="O34">
        <v>6</v>
      </c>
      <c r="P34" s="1">
        <v>0.67</v>
      </c>
      <c r="Q34" s="6">
        <f t="shared" si="6"/>
        <v>4</v>
      </c>
      <c r="R34">
        <v>8</v>
      </c>
      <c r="S34" s="1">
        <v>0.5</v>
      </c>
      <c r="T34" s="2">
        <v>0.51349999999999996</v>
      </c>
      <c r="U34" s="2">
        <v>0.51349999999999996</v>
      </c>
      <c r="V34" t="str">
        <f t="shared" si="0"/>
        <v>NO</v>
      </c>
      <c r="W34" t="b">
        <f t="shared" si="1"/>
        <v>0</v>
      </c>
      <c r="X34" t="str">
        <f t="shared" si="7"/>
        <v>YES</v>
      </c>
    </row>
    <row r="35" spans="1:24" x14ac:dyDescent="0.3">
      <c r="A35">
        <v>33</v>
      </c>
      <c r="B35" t="s">
        <v>89</v>
      </c>
      <c r="C35" t="s">
        <v>90</v>
      </c>
      <c r="D35" t="s">
        <v>91</v>
      </c>
      <c r="E35" s="6">
        <f t="shared" si="2"/>
        <v>7</v>
      </c>
      <c r="F35">
        <v>7</v>
      </c>
      <c r="G35" s="1">
        <v>1</v>
      </c>
      <c r="H35" s="6">
        <f t="shared" si="3"/>
        <v>7.0200000000000005</v>
      </c>
      <c r="I35">
        <v>9</v>
      </c>
      <c r="J35" s="1">
        <v>0.78</v>
      </c>
      <c r="K35" s="6">
        <f t="shared" si="4"/>
        <v>5.04</v>
      </c>
      <c r="L35">
        <v>7</v>
      </c>
      <c r="M35" s="1">
        <v>0.72</v>
      </c>
      <c r="N35" s="6">
        <f t="shared" si="5"/>
        <v>5.04</v>
      </c>
      <c r="O35">
        <v>6</v>
      </c>
      <c r="P35" s="1">
        <v>0.84</v>
      </c>
      <c r="Q35" s="6">
        <f t="shared" si="6"/>
        <v>8</v>
      </c>
      <c r="R35">
        <v>8</v>
      </c>
      <c r="S35" s="1">
        <v>1</v>
      </c>
      <c r="T35" s="2">
        <v>0.8649</v>
      </c>
      <c r="U35" s="2">
        <v>0.8649</v>
      </c>
      <c r="V35" t="str">
        <f t="shared" ref="V35:V66" si="8">IF(AND(W35=TRUE,X35="NO"),"YES","NO")</f>
        <v>YES</v>
      </c>
      <c r="W35" t="b">
        <f t="shared" si="1"/>
        <v>1</v>
      </c>
      <c r="X35" t="str">
        <f t="shared" si="7"/>
        <v>NO</v>
      </c>
    </row>
    <row r="36" spans="1:24" x14ac:dyDescent="0.3">
      <c r="A36">
        <v>34</v>
      </c>
      <c r="B36" t="s">
        <v>92</v>
      </c>
      <c r="C36" t="s">
        <v>93</v>
      </c>
      <c r="D36" t="s">
        <v>94</v>
      </c>
      <c r="E36" s="6">
        <f t="shared" si="2"/>
        <v>5.04</v>
      </c>
      <c r="F36">
        <v>7</v>
      </c>
      <c r="G36" s="1">
        <v>0.72</v>
      </c>
      <c r="H36" s="6">
        <f t="shared" si="3"/>
        <v>4.05</v>
      </c>
      <c r="I36">
        <v>9</v>
      </c>
      <c r="J36" s="1">
        <v>0.45</v>
      </c>
      <c r="K36" s="6">
        <f t="shared" si="4"/>
        <v>3.01</v>
      </c>
      <c r="L36">
        <v>7</v>
      </c>
      <c r="M36" s="1">
        <v>0.43</v>
      </c>
      <c r="N36" s="6">
        <f t="shared" si="5"/>
        <v>4.0200000000000005</v>
      </c>
      <c r="O36">
        <v>6</v>
      </c>
      <c r="P36" s="1">
        <v>0.67</v>
      </c>
      <c r="Q36" s="6">
        <f t="shared" si="6"/>
        <v>7.04</v>
      </c>
      <c r="R36">
        <v>8</v>
      </c>
      <c r="S36" s="1">
        <v>0.88</v>
      </c>
      <c r="T36" s="2">
        <v>0.62160000000000004</v>
      </c>
      <c r="U36" s="2">
        <v>0.62160000000000004</v>
      </c>
      <c r="V36" t="str">
        <f t="shared" si="8"/>
        <v>NO</v>
      </c>
      <c r="W36" t="b">
        <f t="shared" si="1"/>
        <v>0</v>
      </c>
      <c r="X36" t="str">
        <f t="shared" si="7"/>
        <v>YES</v>
      </c>
    </row>
    <row r="37" spans="1:24" x14ac:dyDescent="0.3">
      <c r="A37">
        <v>35</v>
      </c>
      <c r="B37" t="s">
        <v>95</v>
      </c>
      <c r="C37" t="s">
        <v>96</v>
      </c>
      <c r="D37" t="s">
        <v>97</v>
      </c>
      <c r="E37" s="6">
        <f t="shared" si="2"/>
        <v>5.04</v>
      </c>
      <c r="F37">
        <v>7</v>
      </c>
      <c r="G37" s="1">
        <v>0.72</v>
      </c>
      <c r="H37" s="6">
        <f t="shared" si="3"/>
        <v>8.01</v>
      </c>
      <c r="I37">
        <v>9</v>
      </c>
      <c r="J37" s="1">
        <v>0.89</v>
      </c>
      <c r="K37" s="6">
        <f t="shared" si="4"/>
        <v>6.02</v>
      </c>
      <c r="L37">
        <v>7</v>
      </c>
      <c r="M37" s="1">
        <v>0.86</v>
      </c>
      <c r="N37" s="6">
        <f t="shared" si="5"/>
        <v>6</v>
      </c>
      <c r="O37">
        <v>6</v>
      </c>
      <c r="P37" s="1">
        <v>1</v>
      </c>
      <c r="Q37" s="6">
        <f t="shared" si="6"/>
        <v>8</v>
      </c>
      <c r="R37">
        <v>8</v>
      </c>
      <c r="S37" s="1">
        <v>1</v>
      </c>
      <c r="T37" s="2">
        <v>0.89190000000000003</v>
      </c>
      <c r="U37" s="2">
        <v>0.89190000000000003</v>
      </c>
      <c r="V37" t="str">
        <f t="shared" si="8"/>
        <v>YES</v>
      </c>
      <c r="W37" t="b">
        <f t="shared" si="1"/>
        <v>1</v>
      </c>
      <c r="X37" t="str">
        <f t="shared" si="7"/>
        <v>NO</v>
      </c>
    </row>
    <row r="38" spans="1:24" x14ac:dyDescent="0.3">
      <c r="A38">
        <v>36</v>
      </c>
      <c r="B38" t="s">
        <v>98</v>
      </c>
      <c r="C38" t="s">
        <v>99</v>
      </c>
      <c r="D38" t="s">
        <v>100</v>
      </c>
      <c r="E38" s="6">
        <f t="shared" si="2"/>
        <v>5.04</v>
      </c>
      <c r="F38">
        <v>7</v>
      </c>
      <c r="G38" s="1">
        <v>0.72</v>
      </c>
      <c r="H38" s="6">
        <f t="shared" si="3"/>
        <v>9</v>
      </c>
      <c r="I38">
        <v>9</v>
      </c>
      <c r="J38" s="1">
        <v>1</v>
      </c>
      <c r="K38" s="6">
        <f t="shared" si="4"/>
        <v>7</v>
      </c>
      <c r="L38">
        <v>7</v>
      </c>
      <c r="M38" s="1">
        <v>1</v>
      </c>
      <c r="N38" s="6">
        <f t="shared" si="5"/>
        <v>6</v>
      </c>
      <c r="O38">
        <v>6</v>
      </c>
      <c r="P38" s="1">
        <v>1</v>
      </c>
      <c r="Q38" s="6">
        <f t="shared" si="6"/>
        <v>5.04</v>
      </c>
      <c r="R38">
        <v>8</v>
      </c>
      <c r="S38" s="1">
        <v>0.63</v>
      </c>
      <c r="T38" s="2">
        <v>0.8649</v>
      </c>
      <c r="U38" s="2">
        <v>0.8649</v>
      </c>
      <c r="V38" t="str">
        <f t="shared" si="8"/>
        <v>YES</v>
      </c>
      <c r="W38" t="b">
        <f t="shared" si="1"/>
        <v>1</v>
      </c>
      <c r="X38" t="str">
        <f t="shared" si="7"/>
        <v>NO</v>
      </c>
    </row>
    <row r="39" spans="1:24" x14ac:dyDescent="0.3">
      <c r="A39">
        <v>37</v>
      </c>
      <c r="B39" t="s">
        <v>101</v>
      </c>
      <c r="C39" t="s">
        <v>102</v>
      </c>
      <c r="D39" t="s">
        <v>103</v>
      </c>
      <c r="E39" s="6">
        <f t="shared" si="2"/>
        <v>4.0599999999999996</v>
      </c>
      <c r="F39">
        <v>7</v>
      </c>
      <c r="G39" s="1">
        <v>0.57999999999999996</v>
      </c>
      <c r="H39" s="6">
        <f t="shared" si="3"/>
        <v>9</v>
      </c>
      <c r="I39">
        <v>9</v>
      </c>
      <c r="J39" s="1">
        <v>1</v>
      </c>
      <c r="K39" s="6">
        <f t="shared" si="4"/>
        <v>7</v>
      </c>
      <c r="L39">
        <v>7</v>
      </c>
      <c r="M39" s="1">
        <v>1</v>
      </c>
      <c r="N39" s="6">
        <f t="shared" si="5"/>
        <v>5.04</v>
      </c>
      <c r="O39">
        <v>6</v>
      </c>
      <c r="P39" s="1">
        <v>0.84</v>
      </c>
      <c r="Q39" s="6">
        <f t="shared" si="6"/>
        <v>5.04</v>
      </c>
      <c r="R39">
        <v>8</v>
      </c>
      <c r="S39" s="1">
        <v>0.63</v>
      </c>
      <c r="T39" s="2">
        <v>0.81079999999999997</v>
      </c>
      <c r="U39" s="2">
        <v>0.81079999999999997</v>
      </c>
      <c r="V39" t="str">
        <f t="shared" si="8"/>
        <v>YES</v>
      </c>
      <c r="W39" t="b">
        <f t="shared" si="1"/>
        <v>1</v>
      </c>
      <c r="X39" t="str">
        <f t="shared" si="7"/>
        <v>NO</v>
      </c>
    </row>
    <row r="40" spans="1:24" x14ac:dyDescent="0.3">
      <c r="A40">
        <v>38</v>
      </c>
      <c r="B40" t="s">
        <v>104</v>
      </c>
      <c r="C40" t="s">
        <v>105</v>
      </c>
      <c r="D40" t="s">
        <v>106</v>
      </c>
      <c r="E40" s="6">
        <f t="shared" si="2"/>
        <v>5.04</v>
      </c>
      <c r="F40">
        <v>7</v>
      </c>
      <c r="G40" s="1">
        <v>0.72</v>
      </c>
      <c r="H40" s="6">
        <f t="shared" si="3"/>
        <v>8.01</v>
      </c>
      <c r="I40">
        <v>9</v>
      </c>
      <c r="J40" s="1">
        <v>0.89</v>
      </c>
      <c r="K40" s="6">
        <f t="shared" si="4"/>
        <v>5.04</v>
      </c>
      <c r="L40">
        <v>7</v>
      </c>
      <c r="M40" s="1">
        <v>0.72</v>
      </c>
      <c r="N40" s="6">
        <f t="shared" si="5"/>
        <v>4.0200000000000005</v>
      </c>
      <c r="O40">
        <v>6</v>
      </c>
      <c r="P40" s="1">
        <v>0.67</v>
      </c>
      <c r="Q40" s="6">
        <f t="shared" si="6"/>
        <v>6</v>
      </c>
      <c r="R40">
        <v>8</v>
      </c>
      <c r="S40" s="1">
        <v>0.75</v>
      </c>
      <c r="T40" s="2">
        <v>0.75680000000000003</v>
      </c>
      <c r="U40" s="2">
        <v>0.75680000000000003</v>
      </c>
      <c r="V40" t="str">
        <f t="shared" si="8"/>
        <v>YES</v>
      </c>
      <c r="W40" t="b">
        <f t="shared" si="1"/>
        <v>1</v>
      </c>
      <c r="X40" t="str">
        <f t="shared" si="7"/>
        <v>NO</v>
      </c>
    </row>
    <row r="41" spans="1:24" x14ac:dyDescent="0.3">
      <c r="A41">
        <v>39</v>
      </c>
      <c r="B41" t="s">
        <v>104</v>
      </c>
      <c r="C41" t="s">
        <v>107</v>
      </c>
      <c r="D41" t="s">
        <v>108</v>
      </c>
      <c r="E41" s="6">
        <f t="shared" si="2"/>
        <v>7</v>
      </c>
      <c r="F41">
        <v>7</v>
      </c>
      <c r="G41" s="1">
        <v>1</v>
      </c>
      <c r="H41" s="6">
        <f t="shared" si="3"/>
        <v>9</v>
      </c>
      <c r="I41">
        <v>9</v>
      </c>
      <c r="J41" s="1">
        <v>1</v>
      </c>
      <c r="K41" s="6">
        <f t="shared" si="4"/>
        <v>7</v>
      </c>
      <c r="L41">
        <v>7</v>
      </c>
      <c r="M41" s="1">
        <v>1</v>
      </c>
      <c r="N41" s="6">
        <f t="shared" si="5"/>
        <v>6</v>
      </c>
      <c r="O41">
        <v>6</v>
      </c>
      <c r="P41" s="1">
        <v>1</v>
      </c>
      <c r="Q41" s="6">
        <f t="shared" si="6"/>
        <v>8</v>
      </c>
      <c r="R41">
        <v>8</v>
      </c>
      <c r="S41" s="1">
        <v>1</v>
      </c>
      <c r="T41" s="2">
        <v>1</v>
      </c>
      <c r="U41" s="2">
        <v>1</v>
      </c>
      <c r="V41" t="str">
        <f t="shared" si="8"/>
        <v>NO</v>
      </c>
      <c r="W41" t="b">
        <f t="shared" si="1"/>
        <v>0</v>
      </c>
      <c r="X41" t="str">
        <f t="shared" si="7"/>
        <v>NO</v>
      </c>
    </row>
    <row r="42" spans="1:24" x14ac:dyDescent="0.3">
      <c r="A42">
        <v>40</v>
      </c>
      <c r="B42" t="s">
        <v>104</v>
      </c>
      <c r="C42" t="s">
        <v>109</v>
      </c>
      <c r="D42" t="s">
        <v>110</v>
      </c>
      <c r="E42" s="6">
        <f t="shared" si="2"/>
        <v>5.04</v>
      </c>
      <c r="F42">
        <v>7</v>
      </c>
      <c r="G42" s="1">
        <v>0.72</v>
      </c>
      <c r="H42" s="6">
        <f t="shared" si="3"/>
        <v>9</v>
      </c>
      <c r="I42">
        <v>9</v>
      </c>
      <c r="J42" s="1">
        <v>1</v>
      </c>
      <c r="K42" s="6">
        <f t="shared" si="4"/>
        <v>5.04</v>
      </c>
      <c r="L42">
        <v>7</v>
      </c>
      <c r="M42" s="1">
        <v>0.72</v>
      </c>
      <c r="N42" s="6">
        <f t="shared" si="5"/>
        <v>5.04</v>
      </c>
      <c r="O42">
        <v>6</v>
      </c>
      <c r="P42" s="1">
        <v>0.84</v>
      </c>
      <c r="Q42" s="6">
        <f t="shared" si="6"/>
        <v>7.04</v>
      </c>
      <c r="R42">
        <v>8</v>
      </c>
      <c r="S42" s="1">
        <v>0.88</v>
      </c>
      <c r="T42" s="2">
        <v>0.83779999999999999</v>
      </c>
      <c r="U42" s="2">
        <v>0.83779999999999999</v>
      </c>
      <c r="V42" t="str">
        <f t="shared" si="8"/>
        <v>YES</v>
      </c>
      <c r="W42" t="b">
        <f t="shared" si="1"/>
        <v>1</v>
      </c>
      <c r="X42" t="str">
        <f t="shared" si="7"/>
        <v>NO</v>
      </c>
    </row>
    <row r="43" spans="1:24" x14ac:dyDescent="0.3">
      <c r="A43">
        <v>41</v>
      </c>
      <c r="B43" t="s">
        <v>111</v>
      </c>
      <c r="C43" t="s">
        <v>112</v>
      </c>
      <c r="D43" t="s">
        <v>113</v>
      </c>
      <c r="E43" s="6">
        <f t="shared" si="2"/>
        <v>7</v>
      </c>
      <c r="F43">
        <v>7</v>
      </c>
      <c r="G43" s="1">
        <v>1</v>
      </c>
      <c r="H43" s="6">
        <f t="shared" si="3"/>
        <v>7.0200000000000005</v>
      </c>
      <c r="I43">
        <v>9</v>
      </c>
      <c r="J43" s="1">
        <v>0.78</v>
      </c>
      <c r="K43" s="6">
        <f t="shared" si="4"/>
        <v>6.02</v>
      </c>
      <c r="L43">
        <v>7</v>
      </c>
      <c r="M43" s="1">
        <v>0.86</v>
      </c>
      <c r="N43" s="6">
        <f t="shared" si="5"/>
        <v>5.04</v>
      </c>
      <c r="O43">
        <v>6</v>
      </c>
      <c r="P43" s="1">
        <v>0.84</v>
      </c>
      <c r="Q43" s="6">
        <f t="shared" si="6"/>
        <v>7.04</v>
      </c>
      <c r="R43">
        <v>8</v>
      </c>
      <c r="S43" s="1">
        <v>0.88</v>
      </c>
      <c r="T43" s="2">
        <v>0.8649</v>
      </c>
      <c r="U43" s="2">
        <v>0.8649</v>
      </c>
      <c r="V43" t="str">
        <f t="shared" si="8"/>
        <v>NO</v>
      </c>
      <c r="W43" t="b">
        <f t="shared" si="1"/>
        <v>0</v>
      </c>
      <c r="X43" t="str">
        <f t="shared" si="7"/>
        <v>NO</v>
      </c>
    </row>
    <row r="44" spans="1:24" x14ac:dyDescent="0.3">
      <c r="A44">
        <v>42</v>
      </c>
      <c r="B44" t="s">
        <v>114</v>
      </c>
      <c r="C44" t="s">
        <v>64</v>
      </c>
      <c r="D44" t="s">
        <v>106</v>
      </c>
      <c r="E44" s="6">
        <f t="shared" si="2"/>
        <v>5.04</v>
      </c>
      <c r="F44">
        <v>7</v>
      </c>
      <c r="G44" s="1">
        <v>0.72</v>
      </c>
      <c r="H44" s="6">
        <f t="shared" si="3"/>
        <v>8.01</v>
      </c>
      <c r="I44">
        <v>9</v>
      </c>
      <c r="J44" s="1">
        <v>0.89</v>
      </c>
      <c r="K44" s="6">
        <f t="shared" si="4"/>
        <v>6.02</v>
      </c>
      <c r="L44">
        <v>7</v>
      </c>
      <c r="M44" s="1">
        <v>0.86</v>
      </c>
      <c r="N44" s="6">
        <f t="shared" si="5"/>
        <v>5.04</v>
      </c>
      <c r="O44">
        <v>6</v>
      </c>
      <c r="P44" s="1">
        <v>0.84</v>
      </c>
      <c r="Q44" s="6">
        <f t="shared" si="6"/>
        <v>6</v>
      </c>
      <c r="R44">
        <v>8</v>
      </c>
      <c r="S44" s="1">
        <v>0.75</v>
      </c>
      <c r="T44" s="2">
        <v>0.81079999999999997</v>
      </c>
      <c r="U44" s="2">
        <v>0.81079999999999997</v>
      </c>
      <c r="V44" t="str">
        <f t="shared" si="8"/>
        <v>YES</v>
      </c>
      <c r="W44" t="b">
        <f t="shared" si="1"/>
        <v>1</v>
      </c>
      <c r="X44" t="str">
        <f t="shared" si="7"/>
        <v>NO</v>
      </c>
    </row>
    <row r="45" spans="1:24" x14ac:dyDescent="0.3">
      <c r="A45">
        <v>43</v>
      </c>
      <c r="B45" t="s">
        <v>114</v>
      </c>
      <c r="C45" t="s">
        <v>115</v>
      </c>
      <c r="D45" t="s">
        <v>116</v>
      </c>
      <c r="E45" s="6">
        <f t="shared" si="2"/>
        <v>2.0299999999999998</v>
      </c>
      <c r="F45">
        <v>7</v>
      </c>
      <c r="G45" s="1">
        <v>0.28999999999999998</v>
      </c>
      <c r="H45" s="6">
        <f t="shared" si="3"/>
        <v>5.0400000000000009</v>
      </c>
      <c r="I45">
        <v>9</v>
      </c>
      <c r="J45" s="1">
        <v>0.56000000000000005</v>
      </c>
      <c r="K45" s="6">
        <f t="shared" si="4"/>
        <v>2.0299999999999998</v>
      </c>
      <c r="L45">
        <v>7</v>
      </c>
      <c r="M45" s="1">
        <v>0.28999999999999998</v>
      </c>
      <c r="N45" s="6">
        <f t="shared" si="5"/>
        <v>3</v>
      </c>
      <c r="O45">
        <v>6</v>
      </c>
      <c r="P45" s="1">
        <v>0.5</v>
      </c>
      <c r="Q45" s="6">
        <f t="shared" si="6"/>
        <v>4</v>
      </c>
      <c r="R45">
        <v>8</v>
      </c>
      <c r="S45" s="1">
        <v>0.5</v>
      </c>
      <c r="T45" s="2">
        <v>0.43240000000000001</v>
      </c>
      <c r="U45" s="2">
        <v>0.43240000000000001</v>
      </c>
      <c r="V45" t="str">
        <f t="shared" si="8"/>
        <v>NO</v>
      </c>
      <c r="W45" t="b">
        <f t="shared" si="1"/>
        <v>0</v>
      </c>
      <c r="X45" t="str">
        <f t="shared" si="7"/>
        <v>YES</v>
      </c>
    </row>
    <row r="46" spans="1:24" x14ac:dyDescent="0.3">
      <c r="A46">
        <v>44</v>
      </c>
      <c r="B46" t="s">
        <v>117</v>
      </c>
      <c r="C46" t="s">
        <v>118</v>
      </c>
      <c r="D46" t="s">
        <v>119</v>
      </c>
      <c r="E46" s="6">
        <f t="shared" si="2"/>
        <v>7</v>
      </c>
      <c r="F46">
        <v>7</v>
      </c>
      <c r="G46" s="1">
        <v>1</v>
      </c>
      <c r="H46" s="6">
        <f t="shared" si="3"/>
        <v>9</v>
      </c>
      <c r="I46">
        <v>9</v>
      </c>
      <c r="J46" s="1">
        <v>1</v>
      </c>
      <c r="K46" s="6">
        <f t="shared" si="4"/>
        <v>6.02</v>
      </c>
      <c r="L46">
        <v>7</v>
      </c>
      <c r="M46" s="1">
        <v>0.86</v>
      </c>
      <c r="N46" s="6">
        <f t="shared" si="5"/>
        <v>5.04</v>
      </c>
      <c r="O46">
        <v>6</v>
      </c>
      <c r="P46" s="1">
        <v>0.84</v>
      </c>
      <c r="Q46" s="6">
        <f t="shared" si="6"/>
        <v>6</v>
      </c>
      <c r="R46">
        <v>8</v>
      </c>
      <c r="S46" s="1">
        <v>0.75</v>
      </c>
      <c r="T46" s="2">
        <v>0.89190000000000003</v>
      </c>
      <c r="U46" s="2">
        <v>0.89190000000000003</v>
      </c>
      <c r="V46" t="str">
        <f t="shared" si="8"/>
        <v>NO</v>
      </c>
      <c r="W46" t="b">
        <f t="shared" si="1"/>
        <v>0</v>
      </c>
      <c r="X46" t="str">
        <f t="shared" si="7"/>
        <v>NO</v>
      </c>
    </row>
    <row r="47" spans="1:24" x14ac:dyDescent="0.3">
      <c r="A47">
        <v>45</v>
      </c>
      <c r="B47" t="s">
        <v>117</v>
      </c>
      <c r="C47" t="s">
        <v>120</v>
      </c>
      <c r="D47" t="s">
        <v>121</v>
      </c>
      <c r="E47" s="6">
        <f t="shared" si="2"/>
        <v>4.0599999999999996</v>
      </c>
      <c r="F47">
        <v>7</v>
      </c>
      <c r="G47" s="1">
        <v>0.57999999999999996</v>
      </c>
      <c r="H47" s="6">
        <f t="shared" si="3"/>
        <v>4.05</v>
      </c>
      <c r="I47">
        <v>9</v>
      </c>
      <c r="J47" s="1">
        <v>0.45</v>
      </c>
      <c r="K47" s="6">
        <f t="shared" si="4"/>
        <v>6.02</v>
      </c>
      <c r="L47">
        <v>7</v>
      </c>
      <c r="M47" s="1">
        <v>0.86</v>
      </c>
      <c r="N47" s="6">
        <f t="shared" si="5"/>
        <v>4.0200000000000005</v>
      </c>
      <c r="O47">
        <v>6</v>
      </c>
      <c r="P47" s="1">
        <v>0.67</v>
      </c>
      <c r="Q47" s="6">
        <f t="shared" si="6"/>
        <v>6</v>
      </c>
      <c r="R47">
        <v>8</v>
      </c>
      <c r="S47" s="1">
        <v>0.75</v>
      </c>
      <c r="T47" s="2">
        <v>0.64859999999999995</v>
      </c>
      <c r="U47" s="2">
        <v>0.64859999999999995</v>
      </c>
      <c r="V47" t="str">
        <f t="shared" si="8"/>
        <v>NO</v>
      </c>
      <c r="W47" t="b">
        <f t="shared" si="1"/>
        <v>0</v>
      </c>
      <c r="X47" t="str">
        <f t="shared" si="7"/>
        <v>YES</v>
      </c>
    </row>
    <row r="48" spans="1:24" x14ac:dyDescent="0.3">
      <c r="A48">
        <v>46</v>
      </c>
      <c r="B48" t="s">
        <v>122</v>
      </c>
      <c r="C48" t="s">
        <v>123</v>
      </c>
      <c r="D48" t="s">
        <v>124</v>
      </c>
      <c r="E48" s="6">
        <f t="shared" si="2"/>
        <v>5.04</v>
      </c>
      <c r="F48">
        <v>7</v>
      </c>
      <c r="G48" s="1">
        <v>0.72</v>
      </c>
      <c r="H48" s="6">
        <f t="shared" si="3"/>
        <v>8.01</v>
      </c>
      <c r="I48">
        <v>9</v>
      </c>
      <c r="J48" s="1">
        <v>0.89</v>
      </c>
      <c r="K48" s="6">
        <f t="shared" si="4"/>
        <v>7</v>
      </c>
      <c r="L48">
        <v>7</v>
      </c>
      <c r="M48" s="1">
        <v>1</v>
      </c>
      <c r="N48" s="6">
        <f t="shared" si="5"/>
        <v>5.04</v>
      </c>
      <c r="O48">
        <v>6</v>
      </c>
      <c r="P48" s="1">
        <v>0.84</v>
      </c>
      <c r="Q48" s="6">
        <f t="shared" si="6"/>
        <v>7.04</v>
      </c>
      <c r="R48">
        <v>8</v>
      </c>
      <c r="S48" s="1">
        <v>0.88</v>
      </c>
      <c r="T48" s="2">
        <v>0.8649</v>
      </c>
      <c r="U48" s="2">
        <v>0.8649</v>
      </c>
      <c r="V48" t="str">
        <f t="shared" si="8"/>
        <v>YES</v>
      </c>
      <c r="W48" t="b">
        <f t="shared" si="1"/>
        <v>1</v>
      </c>
      <c r="X48" t="str">
        <f t="shared" si="7"/>
        <v>NO</v>
      </c>
    </row>
    <row r="49" spans="1:24" x14ac:dyDescent="0.3">
      <c r="A49">
        <v>47</v>
      </c>
      <c r="B49" t="s">
        <v>125</v>
      </c>
      <c r="C49" t="s">
        <v>62</v>
      </c>
      <c r="D49" t="s">
        <v>126</v>
      </c>
      <c r="E49" s="6">
        <f t="shared" si="2"/>
        <v>7</v>
      </c>
      <c r="F49">
        <v>7</v>
      </c>
      <c r="G49" s="1">
        <v>1</v>
      </c>
      <c r="H49" s="6">
        <f t="shared" si="3"/>
        <v>9</v>
      </c>
      <c r="I49">
        <v>9</v>
      </c>
      <c r="J49" s="1">
        <v>1</v>
      </c>
      <c r="K49" s="6">
        <f t="shared" si="4"/>
        <v>5.04</v>
      </c>
      <c r="L49">
        <v>7</v>
      </c>
      <c r="M49" s="1">
        <v>0.72</v>
      </c>
      <c r="N49" s="6">
        <f t="shared" si="5"/>
        <v>6</v>
      </c>
      <c r="O49">
        <v>6</v>
      </c>
      <c r="P49" s="1">
        <v>1</v>
      </c>
      <c r="Q49" s="6">
        <f t="shared" si="6"/>
        <v>7.04</v>
      </c>
      <c r="R49">
        <v>8</v>
      </c>
      <c r="S49" s="1">
        <v>0.88</v>
      </c>
      <c r="T49" s="2">
        <v>0.91890000000000005</v>
      </c>
      <c r="U49" s="2">
        <v>0.91890000000000005</v>
      </c>
      <c r="V49" t="str">
        <f t="shared" si="8"/>
        <v>YES</v>
      </c>
      <c r="W49" t="b">
        <f t="shared" si="1"/>
        <v>1</v>
      </c>
      <c r="X49" t="str">
        <f t="shared" si="7"/>
        <v>NO</v>
      </c>
    </row>
    <row r="50" spans="1:24" x14ac:dyDescent="0.3">
      <c r="A50">
        <v>48</v>
      </c>
      <c r="B50" t="s">
        <v>127</v>
      </c>
      <c r="C50" t="s">
        <v>64</v>
      </c>
      <c r="D50" t="s">
        <v>40</v>
      </c>
      <c r="E50" s="6">
        <f t="shared" si="2"/>
        <v>4.0599999999999996</v>
      </c>
      <c r="F50">
        <v>7</v>
      </c>
      <c r="G50" s="1">
        <v>0.57999999999999996</v>
      </c>
      <c r="H50" s="6">
        <f t="shared" si="3"/>
        <v>8.01</v>
      </c>
      <c r="I50">
        <v>9</v>
      </c>
      <c r="J50" s="1">
        <v>0.89</v>
      </c>
      <c r="K50" s="6">
        <f t="shared" si="4"/>
        <v>5.04</v>
      </c>
      <c r="L50">
        <v>7</v>
      </c>
      <c r="M50" s="1">
        <v>0.72</v>
      </c>
      <c r="N50" s="6">
        <f t="shared" si="5"/>
        <v>6</v>
      </c>
      <c r="O50">
        <v>6</v>
      </c>
      <c r="P50" s="1">
        <v>1</v>
      </c>
      <c r="Q50" s="6">
        <f t="shared" si="6"/>
        <v>5.04</v>
      </c>
      <c r="R50">
        <v>8</v>
      </c>
      <c r="S50" s="1">
        <v>0.63</v>
      </c>
      <c r="T50" s="2">
        <v>0.75680000000000003</v>
      </c>
      <c r="U50" s="2">
        <v>0.75680000000000003</v>
      </c>
      <c r="V50" t="str">
        <f t="shared" si="8"/>
        <v>YES</v>
      </c>
      <c r="W50" t="b">
        <f t="shared" si="1"/>
        <v>1</v>
      </c>
      <c r="X50" t="str">
        <f t="shared" si="7"/>
        <v>NO</v>
      </c>
    </row>
    <row r="51" spans="1:24" x14ac:dyDescent="0.3">
      <c r="A51">
        <v>49</v>
      </c>
      <c r="B51" t="s">
        <v>128</v>
      </c>
      <c r="C51" t="s">
        <v>129</v>
      </c>
      <c r="D51" t="s">
        <v>130</v>
      </c>
      <c r="E51" s="6">
        <f t="shared" si="2"/>
        <v>6.02</v>
      </c>
      <c r="F51">
        <v>7</v>
      </c>
      <c r="G51" s="1">
        <v>0.86</v>
      </c>
      <c r="H51" s="6">
        <f t="shared" si="3"/>
        <v>9</v>
      </c>
      <c r="I51">
        <v>9</v>
      </c>
      <c r="J51" s="1">
        <v>1</v>
      </c>
      <c r="K51" s="6">
        <f t="shared" si="4"/>
        <v>6.02</v>
      </c>
      <c r="L51">
        <v>7</v>
      </c>
      <c r="M51" s="1">
        <v>0.86</v>
      </c>
      <c r="N51" s="6">
        <f t="shared" si="5"/>
        <v>4.0200000000000005</v>
      </c>
      <c r="O51">
        <v>6</v>
      </c>
      <c r="P51" s="1">
        <v>0.67</v>
      </c>
      <c r="Q51" s="6">
        <f t="shared" si="6"/>
        <v>6</v>
      </c>
      <c r="R51">
        <v>8</v>
      </c>
      <c r="S51" s="1">
        <v>0.75</v>
      </c>
      <c r="T51" s="2">
        <v>0.83779999999999999</v>
      </c>
      <c r="U51" s="2">
        <v>0.83779999999999999</v>
      </c>
      <c r="V51" t="str">
        <f t="shared" si="8"/>
        <v>YES</v>
      </c>
      <c r="W51" t="b">
        <f t="shared" si="1"/>
        <v>1</v>
      </c>
      <c r="X51" t="str">
        <f t="shared" si="7"/>
        <v>NO</v>
      </c>
    </row>
    <row r="52" spans="1:24" x14ac:dyDescent="0.3">
      <c r="A52">
        <v>50</v>
      </c>
      <c r="B52" t="s">
        <v>131</v>
      </c>
      <c r="C52" t="s">
        <v>132</v>
      </c>
      <c r="D52" t="s">
        <v>133</v>
      </c>
      <c r="E52" s="6">
        <f t="shared" si="2"/>
        <v>3.01</v>
      </c>
      <c r="F52">
        <v>7</v>
      </c>
      <c r="G52" s="1">
        <v>0.43</v>
      </c>
      <c r="H52" s="6">
        <f t="shared" si="3"/>
        <v>8.01</v>
      </c>
      <c r="I52">
        <v>9</v>
      </c>
      <c r="J52" s="1">
        <v>0.89</v>
      </c>
      <c r="K52" s="6">
        <f t="shared" si="4"/>
        <v>6.02</v>
      </c>
      <c r="L52">
        <v>7</v>
      </c>
      <c r="M52" s="1">
        <v>0.86</v>
      </c>
      <c r="N52" s="6">
        <f t="shared" si="5"/>
        <v>6</v>
      </c>
      <c r="O52">
        <v>6</v>
      </c>
      <c r="P52" s="1">
        <v>1</v>
      </c>
      <c r="Q52" s="6">
        <f t="shared" si="6"/>
        <v>4</v>
      </c>
      <c r="R52">
        <v>8</v>
      </c>
      <c r="S52" s="1">
        <v>0.5</v>
      </c>
      <c r="T52" s="2">
        <v>0.72970000000000002</v>
      </c>
      <c r="U52" s="2">
        <v>0.72970000000000002</v>
      </c>
      <c r="V52" t="str">
        <f t="shared" si="8"/>
        <v>NO</v>
      </c>
      <c r="W52" t="b">
        <f t="shared" si="1"/>
        <v>0</v>
      </c>
      <c r="X52" t="str">
        <f t="shared" si="7"/>
        <v>YES</v>
      </c>
    </row>
    <row r="53" spans="1:24" x14ac:dyDescent="0.3">
      <c r="A53">
        <v>51</v>
      </c>
      <c r="B53" t="s">
        <v>134</v>
      </c>
      <c r="C53" t="s">
        <v>7</v>
      </c>
      <c r="D53" t="s">
        <v>57</v>
      </c>
      <c r="E53" s="6">
        <f t="shared" si="2"/>
        <v>7</v>
      </c>
      <c r="F53">
        <v>7</v>
      </c>
      <c r="G53" s="1">
        <v>1</v>
      </c>
      <c r="H53" s="6">
        <f t="shared" si="3"/>
        <v>7.0200000000000005</v>
      </c>
      <c r="I53">
        <v>9</v>
      </c>
      <c r="J53" s="1">
        <v>0.78</v>
      </c>
      <c r="K53" s="6">
        <f t="shared" si="4"/>
        <v>7</v>
      </c>
      <c r="L53">
        <v>7</v>
      </c>
      <c r="M53" s="1">
        <v>1</v>
      </c>
      <c r="N53" s="6">
        <f t="shared" si="5"/>
        <v>5.04</v>
      </c>
      <c r="O53">
        <v>6</v>
      </c>
      <c r="P53" s="1">
        <v>0.84</v>
      </c>
      <c r="Q53" s="6">
        <f t="shared" si="6"/>
        <v>8</v>
      </c>
      <c r="R53">
        <v>8</v>
      </c>
      <c r="S53" s="1">
        <v>1</v>
      </c>
      <c r="T53" s="2">
        <v>0.91890000000000005</v>
      </c>
      <c r="U53" s="2">
        <v>0.91890000000000005</v>
      </c>
      <c r="V53" t="str">
        <f t="shared" si="8"/>
        <v>NO</v>
      </c>
      <c r="W53" t="b">
        <f t="shared" si="1"/>
        <v>0</v>
      </c>
      <c r="X53" t="str">
        <f t="shared" si="7"/>
        <v>NO</v>
      </c>
    </row>
    <row r="54" spans="1:24" x14ac:dyDescent="0.3">
      <c r="A54">
        <v>52</v>
      </c>
      <c r="B54" t="s">
        <v>135</v>
      </c>
      <c r="C54" t="s">
        <v>136</v>
      </c>
      <c r="D54" t="s">
        <v>137</v>
      </c>
      <c r="E54" s="6">
        <f t="shared" si="2"/>
        <v>4.0599999999999996</v>
      </c>
      <c r="F54">
        <v>7</v>
      </c>
      <c r="G54" s="1">
        <v>0.57999999999999996</v>
      </c>
      <c r="H54" s="6">
        <f t="shared" si="3"/>
        <v>9</v>
      </c>
      <c r="I54">
        <v>9</v>
      </c>
      <c r="J54" s="1">
        <v>1</v>
      </c>
      <c r="K54" s="6">
        <f t="shared" si="4"/>
        <v>7</v>
      </c>
      <c r="L54">
        <v>7</v>
      </c>
      <c r="M54" s="1">
        <v>1</v>
      </c>
      <c r="N54" s="6">
        <f t="shared" si="5"/>
        <v>6</v>
      </c>
      <c r="O54">
        <v>6</v>
      </c>
      <c r="P54" s="1">
        <v>1</v>
      </c>
      <c r="Q54" s="6">
        <f t="shared" si="6"/>
        <v>8</v>
      </c>
      <c r="R54">
        <v>8</v>
      </c>
      <c r="S54" s="1">
        <v>1</v>
      </c>
      <c r="T54" s="2">
        <v>0.91890000000000005</v>
      </c>
      <c r="U54" s="2">
        <v>0.91890000000000005</v>
      </c>
      <c r="V54" t="str">
        <f t="shared" si="8"/>
        <v>YES</v>
      </c>
      <c r="W54" t="b">
        <f t="shared" si="1"/>
        <v>1</v>
      </c>
      <c r="X54" t="str">
        <f t="shared" si="7"/>
        <v>NO</v>
      </c>
    </row>
    <row r="55" spans="1:24" x14ac:dyDescent="0.3">
      <c r="A55">
        <v>53</v>
      </c>
      <c r="B55" t="s">
        <v>138</v>
      </c>
      <c r="C55" t="s">
        <v>139</v>
      </c>
      <c r="D55" t="s">
        <v>140</v>
      </c>
      <c r="E55" s="6">
        <f t="shared" si="2"/>
        <v>5.04</v>
      </c>
      <c r="F55">
        <v>7</v>
      </c>
      <c r="G55" s="1">
        <v>0.72</v>
      </c>
      <c r="H55" s="6">
        <f t="shared" si="3"/>
        <v>9</v>
      </c>
      <c r="I55">
        <v>9</v>
      </c>
      <c r="J55" s="1">
        <v>1</v>
      </c>
      <c r="K55" s="6">
        <f t="shared" si="4"/>
        <v>7</v>
      </c>
      <c r="L55">
        <v>7</v>
      </c>
      <c r="M55" s="1">
        <v>1</v>
      </c>
      <c r="N55" s="6">
        <f t="shared" si="5"/>
        <v>6</v>
      </c>
      <c r="O55">
        <v>6</v>
      </c>
      <c r="P55" s="1">
        <v>1</v>
      </c>
      <c r="Q55" s="6">
        <f t="shared" si="6"/>
        <v>7.04</v>
      </c>
      <c r="R55">
        <v>8</v>
      </c>
      <c r="S55" s="1">
        <v>0.88</v>
      </c>
      <c r="T55" s="2">
        <v>0.91890000000000005</v>
      </c>
      <c r="U55" s="2">
        <v>0.91890000000000005</v>
      </c>
      <c r="V55" t="str">
        <f t="shared" si="8"/>
        <v>YES</v>
      </c>
      <c r="W55" t="b">
        <f t="shared" si="1"/>
        <v>1</v>
      </c>
      <c r="X55" t="str">
        <f t="shared" si="7"/>
        <v>NO</v>
      </c>
    </row>
    <row r="56" spans="1:24" x14ac:dyDescent="0.3">
      <c r="A56">
        <v>54</v>
      </c>
      <c r="B56" t="s">
        <v>141</v>
      </c>
      <c r="C56" t="s">
        <v>142</v>
      </c>
      <c r="D56" t="s">
        <v>143</v>
      </c>
      <c r="E56" s="6">
        <f t="shared" si="2"/>
        <v>3.01</v>
      </c>
      <c r="F56">
        <v>7</v>
      </c>
      <c r="G56" s="1">
        <v>0.43</v>
      </c>
      <c r="H56" s="6">
        <f t="shared" si="3"/>
        <v>1.08</v>
      </c>
      <c r="I56">
        <v>9</v>
      </c>
      <c r="J56" s="1">
        <v>0.12</v>
      </c>
      <c r="K56" s="6">
        <f t="shared" si="4"/>
        <v>0</v>
      </c>
      <c r="L56">
        <v>7</v>
      </c>
      <c r="M56" s="1">
        <v>0</v>
      </c>
      <c r="N56" s="6">
        <f t="shared" si="5"/>
        <v>1.02</v>
      </c>
      <c r="O56">
        <v>6</v>
      </c>
      <c r="P56" s="1">
        <v>0.17</v>
      </c>
      <c r="Q56" s="6">
        <f t="shared" si="6"/>
        <v>1.04</v>
      </c>
      <c r="R56">
        <v>8</v>
      </c>
      <c r="S56" s="1">
        <v>0.13</v>
      </c>
      <c r="T56" s="2">
        <v>0.16220000000000001</v>
      </c>
      <c r="U56" s="2">
        <v>0.16220000000000001</v>
      </c>
      <c r="V56" t="str">
        <f t="shared" si="8"/>
        <v>NO</v>
      </c>
      <c r="W56" t="b">
        <f t="shared" si="1"/>
        <v>0</v>
      </c>
      <c r="X56" t="str">
        <f t="shared" si="7"/>
        <v>YES</v>
      </c>
    </row>
    <row r="57" spans="1:24" x14ac:dyDescent="0.3">
      <c r="A57">
        <v>55</v>
      </c>
      <c r="B57" t="s">
        <v>144</v>
      </c>
      <c r="C57" t="s">
        <v>145</v>
      </c>
      <c r="D57" t="s">
        <v>146</v>
      </c>
      <c r="E57" s="6">
        <f t="shared" si="2"/>
        <v>4.0599999999999996</v>
      </c>
      <c r="F57">
        <v>7</v>
      </c>
      <c r="G57" s="1">
        <v>0.57999999999999996</v>
      </c>
      <c r="H57" s="6">
        <f t="shared" si="3"/>
        <v>8.01</v>
      </c>
      <c r="I57">
        <v>9</v>
      </c>
      <c r="J57" s="1">
        <v>0.89</v>
      </c>
      <c r="K57" s="6">
        <f t="shared" si="4"/>
        <v>6.02</v>
      </c>
      <c r="L57">
        <v>7</v>
      </c>
      <c r="M57" s="1">
        <v>0.86</v>
      </c>
      <c r="N57" s="6">
        <f t="shared" si="5"/>
        <v>6</v>
      </c>
      <c r="O57">
        <v>6</v>
      </c>
      <c r="P57" s="1">
        <v>1</v>
      </c>
      <c r="Q57" s="6">
        <f t="shared" si="6"/>
        <v>7.04</v>
      </c>
      <c r="R57">
        <v>8</v>
      </c>
      <c r="S57" s="1">
        <v>0.88</v>
      </c>
      <c r="T57" s="2">
        <v>0.83779999999999999</v>
      </c>
      <c r="U57" s="2">
        <v>0.83779999999999999</v>
      </c>
      <c r="V57" t="str">
        <f t="shared" si="8"/>
        <v>YES</v>
      </c>
      <c r="W57" t="b">
        <f t="shared" si="1"/>
        <v>1</v>
      </c>
      <c r="X57" t="str">
        <f t="shared" si="7"/>
        <v>NO</v>
      </c>
    </row>
    <row r="58" spans="1:24" x14ac:dyDescent="0.3">
      <c r="A58">
        <v>56</v>
      </c>
      <c r="B58" t="s">
        <v>147</v>
      </c>
      <c r="C58" t="s">
        <v>148</v>
      </c>
      <c r="D58" t="s">
        <v>149</v>
      </c>
      <c r="E58" s="6">
        <f t="shared" si="2"/>
        <v>5.04</v>
      </c>
      <c r="F58">
        <v>7</v>
      </c>
      <c r="G58" s="1">
        <v>0.72</v>
      </c>
      <c r="H58" s="6">
        <f t="shared" si="3"/>
        <v>9</v>
      </c>
      <c r="I58">
        <v>9</v>
      </c>
      <c r="J58" s="1">
        <v>1</v>
      </c>
      <c r="K58" s="6">
        <f t="shared" si="4"/>
        <v>6.02</v>
      </c>
      <c r="L58">
        <v>7</v>
      </c>
      <c r="M58" s="1">
        <v>0.86</v>
      </c>
      <c r="N58" s="6">
        <f t="shared" si="5"/>
        <v>5.04</v>
      </c>
      <c r="O58">
        <v>6</v>
      </c>
      <c r="P58" s="1">
        <v>0.84</v>
      </c>
      <c r="Q58" s="6">
        <f t="shared" si="6"/>
        <v>6</v>
      </c>
      <c r="R58">
        <v>8</v>
      </c>
      <c r="S58" s="1">
        <v>0.75</v>
      </c>
      <c r="T58" s="2">
        <v>0.83779999999999999</v>
      </c>
      <c r="U58" s="2">
        <v>0.83779999999999999</v>
      </c>
      <c r="V58" t="str">
        <f t="shared" si="8"/>
        <v>YES</v>
      </c>
      <c r="W58" t="b">
        <f t="shared" si="1"/>
        <v>1</v>
      </c>
      <c r="X58" t="str">
        <f t="shared" si="7"/>
        <v>NO</v>
      </c>
    </row>
    <row r="59" spans="1:24" x14ac:dyDescent="0.3">
      <c r="A59">
        <v>57</v>
      </c>
      <c r="B59" t="s">
        <v>150</v>
      </c>
      <c r="C59" t="s">
        <v>151</v>
      </c>
      <c r="D59" t="s">
        <v>152</v>
      </c>
      <c r="E59" s="6">
        <f t="shared" si="2"/>
        <v>1.05</v>
      </c>
      <c r="F59">
        <v>7</v>
      </c>
      <c r="G59" s="1">
        <v>0.15</v>
      </c>
      <c r="H59" s="6">
        <f t="shared" si="3"/>
        <v>1.08</v>
      </c>
      <c r="I59">
        <v>9</v>
      </c>
      <c r="J59" s="1">
        <v>0.12</v>
      </c>
      <c r="K59" s="6">
        <f t="shared" si="4"/>
        <v>1.05</v>
      </c>
      <c r="L59">
        <v>7</v>
      </c>
      <c r="M59" s="1">
        <v>0.15</v>
      </c>
      <c r="N59" s="6">
        <f t="shared" si="5"/>
        <v>1.02</v>
      </c>
      <c r="O59">
        <v>6</v>
      </c>
      <c r="P59" s="1">
        <v>0.17</v>
      </c>
      <c r="Q59" s="6">
        <f t="shared" si="6"/>
        <v>2</v>
      </c>
      <c r="R59">
        <v>8</v>
      </c>
      <c r="S59" s="1">
        <v>0.25</v>
      </c>
      <c r="T59" s="2">
        <v>0.16220000000000001</v>
      </c>
      <c r="U59" s="2">
        <v>0.16220000000000001</v>
      </c>
      <c r="V59" t="str">
        <f t="shared" si="8"/>
        <v>NO</v>
      </c>
      <c r="W59" t="b">
        <f t="shared" si="1"/>
        <v>0</v>
      </c>
      <c r="X59" t="str">
        <f t="shared" si="7"/>
        <v>YES</v>
      </c>
    </row>
    <row r="60" spans="1:24" x14ac:dyDescent="0.3">
      <c r="A60">
        <v>58</v>
      </c>
      <c r="B60" t="s">
        <v>153</v>
      </c>
      <c r="C60" t="s">
        <v>154</v>
      </c>
      <c r="D60" t="s">
        <v>155</v>
      </c>
      <c r="E60" s="6">
        <f t="shared" si="2"/>
        <v>2.0299999999999998</v>
      </c>
      <c r="F60">
        <v>7</v>
      </c>
      <c r="G60" s="1">
        <v>0.28999999999999998</v>
      </c>
      <c r="H60" s="6">
        <f t="shared" si="3"/>
        <v>7.0200000000000005</v>
      </c>
      <c r="I60">
        <v>9</v>
      </c>
      <c r="J60" s="1">
        <v>0.78</v>
      </c>
      <c r="K60" s="6">
        <f t="shared" si="4"/>
        <v>5.04</v>
      </c>
      <c r="L60">
        <v>7</v>
      </c>
      <c r="M60" s="1">
        <v>0.72</v>
      </c>
      <c r="N60" s="6">
        <f t="shared" si="5"/>
        <v>4.0200000000000005</v>
      </c>
      <c r="O60">
        <v>6</v>
      </c>
      <c r="P60" s="1">
        <v>0.67</v>
      </c>
      <c r="Q60" s="6">
        <f t="shared" si="6"/>
        <v>4</v>
      </c>
      <c r="R60">
        <v>8</v>
      </c>
      <c r="S60" s="1">
        <v>0.5</v>
      </c>
      <c r="T60" s="2">
        <v>0.59460000000000002</v>
      </c>
      <c r="U60" s="2">
        <v>0.59460000000000002</v>
      </c>
      <c r="V60" t="str">
        <f t="shared" si="8"/>
        <v>NO</v>
      </c>
      <c r="W60" t="b">
        <f t="shared" si="1"/>
        <v>0</v>
      </c>
      <c r="X60" t="str">
        <f t="shared" si="7"/>
        <v>YES</v>
      </c>
    </row>
    <row r="61" spans="1:24" x14ac:dyDescent="0.3">
      <c r="A61">
        <v>59</v>
      </c>
      <c r="B61" t="s">
        <v>156</v>
      </c>
      <c r="C61" t="s">
        <v>126</v>
      </c>
      <c r="D61" t="s">
        <v>157</v>
      </c>
      <c r="E61" s="6">
        <f t="shared" si="2"/>
        <v>0</v>
      </c>
      <c r="F61">
        <v>7</v>
      </c>
      <c r="G61" s="1">
        <v>0</v>
      </c>
      <c r="H61" s="6">
        <f t="shared" si="3"/>
        <v>8.01</v>
      </c>
      <c r="I61">
        <v>9</v>
      </c>
      <c r="J61" s="1">
        <v>0.89</v>
      </c>
      <c r="K61" s="6">
        <f t="shared" si="4"/>
        <v>7</v>
      </c>
      <c r="L61">
        <v>7</v>
      </c>
      <c r="M61" s="1">
        <v>1</v>
      </c>
      <c r="N61" s="6">
        <f t="shared" si="5"/>
        <v>3</v>
      </c>
      <c r="O61">
        <v>6</v>
      </c>
      <c r="P61" s="1">
        <v>0.5</v>
      </c>
      <c r="Q61" s="6">
        <f t="shared" si="6"/>
        <v>8</v>
      </c>
      <c r="R61">
        <v>8</v>
      </c>
      <c r="S61" s="1">
        <v>1</v>
      </c>
      <c r="T61" s="2">
        <v>0.80769999999999997</v>
      </c>
      <c r="U61" s="2">
        <v>0.80769999999999997</v>
      </c>
      <c r="V61" t="str">
        <f t="shared" si="8"/>
        <v>YES</v>
      </c>
      <c r="W61" t="b">
        <f t="shared" si="1"/>
        <v>1</v>
      </c>
      <c r="X61" t="str">
        <f t="shared" si="7"/>
        <v>NO</v>
      </c>
    </row>
    <row r="62" spans="1:24" x14ac:dyDescent="0.3">
      <c r="A62">
        <v>60</v>
      </c>
      <c r="B62" t="s">
        <v>158</v>
      </c>
      <c r="C62" t="s">
        <v>159</v>
      </c>
      <c r="D62" t="s">
        <v>160</v>
      </c>
      <c r="E62" s="6">
        <f t="shared" si="2"/>
        <v>3.01</v>
      </c>
      <c r="F62">
        <v>7</v>
      </c>
      <c r="G62" s="1">
        <v>0.43</v>
      </c>
      <c r="H62" s="6">
        <f t="shared" si="3"/>
        <v>9</v>
      </c>
      <c r="I62">
        <v>9</v>
      </c>
      <c r="J62" s="1">
        <v>1</v>
      </c>
      <c r="K62" s="6">
        <f t="shared" si="4"/>
        <v>7</v>
      </c>
      <c r="L62">
        <v>7</v>
      </c>
      <c r="M62" s="1">
        <v>1</v>
      </c>
      <c r="N62" s="6">
        <f t="shared" si="5"/>
        <v>4.0200000000000005</v>
      </c>
      <c r="O62">
        <v>6</v>
      </c>
      <c r="P62" s="1">
        <v>0.67</v>
      </c>
      <c r="Q62" s="6">
        <f t="shared" si="6"/>
        <v>5.04</v>
      </c>
      <c r="R62">
        <v>8</v>
      </c>
      <c r="S62" s="1">
        <v>0.63</v>
      </c>
      <c r="T62" s="2">
        <v>0.75680000000000003</v>
      </c>
      <c r="U62" s="2">
        <v>0.75680000000000003</v>
      </c>
      <c r="V62" t="str">
        <f t="shared" si="8"/>
        <v>YES</v>
      </c>
      <c r="W62" t="b">
        <f t="shared" si="1"/>
        <v>1</v>
      </c>
      <c r="X62" t="str">
        <f t="shared" si="7"/>
        <v>NO</v>
      </c>
    </row>
    <row r="63" spans="1:24" x14ac:dyDescent="0.3">
      <c r="A63">
        <v>61</v>
      </c>
      <c r="B63" t="s">
        <v>161</v>
      </c>
      <c r="C63" t="s">
        <v>162</v>
      </c>
      <c r="D63" t="s">
        <v>163</v>
      </c>
      <c r="E63" s="6">
        <f t="shared" si="2"/>
        <v>5.04</v>
      </c>
      <c r="F63">
        <v>7</v>
      </c>
      <c r="G63" s="1">
        <v>0.72</v>
      </c>
      <c r="H63" s="6">
        <f t="shared" si="3"/>
        <v>6.03</v>
      </c>
      <c r="I63">
        <v>9</v>
      </c>
      <c r="J63" s="1">
        <v>0.67</v>
      </c>
      <c r="K63" s="6">
        <f t="shared" si="4"/>
        <v>5.04</v>
      </c>
      <c r="L63">
        <v>7</v>
      </c>
      <c r="M63" s="1">
        <v>0.72</v>
      </c>
      <c r="N63" s="6">
        <f t="shared" si="5"/>
        <v>4.0200000000000005</v>
      </c>
      <c r="O63">
        <v>6</v>
      </c>
      <c r="P63" s="1">
        <v>0.67</v>
      </c>
      <c r="Q63" s="6">
        <f t="shared" si="6"/>
        <v>8</v>
      </c>
      <c r="R63">
        <v>8</v>
      </c>
      <c r="S63" s="1">
        <v>1</v>
      </c>
      <c r="T63" s="2">
        <v>0.75680000000000003</v>
      </c>
      <c r="U63" s="2">
        <v>0.75680000000000003</v>
      </c>
      <c r="V63" t="str">
        <f t="shared" si="8"/>
        <v>YES</v>
      </c>
      <c r="W63" t="b">
        <f t="shared" si="1"/>
        <v>1</v>
      </c>
      <c r="X63" t="str">
        <f t="shared" si="7"/>
        <v>NO</v>
      </c>
    </row>
    <row r="64" spans="1:24" x14ac:dyDescent="0.3">
      <c r="A64">
        <v>62</v>
      </c>
      <c r="B64" t="s">
        <v>164</v>
      </c>
      <c r="C64" t="s">
        <v>165</v>
      </c>
      <c r="D64" t="s">
        <v>166</v>
      </c>
      <c r="E64" s="6">
        <f t="shared" si="2"/>
        <v>7</v>
      </c>
      <c r="F64">
        <v>7</v>
      </c>
      <c r="G64" s="1">
        <v>1</v>
      </c>
      <c r="H64" s="6">
        <f t="shared" si="3"/>
        <v>7.0200000000000005</v>
      </c>
      <c r="I64">
        <v>9</v>
      </c>
      <c r="J64" s="1">
        <v>0.78</v>
      </c>
      <c r="K64" s="6">
        <f t="shared" si="4"/>
        <v>3.01</v>
      </c>
      <c r="L64">
        <v>7</v>
      </c>
      <c r="M64" s="1">
        <v>0.43</v>
      </c>
      <c r="N64" s="6">
        <f t="shared" si="5"/>
        <v>3</v>
      </c>
      <c r="O64">
        <v>6</v>
      </c>
      <c r="P64" s="1">
        <v>0.5</v>
      </c>
      <c r="Q64" s="6">
        <f t="shared" si="6"/>
        <v>6</v>
      </c>
      <c r="R64">
        <v>8</v>
      </c>
      <c r="S64" s="1">
        <v>0.75</v>
      </c>
      <c r="T64" s="2">
        <v>0.70269999999999999</v>
      </c>
      <c r="U64" s="2">
        <v>0.70269999999999999</v>
      </c>
      <c r="V64" t="str">
        <f t="shared" si="8"/>
        <v>NO</v>
      </c>
      <c r="W64" t="b">
        <f t="shared" si="1"/>
        <v>0</v>
      </c>
      <c r="X64" t="str">
        <f t="shared" si="7"/>
        <v>YES</v>
      </c>
    </row>
    <row r="65" spans="1:24" x14ac:dyDescent="0.3">
      <c r="A65">
        <v>63</v>
      </c>
      <c r="B65" t="s">
        <v>167</v>
      </c>
      <c r="C65" t="s">
        <v>168</v>
      </c>
      <c r="D65" t="s">
        <v>32</v>
      </c>
      <c r="E65" s="6">
        <f t="shared" si="2"/>
        <v>5.04</v>
      </c>
      <c r="F65">
        <v>7</v>
      </c>
      <c r="G65" s="1">
        <v>0.72</v>
      </c>
      <c r="H65" s="6">
        <f t="shared" si="3"/>
        <v>9</v>
      </c>
      <c r="I65">
        <v>9</v>
      </c>
      <c r="J65" s="1">
        <v>1</v>
      </c>
      <c r="K65" s="6">
        <f t="shared" si="4"/>
        <v>7</v>
      </c>
      <c r="L65">
        <v>7</v>
      </c>
      <c r="M65" s="1">
        <v>1</v>
      </c>
      <c r="N65" s="6">
        <f t="shared" si="5"/>
        <v>6</v>
      </c>
      <c r="O65">
        <v>6</v>
      </c>
      <c r="P65" s="1">
        <v>1</v>
      </c>
      <c r="Q65" s="6">
        <f t="shared" si="6"/>
        <v>8</v>
      </c>
      <c r="R65">
        <v>8</v>
      </c>
      <c r="S65" s="1">
        <v>1</v>
      </c>
      <c r="T65" s="2">
        <v>0.94589999999999996</v>
      </c>
      <c r="U65" s="2">
        <v>0.94589999999999996</v>
      </c>
      <c r="V65" t="str">
        <f t="shared" si="8"/>
        <v>YES</v>
      </c>
      <c r="W65" t="b">
        <f t="shared" si="1"/>
        <v>1</v>
      </c>
      <c r="X65" t="str">
        <f t="shared" si="7"/>
        <v>NO</v>
      </c>
    </row>
    <row r="66" spans="1:24" x14ac:dyDescent="0.3">
      <c r="A66">
        <v>64</v>
      </c>
      <c r="B66" t="s">
        <v>169</v>
      </c>
      <c r="C66" t="s">
        <v>170</v>
      </c>
      <c r="D66" t="s">
        <v>171</v>
      </c>
      <c r="E66" s="6">
        <f t="shared" si="2"/>
        <v>5.04</v>
      </c>
      <c r="F66">
        <v>7</v>
      </c>
      <c r="G66" s="1">
        <v>0.72</v>
      </c>
      <c r="H66" s="6">
        <f t="shared" si="3"/>
        <v>8.01</v>
      </c>
      <c r="I66">
        <v>9</v>
      </c>
      <c r="J66" s="1">
        <v>0.89</v>
      </c>
      <c r="K66" s="6">
        <f t="shared" si="4"/>
        <v>6.02</v>
      </c>
      <c r="L66">
        <v>7</v>
      </c>
      <c r="M66" s="1">
        <v>0.86</v>
      </c>
      <c r="N66" s="6">
        <f t="shared" si="5"/>
        <v>5.04</v>
      </c>
      <c r="O66">
        <v>6</v>
      </c>
      <c r="P66" s="1">
        <v>0.84</v>
      </c>
      <c r="Q66" s="6">
        <f t="shared" si="6"/>
        <v>6</v>
      </c>
      <c r="R66">
        <v>8</v>
      </c>
      <c r="S66" s="1">
        <v>0.75</v>
      </c>
      <c r="T66" s="2">
        <v>0.81079999999999997</v>
      </c>
      <c r="U66" s="2">
        <v>0.81079999999999997</v>
      </c>
      <c r="V66" t="str">
        <f t="shared" si="8"/>
        <v>YES</v>
      </c>
      <c r="W66" t="b">
        <f t="shared" si="1"/>
        <v>1</v>
      </c>
      <c r="X66" t="str">
        <f t="shared" si="7"/>
        <v>NO</v>
      </c>
    </row>
    <row r="67" spans="1:24" x14ac:dyDescent="0.3">
      <c r="A67">
        <v>65</v>
      </c>
      <c r="B67" t="s">
        <v>172</v>
      </c>
      <c r="C67" t="s">
        <v>173</v>
      </c>
      <c r="D67" t="s">
        <v>174</v>
      </c>
      <c r="E67" s="6">
        <f t="shared" si="2"/>
        <v>7</v>
      </c>
      <c r="F67">
        <v>7</v>
      </c>
      <c r="G67" s="1">
        <v>1</v>
      </c>
      <c r="H67" s="6">
        <f t="shared" si="3"/>
        <v>9</v>
      </c>
      <c r="I67">
        <v>9</v>
      </c>
      <c r="J67" s="1">
        <v>1</v>
      </c>
      <c r="K67" s="6">
        <f t="shared" si="4"/>
        <v>6.02</v>
      </c>
      <c r="L67">
        <v>7</v>
      </c>
      <c r="M67" s="1">
        <v>0.86</v>
      </c>
      <c r="N67" s="6">
        <f t="shared" si="5"/>
        <v>6</v>
      </c>
      <c r="O67">
        <v>6</v>
      </c>
      <c r="P67" s="1">
        <v>1</v>
      </c>
      <c r="Q67" s="6">
        <f t="shared" si="6"/>
        <v>7.04</v>
      </c>
      <c r="R67">
        <v>8</v>
      </c>
      <c r="S67" s="1">
        <v>0.88</v>
      </c>
      <c r="T67" s="2">
        <v>0.94589999999999996</v>
      </c>
      <c r="U67" s="2">
        <v>0.94589999999999996</v>
      </c>
      <c r="V67" t="str">
        <f t="shared" ref="V67:V98" si="9">IF(AND(W67=TRUE,X67="NO"),"YES","NO")</f>
        <v>NO</v>
      </c>
      <c r="W67" t="b">
        <f t="shared" si="1"/>
        <v>0</v>
      </c>
      <c r="X67" t="str">
        <f t="shared" si="7"/>
        <v>NO</v>
      </c>
    </row>
    <row r="68" spans="1:24" x14ac:dyDescent="0.3">
      <c r="A68">
        <v>66</v>
      </c>
      <c r="B68" t="s">
        <v>175</v>
      </c>
      <c r="C68" t="s">
        <v>176</v>
      </c>
      <c r="D68" t="s">
        <v>177</v>
      </c>
      <c r="E68" s="6">
        <f t="shared" ref="E68:E77" si="10">F68*G68</f>
        <v>2.0299999999999998</v>
      </c>
      <c r="F68">
        <v>7</v>
      </c>
      <c r="G68" s="1">
        <v>0.28999999999999998</v>
      </c>
      <c r="H68" s="6">
        <f t="shared" ref="H68:H77" si="11">I68*J68</f>
        <v>7.0200000000000005</v>
      </c>
      <c r="I68">
        <v>9</v>
      </c>
      <c r="J68" s="1">
        <v>0.78</v>
      </c>
      <c r="K68" s="6">
        <f t="shared" ref="K68:K77" si="12">L68*M68</f>
        <v>0</v>
      </c>
      <c r="L68">
        <v>7</v>
      </c>
      <c r="M68" s="1">
        <v>0</v>
      </c>
      <c r="N68" s="6">
        <f t="shared" ref="N68:N77" si="13">O68*P68</f>
        <v>5.04</v>
      </c>
      <c r="O68">
        <v>6</v>
      </c>
      <c r="P68" s="1">
        <v>0.84</v>
      </c>
      <c r="Q68" s="6">
        <f t="shared" ref="Q68:Q77" si="14">R68*S68</f>
        <v>4</v>
      </c>
      <c r="R68">
        <v>8</v>
      </c>
      <c r="S68" s="1">
        <v>0.5</v>
      </c>
      <c r="T68" s="2">
        <v>0.48649999999999999</v>
      </c>
      <c r="U68" s="2">
        <v>0.48649999999999999</v>
      </c>
      <c r="V68" t="str">
        <f t="shared" si="9"/>
        <v>NO</v>
      </c>
      <c r="W68" t="b">
        <f t="shared" ref="W68:W76" si="15">AND(U68&gt;=75%, OR(G68&lt;75%,J68&lt;75%,M68&lt;75%,P68&lt;75%))</f>
        <v>0</v>
      </c>
      <c r="X68" t="str">
        <f t="shared" ref="X68:X77" si="16">IF(U68&lt;75%,"YES", "NO")</f>
        <v>YES</v>
      </c>
    </row>
    <row r="69" spans="1:24" x14ac:dyDescent="0.3">
      <c r="A69">
        <v>67</v>
      </c>
      <c r="B69" t="s">
        <v>178</v>
      </c>
      <c r="C69" t="s">
        <v>179</v>
      </c>
      <c r="D69" t="s">
        <v>14</v>
      </c>
      <c r="E69" s="6">
        <f t="shared" si="10"/>
        <v>5.04</v>
      </c>
      <c r="F69">
        <v>7</v>
      </c>
      <c r="G69" s="1">
        <v>0.72</v>
      </c>
      <c r="H69" s="6">
        <f t="shared" si="11"/>
        <v>7.0200000000000005</v>
      </c>
      <c r="I69">
        <v>9</v>
      </c>
      <c r="J69" s="1">
        <v>0.78</v>
      </c>
      <c r="K69" s="6">
        <f t="shared" si="12"/>
        <v>3.01</v>
      </c>
      <c r="L69">
        <v>7</v>
      </c>
      <c r="M69" s="1">
        <v>0.43</v>
      </c>
      <c r="N69" s="6">
        <f t="shared" si="13"/>
        <v>5.04</v>
      </c>
      <c r="O69">
        <v>6</v>
      </c>
      <c r="P69" s="1">
        <v>0.84</v>
      </c>
      <c r="Q69" s="6">
        <f t="shared" si="14"/>
        <v>6</v>
      </c>
      <c r="R69">
        <v>8</v>
      </c>
      <c r="S69" s="1">
        <v>0.75</v>
      </c>
      <c r="T69" s="2">
        <v>0.70269999999999999</v>
      </c>
      <c r="U69" s="2">
        <v>0.70269999999999999</v>
      </c>
      <c r="V69" t="str">
        <f t="shared" si="9"/>
        <v>NO</v>
      </c>
      <c r="W69" t="b">
        <f t="shared" si="15"/>
        <v>0</v>
      </c>
      <c r="X69" t="str">
        <f t="shared" si="16"/>
        <v>YES</v>
      </c>
    </row>
    <row r="70" spans="1:24" x14ac:dyDescent="0.3">
      <c r="A70">
        <v>68</v>
      </c>
      <c r="B70" t="s">
        <v>180</v>
      </c>
      <c r="C70" t="s">
        <v>62</v>
      </c>
      <c r="D70" t="s">
        <v>181</v>
      </c>
      <c r="E70" s="6">
        <f t="shared" si="10"/>
        <v>7</v>
      </c>
      <c r="F70">
        <v>7</v>
      </c>
      <c r="G70" s="1">
        <v>1</v>
      </c>
      <c r="H70" s="6">
        <f t="shared" si="11"/>
        <v>8.01</v>
      </c>
      <c r="I70">
        <v>9</v>
      </c>
      <c r="J70" s="1">
        <v>0.89</v>
      </c>
      <c r="K70" s="6">
        <f t="shared" si="12"/>
        <v>6.02</v>
      </c>
      <c r="L70">
        <v>7</v>
      </c>
      <c r="M70" s="1">
        <v>0.86</v>
      </c>
      <c r="N70" s="6">
        <f t="shared" si="13"/>
        <v>6</v>
      </c>
      <c r="O70">
        <v>6</v>
      </c>
      <c r="P70" s="1">
        <v>1</v>
      </c>
      <c r="Q70" s="6">
        <f t="shared" si="14"/>
        <v>7.04</v>
      </c>
      <c r="R70">
        <v>8</v>
      </c>
      <c r="S70" s="1">
        <v>0.88</v>
      </c>
      <c r="T70" s="2">
        <v>0.91890000000000005</v>
      </c>
      <c r="U70" s="2">
        <v>0.91890000000000005</v>
      </c>
      <c r="V70" t="str">
        <f t="shared" si="9"/>
        <v>NO</v>
      </c>
      <c r="W70" t="b">
        <f t="shared" si="15"/>
        <v>0</v>
      </c>
      <c r="X70" t="str">
        <f t="shared" si="16"/>
        <v>NO</v>
      </c>
    </row>
    <row r="71" spans="1:24" x14ac:dyDescent="0.3">
      <c r="A71">
        <v>69</v>
      </c>
      <c r="B71" t="s">
        <v>182</v>
      </c>
      <c r="C71" t="s">
        <v>183</v>
      </c>
      <c r="D71" t="s">
        <v>184</v>
      </c>
      <c r="E71" s="6">
        <f t="shared" si="10"/>
        <v>6.02</v>
      </c>
      <c r="F71">
        <v>7</v>
      </c>
      <c r="G71" s="1">
        <v>0.86</v>
      </c>
      <c r="H71" s="6">
        <f t="shared" si="11"/>
        <v>9</v>
      </c>
      <c r="I71">
        <v>9</v>
      </c>
      <c r="J71" s="1">
        <v>1</v>
      </c>
      <c r="K71" s="6">
        <f t="shared" si="12"/>
        <v>6.02</v>
      </c>
      <c r="L71">
        <v>7</v>
      </c>
      <c r="M71" s="1">
        <v>0.86</v>
      </c>
      <c r="N71" s="6">
        <f t="shared" si="13"/>
        <v>5.04</v>
      </c>
      <c r="O71">
        <v>6</v>
      </c>
      <c r="P71" s="1">
        <v>0.84</v>
      </c>
      <c r="Q71" s="6">
        <f t="shared" si="14"/>
        <v>7.04</v>
      </c>
      <c r="R71">
        <v>8</v>
      </c>
      <c r="S71" s="1">
        <v>0.88</v>
      </c>
      <c r="T71" s="2">
        <v>0.89190000000000003</v>
      </c>
      <c r="U71" s="2">
        <v>0.89190000000000003</v>
      </c>
      <c r="V71" t="str">
        <f t="shared" si="9"/>
        <v>NO</v>
      </c>
      <c r="W71" t="b">
        <f t="shared" si="15"/>
        <v>0</v>
      </c>
      <c r="X71" t="str">
        <f t="shared" si="16"/>
        <v>NO</v>
      </c>
    </row>
    <row r="72" spans="1:24" x14ac:dyDescent="0.3">
      <c r="A72">
        <v>70</v>
      </c>
      <c r="B72" t="s">
        <v>185</v>
      </c>
      <c r="C72" t="s">
        <v>186</v>
      </c>
      <c r="D72" t="s">
        <v>187</v>
      </c>
      <c r="E72" s="6">
        <f t="shared" si="10"/>
        <v>2.0299999999999998</v>
      </c>
      <c r="F72">
        <v>7</v>
      </c>
      <c r="G72" s="1">
        <v>0.28999999999999998</v>
      </c>
      <c r="H72" s="6">
        <f t="shared" si="11"/>
        <v>6.03</v>
      </c>
      <c r="I72">
        <v>9</v>
      </c>
      <c r="J72" s="1">
        <v>0.67</v>
      </c>
      <c r="K72" s="6">
        <f t="shared" si="12"/>
        <v>4.0599999999999996</v>
      </c>
      <c r="L72">
        <v>7</v>
      </c>
      <c r="M72" s="1">
        <v>0.57999999999999996</v>
      </c>
      <c r="N72" s="6">
        <f t="shared" si="13"/>
        <v>4.0200000000000005</v>
      </c>
      <c r="O72">
        <v>6</v>
      </c>
      <c r="P72" s="1">
        <v>0.67</v>
      </c>
      <c r="Q72" s="6">
        <f t="shared" si="14"/>
        <v>3.04</v>
      </c>
      <c r="R72">
        <v>8</v>
      </c>
      <c r="S72" s="1">
        <v>0.38</v>
      </c>
      <c r="T72" s="2">
        <v>0.51349999999999996</v>
      </c>
      <c r="U72" s="2">
        <v>0.51349999999999996</v>
      </c>
      <c r="V72" t="str">
        <f t="shared" si="9"/>
        <v>NO</v>
      </c>
      <c r="W72" t="b">
        <f t="shared" si="15"/>
        <v>0</v>
      </c>
      <c r="X72" t="str">
        <f t="shared" si="16"/>
        <v>YES</v>
      </c>
    </row>
    <row r="73" spans="1:24" x14ac:dyDescent="0.3">
      <c r="A73">
        <v>71</v>
      </c>
      <c r="B73" t="s">
        <v>118</v>
      </c>
      <c r="C73" t="s">
        <v>188</v>
      </c>
      <c r="D73" t="s">
        <v>17</v>
      </c>
      <c r="E73" s="6">
        <f t="shared" si="10"/>
        <v>7</v>
      </c>
      <c r="F73">
        <v>7</v>
      </c>
      <c r="G73" s="1">
        <v>1</v>
      </c>
      <c r="H73" s="6">
        <f t="shared" si="11"/>
        <v>9</v>
      </c>
      <c r="I73">
        <v>9</v>
      </c>
      <c r="J73" s="1">
        <v>1</v>
      </c>
      <c r="K73" s="6">
        <f t="shared" si="12"/>
        <v>7</v>
      </c>
      <c r="L73">
        <v>7</v>
      </c>
      <c r="M73" s="1">
        <v>1</v>
      </c>
      <c r="N73" s="6">
        <f t="shared" si="13"/>
        <v>6</v>
      </c>
      <c r="O73">
        <v>6</v>
      </c>
      <c r="P73" s="1">
        <v>1</v>
      </c>
      <c r="Q73" s="6">
        <f t="shared" si="14"/>
        <v>6</v>
      </c>
      <c r="R73">
        <v>8</v>
      </c>
      <c r="S73" s="1">
        <v>0.75</v>
      </c>
      <c r="T73" s="2">
        <v>0.94589999999999996</v>
      </c>
      <c r="U73" s="2">
        <v>0.94589999999999996</v>
      </c>
      <c r="V73" t="str">
        <f t="shared" si="9"/>
        <v>NO</v>
      </c>
      <c r="W73" t="b">
        <f t="shared" si="15"/>
        <v>0</v>
      </c>
      <c r="X73" t="str">
        <f t="shared" si="16"/>
        <v>NO</v>
      </c>
    </row>
    <row r="74" spans="1:24" x14ac:dyDescent="0.3">
      <c r="A74">
        <v>72</v>
      </c>
      <c r="B74" t="s">
        <v>189</v>
      </c>
      <c r="C74" t="s">
        <v>190</v>
      </c>
      <c r="D74" t="s">
        <v>191</v>
      </c>
      <c r="E74" s="6">
        <f t="shared" si="10"/>
        <v>5.04</v>
      </c>
      <c r="F74">
        <v>7</v>
      </c>
      <c r="G74" s="1">
        <v>0.72</v>
      </c>
      <c r="H74" s="6">
        <f t="shared" si="11"/>
        <v>9</v>
      </c>
      <c r="I74">
        <v>9</v>
      </c>
      <c r="J74" s="1">
        <v>1</v>
      </c>
      <c r="K74" s="6">
        <f t="shared" si="12"/>
        <v>6.02</v>
      </c>
      <c r="L74">
        <v>7</v>
      </c>
      <c r="M74" s="1">
        <v>0.86</v>
      </c>
      <c r="N74" s="6">
        <f t="shared" si="13"/>
        <v>6</v>
      </c>
      <c r="O74">
        <v>6</v>
      </c>
      <c r="P74" s="1">
        <v>1</v>
      </c>
      <c r="Q74" s="6">
        <f t="shared" si="14"/>
        <v>7.04</v>
      </c>
      <c r="R74">
        <v>8</v>
      </c>
      <c r="S74" s="1">
        <v>0.88</v>
      </c>
      <c r="T74" s="2">
        <v>0.89190000000000003</v>
      </c>
      <c r="U74" s="2">
        <v>0.89190000000000003</v>
      </c>
      <c r="V74" t="str">
        <f t="shared" si="9"/>
        <v>YES</v>
      </c>
      <c r="W74" t="b">
        <f t="shared" si="15"/>
        <v>1</v>
      </c>
      <c r="X74" t="str">
        <f t="shared" si="16"/>
        <v>NO</v>
      </c>
    </row>
    <row r="75" spans="1:24" x14ac:dyDescent="0.3">
      <c r="A75">
        <v>73</v>
      </c>
      <c r="B75" t="s">
        <v>192</v>
      </c>
      <c r="C75" t="s">
        <v>193</v>
      </c>
      <c r="D75" t="s">
        <v>194</v>
      </c>
      <c r="E75" s="6">
        <f t="shared" si="10"/>
        <v>5.04</v>
      </c>
      <c r="F75">
        <v>7</v>
      </c>
      <c r="G75" s="1">
        <v>0.72</v>
      </c>
      <c r="H75" s="6">
        <f t="shared" si="11"/>
        <v>9</v>
      </c>
      <c r="I75">
        <v>9</v>
      </c>
      <c r="J75" s="1">
        <v>1</v>
      </c>
      <c r="K75" s="6">
        <f t="shared" si="12"/>
        <v>7</v>
      </c>
      <c r="L75">
        <v>7</v>
      </c>
      <c r="M75" s="1">
        <v>1</v>
      </c>
      <c r="N75" s="6">
        <f t="shared" si="13"/>
        <v>6</v>
      </c>
      <c r="O75">
        <v>6</v>
      </c>
      <c r="P75" s="1">
        <v>1</v>
      </c>
      <c r="Q75" s="6">
        <f t="shared" si="14"/>
        <v>7.04</v>
      </c>
      <c r="R75">
        <v>8</v>
      </c>
      <c r="S75" s="1">
        <v>0.88</v>
      </c>
      <c r="T75" s="2">
        <v>0.91890000000000005</v>
      </c>
      <c r="U75" s="2">
        <v>0.91890000000000005</v>
      </c>
      <c r="V75" t="str">
        <f t="shared" si="9"/>
        <v>YES</v>
      </c>
      <c r="W75" t="b">
        <f t="shared" si="15"/>
        <v>1</v>
      </c>
      <c r="X75" t="str">
        <f t="shared" si="16"/>
        <v>NO</v>
      </c>
    </row>
    <row r="76" spans="1:24" x14ac:dyDescent="0.3">
      <c r="A76">
        <v>74</v>
      </c>
      <c r="B76" t="s">
        <v>195</v>
      </c>
      <c r="C76" t="s">
        <v>196</v>
      </c>
      <c r="E76" s="6">
        <f t="shared" si="10"/>
        <v>7</v>
      </c>
      <c r="F76">
        <v>7</v>
      </c>
      <c r="G76" s="1">
        <v>1</v>
      </c>
      <c r="H76" s="6">
        <f t="shared" si="11"/>
        <v>9</v>
      </c>
      <c r="I76">
        <v>9</v>
      </c>
      <c r="J76" s="1">
        <v>1</v>
      </c>
      <c r="K76" s="6">
        <f t="shared" si="12"/>
        <v>7</v>
      </c>
      <c r="L76">
        <v>7</v>
      </c>
      <c r="M76" s="1">
        <v>1</v>
      </c>
      <c r="N76" s="6">
        <f t="shared" si="13"/>
        <v>6</v>
      </c>
      <c r="O76">
        <v>6</v>
      </c>
      <c r="P76" s="1">
        <v>1</v>
      </c>
      <c r="Q76" s="6">
        <f t="shared" si="14"/>
        <v>8</v>
      </c>
      <c r="R76">
        <v>8</v>
      </c>
      <c r="S76" s="1">
        <v>1</v>
      </c>
      <c r="T76" s="2">
        <v>1</v>
      </c>
      <c r="U76" s="2">
        <v>1</v>
      </c>
      <c r="V76" t="str">
        <f t="shared" si="9"/>
        <v>NO</v>
      </c>
      <c r="W76" t="b">
        <f t="shared" si="15"/>
        <v>0</v>
      </c>
      <c r="X76" t="str">
        <f t="shared" si="16"/>
        <v>NO</v>
      </c>
    </row>
    <row r="77" spans="1:24" x14ac:dyDescent="0.3">
      <c r="A77">
        <v>75</v>
      </c>
      <c r="B77" t="s">
        <v>197</v>
      </c>
      <c r="C77" t="s">
        <v>198</v>
      </c>
      <c r="E77" s="6">
        <f t="shared" si="10"/>
        <v>7</v>
      </c>
      <c r="F77">
        <v>7</v>
      </c>
      <c r="G77" s="1">
        <v>1</v>
      </c>
      <c r="H77" s="6">
        <f t="shared" si="11"/>
        <v>8.01</v>
      </c>
      <c r="I77">
        <v>9</v>
      </c>
      <c r="J77" s="1">
        <v>0.89</v>
      </c>
      <c r="K77" s="6">
        <f t="shared" si="12"/>
        <v>7</v>
      </c>
      <c r="L77">
        <v>7</v>
      </c>
      <c r="M77" s="1">
        <v>1</v>
      </c>
      <c r="N77" s="6">
        <f t="shared" si="13"/>
        <v>3</v>
      </c>
      <c r="O77">
        <v>6</v>
      </c>
      <c r="P77" s="1">
        <v>0.5</v>
      </c>
      <c r="Q77" s="6">
        <f t="shared" si="14"/>
        <v>6</v>
      </c>
      <c r="R77">
        <v>8</v>
      </c>
      <c r="S77" s="1">
        <v>0.75</v>
      </c>
      <c r="T77" s="2">
        <v>0.83779999999999999</v>
      </c>
      <c r="U77" s="2">
        <v>0.83779999999999999</v>
      </c>
      <c r="V77" t="str">
        <f t="shared" si="9"/>
        <v>YES</v>
      </c>
      <c r="W77" t="b">
        <f>AND(U77&gt;=75%, OR(G77&lt;75%,J77&lt;75%,M77&lt;75%,P77&lt;75%))</f>
        <v>1</v>
      </c>
      <c r="X77" t="str">
        <f t="shared" si="16"/>
        <v>NO</v>
      </c>
    </row>
    <row r="78" spans="1:24" x14ac:dyDescent="0.3">
      <c r="A78" t="s">
        <v>203</v>
      </c>
      <c r="E78" s="6"/>
    </row>
    <row r="79" spans="1:24" x14ac:dyDescent="0.3">
      <c r="E79" s="6"/>
    </row>
    <row r="80" spans="1:24" x14ac:dyDescent="0.3">
      <c r="E80" s="6"/>
    </row>
    <row r="81" spans="5:5" x14ac:dyDescent="0.3">
      <c r="E81" s="6"/>
    </row>
    <row r="82" spans="5:5" x14ac:dyDescent="0.3">
      <c r="E82" s="6"/>
    </row>
    <row r="83" spans="5:5" x14ac:dyDescent="0.3">
      <c r="E83" s="6"/>
    </row>
  </sheetData>
  <mergeCells count="5">
    <mergeCell ref="E1:G1"/>
    <mergeCell ref="H1:J1"/>
    <mergeCell ref="K1:M1"/>
    <mergeCell ref="N1:P1"/>
    <mergeCell ref="Q1:S1"/>
  </mergeCells>
  <conditionalFormatting sqref="G3:G77 J3:J77 M3:M77 P3:P77 S3:S77">
    <cfRule type="cellIs" dxfId="5" priority="8" operator="lessThan">
      <formula>0.75</formula>
    </cfRule>
  </conditionalFormatting>
  <conditionalFormatting sqref="W3:W77">
    <cfRule type="cellIs" dxfId="4" priority="6" operator="equal">
      <formula>TRUE</formula>
    </cfRule>
  </conditionalFormatting>
  <conditionalFormatting sqref="X1:X1048576"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V3:V77">
    <cfRule type="cellIs" dxfId="1" priority="3" operator="equal">
      <formula>"YES"</formula>
    </cfRule>
  </conditionalFormatting>
  <conditionalFormatting sqref="U3:U77">
    <cfRule type="expression" dxfId="0" priority="1">
      <formula>AND(V3="YES")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Feb2024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Dighe</dc:creator>
  <cp:lastModifiedBy>Aditya Dighe</cp:lastModifiedBy>
  <dcterms:created xsi:type="dcterms:W3CDTF">2024-03-05T19:54:36Z</dcterms:created>
  <dcterms:modified xsi:type="dcterms:W3CDTF">2024-03-05T20:45:50Z</dcterms:modified>
</cp:coreProperties>
</file>