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5255" windowHeight="7935"/>
  </bookViews>
  <sheets>
    <sheet name="Structure" sheetId="8" r:id="rId1"/>
    <sheet name="load calculation" sheetId="9" r:id="rId2"/>
  </sheets>
  <calcPr calcId="145621"/>
</workbook>
</file>

<file path=xl/calcChain.xml><?xml version="1.0" encoding="utf-8"?>
<calcChain xmlns="http://schemas.openxmlformats.org/spreadsheetml/2006/main">
  <c r="E83" i="9" l="1"/>
  <c r="H77" i="9"/>
  <c r="H79" i="9" s="1"/>
  <c r="H74" i="9"/>
  <c r="H75" i="9"/>
  <c r="H76" i="9"/>
  <c r="H73" i="9"/>
  <c r="H26" i="9"/>
  <c r="H27" i="9"/>
  <c r="H28" i="9"/>
  <c r="H29" i="9"/>
  <c r="H30" i="9"/>
  <c r="H25" i="9"/>
  <c r="H9" i="9"/>
  <c r="H10" i="9"/>
  <c r="H11" i="9"/>
  <c r="H12" i="9"/>
  <c r="H13" i="9"/>
  <c r="H8" i="9"/>
  <c r="H61" i="9"/>
  <c r="H60" i="9"/>
  <c r="H59" i="9"/>
  <c r="H58" i="9"/>
  <c r="H57" i="9"/>
  <c r="H63" i="9" s="1"/>
  <c r="H42" i="9"/>
  <c r="H43" i="9"/>
  <c r="H44" i="9"/>
  <c r="H45" i="9"/>
  <c r="H41" i="9"/>
  <c r="P40" i="8"/>
  <c r="O59" i="8"/>
  <c r="N59" i="8"/>
  <c r="L59" i="8"/>
  <c r="K59" i="8"/>
  <c r="J59" i="8"/>
  <c r="I59" i="8"/>
  <c r="H59" i="8"/>
  <c r="G59" i="8"/>
  <c r="E59" i="8"/>
  <c r="D59" i="8"/>
  <c r="P58" i="8"/>
  <c r="P56" i="8"/>
  <c r="P55" i="8"/>
  <c r="P54" i="8"/>
  <c r="P53" i="8"/>
  <c r="H47" i="9" l="1"/>
  <c r="P59" i="8"/>
  <c r="H15" i="9" l="1"/>
  <c r="H32" i="9"/>
  <c r="P43" i="8" l="1"/>
  <c r="P41" i="8"/>
  <c r="P39" i="8"/>
  <c r="P38" i="8"/>
  <c r="P25" i="8"/>
  <c r="P23" i="8"/>
  <c r="P22" i="8"/>
  <c r="P21" i="8"/>
  <c r="P20" i="8"/>
  <c r="P19" i="8"/>
  <c r="I26" i="8" l="1"/>
  <c r="J26" i="8"/>
  <c r="K26" i="8"/>
  <c r="L26" i="8"/>
  <c r="M26" i="8"/>
  <c r="N26" i="8"/>
  <c r="O26" i="8"/>
  <c r="N91" i="8"/>
  <c r="J75" i="8"/>
  <c r="L75" i="8"/>
  <c r="N75" i="8"/>
  <c r="O75" i="8"/>
  <c r="I44" i="8"/>
  <c r="J44" i="8"/>
  <c r="K44" i="8"/>
  <c r="L44" i="8"/>
  <c r="N44" i="8"/>
  <c r="O44" i="8"/>
  <c r="P44" i="8" l="1"/>
  <c r="P87" i="8" l="1"/>
  <c r="P91" i="8" s="1"/>
  <c r="P74" i="8"/>
  <c r="P72" i="8"/>
  <c r="P75" i="8" l="1"/>
  <c r="P26" i="8"/>
  <c r="G91" i="8" l="1"/>
  <c r="F75" i="8"/>
  <c r="G75" i="8"/>
  <c r="H44" i="8"/>
  <c r="E44" i="8"/>
  <c r="D44" i="8"/>
  <c r="H26" i="8"/>
  <c r="F26" i="8"/>
  <c r="E26" i="8"/>
  <c r="D26" i="8"/>
  <c r="G26" i="8" l="1"/>
  <c r="G44" i="8"/>
</calcChain>
</file>

<file path=xl/sharedStrings.xml><?xml version="1.0" encoding="utf-8"?>
<sst xmlns="http://schemas.openxmlformats.org/spreadsheetml/2006/main" count="352" uniqueCount="112">
  <si>
    <t>Course Code</t>
  </si>
  <si>
    <t>Industry Internship</t>
  </si>
  <si>
    <t>Course Name</t>
  </si>
  <si>
    <t>Assessment Scheme (100 mark scale)</t>
  </si>
  <si>
    <t>Th</t>
  </si>
  <si>
    <t>Lab</t>
  </si>
  <si>
    <t>Tut</t>
  </si>
  <si>
    <t>ESE</t>
  </si>
  <si>
    <t>Total</t>
  </si>
  <si>
    <t>HA</t>
  </si>
  <si>
    <t>Seminar</t>
  </si>
  <si>
    <t xml:space="preserve">S1 </t>
  </si>
  <si>
    <t xml:space="preserve">S2 </t>
  </si>
  <si>
    <t xml:space="preserve">S3 </t>
  </si>
  <si>
    <t xml:space="preserve">S4 </t>
  </si>
  <si>
    <t xml:space="preserve">S5  </t>
  </si>
  <si>
    <t>Course Type</t>
  </si>
  <si>
    <t>Teaching Learning Scheme (Hrs./Week)</t>
  </si>
  <si>
    <t>Title : Course Structure                                                                                                                                                                                                                                                                   FF No. 653</t>
  </si>
  <si>
    <t>S1</t>
  </si>
  <si>
    <t>S4</t>
  </si>
  <si>
    <t>Major Project</t>
  </si>
  <si>
    <t>S3-OE3</t>
  </si>
  <si>
    <t xml:space="preserve">In Semester Assessment  </t>
  </si>
  <si>
    <t xml:space="preserve">End Semester Assessment  </t>
  </si>
  <si>
    <t xml:space="preserve"> CP</t>
  </si>
  <si>
    <t>GD</t>
  </si>
  <si>
    <t>s2</t>
  </si>
  <si>
    <t>s3</t>
  </si>
  <si>
    <t>s4</t>
  </si>
  <si>
    <t>s5</t>
  </si>
  <si>
    <t>s6</t>
  </si>
  <si>
    <t>Graded</t>
  </si>
  <si>
    <t xml:space="preserve">S6  </t>
  </si>
  <si>
    <t>S7</t>
  </si>
  <si>
    <t>Vishwakarma Institute of Technology                                                                                                                                                                                                    Issue 01 : Rev No. 00 : Dt. 01/08/22</t>
  </si>
  <si>
    <t>Vishwakarma Institute of Technology                                                                                                                                                                                                     Issue 01 : Rev No. 00 : Dt. 01/08/22</t>
  </si>
  <si>
    <t>CVV</t>
  </si>
  <si>
    <t>Seminar / GD / HA</t>
  </si>
  <si>
    <t xml:space="preserve">Written </t>
  </si>
  <si>
    <t>MCQ</t>
  </si>
  <si>
    <t>Practical</t>
  </si>
  <si>
    <t>ESE Review</t>
  </si>
  <si>
    <t>MSE Review</t>
  </si>
  <si>
    <t>MSE-MCQ</t>
  </si>
  <si>
    <t>Lab         10</t>
  </si>
  <si>
    <t xml:space="preserve"> CP                     20</t>
  </si>
  <si>
    <t>CVV         20</t>
  </si>
  <si>
    <t>MSE-MCQ          30</t>
  </si>
  <si>
    <t>MSE Review     30</t>
  </si>
  <si>
    <t>Seminar / GD / HA                      20</t>
  </si>
  <si>
    <t>ESE                                                     30</t>
  </si>
  <si>
    <t>ESE Review   70</t>
  </si>
  <si>
    <t>Note : 1. Students can opt for any module in any semester.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 Students can register for new courses of module-7 as module-8 courses instead of Internship module-8</t>
  </si>
  <si>
    <t xml:space="preserve"> </t>
  </si>
  <si>
    <t>IT2268</t>
  </si>
  <si>
    <t>IT2272</t>
  </si>
  <si>
    <t>IT2265</t>
  </si>
  <si>
    <t>IT2274</t>
  </si>
  <si>
    <t>IT2266</t>
  </si>
  <si>
    <t>IT2275</t>
  </si>
  <si>
    <t>IT2004</t>
  </si>
  <si>
    <t>ADVANCED DATA STRUCTURES</t>
  </si>
  <si>
    <t>WEB TECHNOLOGY</t>
  </si>
  <si>
    <t>COMPUTER NETWORK</t>
  </si>
  <si>
    <t>DIGITAL ELECTRONICS AND MICROPROCESSOR</t>
  </si>
  <si>
    <t>AUTOMATA THEORY</t>
  </si>
  <si>
    <t>DESIGN THINKING - 3</t>
  </si>
  <si>
    <t>ENGINEERING DESIGN AND INNOVATION - III</t>
  </si>
  <si>
    <t>IT3221</t>
  </si>
  <si>
    <t>Operating System</t>
  </si>
  <si>
    <t>IT3203</t>
  </si>
  <si>
    <t xml:space="preserve">Image Processing and Computer Vision    </t>
  </si>
  <si>
    <t>IT3218</t>
  </si>
  <si>
    <t xml:space="preserve">Artificial Intelligence </t>
  </si>
  <si>
    <t>IT3226</t>
  </si>
  <si>
    <t>Engineering Design and Innovation-3</t>
  </si>
  <si>
    <t>IT3225</t>
  </si>
  <si>
    <t>Design and Thinking-5</t>
  </si>
  <si>
    <t>IT4230</t>
  </si>
  <si>
    <t>Cyber Securtiy and Privacy(NPTEL course)</t>
  </si>
  <si>
    <t>IT4207</t>
  </si>
  <si>
    <t>IT4257</t>
  </si>
  <si>
    <t>SY IT B division</t>
  </si>
  <si>
    <t>Total load in hrs</t>
  </si>
  <si>
    <t>SY IT C division</t>
  </si>
  <si>
    <t>T.Y. B.Tech - Information Technology Structure for Module-5  with effect from Semester-1 of Academic Year 2024-25</t>
  </si>
  <si>
    <t>IT3202</t>
  </si>
  <si>
    <t>IT3224</t>
  </si>
  <si>
    <t>IT3223</t>
  </si>
  <si>
    <t xml:space="preserve"> System Programming </t>
  </si>
  <si>
    <t>Engineering Design And Innovation-VI</t>
  </si>
  <si>
    <t xml:space="preserve"> Design and Thinking-2</t>
  </si>
  <si>
    <t>T.Y. B.Tech - Information Technology Structure for Module-6  with effect from Semester-1 of Academic Year 2024-25</t>
  </si>
  <si>
    <t>TY IT C division Module 6</t>
  </si>
  <si>
    <t>Cloud Computing</t>
  </si>
  <si>
    <t>IT3230</t>
  </si>
  <si>
    <t>TY IT A division Module 5 division A</t>
  </si>
  <si>
    <t>TY IT A division Module 5 division B</t>
  </si>
  <si>
    <t>Total load of SY and TY=</t>
  </si>
  <si>
    <t>hrs</t>
  </si>
  <si>
    <t>Final year load=</t>
  </si>
  <si>
    <t>OE3 2 hrs</t>
  </si>
  <si>
    <t>Coursera =5 hrs</t>
  </si>
  <si>
    <t xml:space="preserve">MSE written        </t>
  </si>
  <si>
    <t xml:space="preserve">Course Structute of BTech (Information Technology) Programme Assessment Scheme: Semester 1: AY2024-25 </t>
  </si>
  <si>
    <r>
      <t xml:space="preserve">S.Y. B.Tech -Information Technology Structure for  Module-4  with effect from Semester-1 of Academic Year 2024-25 </t>
    </r>
    <r>
      <rPr>
        <b/>
        <sz val="14"/>
        <color rgb="FF002060"/>
        <rFont val="Calibri"/>
        <family val="2"/>
        <scheme val="minor"/>
      </rPr>
      <t xml:space="preserve"> (Department module)</t>
    </r>
  </si>
  <si>
    <t>Final Year B.Tech - Information Technology  Structure for  Module-7  with effect from Semester-1 of Academic Year 2024-25</t>
  </si>
  <si>
    <t>Final Year B.Tech - Information Technology  Structure for  Module-8  with effect from Semester-1 of Academic Year 2024-25</t>
  </si>
  <si>
    <t>Coursera Track course</t>
  </si>
  <si>
    <t xml:space="preserve">Design Thinking </t>
  </si>
  <si>
    <t>Lab             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</si>
</sst>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CC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0000CC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49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left" wrapText="1"/>
    </xf>
    <xf numFmtId="0" fontId="6" fillId="0" borderId="20" xfId="0" applyFont="1" applyBorder="1" applyAlignment="1">
      <alignment horizontal="center"/>
    </xf>
    <xf numFmtId="0" fontId="6" fillId="2" borderId="21" xfId="0" applyFont="1" applyFill="1" applyBorder="1" applyAlignment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8" xfId="0" applyFont="1" applyBorder="1"/>
    <xf numFmtId="0" fontId="1" fillId="0" borderId="1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8" borderId="14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" fillId="0" borderId="19" xfId="0" applyFont="1" applyBorder="1"/>
    <xf numFmtId="0" fontId="0" fillId="0" borderId="14" xfId="0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25" xfId="0" applyFont="1" applyBorder="1"/>
    <xf numFmtId="0" fontId="0" fillId="0" borderId="11" xfId="0" applyBorder="1" applyAlignment="1">
      <alignment horizontal="center"/>
    </xf>
    <xf numFmtId="0" fontId="1" fillId="8" borderId="9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1" fillId="8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2" borderId="0" xfId="0" applyFont="1" applyFill="1" applyBorder="1" applyAlignment="1"/>
    <xf numFmtId="0" fontId="10" fillId="12" borderId="37" xfId="0" applyFont="1" applyFill="1" applyBorder="1" applyAlignment="1">
      <alignment horizontal="left" vertical="top" wrapText="1"/>
    </xf>
    <xf numFmtId="0" fontId="10" fillId="12" borderId="38" xfId="0" applyFont="1" applyFill="1" applyBorder="1" applyAlignment="1">
      <alignment vertical="center" wrapText="1"/>
    </xf>
    <xf numFmtId="0" fontId="10" fillId="12" borderId="37" xfId="0" applyFont="1" applyFill="1" applyBorder="1" applyAlignment="1">
      <alignment vertical="center" wrapText="1"/>
    </xf>
    <xf numFmtId="0" fontId="10" fillId="12" borderId="39" xfId="0" applyFont="1" applyFill="1" applyBorder="1" applyAlignment="1">
      <alignment horizontal="left" vertical="top"/>
    </xf>
    <xf numFmtId="0" fontId="10" fillId="12" borderId="40" xfId="0" applyFont="1" applyFill="1" applyBorder="1" applyAlignment="1">
      <alignment horizontal="left" vertical="top" wrapText="1"/>
    </xf>
    <xf numFmtId="0" fontId="10" fillId="12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12" fillId="13" borderId="1" xfId="0" applyFont="1" applyFill="1" applyBorder="1"/>
    <xf numFmtId="0" fontId="12" fillId="13" borderId="1" xfId="0" applyFont="1" applyFill="1" applyBorder="1" applyAlignment="1">
      <alignment horizontal="center"/>
    </xf>
    <xf numFmtId="0" fontId="13" fillId="0" borderId="53" xfId="0" applyFont="1" applyBorder="1" applyAlignment="1">
      <alignment vertical="center" wrapText="1"/>
    </xf>
    <xf numFmtId="0" fontId="10" fillId="0" borderId="53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0" fillId="12" borderId="5" xfId="0" applyFont="1" applyFill="1" applyBorder="1" applyAlignment="1">
      <alignment vertical="center" wrapText="1"/>
    </xf>
    <xf numFmtId="0" fontId="10" fillId="12" borderId="1" xfId="0" applyFont="1" applyFill="1" applyBorder="1" applyAlignment="1">
      <alignment horizontal="left" vertical="top" wrapText="1"/>
    </xf>
    <xf numFmtId="0" fontId="10" fillId="0" borderId="54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6" fillId="5" borderId="43" xfId="0" applyFont="1" applyFill="1" applyBorder="1" applyAlignment="1">
      <alignment horizontal="center" vertical="center"/>
    </xf>
    <xf numFmtId="0" fontId="6" fillId="5" borderId="44" xfId="0" applyFont="1" applyFill="1" applyBorder="1" applyAlignment="1">
      <alignment horizontal="center" vertical="center"/>
    </xf>
    <xf numFmtId="0" fontId="6" fillId="5" borderId="45" xfId="0" applyFont="1" applyFill="1" applyBorder="1" applyAlignment="1">
      <alignment horizontal="center" vertical="center"/>
    </xf>
    <xf numFmtId="0" fontId="6" fillId="5" borderId="46" xfId="0" applyFont="1" applyFill="1" applyBorder="1" applyAlignment="1">
      <alignment horizontal="center" vertical="center"/>
    </xf>
    <xf numFmtId="0" fontId="6" fillId="5" borderId="47" xfId="0" applyFont="1" applyFill="1" applyBorder="1" applyAlignment="1">
      <alignment horizontal="center" vertical="center"/>
    </xf>
    <xf numFmtId="0" fontId="6" fillId="5" borderId="48" xfId="0" applyFont="1" applyFill="1" applyBorder="1" applyAlignment="1">
      <alignment horizontal="center" vertical="center"/>
    </xf>
    <xf numFmtId="0" fontId="6" fillId="5" borderId="49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/>
    </xf>
    <xf numFmtId="0" fontId="1" fillId="10" borderId="33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33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8" borderId="32" xfId="0" applyFont="1" applyFill="1" applyBorder="1" applyAlignment="1">
      <alignment horizontal="center" vertical="center" wrapText="1"/>
    </xf>
    <xf numFmtId="0" fontId="1" fillId="8" borderId="28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33" xfId="0" applyFont="1" applyFill="1" applyBorder="1" applyAlignment="1">
      <alignment horizontal="center" vertical="center" wrapText="1"/>
    </xf>
    <xf numFmtId="0" fontId="1" fillId="8" borderId="2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9" borderId="29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2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" fillId="10" borderId="29" xfId="0" applyFont="1" applyFill="1" applyBorder="1" applyAlignment="1">
      <alignment horizontal="center"/>
    </xf>
    <xf numFmtId="0" fontId="0" fillId="10" borderId="23" xfId="0" applyFill="1" applyBorder="1"/>
    <xf numFmtId="0" fontId="0" fillId="10" borderId="30" xfId="0" applyFill="1" applyBorder="1"/>
    <xf numFmtId="0" fontId="1" fillId="8" borderId="5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10" borderId="50" xfId="0" applyFont="1" applyFill="1" applyBorder="1" applyAlignment="1">
      <alignment horizontal="center"/>
    </xf>
    <xf numFmtId="0" fontId="0" fillId="10" borderId="51" xfId="0" applyFill="1" applyBorder="1"/>
    <xf numFmtId="0" fontId="0" fillId="10" borderId="52" xfId="0" applyFill="1" applyBorder="1"/>
    <xf numFmtId="2" fontId="0" fillId="4" borderId="22" xfId="0" applyNumberForma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6" fillId="9" borderId="29" xfId="0" applyFont="1" applyFill="1" applyBorder="1" applyAlignment="1">
      <alignment horizontal="center"/>
    </xf>
    <xf numFmtId="0" fontId="16" fillId="9" borderId="23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0066"/>
      <color rgb="FF0000CC"/>
      <color rgb="FFE5F5FF"/>
      <color rgb="FFCCECFF"/>
      <color rgb="FF006666"/>
      <color rgb="FF008000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2</xdr:row>
      <xdr:rowOff>19049</xdr:rowOff>
    </xdr:from>
    <xdr:to>
      <xdr:col>1</xdr:col>
      <xdr:colOff>471775</xdr:colOff>
      <xdr:row>4</xdr:row>
      <xdr:rowOff>179916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3835" y="400049"/>
          <a:ext cx="471773" cy="5418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94"/>
  <sheetViews>
    <sheetView tabSelected="1" zoomScale="90" zoomScaleNormal="90" workbookViewId="0">
      <selection activeCell="R77" sqref="R77"/>
    </sheetView>
  </sheetViews>
  <sheetFormatPr defaultRowHeight="15" x14ac:dyDescent="0.25"/>
  <cols>
    <col min="3" max="3" width="41.5703125" customWidth="1"/>
    <col min="4" max="4" width="12.140625" customWidth="1"/>
    <col min="5" max="5" width="11.28515625" customWidth="1"/>
    <col min="6" max="6" width="12.85546875" customWidth="1"/>
    <col min="7" max="7" width="14.140625" customWidth="1"/>
    <col min="9" max="9" width="6.5703125" customWidth="1"/>
    <col min="10" max="10" width="9.28515625" customWidth="1"/>
    <col min="11" max="11" width="8" customWidth="1"/>
    <col min="12" max="12" width="6.5703125" customWidth="1"/>
    <col min="13" max="13" width="10.28515625" customWidth="1"/>
    <col min="14" max="14" width="9.42578125" customWidth="1"/>
    <col min="15" max="15" width="6.28515625" customWidth="1"/>
    <col min="16" max="16" width="9.85546875" customWidth="1"/>
  </cols>
  <sheetData>
    <row r="3" spans="1:16" x14ac:dyDescent="0.25">
      <c r="A3" s="91" t="s">
        <v>105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16" x14ac:dyDescent="0.25">
      <c r="A4" s="91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</row>
    <row r="5" spans="1:16" x14ac:dyDescent="0.25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</row>
    <row r="6" spans="1:16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x14ac:dyDescent="0.25">
      <c r="A7" s="92" t="s">
        <v>18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5"/>
      <c r="K8" s="4"/>
      <c r="L8" s="4"/>
      <c r="M8" s="4"/>
      <c r="N8" s="4"/>
      <c r="O8" s="4"/>
      <c r="P8" s="4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5"/>
      <c r="K9" s="4"/>
      <c r="L9" s="4"/>
      <c r="M9" s="4"/>
      <c r="N9" s="4"/>
      <c r="O9" s="4"/>
      <c r="P9" s="4"/>
    </row>
    <row r="10" spans="1:16" ht="15.75" x14ac:dyDescent="0.25">
      <c r="A10" s="92" t="s">
        <v>35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</row>
    <row r="11" spans="1:16" ht="15.75" x14ac:dyDescent="0.25">
      <c r="A11" s="92" t="s">
        <v>18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</row>
    <row r="12" spans="1:16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8.75" x14ac:dyDescent="0.3">
      <c r="A13" s="145" t="s">
        <v>106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</row>
    <row r="14" spans="1:16" ht="15.75" thickBot="1" x14ac:dyDescent="0.3"/>
    <row r="15" spans="1:16" ht="21" customHeight="1" x14ac:dyDescent="0.25">
      <c r="A15" s="101" t="s">
        <v>16</v>
      </c>
      <c r="B15" s="104" t="s">
        <v>0</v>
      </c>
      <c r="C15" s="107" t="s">
        <v>2</v>
      </c>
      <c r="D15" s="146" t="s">
        <v>3</v>
      </c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8"/>
    </row>
    <row r="16" spans="1:16" x14ac:dyDescent="0.25">
      <c r="A16" s="102"/>
      <c r="B16" s="105"/>
      <c r="C16" s="108"/>
      <c r="D16" s="113" t="s">
        <v>23</v>
      </c>
      <c r="E16" s="114"/>
      <c r="F16" s="114"/>
      <c r="G16" s="114"/>
      <c r="H16" s="114"/>
      <c r="I16" s="114"/>
      <c r="J16" s="115"/>
      <c r="K16" s="116" t="s">
        <v>24</v>
      </c>
      <c r="L16" s="117"/>
      <c r="M16" s="117"/>
      <c r="N16" s="117"/>
      <c r="O16" s="117"/>
      <c r="P16" s="25" t="s">
        <v>8</v>
      </c>
    </row>
    <row r="17" spans="1:16" ht="30" customHeight="1" x14ac:dyDescent="0.25">
      <c r="A17" s="102"/>
      <c r="B17" s="105"/>
      <c r="C17" s="108"/>
      <c r="D17" s="93" t="s">
        <v>111</v>
      </c>
      <c r="E17" s="93" t="s">
        <v>46</v>
      </c>
      <c r="F17" s="122" t="s">
        <v>104</v>
      </c>
      <c r="G17" s="122" t="s">
        <v>49</v>
      </c>
      <c r="H17" s="123" t="s">
        <v>50</v>
      </c>
      <c r="I17" s="124"/>
      <c r="J17" s="125"/>
      <c r="K17" s="126" t="s">
        <v>51</v>
      </c>
      <c r="L17" s="127"/>
      <c r="M17" s="128"/>
      <c r="N17" s="122" t="s">
        <v>52</v>
      </c>
      <c r="O17" s="93" t="s">
        <v>47</v>
      </c>
      <c r="P17" s="89">
        <v>100</v>
      </c>
    </row>
    <row r="18" spans="1:16" ht="15.75" thickBot="1" x14ac:dyDescent="0.3">
      <c r="A18" s="103"/>
      <c r="B18" s="106"/>
      <c r="C18" s="109"/>
      <c r="D18" s="94"/>
      <c r="E18" s="94"/>
      <c r="F18" s="106"/>
      <c r="G18" s="106"/>
      <c r="H18" s="43" t="s">
        <v>10</v>
      </c>
      <c r="I18" s="43" t="s">
        <v>26</v>
      </c>
      <c r="J18" s="43" t="s">
        <v>9</v>
      </c>
      <c r="K18" s="43" t="s">
        <v>39</v>
      </c>
      <c r="L18" s="43" t="s">
        <v>40</v>
      </c>
      <c r="M18" s="43" t="s">
        <v>41</v>
      </c>
      <c r="N18" s="106"/>
      <c r="O18" s="94"/>
      <c r="P18" s="90"/>
    </row>
    <row r="19" spans="1:16" x14ac:dyDescent="0.25">
      <c r="A19" s="42" t="s">
        <v>11</v>
      </c>
      <c r="B19" s="15" t="s">
        <v>57</v>
      </c>
      <c r="C19" s="14" t="s">
        <v>62</v>
      </c>
      <c r="D19" s="54">
        <v>10</v>
      </c>
      <c r="E19" s="54">
        <v>20</v>
      </c>
      <c r="F19" s="144"/>
      <c r="G19" s="54"/>
      <c r="H19" s="54"/>
      <c r="I19" s="54"/>
      <c r="J19" s="54"/>
      <c r="K19" s="54"/>
      <c r="L19" s="54"/>
      <c r="M19" s="54">
        <v>50</v>
      </c>
      <c r="N19" s="54"/>
      <c r="O19" s="54">
        <v>20</v>
      </c>
      <c r="P19" s="48">
        <f>SUM(D19:O19)</f>
        <v>100</v>
      </c>
    </row>
    <row r="20" spans="1:16" x14ac:dyDescent="0.25">
      <c r="A20" s="27" t="s">
        <v>12</v>
      </c>
      <c r="B20" s="3" t="s">
        <v>58</v>
      </c>
      <c r="C20" s="1" t="s">
        <v>63</v>
      </c>
      <c r="D20" s="3">
        <v>10</v>
      </c>
      <c r="E20" s="3">
        <v>20</v>
      </c>
      <c r="F20" s="3"/>
      <c r="G20" s="3"/>
      <c r="H20" s="3"/>
      <c r="I20" s="3"/>
      <c r="J20" s="3">
        <v>20</v>
      </c>
      <c r="K20" s="3"/>
      <c r="L20" s="3">
        <v>30</v>
      </c>
      <c r="M20" s="3"/>
      <c r="N20" s="3"/>
      <c r="O20" s="3">
        <v>20</v>
      </c>
      <c r="P20" s="37">
        <f t="shared" ref="P20:P25" si="0">SUM(D20:O20)</f>
        <v>100</v>
      </c>
    </row>
    <row r="21" spans="1:16" ht="21" customHeight="1" x14ac:dyDescent="0.25">
      <c r="A21" s="27" t="s">
        <v>13</v>
      </c>
      <c r="B21" s="3" t="s">
        <v>59</v>
      </c>
      <c r="C21" s="1" t="s">
        <v>64</v>
      </c>
      <c r="D21" s="52">
        <v>10</v>
      </c>
      <c r="E21" s="52">
        <v>20</v>
      </c>
      <c r="F21" s="52"/>
      <c r="G21" s="52"/>
      <c r="H21" s="52">
        <v>20</v>
      </c>
      <c r="I21" s="52"/>
      <c r="J21" s="52"/>
      <c r="K21" s="52">
        <v>30</v>
      </c>
      <c r="L21" s="52"/>
      <c r="M21" s="52"/>
      <c r="N21" s="52"/>
      <c r="O21" s="52">
        <v>20</v>
      </c>
      <c r="P21" s="37">
        <f t="shared" si="0"/>
        <v>100</v>
      </c>
    </row>
    <row r="22" spans="1:16" ht="30" x14ac:dyDescent="0.25">
      <c r="A22" s="21" t="s">
        <v>14</v>
      </c>
      <c r="B22" s="10" t="s">
        <v>60</v>
      </c>
      <c r="C22" s="11" t="s">
        <v>65</v>
      </c>
      <c r="D22" s="3">
        <v>10</v>
      </c>
      <c r="E22" s="3">
        <v>20</v>
      </c>
      <c r="F22" s="24"/>
      <c r="G22" s="24"/>
      <c r="H22" s="3">
        <v>20</v>
      </c>
      <c r="I22" s="3"/>
      <c r="J22" s="3"/>
      <c r="K22" s="3">
        <v>30</v>
      </c>
      <c r="L22" s="24"/>
      <c r="M22" s="24"/>
      <c r="N22" s="24"/>
      <c r="O22" s="3">
        <v>20</v>
      </c>
      <c r="P22" s="37">
        <f t="shared" si="0"/>
        <v>100</v>
      </c>
    </row>
    <row r="23" spans="1:16" x14ac:dyDescent="0.25">
      <c r="A23" s="21" t="s">
        <v>15</v>
      </c>
      <c r="B23" s="10" t="s">
        <v>61</v>
      </c>
      <c r="C23" s="11" t="s">
        <v>66</v>
      </c>
      <c r="D23" s="3"/>
      <c r="E23" s="24"/>
      <c r="F23" s="24">
        <v>35</v>
      </c>
      <c r="G23" s="24"/>
      <c r="H23" s="24"/>
      <c r="I23" s="24"/>
      <c r="J23" s="24" t="s">
        <v>54</v>
      </c>
      <c r="K23" s="9">
        <v>35</v>
      </c>
      <c r="L23" s="24" t="s">
        <v>54</v>
      </c>
      <c r="M23" s="24"/>
      <c r="N23" s="24"/>
      <c r="O23" s="24">
        <v>30</v>
      </c>
      <c r="P23" s="20">
        <f t="shared" si="0"/>
        <v>100</v>
      </c>
    </row>
    <row r="24" spans="1:16" x14ac:dyDescent="0.25">
      <c r="A24" s="27" t="s">
        <v>33</v>
      </c>
      <c r="B24" s="3" t="s">
        <v>55</v>
      </c>
      <c r="C24" s="1" t="s">
        <v>67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7" t="s">
        <v>32</v>
      </c>
    </row>
    <row r="25" spans="1:16" ht="15.75" thickBot="1" x14ac:dyDescent="0.3">
      <c r="A25" s="21" t="s">
        <v>34</v>
      </c>
      <c r="B25" s="33" t="s">
        <v>56</v>
      </c>
      <c r="C25" s="32" t="s">
        <v>68</v>
      </c>
      <c r="D25" s="33"/>
      <c r="E25" s="33"/>
      <c r="F25" s="33"/>
      <c r="G25" s="33">
        <v>30</v>
      </c>
      <c r="H25" s="33"/>
      <c r="I25" s="33"/>
      <c r="J25" s="33"/>
      <c r="K25" s="33"/>
      <c r="L25" s="33"/>
      <c r="M25" s="33"/>
      <c r="N25" s="33">
        <v>70</v>
      </c>
      <c r="O25" s="33"/>
      <c r="P25" s="50">
        <f t="shared" si="0"/>
        <v>100</v>
      </c>
    </row>
    <row r="26" spans="1:16" ht="15.75" thickBot="1" x14ac:dyDescent="0.3">
      <c r="A26" s="22"/>
      <c r="B26" s="36"/>
      <c r="C26" s="36" t="s">
        <v>8</v>
      </c>
      <c r="D26" s="19">
        <f t="shared" ref="D26:P26" si="1">SUM(D19:D25)</f>
        <v>40</v>
      </c>
      <c r="E26" s="19">
        <f t="shared" si="1"/>
        <v>80</v>
      </c>
      <c r="F26" s="19">
        <f t="shared" si="1"/>
        <v>35</v>
      </c>
      <c r="G26" s="19">
        <f t="shared" si="1"/>
        <v>30</v>
      </c>
      <c r="H26" s="19">
        <f t="shared" si="1"/>
        <v>40</v>
      </c>
      <c r="I26" s="19">
        <f t="shared" si="1"/>
        <v>0</v>
      </c>
      <c r="J26" s="19">
        <f t="shared" si="1"/>
        <v>20</v>
      </c>
      <c r="K26" s="19">
        <f t="shared" si="1"/>
        <v>95</v>
      </c>
      <c r="L26" s="19">
        <f t="shared" si="1"/>
        <v>30</v>
      </c>
      <c r="M26" s="19">
        <f t="shared" si="1"/>
        <v>50</v>
      </c>
      <c r="N26" s="19">
        <f t="shared" si="1"/>
        <v>70</v>
      </c>
      <c r="O26" s="19">
        <f t="shared" si="1"/>
        <v>110</v>
      </c>
      <c r="P26" s="23">
        <f t="shared" si="1"/>
        <v>600</v>
      </c>
    </row>
    <row r="29" spans="1:16" ht="15.75" x14ac:dyDescent="0.25">
      <c r="A29" s="92" t="s">
        <v>35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</row>
    <row r="30" spans="1:16" ht="15.75" x14ac:dyDescent="0.25">
      <c r="A30" s="92" t="s">
        <v>18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</row>
    <row r="31" spans="1:16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8.75" x14ac:dyDescent="0.3">
      <c r="A32" s="145" t="s">
        <v>86</v>
      </c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</row>
    <row r="33" spans="1:16" ht="15.75" thickBot="1" x14ac:dyDescent="0.3"/>
    <row r="34" spans="1:16" ht="15" customHeight="1" x14ac:dyDescent="0.25">
      <c r="A34" s="101" t="s">
        <v>16</v>
      </c>
      <c r="B34" s="104" t="s">
        <v>0</v>
      </c>
      <c r="C34" s="107" t="s">
        <v>2</v>
      </c>
      <c r="D34" s="110" t="s">
        <v>3</v>
      </c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2"/>
    </row>
    <row r="35" spans="1:16" x14ac:dyDescent="0.25">
      <c r="A35" s="102"/>
      <c r="B35" s="105"/>
      <c r="C35" s="108"/>
      <c r="D35" s="113" t="s">
        <v>23</v>
      </c>
      <c r="E35" s="114"/>
      <c r="F35" s="114"/>
      <c r="G35" s="114"/>
      <c r="H35" s="114"/>
      <c r="I35" s="114"/>
      <c r="J35" s="115"/>
      <c r="K35" s="116" t="s">
        <v>24</v>
      </c>
      <c r="L35" s="117"/>
      <c r="M35" s="117"/>
      <c r="N35" s="117"/>
      <c r="O35" s="117"/>
      <c r="P35" s="25" t="s">
        <v>8</v>
      </c>
    </row>
    <row r="36" spans="1:16" ht="30" customHeight="1" x14ac:dyDescent="0.25">
      <c r="A36" s="102"/>
      <c r="B36" s="105"/>
      <c r="C36" s="108"/>
      <c r="D36" s="93" t="s">
        <v>45</v>
      </c>
      <c r="E36" s="93" t="s">
        <v>46</v>
      </c>
      <c r="F36" s="122" t="s">
        <v>48</v>
      </c>
      <c r="G36" s="122" t="s">
        <v>49</v>
      </c>
      <c r="H36" s="123" t="s">
        <v>50</v>
      </c>
      <c r="I36" s="124"/>
      <c r="J36" s="125"/>
      <c r="K36" s="126" t="s">
        <v>51</v>
      </c>
      <c r="L36" s="127"/>
      <c r="M36" s="128"/>
      <c r="N36" s="122" t="s">
        <v>52</v>
      </c>
      <c r="O36" s="93" t="s">
        <v>47</v>
      </c>
      <c r="P36" s="89">
        <v>100</v>
      </c>
    </row>
    <row r="37" spans="1:16" ht="15.75" thickBot="1" x14ac:dyDescent="0.3">
      <c r="A37" s="103"/>
      <c r="B37" s="106"/>
      <c r="C37" s="109"/>
      <c r="D37" s="94"/>
      <c r="E37" s="94"/>
      <c r="F37" s="106"/>
      <c r="G37" s="106"/>
      <c r="H37" s="43" t="s">
        <v>10</v>
      </c>
      <c r="I37" s="43" t="s">
        <v>26</v>
      </c>
      <c r="J37" s="43" t="s">
        <v>9</v>
      </c>
      <c r="K37" s="43" t="s">
        <v>39</v>
      </c>
      <c r="L37" s="43" t="s">
        <v>40</v>
      </c>
      <c r="M37" s="43" t="s">
        <v>41</v>
      </c>
      <c r="N37" s="106"/>
      <c r="O37" s="94"/>
      <c r="P37" s="90"/>
    </row>
    <row r="38" spans="1:16" ht="16.5" thickBot="1" x14ac:dyDescent="0.3">
      <c r="A38" s="42" t="s">
        <v>11</v>
      </c>
      <c r="B38" s="57" t="s">
        <v>69</v>
      </c>
      <c r="C38" s="58" t="s">
        <v>70</v>
      </c>
      <c r="D38" s="54">
        <v>10</v>
      </c>
      <c r="E38" s="54">
        <v>20</v>
      </c>
      <c r="F38" s="54"/>
      <c r="G38" s="54"/>
      <c r="H38" s="54"/>
      <c r="I38" s="54"/>
      <c r="J38" s="54"/>
      <c r="K38" s="54"/>
      <c r="L38" s="54"/>
      <c r="M38" s="54">
        <v>50</v>
      </c>
      <c r="N38" s="52"/>
      <c r="O38" s="52">
        <v>20</v>
      </c>
      <c r="P38" s="44">
        <f>SUM(D38:O38)</f>
        <v>100</v>
      </c>
    </row>
    <row r="39" spans="1:16" ht="16.5" thickBot="1" x14ac:dyDescent="0.3">
      <c r="A39" s="16" t="s">
        <v>27</v>
      </c>
      <c r="B39" s="59" t="s">
        <v>71</v>
      </c>
      <c r="C39" s="58" t="s">
        <v>72</v>
      </c>
      <c r="D39" s="3">
        <v>10</v>
      </c>
      <c r="E39" s="3">
        <v>20</v>
      </c>
      <c r="F39" s="24"/>
      <c r="G39" s="24"/>
      <c r="I39" s="3"/>
      <c r="J39" s="3">
        <v>20</v>
      </c>
      <c r="K39" s="3"/>
      <c r="L39" s="24">
        <v>30</v>
      </c>
      <c r="M39" s="24"/>
      <c r="N39" s="24"/>
      <c r="O39" s="3">
        <v>20</v>
      </c>
      <c r="P39" s="28">
        <f t="shared" ref="P39:P43" si="2">SUM(D39:O39)</f>
        <v>100</v>
      </c>
    </row>
    <row r="40" spans="1:16" ht="16.5" thickBot="1" x14ac:dyDescent="0.3">
      <c r="A40" s="16" t="s">
        <v>28</v>
      </c>
      <c r="B40" s="59" t="s">
        <v>87</v>
      </c>
      <c r="C40" s="67" t="s">
        <v>90</v>
      </c>
      <c r="D40" s="7">
        <v>10</v>
      </c>
      <c r="E40" s="6">
        <v>20</v>
      </c>
      <c r="F40" s="6"/>
      <c r="G40" s="6"/>
      <c r="H40" s="6">
        <v>20</v>
      </c>
      <c r="I40" s="6"/>
      <c r="J40" s="6"/>
      <c r="K40" s="6">
        <v>30</v>
      </c>
      <c r="L40" s="6"/>
      <c r="M40" s="6"/>
      <c r="N40" s="6"/>
      <c r="O40" s="6">
        <v>20</v>
      </c>
      <c r="P40" s="28">
        <f t="shared" si="2"/>
        <v>100</v>
      </c>
    </row>
    <row r="41" spans="1:16" ht="16.5" thickBot="1" x14ac:dyDescent="0.3">
      <c r="A41" s="17" t="s">
        <v>29</v>
      </c>
      <c r="B41" s="59" t="s">
        <v>73</v>
      </c>
      <c r="C41" s="60" t="s">
        <v>74</v>
      </c>
      <c r="D41" s="52">
        <v>10</v>
      </c>
      <c r="E41" s="52">
        <v>20</v>
      </c>
      <c r="F41" s="52"/>
      <c r="G41" s="52"/>
      <c r="H41" s="52">
        <v>20</v>
      </c>
      <c r="I41" s="52"/>
      <c r="J41" s="52"/>
      <c r="K41" s="52">
        <v>30</v>
      </c>
      <c r="L41" s="52"/>
      <c r="M41" s="52"/>
      <c r="N41" s="9"/>
      <c r="O41" s="9">
        <v>20</v>
      </c>
      <c r="P41" s="28">
        <f t="shared" si="2"/>
        <v>100</v>
      </c>
    </row>
    <row r="42" spans="1:16" ht="16.5" thickBot="1" x14ac:dyDescent="0.3">
      <c r="A42" s="18" t="s">
        <v>30</v>
      </c>
      <c r="B42" s="62" t="s">
        <v>77</v>
      </c>
      <c r="C42" s="62" t="s">
        <v>78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28" t="s">
        <v>32</v>
      </c>
    </row>
    <row r="43" spans="1:16" ht="16.5" thickBot="1" x14ac:dyDescent="0.3">
      <c r="A43" s="31" t="s">
        <v>31</v>
      </c>
      <c r="B43" s="61" t="s">
        <v>75</v>
      </c>
      <c r="C43" s="61" t="s">
        <v>76</v>
      </c>
      <c r="D43" s="34"/>
      <c r="E43" s="53"/>
      <c r="F43" s="53"/>
      <c r="G43" s="53">
        <v>30</v>
      </c>
      <c r="H43" s="53"/>
      <c r="I43" s="53"/>
      <c r="J43" s="53"/>
      <c r="K43" s="53"/>
      <c r="L43" s="53"/>
      <c r="M43" s="53"/>
      <c r="N43" s="53">
        <v>70</v>
      </c>
      <c r="O43" s="53"/>
      <c r="P43" s="35">
        <f t="shared" si="2"/>
        <v>100</v>
      </c>
    </row>
    <row r="44" spans="1:16" ht="15.75" thickBot="1" x14ac:dyDescent="0.3">
      <c r="A44" s="22"/>
      <c r="B44" s="36"/>
      <c r="C44" s="36" t="s">
        <v>8</v>
      </c>
      <c r="D44" s="19">
        <f t="shared" ref="D44:E44" si="3">SUM(D38:D43)</f>
        <v>40</v>
      </c>
      <c r="E44" s="19">
        <f t="shared" si="3"/>
        <v>80</v>
      </c>
      <c r="F44" s="19"/>
      <c r="G44" s="19">
        <f t="shared" ref="G44:L44" si="4">SUM(G38:G43)</f>
        <v>30</v>
      </c>
      <c r="H44" s="19">
        <f t="shared" si="4"/>
        <v>40</v>
      </c>
      <c r="I44" s="19">
        <f t="shared" si="4"/>
        <v>0</v>
      </c>
      <c r="J44" s="19">
        <f t="shared" si="4"/>
        <v>20</v>
      </c>
      <c r="K44" s="19">
        <f t="shared" si="4"/>
        <v>60</v>
      </c>
      <c r="L44" s="19">
        <f t="shared" si="4"/>
        <v>30</v>
      </c>
      <c r="M44" s="19"/>
      <c r="N44" s="19">
        <f>SUM(N38:N43)</f>
        <v>70</v>
      </c>
      <c r="O44" s="19">
        <f>SUM(O38:O43)</f>
        <v>80</v>
      </c>
      <c r="P44" s="23">
        <f>SUM(P38:P43)</f>
        <v>500</v>
      </c>
    </row>
    <row r="45" spans="1:16" x14ac:dyDescent="0.25">
      <c r="A45" s="68"/>
      <c r="B45" s="68"/>
      <c r="C45" s="68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</row>
    <row r="46" spans="1:16" x14ac:dyDescent="0.25">
      <c r="A46" s="68"/>
      <c r="B46" s="68"/>
      <c r="C46" s="68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</row>
    <row r="47" spans="1:16" ht="18.75" x14ac:dyDescent="0.3">
      <c r="A47" s="145" t="s">
        <v>93</v>
      </c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</row>
    <row r="48" spans="1:16" ht="15.75" thickBot="1" x14ac:dyDescent="0.3"/>
    <row r="49" spans="1:16" x14ac:dyDescent="0.25">
      <c r="A49" s="101" t="s">
        <v>16</v>
      </c>
      <c r="B49" s="104" t="s">
        <v>0</v>
      </c>
      <c r="C49" s="107" t="s">
        <v>2</v>
      </c>
      <c r="D49" s="110" t="s">
        <v>3</v>
      </c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2"/>
    </row>
    <row r="50" spans="1:16" x14ac:dyDescent="0.25">
      <c r="A50" s="102"/>
      <c r="B50" s="105"/>
      <c r="C50" s="108"/>
      <c r="D50" s="113" t="s">
        <v>23</v>
      </c>
      <c r="E50" s="114"/>
      <c r="F50" s="114"/>
      <c r="G50" s="114"/>
      <c r="H50" s="114"/>
      <c r="I50" s="114"/>
      <c r="J50" s="115"/>
      <c r="K50" s="116" t="s">
        <v>24</v>
      </c>
      <c r="L50" s="117"/>
      <c r="M50" s="117"/>
      <c r="N50" s="117"/>
      <c r="O50" s="117"/>
      <c r="P50" s="25" t="s">
        <v>8</v>
      </c>
    </row>
    <row r="51" spans="1:16" x14ac:dyDescent="0.25">
      <c r="A51" s="102"/>
      <c r="B51" s="105"/>
      <c r="C51" s="108"/>
      <c r="D51" s="93" t="s">
        <v>45</v>
      </c>
      <c r="E51" s="93" t="s">
        <v>46</v>
      </c>
      <c r="F51" s="122" t="s">
        <v>48</v>
      </c>
      <c r="G51" s="122" t="s">
        <v>49</v>
      </c>
      <c r="H51" s="123" t="s">
        <v>50</v>
      </c>
      <c r="I51" s="124"/>
      <c r="J51" s="125"/>
      <c r="K51" s="126" t="s">
        <v>51</v>
      </c>
      <c r="L51" s="127"/>
      <c r="M51" s="128"/>
      <c r="N51" s="122" t="s">
        <v>52</v>
      </c>
      <c r="O51" s="93" t="s">
        <v>47</v>
      </c>
      <c r="P51" s="89">
        <v>100</v>
      </c>
    </row>
    <row r="52" spans="1:16" ht="15.75" thickBot="1" x14ac:dyDescent="0.3">
      <c r="A52" s="103"/>
      <c r="B52" s="106"/>
      <c r="C52" s="109"/>
      <c r="D52" s="94"/>
      <c r="E52" s="94"/>
      <c r="F52" s="106"/>
      <c r="G52" s="106"/>
      <c r="H52" s="43" t="s">
        <v>10</v>
      </c>
      <c r="I52" s="43" t="s">
        <v>26</v>
      </c>
      <c r="J52" s="43" t="s">
        <v>9</v>
      </c>
      <c r="K52" s="43" t="s">
        <v>39</v>
      </c>
      <c r="L52" s="43" t="s">
        <v>40</v>
      </c>
      <c r="M52" s="43" t="s">
        <v>41</v>
      </c>
      <c r="N52" s="106"/>
      <c r="O52" s="94"/>
      <c r="P52" s="90"/>
    </row>
    <row r="53" spans="1:16" ht="16.5" thickBot="1" x14ac:dyDescent="0.3">
      <c r="A53" s="42" t="s">
        <v>11</v>
      </c>
      <c r="B53" s="57" t="s">
        <v>69</v>
      </c>
      <c r="C53" s="58" t="s">
        <v>70</v>
      </c>
      <c r="D53" s="54">
        <v>10</v>
      </c>
      <c r="E53" s="54">
        <v>20</v>
      </c>
      <c r="F53" s="54"/>
      <c r="G53" s="54"/>
      <c r="H53" s="54"/>
      <c r="I53" s="54"/>
      <c r="J53" s="54"/>
      <c r="K53" s="54"/>
      <c r="L53" s="54"/>
      <c r="M53" s="54">
        <v>50</v>
      </c>
      <c r="N53" s="52"/>
      <c r="O53" s="52">
        <v>20</v>
      </c>
      <c r="P53" s="44">
        <f>SUM(D53:O53)</f>
        <v>100</v>
      </c>
    </row>
    <row r="54" spans="1:16" ht="16.5" thickBot="1" x14ac:dyDescent="0.3">
      <c r="A54" s="16" t="s">
        <v>27</v>
      </c>
      <c r="B54" s="59" t="s">
        <v>71</v>
      </c>
      <c r="C54" s="58" t="s">
        <v>72</v>
      </c>
      <c r="D54" s="3">
        <v>10</v>
      </c>
      <c r="E54" s="3">
        <v>20</v>
      </c>
      <c r="F54" s="24"/>
      <c r="G54" s="24"/>
      <c r="I54" s="3"/>
      <c r="J54" s="3">
        <v>20</v>
      </c>
      <c r="K54" s="3"/>
      <c r="L54" s="24">
        <v>30</v>
      </c>
      <c r="M54" s="24"/>
      <c r="N54" s="24"/>
      <c r="O54" s="3">
        <v>20</v>
      </c>
      <c r="P54" s="28">
        <f t="shared" ref="P54:P56" si="5">SUM(D54:O54)</f>
        <v>100</v>
      </c>
    </row>
    <row r="55" spans="1:16" ht="16.5" thickBot="1" x14ac:dyDescent="0.3">
      <c r="A55" s="16" t="s">
        <v>28</v>
      </c>
      <c r="B55" s="59" t="s">
        <v>87</v>
      </c>
      <c r="C55" s="67" t="s">
        <v>90</v>
      </c>
      <c r="D55" s="34">
        <v>10</v>
      </c>
      <c r="E55" s="53">
        <v>20</v>
      </c>
      <c r="F55" s="53"/>
      <c r="G55" s="53"/>
      <c r="H55" s="53">
        <v>20</v>
      </c>
      <c r="I55" s="53"/>
      <c r="J55" s="53"/>
      <c r="K55" s="53">
        <v>30</v>
      </c>
      <c r="L55" s="53"/>
      <c r="M55" s="53"/>
      <c r="N55" s="6"/>
      <c r="O55" s="6">
        <v>20</v>
      </c>
      <c r="P55" s="28">
        <f t="shared" si="5"/>
        <v>100</v>
      </c>
    </row>
    <row r="56" spans="1:16" ht="16.5" thickBot="1" x14ac:dyDescent="0.3">
      <c r="A56" s="17" t="s">
        <v>29</v>
      </c>
      <c r="B56" s="57" t="s">
        <v>96</v>
      </c>
      <c r="C56" s="66" t="s">
        <v>95</v>
      </c>
      <c r="D56" s="6">
        <v>10</v>
      </c>
      <c r="E56" s="6">
        <v>20</v>
      </c>
      <c r="F56" s="6"/>
      <c r="G56" s="6"/>
      <c r="H56" s="6">
        <v>20</v>
      </c>
      <c r="I56" s="6"/>
      <c r="J56" s="6"/>
      <c r="K56" s="6">
        <v>30</v>
      </c>
      <c r="L56" s="6"/>
      <c r="M56" s="6"/>
      <c r="N56" s="9"/>
      <c r="O56" s="9">
        <v>20</v>
      </c>
      <c r="P56" s="28">
        <f t="shared" si="5"/>
        <v>100</v>
      </c>
    </row>
    <row r="57" spans="1:16" ht="16.5" thickBot="1" x14ac:dyDescent="0.3">
      <c r="A57" s="18" t="s">
        <v>30</v>
      </c>
      <c r="B57" s="61" t="s">
        <v>89</v>
      </c>
      <c r="C57" s="62" t="s">
        <v>92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28" t="s">
        <v>32</v>
      </c>
    </row>
    <row r="58" spans="1:16" ht="16.5" thickBot="1" x14ac:dyDescent="0.3">
      <c r="A58" s="31" t="s">
        <v>31</v>
      </c>
      <c r="B58" s="62" t="s">
        <v>88</v>
      </c>
      <c r="C58" s="67" t="s">
        <v>91</v>
      </c>
      <c r="D58" s="34"/>
      <c r="E58" s="53"/>
      <c r="F58" s="53"/>
      <c r="G58" s="53">
        <v>30</v>
      </c>
      <c r="H58" s="53"/>
      <c r="I58" s="53"/>
      <c r="J58" s="53"/>
      <c r="K58" s="53"/>
      <c r="L58" s="53"/>
      <c r="M58" s="53"/>
      <c r="N58" s="53">
        <v>70</v>
      </c>
      <c r="O58" s="53"/>
      <c r="P58" s="35">
        <f t="shared" ref="P58" si="6">SUM(D58:O58)</f>
        <v>100</v>
      </c>
    </row>
    <row r="59" spans="1:16" ht="15.75" thickBot="1" x14ac:dyDescent="0.3">
      <c r="A59" s="22"/>
      <c r="B59" s="36"/>
      <c r="C59" s="36" t="s">
        <v>8</v>
      </c>
      <c r="D59" s="19">
        <f t="shared" ref="D59:E59" si="7">SUM(D53:D58)</f>
        <v>40</v>
      </c>
      <c r="E59" s="19">
        <f t="shared" si="7"/>
        <v>80</v>
      </c>
      <c r="F59" s="19"/>
      <c r="G59" s="19">
        <f t="shared" ref="G59:L59" si="8">SUM(G53:G58)</f>
        <v>30</v>
      </c>
      <c r="H59" s="19">
        <f t="shared" si="8"/>
        <v>40</v>
      </c>
      <c r="I59" s="19">
        <f t="shared" si="8"/>
        <v>0</v>
      </c>
      <c r="J59" s="19">
        <f t="shared" si="8"/>
        <v>20</v>
      </c>
      <c r="K59" s="19">
        <f t="shared" si="8"/>
        <v>60</v>
      </c>
      <c r="L59" s="19">
        <f t="shared" si="8"/>
        <v>30</v>
      </c>
      <c r="M59" s="19"/>
      <c r="N59" s="19">
        <f t="shared" ref="N59:P59" si="9">SUM(N53:N58)</f>
        <v>70</v>
      </c>
      <c r="O59" s="19">
        <f t="shared" si="9"/>
        <v>80</v>
      </c>
      <c r="P59" s="23">
        <f t="shared" si="9"/>
        <v>500</v>
      </c>
    </row>
    <row r="60" spans="1:16" x14ac:dyDescent="0.25">
      <c r="A60" s="68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</row>
    <row r="62" spans="1:16" ht="15.75" x14ac:dyDescent="0.25">
      <c r="A62" s="92" t="s">
        <v>35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</row>
    <row r="63" spans="1:16" ht="15.75" x14ac:dyDescent="0.25">
      <c r="A63" s="92" t="s">
        <v>18</v>
      </c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</row>
    <row r="64" spans="1:16" ht="15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8.75" x14ac:dyDescent="0.3">
      <c r="A65" s="145" t="s">
        <v>107</v>
      </c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</row>
    <row r="66" spans="1:16" ht="15.75" thickBot="1" x14ac:dyDescent="0.3"/>
    <row r="67" spans="1:16" ht="15" customHeight="1" x14ac:dyDescent="0.25">
      <c r="A67" s="101" t="s">
        <v>16</v>
      </c>
      <c r="B67" s="104" t="s">
        <v>0</v>
      </c>
      <c r="C67" s="107" t="s">
        <v>2</v>
      </c>
      <c r="D67" s="110" t="s">
        <v>3</v>
      </c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2"/>
    </row>
    <row r="68" spans="1:16" x14ac:dyDescent="0.25">
      <c r="A68" s="102"/>
      <c r="B68" s="105"/>
      <c r="C68" s="108"/>
      <c r="D68" s="113" t="s">
        <v>23</v>
      </c>
      <c r="E68" s="114"/>
      <c r="F68" s="114"/>
      <c r="G68" s="114"/>
      <c r="H68" s="114"/>
      <c r="I68" s="114"/>
      <c r="J68" s="115"/>
      <c r="K68" s="116" t="s">
        <v>24</v>
      </c>
      <c r="L68" s="117"/>
      <c r="M68" s="117"/>
      <c r="N68" s="117"/>
      <c r="O68" s="117"/>
      <c r="P68" s="25" t="s">
        <v>8</v>
      </c>
    </row>
    <row r="69" spans="1:16" x14ac:dyDescent="0.25">
      <c r="A69" s="102"/>
      <c r="B69" s="105"/>
      <c r="C69" s="108"/>
      <c r="D69" s="122" t="s">
        <v>5</v>
      </c>
      <c r="E69" s="136" t="s">
        <v>25</v>
      </c>
      <c r="F69" s="136" t="s">
        <v>44</v>
      </c>
      <c r="G69" s="136" t="s">
        <v>43</v>
      </c>
      <c r="H69" s="137" t="s">
        <v>38</v>
      </c>
      <c r="I69" s="138"/>
      <c r="J69" s="139"/>
      <c r="K69" s="137" t="s">
        <v>7</v>
      </c>
      <c r="L69" s="138"/>
      <c r="M69" s="139"/>
      <c r="N69" s="136" t="s">
        <v>42</v>
      </c>
      <c r="O69" s="136" t="s">
        <v>37</v>
      </c>
      <c r="P69" s="26">
        <v>100</v>
      </c>
    </row>
    <row r="70" spans="1:16" ht="15.75" thickBot="1" x14ac:dyDescent="0.3">
      <c r="A70" s="103"/>
      <c r="B70" s="106"/>
      <c r="C70" s="109"/>
      <c r="D70" s="106"/>
      <c r="E70" s="109"/>
      <c r="F70" s="109"/>
      <c r="G70" s="109"/>
      <c r="H70" s="43" t="s">
        <v>10</v>
      </c>
      <c r="I70" s="43" t="s">
        <v>26</v>
      </c>
      <c r="J70" s="43" t="s">
        <v>9</v>
      </c>
      <c r="K70" s="43" t="s">
        <v>39</v>
      </c>
      <c r="L70" s="43" t="s">
        <v>40</v>
      </c>
      <c r="M70" s="43" t="s">
        <v>41</v>
      </c>
      <c r="N70" s="109"/>
      <c r="O70" s="109"/>
      <c r="P70" s="45"/>
    </row>
    <row r="71" spans="1:16" x14ac:dyDescent="0.25">
      <c r="A71" s="13"/>
      <c r="B71" s="13"/>
      <c r="C71" s="13" t="s">
        <v>109</v>
      </c>
      <c r="D71" s="75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9" t="s">
        <v>32</v>
      </c>
    </row>
    <row r="72" spans="1:16" x14ac:dyDescent="0.25">
      <c r="A72" s="13" t="s">
        <v>22</v>
      </c>
      <c r="B72" s="13" t="s">
        <v>79</v>
      </c>
      <c r="C72" s="13" t="s">
        <v>80</v>
      </c>
      <c r="D72" s="46"/>
      <c r="E72" s="46"/>
      <c r="F72" s="49">
        <v>30</v>
      </c>
      <c r="G72" s="49"/>
      <c r="H72" s="49"/>
      <c r="I72" s="49"/>
      <c r="J72" s="49">
        <v>10</v>
      </c>
      <c r="K72" s="49"/>
      <c r="L72" s="49">
        <v>30</v>
      </c>
      <c r="M72" s="49"/>
      <c r="N72" s="49"/>
      <c r="O72" s="49">
        <v>30</v>
      </c>
      <c r="P72" s="47">
        <f>SUM(D72:O72)</f>
        <v>100</v>
      </c>
    </row>
    <row r="73" spans="1:16" x14ac:dyDescent="0.25">
      <c r="A73" s="13"/>
      <c r="B73" s="13"/>
      <c r="C73" s="13" t="s">
        <v>110</v>
      </c>
      <c r="D73" s="77"/>
      <c r="E73" s="7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20" t="s">
        <v>32</v>
      </c>
    </row>
    <row r="74" spans="1:16" x14ac:dyDescent="0.25">
      <c r="A74" s="38" t="s">
        <v>20</v>
      </c>
      <c r="B74" s="12" t="s">
        <v>81</v>
      </c>
      <c r="C74" s="13" t="s">
        <v>21</v>
      </c>
      <c r="D74" s="3"/>
      <c r="E74" s="3"/>
      <c r="F74" s="6"/>
      <c r="G74" s="6">
        <v>30</v>
      </c>
      <c r="H74" s="6"/>
      <c r="I74" s="6"/>
      <c r="J74" s="6"/>
      <c r="K74" s="6"/>
      <c r="L74" s="6"/>
      <c r="M74" s="6"/>
      <c r="N74" s="6">
        <v>70</v>
      </c>
      <c r="O74" s="6"/>
      <c r="P74" s="37">
        <f>SUM(D74:O74)</f>
        <v>100</v>
      </c>
    </row>
    <row r="75" spans="1:16" ht="15.75" thickBot="1" x14ac:dyDescent="0.3">
      <c r="A75" s="39"/>
      <c r="B75" s="40"/>
      <c r="C75" s="41" t="s">
        <v>8</v>
      </c>
      <c r="D75" s="29"/>
      <c r="E75" s="29"/>
      <c r="F75" s="29">
        <f>SUM(F71:F74)</f>
        <v>30</v>
      </c>
      <c r="G75" s="29">
        <f>SUM(G71:G74)</f>
        <v>30</v>
      </c>
      <c r="H75" s="29"/>
      <c r="I75" s="29"/>
      <c r="J75" s="29">
        <f>SUM(J71:J74)</f>
        <v>10</v>
      </c>
      <c r="K75" s="29"/>
      <c r="L75" s="29">
        <f>SUM(L71:L74)</f>
        <v>30</v>
      </c>
      <c r="M75" s="29"/>
      <c r="N75" s="29">
        <f>SUM(N71:N74)</f>
        <v>70</v>
      </c>
      <c r="O75" s="29">
        <f>SUM(O71:O74)</f>
        <v>30</v>
      </c>
      <c r="P75" s="30">
        <f>SUM(P71:P74)</f>
        <v>200</v>
      </c>
    </row>
    <row r="76" spans="1:16" x14ac:dyDescent="0.25">
      <c r="A76" s="55"/>
      <c r="B76" s="55"/>
      <c r="C76" s="56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x14ac:dyDescent="0.25">
      <c r="A77" s="55"/>
      <c r="B77" s="55"/>
      <c r="C77" s="56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5.75" x14ac:dyDescent="0.25">
      <c r="A78" s="92" t="s">
        <v>36</v>
      </c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</row>
    <row r="79" spans="1:16" ht="15.75" x14ac:dyDescent="0.25">
      <c r="A79" s="92" t="s">
        <v>18</v>
      </c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</row>
    <row r="80" spans="1:16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7.25" x14ac:dyDescent="0.3">
      <c r="A81" s="118" t="s">
        <v>108</v>
      </c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</row>
    <row r="82" spans="1:16" ht="15.75" thickBot="1" x14ac:dyDescent="0.3"/>
    <row r="83" spans="1:16" ht="15" customHeight="1" x14ac:dyDescent="0.25">
      <c r="A83" s="101" t="s">
        <v>16</v>
      </c>
      <c r="B83" s="104" t="s">
        <v>0</v>
      </c>
      <c r="C83" s="107" t="s">
        <v>2</v>
      </c>
      <c r="D83" s="110" t="s">
        <v>3</v>
      </c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2"/>
    </row>
    <row r="84" spans="1:16" x14ac:dyDescent="0.25">
      <c r="A84" s="102"/>
      <c r="B84" s="105"/>
      <c r="C84" s="108"/>
      <c r="D84" s="113" t="s">
        <v>23</v>
      </c>
      <c r="E84" s="114"/>
      <c r="F84" s="114"/>
      <c r="G84" s="114"/>
      <c r="H84" s="114"/>
      <c r="I84" s="114"/>
      <c r="J84" s="115"/>
      <c r="K84" s="116" t="s">
        <v>24</v>
      </c>
      <c r="L84" s="117"/>
      <c r="M84" s="117"/>
      <c r="N84" s="117"/>
      <c r="O84" s="117"/>
      <c r="P84" s="25" t="s">
        <v>8</v>
      </c>
    </row>
    <row r="85" spans="1:16" x14ac:dyDescent="0.25">
      <c r="A85" s="102"/>
      <c r="B85" s="105"/>
      <c r="C85" s="108"/>
      <c r="D85" s="122" t="s">
        <v>5</v>
      </c>
      <c r="E85" s="136" t="s">
        <v>25</v>
      </c>
      <c r="F85" s="122" t="s">
        <v>44</v>
      </c>
      <c r="G85" s="136" t="s">
        <v>43</v>
      </c>
      <c r="H85" s="137" t="s">
        <v>38</v>
      </c>
      <c r="I85" s="138"/>
      <c r="J85" s="139"/>
      <c r="K85" s="137" t="s">
        <v>7</v>
      </c>
      <c r="L85" s="138"/>
      <c r="M85" s="139"/>
      <c r="N85" s="136" t="s">
        <v>42</v>
      </c>
      <c r="O85" s="136" t="s">
        <v>37</v>
      </c>
      <c r="P85" s="26">
        <v>100</v>
      </c>
    </row>
    <row r="86" spans="1:16" ht="15.75" thickBot="1" x14ac:dyDescent="0.3">
      <c r="A86" s="103"/>
      <c r="B86" s="106"/>
      <c r="C86" s="109"/>
      <c r="D86" s="106"/>
      <c r="E86" s="109"/>
      <c r="F86" s="106"/>
      <c r="G86" s="109"/>
      <c r="H86" s="43" t="s">
        <v>10</v>
      </c>
      <c r="I86" s="43" t="s">
        <v>26</v>
      </c>
      <c r="J86" s="43" t="s">
        <v>9</v>
      </c>
      <c r="K86" s="43" t="s">
        <v>39</v>
      </c>
      <c r="L86" s="43" t="s">
        <v>40</v>
      </c>
      <c r="M86" s="43" t="s">
        <v>41</v>
      </c>
      <c r="N86" s="109"/>
      <c r="O86" s="109"/>
      <c r="P86" s="45"/>
    </row>
    <row r="87" spans="1:16" x14ac:dyDescent="0.25">
      <c r="A87" s="80" t="s">
        <v>19</v>
      </c>
      <c r="B87" s="83" t="s">
        <v>82</v>
      </c>
      <c r="C87" s="86" t="s">
        <v>1</v>
      </c>
      <c r="D87" s="133"/>
      <c r="E87" s="133"/>
      <c r="F87" s="133"/>
      <c r="G87" s="130">
        <v>30</v>
      </c>
      <c r="H87" s="130"/>
      <c r="I87" s="130"/>
      <c r="J87" s="130"/>
      <c r="K87" s="130"/>
      <c r="L87" s="130"/>
      <c r="M87" s="130"/>
      <c r="N87" s="130">
        <v>70</v>
      </c>
      <c r="O87" s="130"/>
      <c r="P87" s="132">
        <f>SUM(D87:O87)</f>
        <v>100</v>
      </c>
    </row>
    <row r="88" spans="1:16" x14ac:dyDescent="0.25">
      <c r="A88" s="81"/>
      <c r="B88" s="84"/>
      <c r="C88" s="87"/>
      <c r="D88" s="133"/>
      <c r="E88" s="133"/>
      <c r="F88" s="133"/>
      <c r="G88" s="130"/>
      <c r="H88" s="130"/>
      <c r="I88" s="130"/>
      <c r="J88" s="130"/>
      <c r="K88" s="130"/>
      <c r="L88" s="130"/>
      <c r="M88" s="130"/>
      <c r="N88" s="130"/>
      <c r="O88" s="130"/>
      <c r="P88" s="132"/>
    </row>
    <row r="89" spans="1:16" x14ac:dyDescent="0.25">
      <c r="A89" s="81"/>
      <c r="B89" s="84"/>
      <c r="C89" s="87"/>
      <c r="D89" s="133"/>
      <c r="E89" s="133"/>
      <c r="F89" s="133"/>
      <c r="G89" s="130"/>
      <c r="H89" s="130"/>
      <c r="I89" s="130"/>
      <c r="J89" s="130"/>
      <c r="K89" s="130"/>
      <c r="L89" s="130"/>
      <c r="M89" s="130"/>
      <c r="N89" s="130"/>
      <c r="O89" s="130"/>
      <c r="P89" s="132"/>
    </row>
    <row r="90" spans="1:16" x14ac:dyDescent="0.25">
      <c r="A90" s="82"/>
      <c r="B90" s="85"/>
      <c r="C90" s="88"/>
      <c r="D90" s="134"/>
      <c r="E90" s="134"/>
      <c r="F90" s="134"/>
      <c r="G90" s="131"/>
      <c r="H90" s="131"/>
      <c r="I90" s="131"/>
      <c r="J90" s="131"/>
      <c r="K90" s="131"/>
      <c r="L90" s="131"/>
      <c r="M90" s="131"/>
      <c r="N90" s="131"/>
      <c r="O90" s="131"/>
      <c r="P90" s="135"/>
    </row>
    <row r="91" spans="1:16" ht="15.75" thickBot="1" x14ac:dyDescent="0.3">
      <c r="A91" s="39"/>
      <c r="B91" s="40"/>
      <c r="C91" s="40" t="s">
        <v>8</v>
      </c>
      <c r="D91" s="29"/>
      <c r="E91" s="29"/>
      <c r="F91" s="29"/>
      <c r="G91" s="51">
        <f t="shared" ref="G91:P91" si="10">G87</f>
        <v>30</v>
      </c>
      <c r="H91" s="51"/>
      <c r="I91" s="51"/>
      <c r="J91" s="51"/>
      <c r="K91" s="51"/>
      <c r="L91" s="51"/>
      <c r="M91" s="51"/>
      <c r="N91" s="51">
        <f t="shared" si="10"/>
        <v>70</v>
      </c>
      <c r="O91" s="29"/>
      <c r="P91" s="30">
        <f t="shared" si="10"/>
        <v>100</v>
      </c>
    </row>
    <row r="93" spans="1:16" x14ac:dyDescent="0.25">
      <c r="A93" s="129" t="s">
        <v>53</v>
      </c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</row>
    <row r="94" spans="1:1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</row>
  </sheetData>
  <mergeCells count="105">
    <mergeCell ref="A47:P47"/>
    <mergeCell ref="A49:A52"/>
    <mergeCell ref="B49:B52"/>
    <mergeCell ref="C49:C52"/>
    <mergeCell ref="D49:P49"/>
    <mergeCell ref="D50:J50"/>
    <mergeCell ref="K50:O50"/>
    <mergeCell ref="D51:D52"/>
    <mergeCell ref="E51:E52"/>
    <mergeCell ref="F51:F52"/>
    <mergeCell ref="G51:G52"/>
    <mergeCell ref="H51:J51"/>
    <mergeCell ref="K51:M51"/>
    <mergeCell ref="N51:N52"/>
    <mergeCell ref="O51:O52"/>
    <mergeCell ref="P51:P52"/>
    <mergeCell ref="A83:A86"/>
    <mergeCell ref="B83:B86"/>
    <mergeCell ref="C83:C86"/>
    <mergeCell ref="D83:P83"/>
    <mergeCell ref="D84:J84"/>
    <mergeCell ref="K84:O84"/>
    <mergeCell ref="D85:D86"/>
    <mergeCell ref="E85:E86"/>
    <mergeCell ref="F85:F86"/>
    <mergeCell ref="G85:G86"/>
    <mergeCell ref="H85:J85"/>
    <mergeCell ref="K85:M85"/>
    <mergeCell ref="N85:N86"/>
    <mergeCell ref="O85:O86"/>
    <mergeCell ref="A67:A70"/>
    <mergeCell ref="B67:B70"/>
    <mergeCell ref="C67:C70"/>
    <mergeCell ref="D67:P67"/>
    <mergeCell ref="D68:J68"/>
    <mergeCell ref="K68:O68"/>
    <mergeCell ref="D69:D70"/>
    <mergeCell ref="E69:E70"/>
    <mergeCell ref="F69:F70"/>
    <mergeCell ref="G69:G70"/>
    <mergeCell ref="H69:J69"/>
    <mergeCell ref="K69:M69"/>
    <mergeCell ref="N69:N70"/>
    <mergeCell ref="O69:O70"/>
    <mergeCell ref="H36:J36"/>
    <mergeCell ref="K36:M36"/>
    <mergeCell ref="N36:N37"/>
    <mergeCell ref="O36:O37"/>
    <mergeCell ref="E36:E37"/>
    <mergeCell ref="F36:F37"/>
    <mergeCell ref="A15:A18"/>
    <mergeCell ref="B15:B18"/>
    <mergeCell ref="C15:C18"/>
    <mergeCell ref="D15:P15"/>
    <mergeCell ref="P87:P90"/>
    <mergeCell ref="L87:L90"/>
    <mergeCell ref="M87:M90"/>
    <mergeCell ref="N87:N90"/>
    <mergeCell ref="H87:H90"/>
    <mergeCell ref="D87:D90"/>
    <mergeCell ref="E87:E90"/>
    <mergeCell ref="F87:F90"/>
    <mergeCell ref="G87:G90"/>
    <mergeCell ref="A93:P94"/>
    <mergeCell ref="J87:J90"/>
    <mergeCell ref="A78:P78"/>
    <mergeCell ref="A79:P79"/>
    <mergeCell ref="A81:P81"/>
    <mergeCell ref="O87:O90"/>
    <mergeCell ref="I87:I90"/>
    <mergeCell ref="K87:K90"/>
    <mergeCell ref="A65:P65"/>
    <mergeCell ref="A7:P7"/>
    <mergeCell ref="A29:P29"/>
    <mergeCell ref="A30:P30"/>
    <mergeCell ref="A32:P32"/>
    <mergeCell ref="A10:P10"/>
    <mergeCell ref="A11:P11"/>
    <mergeCell ref="A13:P13"/>
    <mergeCell ref="D16:J16"/>
    <mergeCell ref="K16:O16"/>
    <mergeCell ref="D17:D18"/>
    <mergeCell ref="E17:E18"/>
    <mergeCell ref="F17:F18"/>
    <mergeCell ref="G17:G18"/>
    <mergeCell ref="H17:J17"/>
    <mergeCell ref="K17:M17"/>
    <mergeCell ref="N17:N18"/>
    <mergeCell ref="G36:G37"/>
    <mergeCell ref="A87:A90"/>
    <mergeCell ref="B87:B90"/>
    <mergeCell ref="C87:C90"/>
    <mergeCell ref="P17:P18"/>
    <mergeCell ref="P36:P37"/>
    <mergeCell ref="A3:P5"/>
    <mergeCell ref="A62:P62"/>
    <mergeCell ref="A63:P63"/>
    <mergeCell ref="O17:O18"/>
    <mergeCell ref="A34:A37"/>
    <mergeCell ref="B34:B37"/>
    <mergeCell ref="C34:C37"/>
    <mergeCell ref="D34:P34"/>
    <mergeCell ref="D35:J35"/>
    <mergeCell ref="K35:O35"/>
    <mergeCell ref="D36:D37"/>
  </mergeCells>
  <pageMargins left="0.32" right="0.27" top="0.53" bottom="0.78" header="0.3" footer="0.3"/>
  <pageSetup paperSize="9" scale="70" orientation="landscape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86"/>
  <sheetViews>
    <sheetView topLeftCell="A79" workbookViewId="0">
      <selection activeCell="G91" sqref="G91"/>
    </sheetView>
  </sheetViews>
  <sheetFormatPr defaultRowHeight="15" x14ac:dyDescent="0.25"/>
  <cols>
    <col min="4" max="4" width="41.140625" bestFit="1" customWidth="1"/>
    <col min="9" max="9" width="11.5703125" customWidth="1"/>
  </cols>
  <sheetData>
    <row r="1" spans="2:8" x14ac:dyDescent="0.25">
      <c r="B1" s="140" t="s">
        <v>83</v>
      </c>
      <c r="C1" s="140"/>
      <c r="D1" s="140"/>
      <c r="E1" s="140"/>
      <c r="F1" s="140"/>
      <c r="G1" s="140"/>
      <c r="H1" s="140"/>
    </row>
    <row r="2" spans="2:8" x14ac:dyDescent="0.25">
      <c r="B2" s="140"/>
      <c r="C2" s="140"/>
      <c r="D2" s="140"/>
      <c r="E2" s="140"/>
      <c r="F2" s="140"/>
      <c r="G2" s="140"/>
      <c r="H2" s="140"/>
    </row>
    <row r="3" spans="2:8" x14ac:dyDescent="0.25">
      <c r="B3" s="140"/>
      <c r="C3" s="140"/>
      <c r="D3" s="140"/>
      <c r="E3" s="140"/>
      <c r="F3" s="140"/>
      <c r="G3" s="140"/>
      <c r="H3" s="140"/>
    </row>
    <row r="4" spans="2:8" x14ac:dyDescent="0.25">
      <c r="B4" s="102" t="s">
        <v>16</v>
      </c>
      <c r="C4" s="105" t="s">
        <v>0</v>
      </c>
      <c r="D4" s="108" t="s">
        <v>2</v>
      </c>
      <c r="E4" s="141" t="s">
        <v>17</v>
      </c>
      <c r="F4" s="142"/>
      <c r="G4" s="142"/>
      <c r="H4" s="143"/>
    </row>
    <row r="5" spans="2:8" x14ac:dyDescent="0.25">
      <c r="B5" s="102"/>
      <c r="C5" s="105"/>
      <c r="D5" s="108"/>
      <c r="E5" s="97" t="s">
        <v>4</v>
      </c>
      <c r="F5" s="100" t="s">
        <v>5</v>
      </c>
      <c r="G5" s="100" t="s">
        <v>6</v>
      </c>
      <c r="H5" s="100" t="s">
        <v>8</v>
      </c>
    </row>
    <row r="6" spans="2:8" x14ac:dyDescent="0.25">
      <c r="B6" s="102"/>
      <c r="C6" s="105"/>
      <c r="D6" s="108"/>
      <c r="E6" s="98"/>
      <c r="F6" s="95"/>
      <c r="G6" s="95"/>
      <c r="H6" s="95"/>
    </row>
    <row r="7" spans="2:8" ht="15.75" thickBot="1" x14ac:dyDescent="0.3">
      <c r="B7" s="103"/>
      <c r="C7" s="106"/>
      <c r="D7" s="109"/>
      <c r="E7" s="99"/>
      <c r="F7" s="96"/>
      <c r="G7" s="96"/>
      <c r="H7" s="96"/>
    </row>
    <row r="8" spans="2:8" x14ac:dyDescent="0.25">
      <c r="B8" s="42" t="s">
        <v>11</v>
      </c>
      <c r="C8" s="15" t="s">
        <v>57</v>
      </c>
      <c r="D8" s="14" t="s">
        <v>62</v>
      </c>
      <c r="E8" s="15">
        <v>2</v>
      </c>
      <c r="F8" s="15">
        <v>2</v>
      </c>
      <c r="G8" s="15">
        <v>1</v>
      </c>
      <c r="H8" s="15">
        <f>SUM(E8,3*F8,3*G8)</f>
        <v>11</v>
      </c>
    </row>
    <row r="9" spans="2:8" x14ac:dyDescent="0.25">
      <c r="B9" s="27" t="s">
        <v>12</v>
      </c>
      <c r="C9" s="3" t="s">
        <v>58</v>
      </c>
      <c r="D9" s="1" t="s">
        <v>63</v>
      </c>
      <c r="E9" s="3">
        <v>2</v>
      </c>
      <c r="F9" s="3">
        <v>2</v>
      </c>
      <c r="G9" s="3">
        <v>1</v>
      </c>
      <c r="H9" s="15">
        <f t="shared" ref="H9:H13" si="0">SUM(E9,3*F9,3*G9)</f>
        <v>11</v>
      </c>
    </row>
    <row r="10" spans="2:8" x14ac:dyDescent="0.25">
      <c r="B10" s="27" t="s">
        <v>13</v>
      </c>
      <c r="C10" s="3" t="s">
        <v>59</v>
      </c>
      <c r="D10" s="1" t="s">
        <v>64</v>
      </c>
      <c r="E10" s="3">
        <v>2</v>
      </c>
      <c r="F10" s="3">
        <v>2</v>
      </c>
      <c r="G10" s="3">
        <v>1</v>
      </c>
      <c r="H10" s="15">
        <f t="shared" si="0"/>
        <v>11</v>
      </c>
    </row>
    <row r="11" spans="2:8" ht="21.75" customHeight="1" x14ac:dyDescent="0.25">
      <c r="B11" s="21" t="s">
        <v>14</v>
      </c>
      <c r="C11" s="10" t="s">
        <v>60</v>
      </c>
      <c r="D11" s="11" t="s">
        <v>65</v>
      </c>
      <c r="E11" s="63">
        <v>2</v>
      </c>
      <c r="F11" s="63">
        <v>2</v>
      </c>
      <c r="G11" s="63">
        <v>1</v>
      </c>
      <c r="H11" s="15">
        <f t="shared" si="0"/>
        <v>11</v>
      </c>
    </row>
    <row r="12" spans="2:8" x14ac:dyDescent="0.25">
      <c r="B12" s="21" t="s">
        <v>15</v>
      </c>
      <c r="C12" s="10" t="s">
        <v>61</v>
      </c>
      <c r="D12" s="11" t="s">
        <v>66</v>
      </c>
      <c r="E12" s="63">
        <v>2</v>
      </c>
      <c r="F12" s="63">
        <v>0</v>
      </c>
      <c r="G12" s="63">
        <v>0</v>
      </c>
      <c r="H12" s="15">
        <f t="shared" si="0"/>
        <v>2</v>
      </c>
    </row>
    <row r="13" spans="2:8" x14ac:dyDescent="0.25">
      <c r="B13" s="27" t="s">
        <v>33</v>
      </c>
      <c r="C13" s="3" t="s">
        <v>55</v>
      </c>
      <c r="D13" s="1" t="s">
        <v>67</v>
      </c>
      <c r="E13" s="3">
        <v>0</v>
      </c>
      <c r="F13" s="3">
        <v>0</v>
      </c>
      <c r="G13" s="3">
        <v>1</v>
      </c>
      <c r="H13" s="15">
        <f t="shared" si="0"/>
        <v>3</v>
      </c>
    </row>
    <row r="14" spans="2:8" x14ac:dyDescent="0.25">
      <c r="B14" s="24" t="s">
        <v>34</v>
      </c>
      <c r="C14" s="3" t="s">
        <v>56</v>
      </c>
      <c r="D14" s="1" t="s">
        <v>68</v>
      </c>
      <c r="E14" s="3">
        <v>0</v>
      </c>
      <c r="F14" s="3">
        <v>8</v>
      </c>
      <c r="G14" s="3">
        <v>0</v>
      </c>
      <c r="H14" s="15">
        <v>0</v>
      </c>
    </row>
    <row r="15" spans="2:8" ht="18.75" x14ac:dyDescent="0.3">
      <c r="D15" s="64" t="s">
        <v>84</v>
      </c>
      <c r="E15" s="64"/>
      <c r="F15" s="64"/>
      <c r="G15" s="64"/>
      <c r="H15" s="65">
        <f>SUM(H8:H13)</f>
        <v>49</v>
      </c>
    </row>
    <row r="18" spans="2:8" x14ac:dyDescent="0.25">
      <c r="B18" s="140" t="s">
        <v>85</v>
      </c>
      <c r="C18" s="140"/>
      <c r="D18" s="140"/>
      <c r="E18" s="140"/>
      <c r="F18" s="140"/>
      <c r="G18" s="140"/>
      <c r="H18" s="140"/>
    </row>
    <row r="19" spans="2:8" x14ac:dyDescent="0.25">
      <c r="B19" s="140"/>
      <c r="C19" s="140"/>
      <c r="D19" s="140"/>
      <c r="E19" s="140"/>
      <c r="F19" s="140"/>
      <c r="G19" s="140"/>
      <c r="H19" s="140"/>
    </row>
    <row r="20" spans="2:8" x14ac:dyDescent="0.25">
      <c r="B20" s="140"/>
      <c r="C20" s="140"/>
      <c r="D20" s="140"/>
      <c r="E20" s="140"/>
      <c r="F20" s="140"/>
      <c r="G20" s="140"/>
      <c r="H20" s="140"/>
    </row>
    <row r="21" spans="2:8" x14ac:dyDescent="0.25">
      <c r="B21" s="102" t="s">
        <v>16</v>
      </c>
      <c r="C21" s="105" t="s">
        <v>0</v>
      </c>
      <c r="D21" s="108" t="s">
        <v>2</v>
      </c>
      <c r="E21" s="141" t="s">
        <v>17</v>
      </c>
      <c r="F21" s="142"/>
      <c r="G21" s="142"/>
      <c r="H21" s="143"/>
    </row>
    <row r="22" spans="2:8" x14ac:dyDescent="0.25">
      <c r="B22" s="102"/>
      <c r="C22" s="105"/>
      <c r="D22" s="108"/>
      <c r="E22" s="97" t="s">
        <v>4</v>
      </c>
      <c r="F22" s="100" t="s">
        <v>5</v>
      </c>
      <c r="G22" s="100" t="s">
        <v>6</v>
      </c>
      <c r="H22" s="100" t="s">
        <v>8</v>
      </c>
    </row>
    <row r="23" spans="2:8" x14ac:dyDescent="0.25">
      <c r="B23" s="102"/>
      <c r="C23" s="105"/>
      <c r="D23" s="108"/>
      <c r="E23" s="98"/>
      <c r="F23" s="95"/>
      <c r="G23" s="95"/>
      <c r="H23" s="95"/>
    </row>
    <row r="24" spans="2:8" ht="15.75" thickBot="1" x14ac:dyDescent="0.3">
      <c r="B24" s="103"/>
      <c r="C24" s="106"/>
      <c r="D24" s="109"/>
      <c r="E24" s="99"/>
      <c r="F24" s="96"/>
      <c r="G24" s="96"/>
      <c r="H24" s="96"/>
    </row>
    <row r="25" spans="2:8" x14ac:dyDescent="0.25">
      <c r="B25" s="42" t="s">
        <v>11</v>
      </c>
      <c r="C25" s="15" t="s">
        <v>57</v>
      </c>
      <c r="D25" s="14" t="s">
        <v>62</v>
      </c>
      <c r="E25" s="15">
        <v>2</v>
      </c>
      <c r="F25" s="15">
        <v>2</v>
      </c>
      <c r="G25" s="15">
        <v>1</v>
      </c>
      <c r="H25" s="15">
        <f>SUM(E25,3*F25,3*G25)</f>
        <v>11</v>
      </c>
    </row>
    <row r="26" spans="2:8" x14ac:dyDescent="0.25">
      <c r="B26" s="27" t="s">
        <v>12</v>
      </c>
      <c r="C26" s="3" t="s">
        <v>58</v>
      </c>
      <c r="D26" s="1" t="s">
        <v>63</v>
      </c>
      <c r="E26" s="3">
        <v>2</v>
      </c>
      <c r="F26" s="3">
        <v>2</v>
      </c>
      <c r="G26" s="3">
        <v>1</v>
      </c>
      <c r="H26" s="15">
        <f t="shared" ref="H26:H30" si="1">SUM(E26,3*F26,3*G26)</f>
        <v>11</v>
      </c>
    </row>
    <row r="27" spans="2:8" x14ac:dyDescent="0.25">
      <c r="B27" s="27" t="s">
        <v>13</v>
      </c>
      <c r="C27" s="3" t="s">
        <v>59</v>
      </c>
      <c r="D27" s="1" t="s">
        <v>64</v>
      </c>
      <c r="E27" s="3">
        <v>2</v>
      </c>
      <c r="F27" s="3">
        <v>2</v>
      </c>
      <c r="G27" s="3">
        <v>1</v>
      </c>
      <c r="H27" s="15">
        <f t="shared" si="1"/>
        <v>11</v>
      </c>
    </row>
    <row r="28" spans="2:8" ht="30" x14ac:dyDescent="0.25">
      <c r="B28" s="21" t="s">
        <v>14</v>
      </c>
      <c r="C28" s="10" t="s">
        <v>60</v>
      </c>
      <c r="D28" s="11" t="s">
        <v>65</v>
      </c>
      <c r="E28" s="63">
        <v>2</v>
      </c>
      <c r="F28" s="63">
        <v>2</v>
      </c>
      <c r="G28" s="63">
        <v>1</v>
      </c>
      <c r="H28" s="15">
        <f t="shared" si="1"/>
        <v>11</v>
      </c>
    </row>
    <row r="29" spans="2:8" x14ac:dyDescent="0.25">
      <c r="B29" s="21" t="s">
        <v>15</v>
      </c>
      <c r="C29" s="10" t="s">
        <v>61</v>
      </c>
      <c r="D29" s="11" t="s">
        <v>66</v>
      </c>
      <c r="E29" s="63">
        <v>2</v>
      </c>
      <c r="F29" s="63">
        <v>0</v>
      </c>
      <c r="G29" s="63">
        <v>0</v>
      </c>
      <c r="H29" s="15">
        <f t="shared" si="1"/>
        <v>2</v>
      </c>
    </row>
    <row r="30" spans="2:8" x14ac:dyDescent="0.25">
      <c r="B30" s="27" t="s">
        <v>33</v>
      </c>
      <c r="C30" s="3" t="s">
        <v>55</v>
      </c>
      <c r="D30" s="1" t="s">
        <v>67</v>
      </c>
      <c r="E30" s="3">
        <v>0</v>
      </c>
      <c r="F30" s="3">
        <v>0</v>
      </c>
      <c r="G30" s="3">
        <v>1</v>
      </c>
      <c r="H30" s="15">
        <f t="shared" si="1"/>
        <v>3</v>
      </c>
    </row>
    <row r="31" spans="2:8" x14ac:dyDescent="0.25">
      <c r="B31" s="24" t="s">
        <v>34</v>
      </c>
      <c r="C31" s="3" t="s">
        <v>56</v>
      </c>
      <c r="D31" s="1" t="s">
        <v>68</v>
      </c>
      <c r="E31" s="3">
        <v>0</v>
      </c>
      <c r="F31" s="3">
        <v>8</v>
      </c>
      <c r="G31" s="3">
        <v>0</v>
      </c>
      <c r="H31" s="15">
        <v>0</v>
      </c>
    </row>
    <row r="32" spans="2:8" ht="18.75" x14ac:dyDescent="0.3">
      <c r="D32" s="64" t="s">
        <v>84</v>
      </c>
      <c r="E32" s="64"/>
      <c r="F32" s="64"/>
      <c r="G32" s="64"/>
      <c r="H32" s="65">
        <f>SUM(H25:H30)</f>
        <v>49</v>
      </c>
    </row>
    <row r="34" spans="2:8" x14ac:dyDescent="0.25">
      <c r="B34" s="140" t="s">
        <v>97</v>
      </c>
      <c r="C34" s="140"/>
      <c r="D34" s="140"/>
      <c r="E34" s="140"/>
      <c r="F34" s="140"/>
      <c r="G34" s="140"/>
      <c r="H34" s="140"/>
    </row>
    <row r="35" spans="2:8" x14ac:dyDescent="0.25">
      <c r="B35" s="140"/>
      <c r="C35" s="140"/>
      <c r="D35" s="140"/>
      <c r="E35" s="140"/>
      <c r="F35" s="140"/>
      <c r="G35" s="140"/>
      <c r="H35" s="140"/>
    </row>
    <row r="36" spans="2:8" ht="15.75" thickBot="1" x14ac:dyDescent="0.3"/>
    <row r="37" spans="2:8" x14ac:dyDescent="0.25">
      <c r="B37" s="101" t="s">
        <v>16</v>
      </c>
      <c r="C37" s="104" t="s">
        <v>0</v>
      </c>
      <c r="D37" s="107" t="s">
        <v>2</v>
      </c>
      <c r="E37" s="119" t="s">
        <v>17</v>
      </c>
      <c r="F37" s="120"/>
      <c r="G37" s="120"/>
      <c r="H37" s="121"/>
    </row>
    <row r="38" spans="2:8" x14ac:dyDescent="0.25">
      <c r="B38" s="102"/>
      <c r="C38" s="105"/>
      <c r="D38" s="108"/>
      <c r="E38" s="97" t="s">
        <v>4</v>
      </c>
      <c r="F38" s="100" t="s">
        <v>5</v>
      </c>
      <c r="G38" s="100" t="s">
        <v>6</v>
      </c>
      <c r="H38" s="100" t="s">
        <v>8</v>
      </c>
    </row>
    <row r="39" spans="2:8" x14ac:dyDescent="0.25">
      <c r="B39" s="102"/>
      <c r="C39" s="105"/>
      <c r="D39" s="108"/>
      <c r="E39" s="98"/>
      <c r="F39" s="95"/>
      <c r="G39" s="95"/>
      <c r="H39" s="95"/>
    </row>
    <row r="40" spans="2:8" ht="15.75" thickBot="1" x14ac:dyDescent="0.3">
      <c r="B40" s="103"/>
      <c r="C40" s="106"/>
      <c r="D40" s="109"/>
      <c r="E40" s="99"/>
      <c r="F40" s="96"/>
      <c r="G40" s="96"/>
      <c r="H40" s="96"/>
    </row>
    <row r="41" spans="2:8" ht="16.5" thickBot="1" x14ac:dyDescent="0.3">
      <c r="B41" s="42" t="s">
        <v>11</v>
      </c>
      <c r="C41" s="57" t="s">
        <v>69</v>
      </c>
      <c r="D41" s="58" t="s">
        <v>70</v>
      </c>
      <c r="E41" s="15">
        <v>2</v>
      </c>
      <c r="F41" s="15">
        <v>2</v>
      </c>
      <c r="G41" s="15">
        <v>1</v>
      </c>
      <c r="H41" s="15">
        <f>SUM(E41,3*F41,3*G41)</f>
        <v>11</v>
      </c>
    </row>
    <row r="42" spans="2:8" ht="16.5" thickBot="1" x14ac:dyDescent="0.3">
      <c r="B42" s="16" t="s">
        <v>27</v>
      </c>
      <c r="C42" s="59" t="s">
        <v>71</v>
      </c>
      <c r="D42" s="58" t="s">
        <v>72</v>
      </c>
      <c r="E42" s="3">
        <v>2</v>
      </c>
      <c r="F42" s="3">
        <v>2</v>
      </c>
      <c r="G42" s="3">
        <v>1</v>
      </c>
      <c r="H42" s="15">
        <f t="shared" ref="H42:H45" si="2">SUM(E42,3*F42,3*G42)</f>
        <v>11</v>
      </c>
    </row>
    <row r="43" spans="2:8" ht="16.5" thickBot="1" x14ac:dyDescent="0.3">
      <c r="B43" s="16" t="s">
        <v>28</v>
      </c>
      <c r="C43" s="59" t="s">
        <v>87</v>
      </c>
      <c r="D43" s="67" t="s">
        <v>90</v>
      </c>
      <c r="E43" s="3">
        <v>2</v>
      </c>
      <c r="F43" s="3">
        <v>2</v>
      </c>
      <c r="G43" s="3">
        <v>1</v>
      </c>
      <c r="H43" s="15">
        <f t="shared" si="2"/>
        <v>11</v>
      </c>
    </row>
    <row r="44" spans="2:8" ht="16.5" thickBot="1" x14ac:dyDescent="0.3">
      <c r="B44" s="17" t="s">
        <v>29</v>
      </c>
      <c r="C44" s="59" t="s">
        <v>73</v>
      </c>
      <c r="D44" s="60" t="s">
        <v>74</v>
      </c>
      <c r="E44" s="63">
        <v>2</v>
      </c>
      <c r="F44" s="63">
        <v>2</v>
      </c>
      <c r="G44" s="63">
        <v>1</v>
      </c>
      <c r="H44" s="15">
        <f t="shared" si="2"/>
        <v>11</v>
      </c>
    </row>
    <row r="45" spans="2:8" ht="16.5" thickBot="1" x14ac:dyDescent="0.3">
      <c r="B45" s="31" t="s">
        <v>30</v>
      </c>
      <c r="C45" s="62" t="s">
        <v>77</v>
      </c>
      <c r="D45" s="62" t="s">
        <v>78</v>
      </c>
      <c r="E45" s="33">
        <v>0</v>
      </c>
      <c r="F45" s="33">
        <v>0</v>
      </c>
      <c r="G45" s="33">
        <v>1</v>
      </c>
      <c r="H45" s="15">
        <f t="shared" si="2"/>
        <v>3</v>
      </c>
    </row>
    <row r="46" spans="2:8" ht="15.75" x14ac:dyDescent="0.25">
      <c r="B46" s="7" t="s">
        <v>31</v>
      </c>
      <c r="C46" s="61" t="s">
        <v>75</v>
      </c>
      <c r="D46" s="61" t="s">
        <v>76</v>
      </c>
      <c r="E46" s="3">
        <v>0</v>
      </c>
      <c r="F46" s="3">
        <v>12</v>
      </c>
      <c r="G46" s="3">
        <v>0</v>
      </c>
      <c r="H46" s="3">
        <v>0</v>
      </c>
    </row>
    <row r="47" spans="2:8" ht="18.75" x14ac:dyDescent="0.3">
      <c r="B47" s="1"/>
      <c r="C47" s="1"/>
      <c r="D47" s="64" t="s">
        <v>84</v>
      </c>
      <c r="E47" s="64"/>
      <c r="F47" s="64"/>
      <c r="G47" s="64"/>
      <c r="H47" s="64">
        <f>SUM(H41:H46)</f>
        <v>47</v>
      </c>
    </row>
    <row r="50" spans="2:8" ht="15" customHeight="1" x14ac:dyDescent="0.25">
      <c r="B50" s="140" t="s">
        <v>98</v>
      </c>
      <c r="C50" s="140"/>
      <c r="D50" s="140"/>
      <c r="E50" s="140"/>
      <c r="F50" s="140"/>
      <c r="G50" s="140"/>
      <c r="H50" s="140"/>
    </row>
    <row r="51" spans="2:8" ht="15" customHeight="1" x14ac:dyDescent="0.25">
      <c r="B51" s="140"/>
      <c r="C51" s="140"/>
      <c r="D51" s="140"/>
      <c r="E51" s="140"/>
      <c r="F51" s="140"/>
      <c r="G51" s="140"/>
      <c r="H51" s="140"/>
    </row>
    <row r="52" spans="2:8" ht="15.75" thickBot="1" x14ac:dyDescent="0.3"/>
    <row r="53" spans="2:8" ht="15" customHeight="1" x14ac:dyDescent="0.25">
      <c r="B53" s="101" t="s">
        <v>16</v>
      </c>
      <c r="C53" s="104" t="s">
        <v>0</v>
      </c>
      <c r="D53" s="107" t="s">
        <v>2</v>
      </c>
      <c r="E53" s="119" t="s">
        <v>17</v>
      </c>
      <c r="F53" s="120"/>
      <c r="G53" s="120"/>
      <c r="H53" s="121"/>
    </row>
    <row r="54" spans="2:8" x14ac:dyDescent="0.25">
      <c r="B54" s="102"/>
      <c r="C54" s="105"/>
      <c r="D54" s="108"/>
      <c r="E54" s="97" t="s">
        <v>4</v>
      </c>
      <c r="F54" s="100" t="s">
        <v>5</v>
      </c>
      <c r="G54" s="100" t="s">
        <v>6</v>
      </c>
      <c r="H54" s="100" t="s">
        <v>8</v>
      </c>
    </row>
    <row r="55" spans="2:8" x14ac:dyDescent="0.25">
      <c r="B55" s="102"/>
      <c r="C55" s="105"/>
      <c r="D55" s="108"/>
      <c r="E55" s="98"/>
      <c r="F55" s="95"/>
      <c r="G55" s="95"/>
      <c r="H55" s="95"/>
    </row>
    <row r="56" spans="2:8" ht="15.75" thickBot="1" x14ac:dyDescent="0.3">
      <c r="B56" s="103"/>
      <c r="C56" s="106"/>
      <c r="D56" s="109"/>
      <c r="E56" s="99"/>
      <c r="F56" s="96"/>
      <c r="G56" s="96"/>
      <c r="H56" s="96"/>
    </row>
    <row r="57" spans="2:8" ht="16.5" thickBot="1" x14ac:dyDescent="0.3">
      <c r="B57" s="42" t="s">
        <v>11</v>
      </c>
      <c r="C57" s="57" t="s">
        <v>69</v>
      </c>
      <c r="D57" s="58" t="s">
        <v>70</v>
      </c>
      <c r="E57" s="15">
        <v>2</v>
      </c>
      <c r="F57" s="15">
        <v>2</v>
      </c>
      <c r="G57" s="15">
        <v>1</v>
      </c>
      <c r="H57" s="15">
        <f>SUM(E57,3*F57,3*G57)</f>
        <v>11</v>
      </c>
    </row>
    <row r="58" spans="2:8" ht="16.5" thickBot="1" x14ac:dyDescent="0.3">
      <c r="B58" s="16" t="s">
        <v>27</v>
      </c>
      <c r="C58" s="59" t="s">
        <v>71</v>
      </c>
      <c r="D58" s="58" t="s">
        <v>72</v>
      </c>
      <c r="E58" s="3">
        <v>2</v>
      </c>
      <c r="F58" s="3">
        <v>2</v>
      </c>
      <c r="G58" s="3">
        <v>1</v>
      </c>
      <c r="H58" s="15">
        <f t="shared" ref="H58:H61" si="3">SUM(E58,3*F58,3*G58)</f>
        <v>11</v>
      </c>
    </row>
    <row r="59" spans="2:8" ht="16.5" thickBot="1" x14ac:dyDescent="0.3">
      <c r="B59" s="16" t="s">
        <v>28</v>
      </c>
      <c r="C59" s="59" t="s">
        <v>87</v>
      </c>
      <c r="D59" s="67" t="s">
        <v>90</v>
      </c>
      <c r="E59" s="3">
        <v>2</v>
      </c>
      <c r="F59" s="3">
        <v>2</v>
      </c>
      <c r="G59" s="3">
        <v>1</v>
      </c>
      <c r="H59" s="15">
        <f t="shared" si="3"/>
        <v>11</v>
      </c>
    </row>
    <row r="60" spans="2:8" ht="16.5" thickBot="1" x14ac:dyDescent="0.3">
      <c r="B60" s="17" t="s">
        <v>29</v>
      </c>
      <c r="C60" s="59" t="s">
        <v>73</v>
      </c>
      <c r="D60" s="60" t="s">
        <v>74</v>
      </c>
      <c r="E60" s="63">
        <v>2</v>
      </c>
      <c r="F60" s="63">
        <v>2</v>
      </c>
      <c r="G60" s="63">
        <v>1</v>
      </c>
      <c r="H60" s="15">
        <f t="shared" si="3"/>
        <v>11</v>
      </c>
    </row>
    <row r="61" spans="2:8" ht="16.5" thickBot="1" x14ac:dyDescent="0.3">
      <c r="B61" s="31" t="s">
        <v>30</v>
      </c>
      <c r="C61" s="62" t="s">
        <v>77</v>
      </c>
      <c r="D61" s="62" t="s">
        <v>78</v>
      </c>
      <c r="E61" s="33">
        <v>0</v>
      </c>
      <c r="F61" s="33">
        <v>0</v>
      </c>
      <c r="G61" s="33">
        <v>1</v>
      </c>
      <c r="H61" s="15">
        <f t="shared" si="3"/>
        <v>3</v>
      </c>
    </row>
    <row r="62" spans="2:8" ht="15.75" x14ac:dyDescent="0.25">
      <c r="B62" s="7" t="s">
        <v>31</v>
      </c>
      <c r="C62" s="61" t="s">
        <v>75</v>
      </c>
      <c r="D62" s="61" t="s">
        <v>76</v>
      </c>
      <c r="E62" s="3">
        <v>0</v>
      </c>
      <c r="F62" s="3">
        <v>12</v>
      </c>
      <c r="G62" s="3">
        <v>0</v>
      </c>
      <c r="H62" s="3">
        <v>0</v>
      </c>
    </row>
    <row r="63" spans="2:8" ht="18.75" x14ac:dyDescent="0.3">
      <c r="B63" s="1"/>
      <c r="C63" s="1"/>
      <c r="D63" s="64" t="s">
        <v>84</v>
      </c>
      <c r="E63" s="64"/>
      <c r="F63" s="64"/>
      <c r="G63" s="64"/>
      <c r="H63" s="64">
        <f>SUM(H57:H62)</f>
        <v>47</v>
      </c>
    </row>
    <row r="66" spans="2:8" x14ac:dyDescent="0.25">
      <c r="B66" s="140" t="s">
        <v>94</v>
      </c>
      <c r="C66" s="140"/>
      <c r="D66" s="140"/>
      <c r="E66" s="140"/>
      <c r="F66" s="140"/>
      <c r="G66" s="140"/>
      <c r="H66" s="140"/>
    </row>
    <row r="67" spans="2:8" x14ac:dyDescent="0.25">
      <c r="B67" s="140"/>
      <c r="C67" s="140"/>
      <c r="D67" s="140"/>
      <c r="E67" s="140"/>
      <c r="F67" s="140"/>
      <c r="G67" s="140"/>
      <c r="H67" s="140"/>
    </row>
    <row r="68" spans="2:8" ht="15.75" thickBot="1" x14ac:dyDescent="0.3"/>
    <row r="69" spans="2:8" x14ac:dyDescent="0.25">
      <c r="B69" s="101" t="s">
        <v>16</v>
      </c>
      <c r="C69" s="104" t="s">
        <v>0</v>
      </c>
      <c r="D69" s="107" t="s">
        <v>2</v>
      </c>
      <c r="E69" s="119" t="s">
        <v>17</v>
      </c>
      <c r="F69" s="120"/>
      <c r="G69" s="120"/>
      <c r="H69" s="121"/>
    </row>
    <row r="70" spans="2:8" x14ac:dyDescent="0.25">
      <c r="B70" s="102"/>
      <c r="C70" s="105"/>
      <c r="D70" s="108"/>
      <c r="E70" s="97" t="s">
        <v>4</v>
      </c>
      <c r="F70" s="100" t="s">
        <v>5</v>
      </c>
      <c r="G70" s="100" t="s">
        <v>6</v>
      </c>
      <c r="H70" s="100" t="s">
        <v>8</v>
      </c>
    </row>
    <row r="71" spans="2:8" x14ac:dyDescent="0.25">
      <c r="B71" s="102"/>
      <c r="C71" s="105"/>
      <c r="D71" s="108"/>
      <c r="E71" s="98"/>
      <c r="F71" s="95"/>
      <c r="G71" s="95"/>
      <c r="H71" s="95"/>
    </row>
    <row r="72" spans="2:8" ht="15.75" thickBot="1" x14ac:dyDescent="0.3">
      <c r="B72" s="103"/>
      <c r="C72" s="106"/>
      <c r="D72" s="109"/>
      <c r="E72" s="99"/>
      <c r="F72" s="96"/>
      <c r="G72" s="96"/>
      <c r="H72" s="96"/>
    </row>
    <row r="73" spans="2:8" ht="16.5" thickBot="1" x14ac:dyDescent="0.3">
      <c r="B73" s="42" t="s">
        <v>11</v>
      </c>
      <c r="C73" s="57" t="s">
        <v>69</v>
      </c>
      <c r="D73" s="58" t="s">
        <v>70</v>
      </c>
      <c r="E73" s="15">
        <v>2</v>
      </c>
      <c r="F73" s="15">
        <v>2</v>
      </c>
      <c r="G73" s="15">
        <v>1</v>
      </c>
      <c r="H73" s="15">
        <f>SUM(E73,3*F73,3*G73)</f>
        <v>11</v>
      </c>
    </row>
    <row r="74" spans="2:8" ht="16.5" thickBot="1" x14ac:dyDescent="0.3">
      <c r="B74" s="16" t="s">
        <v>27</v>
      </c>
      <c r="C74" s="59" t="s">
        <v>71</v>
      </c>
      <c r="D74" s="58" t="s">
        <v>72</v>
      </c>
      <c r="E74" s="3">
        <v>2</v>
      </c>
      <c r="F74" s="3">
        <v>2</v>
      </c>
      <c r="G74" s="3">
        <v>1</v>
      </c>
      <c r="H74" s="15">
        <f t="shared" ref="H74:H77" si="4">SUM(E74,3*F74,3*G74)</f>
        <v>11</v>
      </c>
    </row>
    <row r="75" spans="2:8" ht="16.5" thickBot="1" x14ac:dyDescent="0.3">
      <c r="B75" s="16" t="s">
        <v>28</v>
      </c>
      <c r="C75" s="59" t="s">
        <v>87</v>
      </c>
      <c r="D75" s="67" t="s">
        <v>90</v>
      </c>
      <c r="E75" s="3">
        <v>2</v>
      </c>
      <c r="F75" s="3">
        <v>2</v>
      </c>
      <c r="G75" s="3">
        <v>1</v>
      </c>
      <c r="H75" s="15">
        <f t="shared" si="4"/>
        <v>11</v>
      </c>
    </row>
    <row r="76" spans="2:8" ht="16.5" thickBot="1" x14ac:dyDescent="0.3">
      <c r="B76" s="17" t="s">
        <v>29</v>
      </c>
      <c r="C76" s="57" t="s">
        <v>96</v>
      </c>
      <c r="D76" s="66" t="s">
        <v>95</v>
      </c>
      <c r="E76" s="63">
        <v>2</v>
      </c>
      <c r="F76" s="63">
        <v>2</v>
      </c>
      <c r="G76" s="63">
        <v>1</v>
      </c>
      <c r="H76" s="15">
        <f t="shared" si="4"/>
        <v>11</v>
      </c>
    </row>
    <row r="77" spans="2:8" ht="16.5" thickBot="1" x14ac:dyDescent="0.3">
      <c r="B77" s="31" t="s">
        <v>30</v>
      </c>
      <c r="C77" s="71" t="s">
        <v>89</v>
      </c>
      <c r="D77" s="62" t="s">
        <v>92</v>
      </c>
      <c r="E77" s="33">
        <v>0</v>
      </c>
      <c r="F77" s="33">
        <v>0</v>
      </c>
      <c r="G77" s="33">
        <v>1</v>
      </c>
      <c r="H77" s="15">
        <f t="shared" si="4"/>
        <v>3</v>
      </c>
    </row>
    <row r="78" spans="2:8" ht="15.75" x14ac:dyDescent="0.25">
      <c r="B78" s="7" t="s">
        <v>31</v>
      </c>
      <c r="C78" s="70" t="s">
        <v>88</v>
      </c>
      <c r="D78" s="72" t="s">
        <v>91</v>
      </c>
      <c r="E78" s="3">
        <v>0</v>
      </c>
      <c r="F78" s="3">
        <v>12</v>
      </c>
      <c r="G78" s="3">
        <v>0</v>
      </c>
      <c r="H78" s="15">
        <v>0</v>
      </c>
    </row>
    <row r="79" spans="2:8" ht="18.75" x14ac:dyDescent="0.3">
      <c r="B79" s="1"/>
      <c r="C79" s="1"/>
      <c r="D79" s="64" t="s">
        <v>84</v>
      </c>
      <c r="E79" s="64"/>
      <c r="F79" s="64"/>
      <c r="G79" s="64"/>
      <c r="H79" s="64">
        <f>SUM(H73:H78)</f>
        <v>47</v>
      </c>
    </row>
    <row r="82" spans="2:9" ht="15" customHeight="1" x14ac:dyDescent="0.25">
      <c r="B82" s="73"/>
      <c r="C82" s="73"/>
      <c r="D82" s="73"/>
      <c r="E82" s="73"/>
      <c r="F82" s="73"/>
      <c r="G82" s="73"/>
      <c r="H82" s="73"/>
      <c r="I82" s="74"/>
    </row>
    <row r="83" spans="2:9" ht="15" customHeight="1" x14ac:dyDescent="0.25">
      <c r="B83" s="73"/>
      <c r="C83" s="73"/>
      <c r="D83" s="73" t="s">
        <v>99</v>
      </c>
      <c r="E83" s="73">
        <f>SUM(H79,H63,H47,H32,H15)</f>
        <v>239</v>
      </c>
      <c r="F83" s="73" t="s">
        <v>100</v>
      </c>
      <c r="G83" s="73"/>
      <c r="H83" s="73"/>
      <c r="I83" s="74"/>
    </row>
    <row r="84" spans="2:9" ht="21" x14ac:dyDescent="0.25">
      <c r="B84" s="74"/>
      <c r="C84" s="74"/>
      <c r="D84" s="73" t="s">
        <v>101</v>
      </c>
      <c r="E84" s="73" t="s">
        <v>102</v>
      </c>
      <c r="F84" s="73"/>
      <c r="G84" s="73"/>
      <c r="H84" s="74"/>
      <c r="I84" s="74"/>
    </row>
    <row r="85" spans="2:9" ht="21" x14ac:dyDescent="0.25">
      <c r="B85" s="74"/>
      <c r="C85" s="74"/>
      <c r="D85" s="74"/>
      <c r="E85" s="73" t="s">
        <v>103</v>
      </c>
      <c r="F85" s="73"/>
      <c r="G85" s="73"/>
      <c r="H85" s="74"/>
      <c r="I85" s="74"/>
    </row>
    <row r="86" spans="2:9" ht="21" x14ac:dyDescent="0.25">
      <c r="B86" s="74"/>
      <c r="C86" s="74"/>
      <c r="D86" s="74"/>
      <c r="E86" s="73"/>
      <c r="F86" s="73"/>
      <c r="G86" s="73"/>
      <c r="H86" s="74"/>
      <c r="I86" s="74"/>
    </row>
  </sheetData>
  <mergeCells count="45">
    <mergeCell ref="B66:H67"/>
    <mergeCell ref="B69:B72"/>
    <mergeCell ref="C69:C72"/>
    <mergeCell ref="D69:D72"/>
    <mergeCell ref="E69:H69"/>
    <mergeCell ref="E70:E72"/>
    <mergeCell ref="F70:F72"/>
    <mergeCell ref="G70:G72"/>
    <mergeCell ref="H70:H72"/>
    <mergeCell ref="B50:H51"/>
    <mergeCell ref="B37:B40"/>
    <mergeCell ref="C37:C40"/>
    <mergeCell ref="D37:D40"/>
    <mergeCell ref="E37:H37"/>
    <mergeCell ref="E38:E40"/>
    <mergeCell ref="F38:F40"/>
    <mergeCell ref="B53:B56"/>
    <mergeCell ref="C53:C56"/>
    <mergeCell ref="D53:D56"/>
    <mergeCell ref="E53:H53"/>
    <mergeCell ref="E54:E56"/>
    <mergeCell ref="F54:F56"/>
    <mergeCell ref="G54:G56"/>
    <mergeCell ref="H54:H56"/>
    <mergeCell ref="B1:H3"/>
    <mergeCell ref="B18:H20"/>
    <mergeCell ref="B21:B24"/>
    <mergeCell ref="C21:C24"/>
    <mergeCell ref="D21:D24"/>
    <mergeCell ref="E21:H21"/>
    <mergeCell ref="E22:E24"/>
    <mergeCell ref="F22:F24"/>
    <mergeCell ref="G22:G24"/>
    <mergeCell ref="H22:H24"/>
    <mergeCell ref="B4:B7"/>
    <mergeCell ref="C4:C7"/>
    <mergeCell ref="D4:D7"/>
    <mergeCell ref="E4:H4"/>
    <mergeCell ref="E5:E7"/>
    <mergeCell ref="F5:F7"/>
    <mergeCell ref="G5:G7"/>
    <mergeCell ref="H5:H7"/>
    <mergeCell ref="G38:G40"/>
    <mergeCell ref="H38:H40"/>
    <mergeCell ref="B34:H35"/>
  </mergeCells>
  <pageMargins left="0.7" right="0.7" top="0.75" bottom="0.75" header="0.3" footer="0.3"/>
  <pageSetup paperSize="9" scale="83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load calculation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DRD</cp:lastModifiedBy>
  <cp:lastPrinted>2024-06-06T11:09:16Z</cp:lastPrinted>
  <dcterms:created xsi:type="dcterms:W3CDTF">2020-04-15T11:16:13Z</dcterms:created>
  <dcterms:modified xsi:type="dcterms:W3CDTF">2024-07-31T12:04:05Z</dcterms:modified>
</cp:coreProperties>
</file>