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3265" windowHeight="13185" tabRatio="500"/>
  </bookViews>
  <sheets>
    <sheet name="Data" sheetId="2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2" i="2" l="1"/>
  <c r="C69" i="2"/>
  <c r="C70" i="2"/>
  <c r="C63" i="2"/>
  <c r="C62" i="2"/>
  <c r="C64" i="2"/>
  <c r="C71" i="2"/>
  <c r="C73" i="2"/>
  <c r="C67" i="2"/>
  <c r="C66" i="2"/>
  <c r="C65" i="2"/>
  <c r="C68" i="2"/>
  <c r="C54" i="2"/>
  <c r="C61" i="2"/>
  <c r="C56" i="2"/>
  <c r="C58" i="2"/>
  <c r="C57" i="2"/>
  <c r="C60" i="2"/>
  <c r="C53" i="2"/>
  <c r="C59" i="2"/>
  <c r="C50" i="2"/>
  <c r="C52" i="2"/>
  <c r="C51" i="2"/>
  <c r="C55" i="2"/>
  <c r="C45" i="2"/>
  <c r="C49" i="2"/>
  <c r="C39" i="2"/>
  <c r="C42" i="2"/>
  <c r="C48" i="2"/>
  <c r="C44" i="2"/>
  <c r="C38" i="2"/>
  <c r="C41" i="2"/>
  <c r="C46" i="2"/>
  <c r="C40" i="2"/>
  <c r="C43" i="2"/>
  <c r="C47" i="2"/>
  <c r="C29" i="2"/>
  <c r="C32" i="2"/>
  <c r="C37" i="2"/>
  <c r="C28" i="2"/>
  <c r="C36" i="2"/>
  <c r="C35" i="2"/>
  <c r="C26" i="2"/>
  <c r="C27" i="2"/>
  <c r="C30" i="2"/>
  <c r="C31" i="2"/>
  <c r="C34" i="2"/>
  <c r="C33" i="2"/>
  <c r="C19" i="2"/>
  <c r="C14" i="2"/>
  <c r="C25" i="2"/>
  <c r="C22" i="2"/>
  <c r="C21" i="2"/>
  <c r="C16" i="2"/>
  <c r="C23" i="2"/>
  <c r="C20" i="2"/>
  <c r="C24" i="2"/>
  <c r="C18" i="2"/>
  <c r="C17" i="2"/>
  <c r="C15" i="2"/>
  <c r="C10" i="2"/>
  <c r="C4" i="2"/>
  <c r="C6" i="2"/>
  <c r="C13" i="2"/>
  <c r="C12" i="2"/>
  <c r="C9" i="2"/>
  <c r="C8" i="2"/>
  <c r="C3" i="2"/>
  <c r="C5" i="2"/>
  <c r="C11" i="2"/>
  <c r="C7" i="2"/>
  <c r="C2" i="2"/>
</calcChain>
</file>

<file path=xl/sharedStrings.xml><?xml version="1.0" encoding="utf-8"?>
<sst xmlns="http://schemas.openxmlformats.org/spreadsheetml/2006/main" count="229" uniqueCount="25">
  <si>
    <t>Replicate</t>
  </si>
  <si>
    <t>Group ID</t>
  </si>
  <si>
    <t>Population</t>
  </si>
  <si>
    <t>Copper</t>
  </si>
  <si>
    <t>Day</t>
  </si>
  <si>
    <t>Alive_Juv</t>
  </si>
  <si>
    <t>Alive_Adult</t>
  </si>
  <si>
    <t>Dead_Juv</t>
  </si>
  <si>
    <t>Dead_Adult</t>
  </si>
  <si>
    <t>A</t>
  </si>
  <si>
    <t>B</t>
  </si>
  <si>
    <t>C</t>
  </si>
  <si>
    <t>D</t>
  </si>
  <si>
    <t>E</t>
  </si>
  <si>
    <t>F</t>
  </si>
  <si>
    <t>Pollution</t>
  </si>
  <si>
    <t>medium</t>
  </si>
  <si>
    <t>Recovery</t>
  </si>
  <si>
    <t>Postpollution</t>
  </si>
  <si>
    <t>low</t>
  </si>
  <si>
    <t>high</t>
  </si>
  <si>
    <t>Commercial</t>
  </si>
  <si>
    <t>Species</t>
  </si>
  <si>
    <t>Pj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</si>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</sst>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 applyBorder="1"/>
    <xf numFmtId="0" fontId="1" fillId="0" borderId="0" xfId="0" applyFont="1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workbookViewId="0">
      <pane ySplit="1" topLeftCell="A2" activePane="bottomLeft" state="frozen"/>
      <selection pane="bottomLeft" activeCell="N1" sqref="N1:XFD1"/>
    </sheetView>
  </sheetViews>
  <sheetFormatPr defaultColWidth="11.125" defaultRowHeight="15.75" x14ac:dyDescent="0.25"/>
  <cols>
    <col min="8" max="8" width="12.125" bestFit="1" customWidth="1"/>
    <col min="11" max="16384" width="11.125" style="2"/>
  </cols>
  <sheetData>
    <row r="1" spans="1:13" x14ac:dyDescent="0.25">
      <c r="A1" s="5" t="s">
        <v>1</v>
      </c>
      <c r="B1" s="5" t="s">
        <v>2</v>
      </c>
      <c r="C1" s="5" t="s">
        <v>22</v>
      </c>
      <c r="D1" s="5" t="s">
        <v>3</v>
      </c>
      <c r="E1" s="5" t="s">
        <v>0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6" t="s">
        <v>23</v>
      </c>
      <c r="L1" s="6" t="s">
        <v>24</v>
      </c>
      <c r="M1" s="6" t="s">
        <v>14</v>
      </c>
    </row>
    <row r="2" spans="1:13" x14ac:dyDescent="0.25">
      <c r="A2" t="s">
        <v>9</v>
      </c>
      <c r="B2" t="s">
        <v>21</v>
      </c>
      <c r="C2" t="str">
        <f>IF(OR(B2="Commercial",B2="Postpollution"),"BC","BU")</f>
        <v>BC</v>
      </c>
      <c r="D2" t="s">
        <v>19</v>
      </c>
      <c r="E2">
        <v>1</v>
      </c>
      <c r="F2">
        <v>2</v>
      </c>
      <c r="G2" s="3">
        <v>6</v>
      </c>
      <c r="H2" s="3">
        <v>7</v>
      </c>
      <c r="I2" s="3">
        <v>0</v>
      </c>
      <c r="J2" s="3">
        <v>2</v>
      </c>
      <c r="K2"/>
      <c r="L2"/>
      <c r="M2"/>
    </row>
    <row r="3" spans="1:13" x14ac:dyDescent="0.25">
      <c r="A3" t="s">
        <v>9</v>
      </c>
      <c r="B3" t="s">
        <v>21</v>
      </c>
      <c r="C3" t="str">
        <f>IF(OR(B3="Commercial",B3="Postpollution"),"BC","BU")</f>
        <v>BC</v>
      </c>
      <c r="D3" t="s">
        <v>16</v>
      </c>
      <c r="E3">
        <v>6</v>
      </c>
      <c r="F3">
        <v>2</v>
      </c>
      <c r="G3" s="3">
        <v>5</v>
      </c>
      <c r="H3" s="3">
        <v>8</v>
      </c>
      <c r="I3" s="3">
        <v>0</v>
      </c>
      <c r="J3" s="3">
        <v>0</v>
      </c>
      <c r="K3"/>
      <c r="L3"/>
      <c r="M3"/>
    </row>
    <row r="4" spans="1:13" x14ac:dyDescent="0.25">
      <c r="A4" t="s">
        <v>9</v>
      </c>
      <c r="B4" t="s">
        <v>21</v>
      </c>
      <c r="C4" t="str">
        <f>IF(OR(B4="Commercial",B4="Postpollution"),"BC","BU")</f>
        <v>BC</v>
      </c>
      <c r="D4" t="s">
        <v>20</v>
      </c>
      <c r="E4">
        <v>4</v>
      </c>
      <c r="F4">
        <v>2</v>
      </c>
      <c r="G4" s="3">
        <v>5</v>
      </c>
      <c r="H4" s="3">
        <v>7</v>
      </c>
      <c r="I4" s="3">
        <v>0</v>
      </c>
      <c r="J4" s="3">
        <v>4</v>
      </c>
      <c r="K4"/>
      <c r="L4"/>
      <c r="M4"/>
    </row>
    <row r="5" spans="1:13" x14ac:dyDescent="0.25">
      <c r="A5" t="s">
        <v>9</v>
      </c>
      <c r="B5" t="s">
        <v>15</v>
      </c>
      <c r="C5" t="str">
        <f>IF(OR(B5="Commercial",B5="Postpollution"),"BC","BU")</f>
        <v>BU</v>
      </c>
      <c r="D5" t="s">
        <v>19</v>
      </c>
      <c r="E5">
        <v>2</v>
      </c>
      <c r="F5">
        <v>2</v>
      </c>
      <c r="G5" s="3">
        <v>1</v>
      </c>
      <c r="H5" s="3">
        <v>5</v>
      </c>
      <c r="I5" s="3">
        <v>0</v>
      </c>
      <c r="J5" s="3">
        <v>0</v>
      </c>
      <c r="K5"/>
      <c r="L5"/>
      <c r="M5"/>
    </row>
    <row r="6" spans="1:13" x14ac:dyDescent="0.25">
      <c r="A6" t="s">
        <v>9</v>
      </c>
      <c r="B6" t="s">
        <v>15</v>
      </c>
      <c r="C6" t="str">
        <f>IF(OR(B6="Commercial",B6="Postpollution"),"BC","BU")</f>
        <v>BU</v>
      </c>
      <c r="D6" t="s">
        <v>20</v>
      </c>
      <c r="E6">
        <v>3</v>
      </c>
      <c r="F6">
        <v>2</v>
      </c>
      <c r="G6" s="3">
        <v>1</v>
      </c>
      <c r="H6" s="3">
        <v>3</v>
      </c>
      <c r="I6" s="3">
        <v>0</v>
      </c>
      <c r="J6" s="3">
        <v>2</v>
      </c>
      <c r="K6"/>
      <c r="L6"/>
      <c r="M6"/>
    </row>
    <row r="7" spans="1:13" x14ac:dyDescent="0.25">
      <c r="A7" t="s">
        <v>9</v>
      </c>
      <c r="B7" t="s">
        <v>18</v>
      </c>
      <c r="C7" t="str">
        <f>IF(OR(B7="Commercial",B7="Postpollution"),"BC","BU")</f>
        <v>BC</v>
      </c>
      <c r="D7" t="s">
        <v>19</v>
      </c>
      <c r="E7">
        <v>6</v>
      </c>
      <c r="F7">
        <v>2</v>
      </c>
      <c r="G7" s="3">
        <v>0</v>
      </c>
      <c r="H7" s="3">
        <v>2</v>
      </c>
      <c r="I7" s="3">
        <v>0</v>
      </c>
      <c r="J7" s="3">
        <v>4</v>
      </c>
      <c r="K7"/>
      <c r="L7"/>
      <c r="M7"/>
    </row>
    <row r="8" spans="1:13" x14ac:dyDescent="0.25">
      <c r="A8" t="s">
        <v>9</v>
      </c>
      <c r="B8" t="s">
        <v>18</v>
      </c>
      <c r="C8" t="str">
        <f>IF(OR(B8="Commercial",B8="Postpollution"),"BC","BU")</f>
        <v>BC</v>
      </c>
      <c r="D8" t="s">
        <v>16</v>
      </c>
      <c r="E8">
        <v>2</v>
      </c>
      <c r="F8">
        <v>2</v>
      </c>
      <c r="G8" s="3">
        <v>1</v>
      </c>
      <c r="H8" s="3">
        <v>3</v>
      </c>
      <c r="I8" s="3">
        <v>0</v>
      </c>
      <c r="J8" s="3">
        <v>2</v>
      </c>
      <c r="K8"/>
      <c r="L8"/>
      <c r="M8"/>
    </row>
    <row r="9" spans="1:13" x14ac:dyDescent="0.25">
      <c r="A9" t="s">
        <v>9</v>
      </c>
      <c r="B9" t="s">
        <v>18</v>
      </c>
      <c r="C9" t="str">
        <f>IF(OR(B9="Commercial",B9="Postpollution"),"BC","BU")</f>
        <v>BC</v>
      </c>
      <c r="D9" t="s">
        <v>16</v>
      </c>
      <c r="E9">
        <v>4</v>
      </c>
      <c r="F9">
        <v>2</v>
      </c>
      <c r="G9" s="3">
        <v>3</v>
      </c>
      <c r="H9" s="3">
        <v>4</v>
      </c>
      <c r="I9" s="3">
        <v>1</v>
      </c>
      <c r="J9" s="3">
        <v>1</v>
      </c>
      <c r="K9"/>
      <c r="L9"/>
      <c r="M9"/>
    </row>
    <row r="10" spans="1:13" x14ac:dyDescent="0.25">
      <c r="A10" s="2" t="s">
        <v>9</v>
      </c>
      <c r="B10" s="2" t="s">
        <v>18</v>
      </c>
      <c r="C10" s="2" t="str">
        <f>IF(OR(B10="Commercial",B10="Postpollution"),"BC","BU")</f>
        <v>BC</v>
      </c>
      <c r="D10" s="2" t="s">
        <v>20</v>
      </c>
      <c r="E10" s="2">
        <v>2</v>
      </c>
      <c r="F10" s="2">
        <v>2</v>
      </c>
      <c r="G10" s="2">
        <v>1</v>
      </c>
      <c r="H10" s="2">
        <v>2</v>
      </c>
      <c r="I10" s="2">
        <v>0</v>
      </c>
      <c r="J10" s="2">
        <v>1</v>
      </c>
      <c r="K10"/>
      <c r="L10"/>
      <c r="M10"/>
    </row>
    <row r="11" spans="1:13" x14ac:dyDescent="0.25">
      <c r="A11" t="s">
        <v>9</v>
      </c>
      <c r="B11" t="s">
        <v>17</v>
      </c>
      <c r="C11" t="str">
        <f>IF(OR(B11="Commercial",B11="Postpollution"),"BC","BU")</f>
        <v>BU</v>
      </c>
      <c r="D11" t="s">
        <v>19</v>
      </c>
      <c r="E11">
        <v>1</v>
      </c>
      <c r="F11">
        <v>2</v>
      </c>
      <c r="G11" s="3">
        <v>2</v>
      </c>
      <c r="H11" s="3">
        <v>6</v>
      </c>
      <c r="I11" s="3">
        <v>0</v>
      </c>
      <c r="J11" s="3">
        <v>0</v>
      </c>
      <c r="K11"/>
      <c r="L11"/>
      <c r="M11"/>
    </row>
    <row r="12" spans="1:13" x14ac:dyDescent="0.25">
      <c r="A12" s="2" t="s">
        <v>9</v>
      </c>
      <c r="B12" s="2" t="s">
        <v>17</v>
      </c>
      <c r="C12" s="2" t="str">
        <f>IF(OR(B12="Commercial",B12="Postpollution"),"BC","BU")</f>
        <v>BU</v>
      </c>
      <c r="D12" s="2" t="s">
        <v>16</v>
      </c>
      <c r="E12" s="2">
        <v>4</v>
      </c>
      <c r="F12" s="2">
        <v>2</v>
      </c>
      <c r="G12" s="3">
        <v>0</v>
      </c>
      <c r="H12" s="3">
        <v>4</v>
      </c>
      <c r="I12" s="3">
        <v>0</v>
      </c>
      <c r="J12" s="3">
        <v>2</v>
      </c>
      <c r="K12"/>
      <c r="L12"/>
      <c r="M12"/>
    </row>
    <row r="13" spans="1:13" x14ac:dyDescent="0.25">
      <c r="A13" s="1" t="s">
        <v>9</v>
      </c>
      <c r="B13" s="1" t="s">
        <v>17</v>
      </c>
      <c r="C13" s="1" t="str">
        <f>IF(OR(B13="Commercial",B13="Postpollution"),"BC","BU")</f>
        <v>BU</v>
      </c>
      <c r="D13" s="1" t="s">
        <v>20</v>
      </c>
      <c r="E13" s="1">
        <v>4</v>
      </c>
      <c r="F13" s="1">
        <v>2</v>
      </c>
      <c r="G13" s="4">
        <v>5</v>
      </c>
      <c r="H13" s="4">
        <v>3</v>
      </c>
      <c r="I13" s="4">
        <v>0</v>
      </c>
      <c r="J13" s="4">
        <v>1</v>
      </c>
      <c r="K13" s="1"/>
      <c r="L13" s="1"/>
      <c r="M13" s="1"/>
    </row>
    <row r="14" spans="1:13" x14ac:dyDescent="0.25">
      <c r="A14" t="s">
        <v>10</v>
      </c>
      <c r="B14" t="s">
        <v>21</v>
      </c>
      <c r="C14" t="str">
        <f>IF(OR(B14="Commercial",B14="Postpollution"),"BC","BU")</f>
        <v>BC</v>
      </c>
      <c r="D14" t="s">
        <v>20</v>
      </c>
      <c r="E14">
        <v>3</v>
      </c>
      <c r="F14">
        <v>2</v>
      </c>
      <c r="G14">
        <v>1</v>
      </c>
      <c r="H14">
        <v>8</v>
      </c>
      <c r="I14">
        <v>2</v>
      </c>
      <c r="J14">
        <v>0</v>
      </c>
      <c r="K14"/>
      <c r="L14"/>
      <c r="M14"/>
    </row>
    <row r="15" spans="1:13" x14ac:dyDescent="0.25">
      <c r="A15" t="s">
        <v>10</v>
      </c>
      <c r="B15" t="s">
        <v>15</v>
      </c>
      <c r="C15" t="str">
        <f>IF(OR(B15="Commercial",B15="Postpollution"),"BC","BU")</f>
        <v>BU</v>
      </c>
      <c r="D15" t="s">
        <v>19</v>
      </c>
      <c r="E15">
        <v>1</v>
      </c>
      <c r="F15">
        <v>2</v>
      </c>
      <c r="G15" s="3">
        <v>5</v>
      </c>
      <c r="H15" s="3">
        <v>4</v>
      </c>
      <c r="I15" s="3">
        <v>0</v>
      </c>
      <c r="J15" s="3">
        <v>0</v>
      </c>
      <c r="K15"/>
      <c r="L15"/>
      <c r="M15"/>
    </row>
    <row r="16" spans="1:13" x14ac:dyDescent="0.25">
      <c r="A16" t="s">
        <v>10</v>
      </c>
      <c r="B16" t="s">
        <v>15</v>
      </c>
      <c r="C16" t="str">
        <f>IF(OR(B16="Commercial",B16="Postpollution"),"BC","BU")</f>
        <v>BU</v>
      </c>
      <c r="D16" t="s">
        <v>19</v>
      </c>
      <c r="E16">
        <v>3</v>
      </c>
      <c r="F16">
        <v>2</v>
      </c>
      <c r="G16">
        <v>1</v>
      </c>
      <c r="H16">
        <v>6</v>
      </c>
      <c r="I16">
        <v>0</v>
      </c>
      <c r="J16">
        <v>0</v>
      </c>
      <c r="K16"/>
      <c r="L16"/>
      <c r="M16"/>
    </row>
    <row r="17" spans="1:13" x14ac:dyDescent="0.25">
      <c r="A17" t="s">
        <v>10</v>
      </c>
      <c r="B17" t="s">
        <v>15</v>
      </c>
      <c r="C17" t="str">
        <f>IF(OR(B17="Commercial",B17="Postpollution"),"BC","BU")</f>
        <v>BU</v>
      </c>
      <c r="D17" t="s">
        <v>16</v>
      </c>
      <c r="E17">
        <v>1</v>
      </c>
      <c r="F17">
        <v>2</v>
      </c>
      <c r="G17">
        <v>2</v>
      </c>
      <c r="H17">
        <v>4</v>
      </c>
      <c r="I17" s="3">
        <v>0</v>
      </c>
      <c r="J17" s="3">
        <v>0</v>
      </c>
      <c r="K17"/>
      <c r="L17"/>
      <c r="M17"/>
    </row>
    <row r="18" spans="1:13" x14ac:dyDescent="0.25">
      <c r="A18" t="s">
        <v>10</v>
      </c>
      <c r="B18" t="s">
        <v>15</v>
      </c>
      <c r="C18" t="str">
        <f>IF(OR(B18="Commercial",B18="Postpollution"),"BC","BU")</f>
        <v>BU</v>
      </c>
      <c r="D18" t="s">
        <v>16</v>
      </c>
      <c r="E18">
        <v>6</v>
      </c>
      <c r="F18">
        <v>2</v>
      </c>
      <c r="G18">
        <v>0</v>
      </c>
      <c r="H18">
        <v>6</v>
      </c>
      <c r="I18" s="3">
        <v>0</v>
      </c>
      <c r="J18" s="3">
        <v>0</v>
      </c>
      <c r="K18"/>
      <c r="L18"/>
      <c r="M18"/>
    </row>
    <row r="19" spans="1:13" x14ac:dyDescent="0.25">
      <c r="A19" s="2" t="s">
        <v>10</v>
      </c>
      <c r="B19" s="2" t="s">
        <v>15</v>
      </c>
      <c r="C19" s="2" t="str">
        <f>IF(OR(B19="Commercial",B19="Postpollution"),"BC","BU")</f>
        <v>BU</v>
      </c>
      <c r="D19" s="2" t="s">
        <v>20</v>
      </c>
      <c r="E19" s="2">
        <v>2</v>
      </c>
      <c r="F19" s="2">
        <v>2</v>
      </c>
      <c r="G19" s="2">
        <v>2</v>
      </c>
      <c r="H19" s="2">
        <v>6</v>
      </c>
      <c r="I19" s="2">
        <v>0</v>
      </c>
      <c r="J19" s="2">
        <v>0</v>
      </c>
      <c r="K19"/>
      <c r="L19"/>
      <c r="M19"/>
    </row>
    <row r="20" spans="1:13" x14ac:dyDescent="0.25">
      <c r="A20" t="s">
        <v>10</v>
      </c>
      <c r="B20" t="s">
        <v>18</v>
      </c>
      <c r="C20" t="str">
        <f>IF(OR(B20="Commercial",B20="Postpollution"),"BC","BU")</f>
        <v>BC</v>
      </c>
      <c r="D20" t="s">
        <v>19</v>
      </c>
      <c r="E20">
        <v>2</v>
      </c>
      <c r="F20">
        <v>2</v>
      </c>
      <c r="G20">
        <v>1</v>
      </c>
      <c r="H20">
        <v>2</v>
      </c>
      <c r="I20">
        <v>0</v>
      </c>
      <c r="J20">
        <v>1</v>
      </c>
      <c r="K20"/>
      <c r="L20"/>
      <c r="M20"/>
    </row>
    <row r="21" spans="1:13" x14ac:dyDescent="0.25">
      <c r="A21" t="s">
        <v>10</v>
      </c>
      <c r="B21" t="s">
        <v>18</v>
      </c>
      <c r="C21" t="str">
        <f>IF(OR(B21="Commercial",B21="Postpollution"),"BC","BU")</f>
        <v>BC</v>
      </c>
      <c r="D21" t="s">
        <v>20</v>
      </c>
      <c r="E21">
        <v>3</v>
      </c>
      <c r="F21">
        <v>2</v>
      </c>
      <c r="G21">
        <v>1</v>
      </c>
      <c r="H21">
        <v>5</v>
      </c>
      <c r="I21">
        <v>0</v>
      </c>
      <c r="J21">
        <v>0</v>
      </c>
      <c r="K21"/>
      <c r="L21"/>
      <c r="M21"/>
    </row>
    <row r="22" spans="1:13" x14ac:dyDescent="0.25">
      <c r="A22" t="s">
        <v>10</v>
      </c>
      <c r="B22" t="s">
        <v>18</v>
      </c>
      <c r="C22" t="str">
        <f>IF(OR(B22="Commercial",B22="Postpollution"),"BC","BU")</f>
        <v>BC</v>
      </c>
      <c r="D22" t="s">
        <v>20</v>
      </c>
      <c r="E22">
        <v>4</v>
      </c>
      <c r="F22">
        <v>2</v>
      </c>
      <c r="G22">
        <v>0</v>
      </c>
      <c r="H22">
        <v>2</v>
      </c>
      <c r="I22">
        <v>2</v>
      </c>
      <c r="J22">
        <v>0</v>
      </c>
      <c r="K22"/>
      <c r="L22"/>
      <c r="M22"/>
    </row>
    <row r="23" spans="1:13" x14ac:dyDescent="0.25">
      <c r="A23" t="s">
        <v>10</v>
      </c>
      <c r="B23" t="s">
        <v>17</v>
      </c>
      <c r="C23" t="str">
        <f>IF(OR(B23="Commercial",B23="Postpollution"),"BC","BU")</f>
        <v>BU</v>
      </c>
      <c r="D23" t="s">
        <v>19</v>
      </c>
      <c r="E23">
        <v>2</v>
      </c>
      <c r="F23">
        <v>2</v>
      </c>
      <c r="G23">
        <v>3</v>
      </c>
      <c r="H23">
        <v>4</v>
      </c>
      <c r="I23">
        <v>1</v>
      </c>
      <c r="J23">
        <v>0</v>
      </c>
      <c r="K23"/>
      <c r="L23"/>
      <c r="M23"/>
    </row>
    <row r="24" spans="1:13" x14ac:dyDescent="0.25">
      <c r="A24" s="2" t="s">
        <v>10</v>
      </c>
      <c r="B24" s="2" t="s">
        <v>17</v>
      </c>
      <c r="C24" s="2" t="str">
        <f>IF(OR(B24="Commercial",B24="Postpollution"),"BC","BU")</f>
        <v>BU</v>
      </c>
      <c r="D24" s="2" t="s">
        <v>16</v>
      </c>
      <c r="E24" s="2">
        <v>2</v>
      </c>
      <c r="F24" s="2">
        <v>2</v>
      </c>
      <c r="G24" s="2">
        <v>1</v>
      </c>
      <c r="H24" s="2">
        <v>2</v>
      </c>
      <c r="I24" s="2">
        <v>2</v>
      </c>
      <c r="J24" s="2">
        <v>1</v>
      </c>
      <c r="K24"/>
      <c r="L24"/>
      <c r="M24"/>
    </row>
    <row r="25" spans="1:13" x14ac:dyDescent="0.25">
      <c r="A25" s="1" t="s">
        <v>10</v>
      </c>
      <c r="B25" s="1" t="s">
        <v>17</v>
      </c>
      <c r="C25" s="1" t="str">
        <f>IF(OR(B25="Commercial",B25="Postpollution"),"BC","BU")</f>
        <v>BU</v>
      </c>
      <c r="D25" s="1" t="s">
        <v>20</v>
      </c>
      <c r="E25" s="1">
        <v>6</v>
      </c>
      <c r="F25" s="1">
        <v>2</v>
      </c>
      <c r="G25" s="1">
        <v>2</v>
      </c>
      <c r="H25" s="1">
        <v>4</v>
      </c>
      <c r="I25" s="1">
        <v>0</v>
      </c>
      <c r="J25" s="1">
        <v>0</v>
      </c>
      <c r="K25" s="1"/>
      <c r="L25" s="1"/>
      <c r="M25" s="1"/>
    </row>
    <row r="26" spans="1:13" x14ac:dyDescent="0.25">
      <c r="A26" t="s">
        <v>11</v>
      </c>
      <c r="B26" s="3" t="s">
        <v>21</v>
      </c>
      <c r="C26" t="str">
        <f>IF(OR(B26="Commercial",B26="Postpollution"),"BC","BU")</f>
        <v>BC</v>
      </c>
      <c r="D26" s="3" t="s">
        <v>19</v>
      </c>
      <c r="E26" s="3">
        <v>3</v>
      </c>
      <c r="F26">
        <v>2</v>
      </c>
      <c r="G26" s="3">
        <v>4</v>
      </c>
      <c r="H26" s="3">
        <v>4</v>
      </c>
      <c r="I26">
        <v>0</v>
      </c>
      <c r="J26">
        <v>0</v>
      </c>
      <c r="K26"/>
      <c r="L26"/>
      <c r="M26"/>
    </row>
    <row r="27" spans="1:13" x14ac:dyDescent="0.25">
      <c r="A27" t="s">
        <v>11</v>
      </c>
      <c r="B27" s="3" t="s">
        <v>21</v>
      </c>
      <c r="C27" t="str">
        <f>IF(OR(B27="Commercial",B27="Postpollution"),"BC","BU")</f>
        <v>BC</v>
      </c>
      <c r="D27" s="3" t="s">
        <v>19</v>
      </c>
      <c r="E27" s="3">
        <v>4</v>
      </c>
      <c r="F27">
        <v>2</v>
      </c>
      <c r="G27" s="3">
        <v>5</v>
      </c>
      <c r="H27" s="3">
        <v>6</v>
      </c>
      <c r="I27">
        <v>0</v>
      </c>
      <c r="J27">
        <v>1</v>
      </c>
      <c r="K27"/>
      <c r="L27"/>
      <c r="M27"/>
    </row>
    <row r="28" spans="1:13" x14ac:dyDescent="0.25">
      <c r="A28" t="s">
        <v>11</v>
      </c>
      <c r="B28" s="3" t="s">
        <v>21</v>
      </c>
      <c r="C28" t="str">
        <f>IF(OR(B28="Commercial",B28="Postpollution"),"BC","BU")</f>
        <v>BC</v>
      </c>
      <c r="D28" s="3" t="s">
        <v>16</v>
      </c>
      <c r="E28" s="3">
        <v>1</v>
      </c>
      <c r="F28">
        <v>2</v>
      </c>
      <c r="G28" s="3">
        <v>1</v>
      </c>
      <c r="H28" s="3">
        <v>6</v>
      </c>
      <c r="I28">
        <v>1</v>
      </c>
      <c r="J28">
        <v>0</v>
      </c>
      <c r="K28"/>
      <c r="L28"/>
      <c r="M28"/>
    </row>
    <row r="29" spans="1:13" x14ac:dyDescent="0.25">
      <c r="A29" s="2" t="s">
        <v>11</v>
      </c>
      <c r="B29" s="2" t="s">
        <v>21</v>
      </c>
      <c r="C29" s="2" t="str">
        <f>IF(OR(B29="Commercial",B29="Postpollution"),"BC","BU")</f>
        <v>BC</v>
      </c>
      <c r="D29" s="2" t="s">
        <v>20</v>
      </c>
      <c r="E29" s="2">
        <v>5</v>
      </c>
      <c r="F29" s="2">
        <v>2</v>
      </c>
      <c r="G29" s="2">
        <v>7</v>
      </c>
      <c r="H29" s="2">
        <v>6</v>
      </c>
      <c r="I29" s="2">
        <v>0</v>
      </c>
      <c r="J29" s="2">
        <v>0</v>
      </c>
      <c r="K29"/>
      <c r="L29"/>
      <c r="M29"/>
    </row>
    <row r="30" spans="1:13" x14ac:dyDescent="0.25">
      <c r="A30" t="s">
        <v>11</v>
      </c>
      <c r="B30" s="3" t="s">
        <v>15</v>
      </c>
      <c r="C30" t="str">
        <f>IF(OR(B30="Commercial",B30="Postpollution"),"BC","BU")</f>
        <v>BU</v>
      </c>
      <c r="D30" s="3" t="s">
        <v>19</v>
      </c>
      <c r="E30" s="3">
        <v>6</v>
      </c>
      <c r="F30">
        <v>2</v>
      </c>
      <c r="G30" s="3">
        <v>1</v>
      </c>
      <c r="H30" s="3">
        <v>6</v>
      </c>
      <c r="I30">
        <v>0</v>
      </c>
      <c r="J30">
        <v>1</v>
      </c>
      <c r="K30"/>
      <c r="L30"/>
      <c r="M30"/>
    </row>
    <row r="31" spans="1:13" x14ac:dyDescent="0.25">
      <c r="A31" t="s">
        <v>11</v>
      </c>
      <c r="B31" s="3" t="s">
        <v>18</v>
      </c>
      <c r="C31" t="str">
        <f>IF(OR(B31="Commercial",B31="Postpollution"),"BC","BU")</f>
        <v>BC</v>
      </c>
      <c r="D31" s="3" t="s">
        <v>19</v>
      </c>
      <c r="E31" s="3">
        <v>3</v>
      </c>
      <c r="F31">
        <v>2</v>
      </c>
      <c r="G31" s="3">
        <v>1</v>
      </c>
      <c r="H31" s="3">
        <v>6</v>
      </c>
      <c r="I31">
        <v>0</v>
      </c>
      <c r="J31">
        <v>1</v>
      </c>
      <c r="K31"/>
      <c r="L31"/>
      <c r="M31"/>
    </row>
    <row r="32" spans="1:13" x14ac:dyDescent="0.25">
      <c r="A32" t="s">
        <v>11</v>
      </c>
      <c r="B32" s="3" t="s">
        <v>18</v>
      </c>
      <c r="C32" t="str">
        <f>IF(OR(B32="Commercial",B32="Postpollution"),"BC","BU")</f>
        <v>BC</v>
      </c>
      <c r="D32" s="3" t="s">
        <v>20</v>
      </c>
      <c r="E32" s="3">
        <v>6</v>
      </c>
      <c r="F32">
        <v>2</v>
      </c>
      <c r="G32" s="3">
        <v>1</v>
      </c>
      <c r="H32" s="3">
        <v>2</v>
      </c>
      <c r="I32">
        <v>1</v>
      </c>
      <c r="J32">
        <v>1</v>
      </c>
      <c r="K32"/>
      <c r="L32"/>
      <c r="M32"/>
    </row>
    <row r="33" spans="1:13" x14ac:dyDescent="0.25">
      <c r="A33" t="s">
        <v>11</v>
      </c>
      <c r="B33" s="3" t="s">
        <v>17</v>
      </c>
      <c r="C33" t="str">
        <f>IF(OR(B33="Commercial",B33="Postpollution"),"BC","BU")</f>
        <v>BU</v>
      </c>
      <c r="D33" s="3" t="s">
        <v>19</v>
      </c>
      <c r="E33" s="3">
        <v>3</v>
      </c>
      <c r="F33">
        <v>2</v>
      </c>
      <c r="G33" s="3">
        <v>3</v>
      </c>
      <c r="H33" s="3">
        <v>4</v>
      </c>
      <c r="I33">
        <v>0</v>
      </c>
      <c r="J33">
        <v>0</v>
      </c>
      <c r="K33"/>
      <c r="L33"/>
      <c r="M33"/>
    </row>
    <row r="34" spans="1:13" x14ac:dyDescent="0.25">
      <c r="A34" t="s">
        <v>11</v>
      </c>
      <c r="B34" s="3" t="s">
        <v>17</v>
      </c>
      <c r="C34" t="str">
        <f>IF(OR(B34="Commercial",B34="Postpollution"),"BC","BU")</f>
        <v>BU</v>
      </c>
      <c r="D34" s="3" t="s">
        <v>19</v>
      </c>
      <c r="E34" s="3">
        <v>5</v>
      </c>
      <c r="F34">
        <v>2</v>
      </c>
      <c r="G34" s="3">
        <v>1</v>
      </c>
      <c r="H34" s="3">
        <v>4</v>
      </c>
      <c r="I34">
        <v>0</v>
      </c>
      <c r="J34">
        <v>1</v>
      </c>
      <c r="K34"/>
      <c r="L34"/>
      <c r="M34"/>
    </row>
    <row r="35" spans="1:13" x14ac:dyDescent="0.25">
      <c r="A35" t="s">
        <v>11</v>
      </c>
      <c r="B35" s="3" t="s">
        <v>17</v>
      </c>
      <c r="C35" t="str">
        <f>IF(OR(B35="Commercial",B35="Postpollution"),"BC","BU")</f>
        <v>BU</v>
      </c>
      <c r="D35" s="3" t="s">
        <v>16</v>
      </c>
      <c r="E35" s="3">
        <v>3</v>
      </c>
      <c r="F35">
        <v>2</v>
      </c>
      <c r="G35" s="3">
        <v>0</v>
      </c>
      <c r="H35" s="3">
        <v>7</v>
      </c>
      <c r="I35">
        <v>0</v>
      </c>
      <c r="J35">
        <v>0</v>
      </c>
      <c r="K35"/>
      <c r="L35"/>
      <c r="M35"/>
    </row>
    <row r="36" spans="1:13" x14ac:dyDescent="0.25">
      <c r="A36" s="2" t="s">
        <v>11</v>
      </c>
      <c r="B36" s="3" t="s">
        <v>17</v>
      </c>
      <c r="C36" s="2" t="str">
        <f>IF(OR(B36="Commercial",B36="Postpollution"),"BC","BU")</f>
        <v>BU</v>
      </c>
      <c r="D36" s="3" t="s">
        <v>16</v>
      </c>
      <c r="E36" s="3">
        <v>5</v>
      </c>
      <c r="F36" s="2">
        <v>2</v>
      </c>
      <c r="G36" s="3">
        <v>1</v>
      </c>
      <c r="H36" s="3">
        <v>5</v>
      </c>
      <c r="I36" s="2">
        <v>0</v>
      </c>
      <c r="J36" s="2">
        <v>1</v>
      </c>
      <c r="K36"/>
      <c r="L36"/>
      <c r="M36"/>
    </row>
    <row r="37" spans="1:13" x14ac:dyDescent="0.25">
      <c r="A37" s="1" t="s">
        <v>11</v>
      </c>
      <c r="B37" s="4" t="s">
        <v>17</v>
      </c>
      <c r="C37" s="1" t="str">
        <f>IF(OR(B37="Commercial",B37="Postpollution"),"BC","BU")</f>
        <v>BU</v>
      </c>
      <c r="D37" s="4" t="s">
        <v>20</v>
      </c>
      <c r="E37" s="4">
        <v>5</v>
      </c>
      <c r="F37" s="1">
        <v>2</v>
      </c>
      <c r="G37" s="4">
        <v>1</v>
      </c>
      <c r="H37" s="4">
        <v>5</v>
      </c>
      <c r="I37" s="1">
        <v>0</v>
      </c>
      <c r="J37" s="1">
        <v>1</v>
      </c>
      <c r="K37" s="1"/>
      <c r="L37" s="1"/>
      <c r="M37" s="1"/>
    </row>
    <row r="38" spans="1:13" x14ac:dyDescent="0.25">
      <c r="A38" t="s">
        <v>12</v>
      </c>
      <c r="B38" s="3" t="s">
        <v>21</v>
      </c>
      <c r="C38" t="str">
        <f>IF(OR(B38="Commercial",B38="Postpollution"),"BC","BU")</f>
        <v>BC</v>
      </c>
      <c r="D38" s="3" t="s">
        <v>16</v>
      </c>
      <c r="E38" s="3">
        <v>3</v>
      </c>
      <c r="F38">
        <v>2</v>
      </c>
      <c r="G38" s="3">
        <v>6</v>
      </c>
      <c r="H38" s="3">
        <v>4</v>
      </c>
      <c r="I38" s="3">
        <v>0</v>
      </c>
      <c r="J38" s="3">
        <v>2</v>
      </c>
      <c r="K38"/>
      <c r="L38"/>
      <c r="M38"/>
    </row>
    <row r="39" spans="1:13" x14ac:dyDescent="0.25">
      <c r="A39" t="s">
        <v>12</v>
      </c>
      <c r="B39" s="3" t="s">
        <v>21</v>
      </c>
      <c r="C39" t="str">
        <f>IF(OR(B39="Commercial",B39="Postpollution"),"BC","BU")</f>
        <v>BC</v>
      </c>
      <c r="D39" s="3" t="s">
        <v>20</v>
      </c>
      <c r="E39" s="3">
        <v>2</v>
      </c>
      <c r="F39">
        <v>2</v>
      </c>
      <c r="G39" s="3">
        <v>4</v>
      </c>
      <c r="H39" s="3">
        <v>7</v>
      </c>
      <c r="I39" s="3">
        <v>0</v>
      </c>
      <c r="J39" s="3">
        <v>0</v>
      </c>
      <c r="K39"/>
      <c r="L39"/>
      <c r="M39"/>
    </row>
    <row r="40" spans="1:13" x14ac:dyDescent="0.25">
      <c r="A40" t="s">
        <v>12</v>
      </c>
      <c r="B40" s="3" t="s">
        <v>15</v>
      </c>
      <c r="C40" t="str">
        <f>IF(OR(B40="Commercial",B40="Postpollution"),"BC","BU")</f>
        <v>BU</v>
      </c>
      <c r="D40" s="3" t="s">
        <v>19</v>
      </c>
      <c r="E40" s="3">
        <v>4</v>
      </c>
      <c r="F40">
        <v>2</v>
      </c>
      <c r="G40" s="3">
        <v>2</v>
      </c>
      <c r="H40" s="3">
        <v>7</v>
      </c>
      <c r="I40" s="3">
        <v>0</v>
      </c>
      <c r="J40" s="3">
        <v>0</v>
      </c>
      <c r="K40"/>
      <c r="L40"/>
      <c r="M40"/>
    </row>
    <row r="41" spans="1:13" x14ac:dyDescent="0.25">
      <c r="A41" t="s">
        <v>12</v>
      </c>
      <c r="B41" s="3" t="s">
        <v>15</v>
      </c>
      <c r="C41" t="str">
        <f>IF(OR(B41="Commercial",B41="Postpollution"),"BC","BU")</f>
        <v>BU</v>
      </c>
      <c r="D41" s="3" t="s">
        <v>16</v>
      </c>
      <c r="E41" s="3">
        <v>5</v>
      </c>
      <c r="F41">
        <v>2</v>
      </c>
      <c r="G41" s="3">
        <v>6</v>
      </c>
      <c r="H41" s="3">
        <v>8</v>
      </c>
      <c r="I41" s="3">
        <v>0</v>
      </c>
      <c r="J41" s="3">
        <v>0</v>
      </c>
      <c r="K41"/>
      <c r="L41"/>
      <c r="M41"/>
    </row>
    <row r="42" spans="1:13" x14ac:dyDescent="0.25">
      <c r="A42" t="s">
        <v>12</v>
      </c>
      <c r="B42" s="3" t="s">
        <v>15</v>
      </c>
      <c r="C42" t="str">
        <f>IF(OR(B42="Commercial",B42="Postpollution"),"BC","BU")</f>
        <v>BU</v>
      </c>
      <c r="D42" s="3" t="s">
        <v>20</v>
      </c>
      <c r="E42" s="3">
        <v>6</v>
      </c>
      <c r="F42">
        <v>2</v>
      </c>
      <c r="G42" s="3">
        <v>3</v>
      </c>
      <c r="H42" s="3">
        <v>2</v>
      </c>
      <c r="I42" s="3">
        <v>0</v>
      </c>
      <c r="J42" s="3">
        <v>2</v>
      </c>
      <c r="K42"/>
      <c r="L42"/>
      <c r="M42"/>
    </row>
    <row r="43" spans="1:13" x14ac:dyDescent="0.25">
      <c r="A43" t="s">
        <v>12</v>
      </c>
      <c r="B43" s="3" t="s">
        <v>18</v>
      </c>
      <c r="C43" t="str">
        <f>IF(OR(B43="Commercial",B43="Postpollution"),"BC","BU")</f>
        <v>BC</v>
      </c>
      <c r="D43" s="3" t="s">
        <v>19</v>
      </c>
      <c r="E43" s="3">
        <v>5</v>
      </c>
      <c r="F43">
        <v>2</v>
      </c>
      <c r="G43" s="3">
        <v>0</v>
      </c>
      <c r="H43" s="3">
        <v>0</v>
      </c>
      <c r="I43" s="3">
        <v>3</v>
      </c>
      <c r="J43" s="3">
        <v>3</v>
      </c>
      <c r="K43"/>
      <c r="L43"/>
      <c r="M43"/>
    </row>
    <row r="44" spans="1:13" x14ac:dyDescent="0.25">
      <c r="A44" t="s">
        <v>12</v>
      </c>
      <c r="B44" s="3" t="s">
        <v>18</v>
      </c>
      <c r="C44" t="str">
        <f>IF(OR(B44="Commercial",B44="Postpollution"),"BC","BU")</f>
        <v>BC</v>
      </c>
      <c r="D44" s="3" t="s">
        <v>16</v>
      </c>
      <c r="E44" s="3">
        <v>3</v>
      </c>
      <c r="F44">
        <v>2</v>
      </c>
      <c r="G44" s="3">
        <v>2</v>
      </c>
      <c r="H44" s="3">
        <v>2</v>
      </c>
      <c r="I44" s="3">
        <v>3</v>
      </c>
      <c r="J44" s="3">
        <v>1</v>
      </c>
      <c r="K44"/>
      <c r="L44"/>
      <c r="M44"/>
    </row>
    <row r="45" spans="1:13" x14ac:dyDescent="0.25">
      <c r="A45" s="2" t="s">
        <v>12</v>
      </c>
      <c r="B45" s="2" t="s">
        <v>18</v>
      </c>
      <c r="C45" s="2" t="str">
        <f>IF(OR(B45="Commercial",B45="Postpollution"),"BC","BU")</f>
        <v>BC</v>
      </c>
      <c r="D45" s="2" t="s">
        <v>20</v>
      </c>
      <c r="E45" s="2">
        <v>1</v>
      </c>
      <c r="F45" s="2">
        <v>2</v>
      </c>
      <c r="G45" s="2">
        <v>2</v>
      </c>
      <c r="H45" s="2">
        <v>2</v>
      </c>
      <c r="I45" s="2">
        <v>1</v>
      </c>
      <c r="J45" s="2">
        <v>1</v>
      </c>
      <c r="K45"/>
      <c r="L45"/>
      <c r="M45"/>
    </row>
    <row r="46" spans="1:13" x14ac:dyDescent="0.25">
      <c r="A46" t="s">
        <v>12</v>
      </c>
      <c r="B46" s="3" t="s">
        <v>17</v>
      </c>
      <c r="C46" t="str">
        <f>IF(OR(B46="Commercial",B46="Postpollution"),"BC","BU")</f>
        <v>BU</v>
      </c>
      <c r="D46" s="3" t="s">
        <v>19</v>
      </c>
      <c r="E46" s="3">
        <v>4</v>
      </c>
      <c r="F46">
        <v>2</v>
      </c>
      <c r="G46" s="3">
        <v>3</v>
      </c>
      <c r="H46" s="3">
        <v>3</v>
      </c>
      <c r="I46" s="3">
        <v>0</v>
      </c>
      <c r="J46" s="3">
        <v>0</v>
      </c>
      <c r="K46"/>
      <c r="L46"/>
      <c r="M46"/>
    </row>
    <row r="47" spans="1:13" x14ac:dyDescent="0.25">
      <c r="A47" t="s">
        <v>12</v>
      </c>
      <c r="B47" s="3" t="s">
        <v>17</v>
      </c>
      <c r="C47" t="str">
        <f>IF(OR(B47="Commercial",B47="Postpollution"),"BC","BU")</f>
        <v>BU</v>
      </c>
      <c r="D47" s="3" t="s">
        <v>19</v>
      </c>
      <c r="E47" s="3">
        <v>6</v>
      </c>
      <c r="F47">
        <v>2</v>
      </c>
      <c r="G47" s="3">
        <v>2</v>
      </c>
      <c r="H47" s="3">
        <v>3</v>
      </c>
      <c r="I47" s="3">
        <v>1</v>
      </c>
      <c r="J47" s="3">
        <v>0</v>
      </c>
      <c r="K47"/>
      <c r="L47"/>
      <c r="M47"/>
    </row>
    <row r="48" spans="1:13" x14ac:dyDescent="0.25">
      <c r="A48" s="2" t="s">
        <v>12</v>
      </c>
      <c r="B48" s="3" t="s">
        <v>17</v>
      </c>
      <c r="C48" s="2" t="str">
        <f>IF(OR(B48="Commercial",B48="Postpollution"),"BC","BU")</f>
        <v>BU</v>
      </c>
      <c r="D48" s="3" t="s">
        <v>16</v>
      </c>
      <c r="E48" s="3">
        <v>6</v>
      </c>
      <c r="F48" s="2">
        <v>2</v>
      </c>
      <c r="G48" s="3">
        <v>2</v>
      </c>
      <c r="H48" s="3">
        <v>3</v>
      </c>
      <c r="I48" s="3">
        <v>0</v>
      </c>
      <c r="J48" s="3">
        <v>1</v>
      </c>
      <c r="K48"/>
      <c r="L48"/>
      <c r="M48"/>
    </row>
    <row r="49" spans="1:13" x14ac:dyDescent="0.25">
      <c r="A49" s="1" t="s">
        <v>12</v>
      </c>
      <c r="B49" s="4" t="s">
        <v>17</v>
      </c>
      <c r="C49" s="1" t="str">
        <f>IF(OR(B49="Commercial",B49="Postpollution"),"BC","BU")</f>
        <v>BU</v>
      </c>
      <c r="D49" s="4" t="s">
        <v>20</v>
      </c>
      <c r="E49" s="4">
        <v>2</v>
      </c>
      <c r="F49" s="1">
        <v>2</v>
      </c>
      <c r="G49" s="4">
        <v>3</v>
      </c>
      <c r="H49" s="4">
        <v>3</v>
      </c>
      <c r="I49" s="4">
        <v>0</v>
      </c>
      <c r="J49" s="4">
        <v>0</v>
      </c>
      <c r="K49" s="1"/>
      <c r="L49" s="1"/>
      <c r="M49" s="1"/>
    </row>
    <row r="50" spans="1:13" x14ac:dyDescent="0.25">
      <c r="A50" t="s">
        <v>13</v>
      </c>
      <c r="B50" s="3" t="s">
        <v>21</v>
      </c>
      <c r="C50" t="str">
        <f>IF(OR(B50="Commercial",B50="Postpollution"),"BC","BU")</f>
        <v>BC</v>
      </c>
      <c r="D50" s="3" t="s">
        <v>19</v>
      </c>
      <c r="E50" s="3">
        <v>2</v>
      </c>
      <c r="F50">
        <v>2</v>
      </c>
      <c r="G50" s="3">
        <v>5</v>
      </c>
      <c r="H50" s="3">
        <v>4</v>
      </c>
      <c r="I50" s="3">
        <v>0</v>
      </c>
      <c r="J50" s="3">
        <v>0</v>
      </c>
      <c r="K50"/>
      <c r="L50"/>
      <c r="M50"/>
    </row>
    <row r="51" spans="1:13" x14ac:dyDescent="0.25">
      <c r="A51" t="s">
        <v>13</v>
      </c>
      <c r="B51" s="3" t="s">
        <v>21</v>
      </c>
      <c r="C51" t="str">
        <f>IF(OR(B51="Commercial",B51="Postpollution"),"BC","BU")</f>
        <v>BC</v>
      </c>
      <c r="D51" s="3" t="s">
        <v>19</v>
      </c>
      <c r="E51" s="3">
        <v>5</v>
      </c>
      <c r="F51">
        <v>2</v>
      </c>
      <c r="G51" s="3">
        <v>8</v>
      </c>
      <c r="H51" s="3">
        <v>4</v>
      </c>
      <c r="I51" s="3">
        <v>2</v>
      </c>
      <c r="J51" s="3">
        <v>0</v>
      </c>
      <c r="K51"/>
      <c r="L51"/>
      <c r="M51"/>
    </row>
    <row r="52" spans="1:13" x14ac:dyDescent="0.25">
      <c r="A52" t="s">
        <v>13</v>
      </c>
      <c r="B52" s="3" t="s">
        <v>21</v>
      </c>
      <c r="C52" t="str">
        <f>IF(OR(B52="Commercial",B52="Postpollution"),"BC","BU")</f>
        <v>BC</v>
      </c>
      <c r="D52" s="3" t="s">
        <v>19</v>
      </c>
      <c r="E52" s="3">
        <v>6</v>
      </c>
      <c r="F52">
        <v>2</v>
      </c>
      <c r="G52" s="3">
        <v>10</v>
      </c>
      <c r="H52" s="3">
        <v>4</v>
      </c>
      <c r="I52" s="3">
        <v>0</v>
      </c>
      <c r="J52" s="3">
        <v>0</v>
      </c>
      <c r="K52"/>
      <c r="L52"/>
      <c r="M52"/>
    </row>
    <row r="53" spans="1:13" x14ac:dyDescent="0.25">
      <c r="A53" t="s">
        <v>13</v>
      </c>
      <c r="B53" s="3" t="s">
        <v>21</v>
      </c>
      <c r="C53" t="str">
        <f>IF(OR(B53="Commercial",B53="Postpollution"),"BC","BU")</f>
        <v>BC</v>
      </c>
      <c r="D53" s="3" t="s">
        <v>16</v>
      </c>
      <c r="E53" s="3">
        <v>5</v>
      </c>
      <c r="F53">
        <v>2</v>
      </c>
      <c r="G53" s="3">
        <v>7</v>
      </c>
      <c r="H53" s="3">
        <v>4</v>
      </c>
      <c r="I53" s="3">
        <v>0</v>
      </c>
      <c r="J53" s="3">
        <v>0</v>
      </c>
      <c r="K53"/>
      <c r="L53"/>
      <c r="M53"/>
    </row>
    <row r="54" spans="1:13" x14ac:dyDescent="0.25">
      <c r="A54" s="2" t="s">
        <v>13</v>
      </c>
      <c r="B54" s="2" t="s">
        <v>21</v>
      </c>
      <c r="C54" s="2" t="str">
        <f>IF(OR(B54="Commercial",B54="Postpollution"),"BC","BU")</f>
        <v>BC</v>
      </c>
      <c r="D54" s="2" t="s">
        <v>20</v>
      </c>
      <c r="E54" s="2">
        <v>1</v>
      </c>
      <c r="F54" s="2">
        <v>2</v>
      </c>
      <c r="G54" s="2">
        <v>5</v>
      </c>
      <c r="H54" s="2">
        <v>3</v>
      </c>
      <c r="I54" s="2">
        <v>2</v>
      </c>
      <c r="J54" s="2">
        <v>0</v>
      </c>
      <c r="K54"/>
      <c r="L54"/>
      <c r="M54"/>
    </row>
    <row r="55" spans="1:13" x14ac:dyDescent="0.25">
      <c r="A55" t="s">
        <v>13</v>
      </c>
      <c r="B55" s="3" t="s">
        <v>15</v>
      </c>
      <c r="C55" t="str">
        <f>IF(OR(B55="Commercial",B55="Postpollution"),"BC","BU")</f>
        <v>BU</v>
      </c>
      <c r="D55" s="3" t="s">
        <v>19</v>
      </c>
      <c r="E55" s="3">
        <v>5</v>
      </c>
      <c r="F55">
        <v>2</v>
      </c>
      <c r="G55" s="3">
        <v>1</v>
      </c>
      <c r="H55" s="3">
        <v>0</v>
      </c>
      <c r="I55" s="3">
        <v>3</v>
      </c>
      <c r="J55" s="3">
        <v>3</v>
      </c>
      <c r="K55"/>
      <c r="L55"/>
      <c r="M55"/>
    </row>
    <row r="56" spans="1:13" x14ac:dyDescent="0.25">
      <c r="A56" t="s">
        <v>13</v>
      </c>
      <c r="B56" s="3" t="s">
        <v>15</v>
      </c>
      <c r="C56" t="str">
        <f>IF(OR(B56="Commercial",B56="Postpollution"),"BC","BU")</f>
        <v>BU</v>
      </c>
      <c r="D56" t="s">
        <v>16</v>
      </c>
      <c r="E56" s="3">
        <v>2</v>
      </c>
      <c r="F56">
        <v>2</v>
      </c>
      <c r="G56" s="3">
        <v>4</v>
      </c>
      <c r="H56" s="3">
        <v>3</v>
      </c>
      <c r="I56" s="3">
        <v>6</v>
      </c>
      <c r="J56" s="3">
        <v>0</v>
      </c>
      <c r="K56"/>
      <c r="L56"/>
      <c r="M56"/>
    </row>
    <row r="57" spans="1:13" x14ac:dyDescent="0.25">
      <c r="A57" t="s">
        <v>13</v>
      </c>
      <c r="B57" s="3" t="s">
        <v>15</v>
      </c>
      <c r="C57" t="str">
        <f>IF(OR(B57="Commercial",B57="Postpollution"),"BC","BU")</f>
        <v>BU</v>
      </c>
      <c r="D57" t="s">
        <v>16</v>
      </c>
      <c r="E57" s="3">
        <v>3</v>
      </c>
      <c r="F57">
        <v>2</v>
      </c>
      <c r="G57" s="3">
        <v>2</v>
      </c>
      <c r="H57" s="3">
        <v>4</v>
      </c>
      <c r="I57" s="3">
        <v>0</v>
      </c>
      <c r="J57" s="3">
        <v>0</v>
      </c>
      <c r="K57"/>
      <c r="L57"/>
      <c r="M57"/>
    </row>
    <row r="58" spans="1:13" x14ac:dyDescent="0.25">
      <c r="A58" t="s">
        <v>13</v>
      </c>
      <c r="B58" s="3" t="s">
        <v>15</v>
      </c>
      <c r="C58" t="str">
        <f>IF(OR(B58="Commercial",B58="Postpollution"),"BC","BU")</f>
        <v>BU</v>
      </c>
      <c r="D58" t="s">
        <v>16</v>
      </c>
      <c r="E58" s="3">
        <v>4</v>
      </c>
      <c r="F58">
        <v>2</v>
      </c>
      <c r="G58" s="3">
        <v>2</v>
      </c>
      <c r="H58" s="3">
        <v>5</v>
      </c>
      <c r="I58" s="3">
        <v>0</v>
      </c>
      <c r="J58" s="3">
        <v>0</v>
      </c>
      <c r="K58"/>
      <c r="L58"/>
      <c r="M58"/>
    </row>
    <row r="59" spans="1:13" x14ac:dyDescent="0.25">
      <c r="A59" t="s">
        <v>13</v>
      </c>
      <c r="B59" s="3" t="s">
        <v>18</v>
      </c>
      <c r="C59" t="str">
        <f>IF(OR(B59="Commercial",B59="Postpollution"),"BC","BU")</f>
        <v>BC</v>
      </c>
      <c r="D59" s="3" t="s">
        <v>19</v>
      </c>
      <c r="E59" s="3">
        <v>1</v>
      </c>
      <c r="F59">
        <v>2</v>
      </c>
      <c r="G59" s="3">
        <v>1</v>
      </c>
      <c r="H59" s="3">
        <v>4</v>
      </c>
      <c r="I59" s="3">
        <v>1</v>
      </c>
      <c r="J59" s="3">
        <v>0</v>
      </c>
      <c r="K59"/>
      <c r="L59"/>
      <c r="M59"/>
    </row>
    <row r="60" spans="1:13" x14ac:dyDescent="0.25">
      <c r="A60" t="s">
        <v>13</v>
      </c>
      <c r="B60" s="3" t="s">
        <v>18</v>
      </c>
      <c r="C60" t="str">
        <f>IF(OR(B60="Commercial",B60="Postpollution"),"BC","BU")</f>
        <v>BC</v>
      </c>
      <c r="D60" t="s">
        <v>16</v>
      </c>
      <c r="E60" s="3">
        <v>5</v>
      </c>
      <c r="F60">
        <v>2</v>
      </c>
      <c r="G60" s="3">
        <v>1</v>
      </c>
      <c r="H60" s="3">
        <v>4</v>
      </c>
      <c r="I60" s="3">
        <v>1</v>
      </c>
      <c r="J60" s="3">
        <v>1</v>
      </c>
      <c r="K60"/>
      <c r="L60"/>
      <c r="M60"/>
    </row>
    <row r="61" spans="1:13" x14ac:dyDescent="0.25">
      <c r="A61" s="1" t="s">
        <v>13</v>
      </c>
      <c r="B61" s="4" t="s">
        <v>17</v>
      </c>
      <c r="C61" s="1" t="str">
        <f>IF(OR(B61="Commercial",B61="Postpollution"),"BC","BU")</f>
        <v>BU</v>
      </c>
      <c r="D61" s="1" t="s">
        <v>20</v>
      </c>
      <c r="E61" s="4">
        <v>3</v>
      </c>
      <c r="F61" s="1">
        <v>2</v>
      </c>
      <c r="G61" s="4">
        <v>3</v>
      </c>
      <c r="H61" s="4">
        <v>3</v>
      </c>
      <c r="I61" s="4">
        <v>0</v>
      </c>
      <c r="J61" s="4">
        <v>0</v>
      </c>
      <c r="K61" s="1"/>
      <c r="L61" s="1"/>
      <c r="M61" s="1"/>
    </row>
    <row r="62" spans="1:13" x14ac:dyDescent="0.25">
      <c r="A62" s="3" t="s">
        <v>14</v>
      </c>
      <c r="B62" t="s">
        <v>21</v>
      </c>
      <c r="C62" t="str">
        <f>IF(OR(B62="Commercial",B62="Postpollution"),"BC","BU")</f>
        <v>BC</v>
      </c>
      <c r="D62" t="s">
        <v>16</v>
      </c>
      <c r="E62">
        <v>2</v>
      </c>
      <c r="F62">
        <v>2</v>
      </c>
      <c r="G62">
        <v>7</v>
      </c>
      <c r="H62">
        <v>7</v>
      </c>
      <c r="I62">
        <v>0</v>
      </c>
      <c r="J62">
        <v>0</v>
      </c>
      <c r="K62"/>
      <c r="L62"/>
      <c r="M62"/>
    </row>
    <row r="63" spans="1:13" x14ac:dyDescent="0.25">
      <c r="A63" s="3" t="s">
        <v>14</v>
      </c>
      <c r="B63" t="s">
        <v>21</v>
      </c>
      <c r="C63" t="str">
        <f>IF(OR(B63="Commercial",B63="Postpollution"),"BC","BU")</f>
        <v>BC</v>
      </c>
      <c r="D63" t="s">
        <v>16</v>
      </c>
      <c r="E63">
        <v>4</v>
      </c>
      <c r="F63">
        <v>2</v>
      </c>
      <c r="G63">
        <v>4</v>
      </c>
      <c r="H63">
        <v>5</v>
      </c>
      <c r="I63">
        <v>1</v>
      </c>
      <c r="J63">
        <v>0</v>
      </c>
      <c r="K63"/>
      <c r="L63"/>
      <c r="M63"/>
    </row>
    <row r="64" spans="1:13" x14ac:dyDescent="0.25">
      <c r="A64" s="3" t="s">
        <v>14</v>
      </c>
      <c r="B64" t="s">
        <v>21</v>
      </c>
      <c r="C64" t="str">
        <f>IF(OR(B64="Commercial",B64="Postpollution"),"BC","BU")</f>
        <v>BC</v>
      </c>
      <c r="D64" t="s">
        <v>20</v>
      </c>
      <c r="E64">
        <v>6</v>
      </c>
      <c r="F64">
        <v>2</v>
      </c>
      <c r="G64">
        <v>2</v>
      </c>
      <c r="H64">
        <v>3</v>
      </c>
      <c r="I64">
        <v>0</v>
      </c>
      <c r="J64">
        <v>0</v>
      </c>
      <c r="K64"/>
      <c r="L64"/>
      <c r="M64"/>
    </row>
    <row r="65" spans="1:13" x14ac:dyDescent="0.25">
      <c r="A65" s="3" t="s">
        <v>14</v>
      </c>
      <c r="B65" t="s">
        <v>15</v>
      </c>
      <c r="C65" t="str">
        <f>IF(OR(B65="Commercial",B65="Postpollution"),"BC","BU")</f>
        <v>BU</v>
      </c>
      <c r="D65" t="s">
        <v>20</v>
      </c>
      <c r="E65">
        <v>1</v>
      </c>
      <c r="F65">
        <v>2</v>
      </c>
      <c r="G65">
        <v>2</v>
      </c>
      <c r="H65">
        <v>7</v>
      </c>
      <c r="I65">
        <v>1</v>
      </c>
      <c r="J65">
        <v>2</v>
      </c>
      <c r="K65"/>
      <c r="L65"/>
      <c r="M65"/>
    </row>
    <row r="66" spans="1:13" x14ac:dyDescent="0.25">
      <c r="A66" s="3" t="s">
        <v>14</v>
      </c>
      <c r="B66" t="s">
        <v>15</v>
      </c>
      <c r="C66" t="str">
        <f>IF(OR(B66="Commercial",B66="Postpollution"),"BC","BU")</f>
        <v>BU</v>
      </c>
      <c r="D66" t="s">
        <v>20</v>
      </c>
      <c r="E66">
        <v>4</v>
      </c>
      <c r="F66">
        <v>2</v>
      </c>
      <c r="G66">
        <v>0</v>
      </c>
      <c r="H66">
        <v>3</v>
      </c>
      <c r="I66">
        <v>3</v>
      </c>
      <c r="J66">
        <v>0</v>
      </c>
      <c r="K66"/>
      <c r="L66"/>
      <c r="M66"/>
    </row>
    <row r="67" spans="1:13" x14ac:dyDescent="0.25">
      <c r="A67" s="3" t="s">
        <v>14</v>
      </c>
      <c r="B67" t="s">
        <v>15</v>
      </c>
      <c r="C67" t="str">
        <f>IF(OR(B67="Commercial",B67="Postpollution"),"BC","BU")</f>
        <v>BU</v>
      </c>
      <c r="D67" t="s">
        <v>20</v>
      </c>
      <c r="E67">
        <v>5</v>
      </c>
      <c r="F67">
        <v>2</v>
      </c>
      <c r="G67">
        <v>0</v>
      </c>
      <c r="H67">
        <v>0</v>
      </c>
      <c r="I67">
        <v>0</v>
      </c>
      <c r="J67">
        <v>1</v>
      </c>
      <c r="K67"/>
      <c r="L67"/>
      <c r="M67"/>
    </row>
    <row r="68" spans="1:13" x14ac:dyDescent="0.25">
      <c r="A68" s="3" t="s">
        <v>14</v>
      </c>
      <c r="B68" t="s">
        <v>18</v>
      </c>
      <c r="C68" t="str">
        <f>IF(OR(B68="Commercial",B68="Postpollution"),"BC","BU")</f>
        <v>BC</v>
      </c>
      <c r="D68" t="s">
        <v>19</v>
      </c>
      <c r="E68">
        <v>4</v>
      </c>
      <c r="F68">
        <v>2</v>
      </c>
      <c r="G68">
        <v>0</v>
      </c>
      <c r="H68">
        <v>1</v>
      </c>
      <c r="I68">
        <v>0</v>
      </c>
      <c r="J68">
        <v>0</v>
      </c>
      <c r="K68"/>
      <c r="L68"/>
      <c r="M68"/>
    </row>
    <row r="69" spans="1:13" x14ac:dyDescent="0.25">
      <c r="A69" s="3" t="s">
        <v>14</v>
      </c>
      <c r="B69" t="s">
        <v>18</v>
      </c>
      <c r="C69" t="str">
        <f>IF(OR(B69="Commercial",B69="Postpollution"),"BC","BU")</f>
        <v>BC</v>
      </c>
      <c r="D69" t="s">
        <v>16</v>
      </c>
      <c r="E69">
        <v>1</v>
      </c>
      <c r="F69">
        <v>2</v>
      </c>
      <c r="G69">
        <v>0</v>
      </c>
      <c r="H69">
        <v>4</v>
      </c>
      <c r="I69">
        <v>0</v>
      </c>
      <c r="J69">
        <v>1</v>
      </c>
      <c r="K69"/>
      <c r="L69"/>
      <c r="M69"/>
    </row>
    <row r="70" spans="1:13" x14ac:dyDescent="0.25">
      <c r="A70" s="3" t="s">
        <v>14</v>
      </c>
      <c r="B70" t="s">
        <v>18</v>
      </c>
      <c r="C70" t="str">
        <f>IF(OR(B70="Commercial",B70="Postpollution"),"BC","BU")</f>
        <v>BC</v>
      </c>
      <c r="D70" t="s">
        <v>16</v>
      </c>
      <c r="E70">
        <v>6</v>
      </c>
      <c r="F70">
        <v>2</v>
      </c>
      <c r="G70">
        <v>7</v>
      </c>
      <c r="H70">
        <v>4</v>
      </c>
      <c r="I70">
        <v>0</v>
      </c>
      <c r="J70">
        <v>0</v>
      </c>
      <c r="K70"/>
      <c r="L70"/>
      <c r="M70"/>
    </row>
    <row r="71" spans="1:13" x14ac:dyDescent="0.25">
      <c r="A71" s="3" t="s">
        <v>14</v>
      </c>
      <c r="B71" t="s">
        <v>18</v>
      </c>
      <c r="C71" t="str">
        <f>IF(OR(B71="Commercial",B71="Postpollution"),"BC","BU")</f>
        <v>BC</v>
      </c>
      <c r="D71" t="s">
        <v>20</v>
      </c>
      <c r="E71">
        <v>5</v>
      </c>
      <c r="F71">
        <v>2</v>
      </c>
      <c r="G71">
        <v>1</v>
      </c>
      <c r="H71">
        <v>4</v>
      </c>
      <c r="I71">
        <v>1</v>
      </c>
      <c r="J71">
        <v>0</v>
      </c>
      <c r="K71"/>
      <c r="L71"/>
      <c r="M71"/>
    </row>
    <row r="72" spans="1:13" x14ac:dyDescent="0.25">
      <c r="A72" s="3" t="s">
        <v>14</v>
      </c>
      <c r="B72" s="2" t="s">
        <v>17</v>
      </c>
      <c r="C72" s="2" t="str">
        <f>IF(OR(B72="Commercial",B72="Postpollution"),"BC","BU")</f>
        <v>BU</v>
      </c>
      <c r="D72" s="2" t="s">
        <v>16</v>
      </c>
      <c r="E72" s="2">
        <v>1</v>
      </c>
      <c r="F72" s="2">
        <v>2</v>
      </c>
      <c r="G72" s="2">
        <v>0</v>
      </c>
      <c r="H72" s="2">
        <v>6</v>
      </c>
      <c r="I72" s="2">
        <v>0</v>
      </c>
      <c r="J72" s="2">
        <v>0</v>
      </c>
      <c r="K72"/>
      <c r="L72"/>
      <c r="M72"/>
    </row>
    <row r="73" spans="1:13" x14ac:dyDescent="0.25">
      <c r="A73" s="4" t="s">
        <v>14</v>
      </c>
      <c r="B73" s="1" t="s">
        <v>17</v>
      </c>
      <c r="C73" s="1" t="str">
        <f>IF(OR(B73="Commercial",B73="Postpollution"),"BC","BU")</f>
        <v>BU</v>
      </c>
      <c r="D73" s="1" t="s">
        <v>20</v>
      </c>
      <c r="E73" s="1">
        <v>1</v>
      </c>
      <c r="F73" s="1">
        <v>2</v>
      </c>
      <c r="G73" s="1">
        <v>3</v>
      </c>
      <c r="H73" s="1">
        <v>4</v>
      </c>
      <c r="I73" s="1">
        <v>1</v>
      </c>
      <c r="J73" s="1">
        <v>0</v>
      </c>
    </row>
  </sheetData>
  <sortState ref="A2:J73">
    <sortCondition ref="A2:A73"/>
    <sortCondition ref="B2:B73"/>
    <sortCondition ref="D2:D73" customList="low,medium,high"/>
    <sortCondition ref="E2:E7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</dc:creator>
  <cp:lastModifiedBy>cornioley_t</cp:lastModifiedBy>
  <dcterms:created xsi:type="dcterms:W3CDTF">2013-10-04T11:24:53Z</dcterms:created>
  <dcterms:modified xsi:type="dcterms:W3CDTF">2014-04-17T10:22:41Z</dcterms:modified>
</cp:coreProperties>
</file>