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Data Science\Full Excel Project\Bank_Churn Dashboard\"/>
    </mc:Choice>
  </mc:AlternateContent>
  <xr:revisionPtr revIDLastSave="0" documentId="13_ncr:1_{15701FDF-E59B-4B1F-AD55-00216A4F991D}" xr6:coauthVersionLast="47" xr6:coauthVersionMax="47" xr10:uidLastSave="{00000000-0000-0000-0000-000000000000}"/>
  <bookViews>
    <workbookView xWindow="-108" yWindow="-108" windowWidth="23256" windowHeight="12456" activeTab="2" xr2:uid="{8675CA21-C66B-477F-A66E-312A729B244E}"/>
  </bookViews>
  <sheets>
    <sheet name="Sheet4" sheetId="5" r:id="rId1"/>
    <sheet name="Bank_Churn" sheetId="2" r:id="rId2"/>
    <sheet name="Dashboard" sheetId="3" r:id="rId3"/>
  </sheets>
  <definedNames>
    <definedName name="_xlchart.v5.0" hidden="1">Sheet4!$E$10:$E$12</definedName>
    <definedName name="_xlchart.v5.1" hidden="1">Sheet4!$E$9</definedName>
    <definedName name="_xlchart.v5.2" hidden="1">Sheet4!$F$10:$F$12</definedName>
    <definedName name="_xlchart.v5.3" hidden="1">Sheet4!$F$9</definedName>
    <definedName name="ExternalData_1" localSheetId="1" hidden="1">Bank_Churn!$A$1:$M$501</definedName>
    <definedName name="Slicer_CustomerStatus">#N/A</definedName>
    <definedName name="Slicer_Gender">#N/A</definedName>
    <definedName name="Slicer_Geography">#N/A</definedName>
    <definedName name="Slicer_Tenur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5" l="1"/>
  <c r="H3" i="5"/>
  <c r="F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CF8B8D-DF90-453D-8A46-3BEA6926394E}" keepAlive="1" name="Query - Bank_Churn" description="Connection to the 'Bank_Churn' query in the workbook." type="5" refreshedVersion="8" background="1" saveData="1">
    <dbPr connection="Provider=Microsoft.Mashup.OleDb.1;Data Source=$Workbook$;Location=Bank_Churn;Extended Properties=&quot;&quot;" command="SELECT * FROM [Bank_Churn]"/>
  </connection>
</connections>
</file>

<file path=xl/sharedStrings.xml><?xml version="1.0" encoding="utf-8"?>
<sst xmlns="http://schemas.openxmlformats.org/spreadsheetml/2006/main" count="2051" uniqueCount="445">
  <si>
    <t>CustomerId</t>
  </si>
  <si>
    <t>Surname</t>
  </si>
  <si>
    <t>CreditScore</t>
  </si>
  <si>
    <t>Geography</t>
  </si>
  <si>
    <t>Gender</t>
  </si>
  <si>
    <t>Age</t>
  </si>
  <si>
    <t>Tenure</t>
  </si>
  <si>
    <t>Balance</t>
  </si>
  <si>
    <t>NumOfProducts</t>
  </si>
  <si>
    <t>HasCrCard</t>
  </si>
  <si>
    <t>IsActiveMember</t>
  </si>
  <si>
    <t>EstimatedSalary</t>
  </si>
  <si>
    <t>Lucciano</t>
  </si>
  <si>
    <t>France</t>
  </si>
  <si>
    <t>Male</t>
  </si>
  <si>
    <t>Lorenzo</t>
  </si>
  <si>
    <t>Spain</t>
  </si>
  <si>
    <t>Cameron</t>
  </si>
  <si>
    <t>Germany</t>
  </si>
  <si>
    <t>Endrizzi</t>
  </si>
  <si>
    <t>Velazquez</t>
  </si>
  <si>
    <t>Jeffrey</t>
  </si>
  <si>
    <t>Pirozzi</t>
  </si>
  <si>
    <t>Bushell</t>
  </si>
  <si>
    <t>Li</t>
  </si>
  <si>
    <t>Female</t>
  </si>
  <si>
    <t>Taylor</t>
  </si>
  <si>
    <t>Wood</t>
  </si>
  <si>
    <t>Onwumelu</t>
  </si>
  <si>
    <t>Crawford</t>
  </si>
  <si>
    <t>Miller</t>
  </si>
  <si>
    <t>Marchesi</t>
  </si>
  <si>
    <t>Cattaneo</t>
  </si>
  <si>
    <t>Hughes</t>
  </si>
  <si>
    <t>Ku</t>
  </si>
  <si>
    <t>Welch</t>
  </si>
  <si>
    <t>Kang</t>
  </si>
  <si>
    <t>Zetticci</t>
  </si>
  <si>
    <t>Chidiebele</t>
  </si>
  <si>
    <t>Doyle</t>
  </si>
  <si>
    <t>Collins</t>
  </si>
  <si>
    <t>Bianchi</t>
  </si>
  <si>
    <t>Ting</t>
  </si>
  <si>
    <t>Knight</t>
  </si>
  <si>
    <t>Tung</t>
  </si>
  <si>
    <t>Fennell</t>
  </si>
  <si>
    <t>Wei</t>
  </si>
  <si>
    <t>Carr</t>
  </si>
  <si>
    <t>Ross</t>
  </si>
  <si>
    <t>Uspensky</t>
  </si>
  <si>
    <t>Udobata</t>
  </si>
  <si>
    <t>Forbes</t>
  </si>
  <si>
    <t>Nkemakolam</t>
  </si>
  <si>
    <t>Mai</t>
  </si>
  <si>
    <t>Davide</t>
  </si>
  <si>
    <t>Reichard</t>
  </si>
  <si>
    <t>Rickards</t>
  </si>
  <si>
    <t>Palermo</t>
  </si>
  <si>
    <t>Mirams</t>
  </si>
  <si>
    <t>Douglas</t>
  </si>
  <si>
    <t>Ejimofor</t>
  </si>
  <si>
    <t>Ferdinand</t>
  </si>
  <si>
    <t>Mamelu</t>
  </si>
  <si>
    <t>Edgar</t>
  </si>
  <si>
    <t>Mordvinova</t>
  </si>
  <si>
    <t>Golubov</t>
  </si>
  <si>
    <t>Martin</t>
  </si>
  <si>
    <t>Burns</t>
  </si>
  <si>
    <t>Owens</t>
  </si>
  <si>
    <t>Kuo</t>
  </si>
  <si>
    <t>Fanucci</t>
  </si>
  <si>
    <t>Lo</t>
  </si>
  <si>
    <t>Rohu</t>
  </si>
  <si>
    <t>Seabrook</t>
  </si>
  <si>
    <t>Bellucci</t>
  </si>
  <si>
    <t>Mello</t>
  </si>
  <si>
    <t>Lamb</t>
  </si>
  <si>
    <t>Heath</t>
  </si>
  <si>
    <t>Yeh</t>
  </si>
  <si>
    <t>Lombardi</t>
  </si>
  <si>
    <t>Wickham</t>
  </si>
  <si>
    <t>Padovesi</t>
  </si>
  <si>
    <t>Franklin</t>
  </si>
  <si>
    <t>Hawkins</t>
  </si>
  <si>
    <t>Owen</t>
  </si>
  <si>
    <t>Su</t>
  </si>
  <si>
    <t>Riggs</t>
  </si>
  <si>
    <t>Pan</t>
  </si>
  <si>
    <t>Demuth</t>
  </si>
  <si>
    <t>Ecuyer</t>
  </si>
  <si>
    <t>Whitworth</t>
  </si>
  <si>
    <t>Hsia</t>
  </si>
  <si>
    <t>Zack</t>
  </si>
  <si>
    <t>Dumetolisa</t>
  </si>
  <si>
    <t>Sal</t>
  </si>
  <si>
    <t>Calabresi</t>
  </si>
  <si>
    <t>Coffee</t>
  </si>
  <si>
    <t>Clark</t>
  </si>
  <si>
    <t>Burgess</t>
  </si>
  <si>
    <t>Kwemto</t>
  </si>
  <si>
    <t>Shahan</t>
  </si>
  <si>
    <t>Greece</t>
  </si>
  <si>
    <t>Omeokachie</t>
  </si>
  <si>
    <t>Donoghue</t>
  </si>
  <si>
    <t>Tuan</t>
  </si>
  <si>
    <t>Rogers</t>
  </si>
  <si>
    <t>Lu</t>
  </si>
  <si>
    <t>Davison</t>
  </si>
  <si>
    <t>Lange</t>
  </si>
  <si>
    <t>Espinosa</t>
  </si>
  <si>
    <t>Ulyanova</t>
  </si>
  <si>
    <t>Riley</t>
  </si>
  <si>
    <t>Trentini</t>
  </si>
  <si>
    <t>He</t>
  </si>
  <si>
    <t>Elizabeth</t>
  </si>
  <si>
    <t>Ch'ien</t>
  </si>
  <si>
    <t>Kellway</t>
  </si>
  <si>
    <t>Kovalyova</t>
  </si>
  <si>
    <t>Borchgrevink</t>
  </si>
  <si>
    <t>Godfrey</t>
  </si>
  <si>
    <t>Gray</t>
  </si>
  <si>
    <t>Alexeieva</t>
  </si>
  <si>
    <t>Yudina</t>
  </si>
  <si>
    <t>Obidimkpa</t>
  </si>
  <si>
    <t>Amaechi</t>
  </si>
  <si>
    <t>Rocher</t>
  </si>
  <si>
    <t>Quaife</t>
  </si>
  <si>
    <t>Conway</t>
  </si>
  <si>
    <t>Alaniz</t>
  </si>
  <si>
    <t>Lin</t>
  </si>
  <si>
    <t>Cran</t>
  </si>
  <si>
    <t>Yuan</t>
  </si>
  <si>
    <t>Kent</t>
  </si>
  <si>
    <t>Oluchi</t>
  </si>
  <si>
    <t>Barlow</t>
  </si>
  <si>
    <t>Burgin</t>
  </si>
  <si>
    <t>Greathouse</t>
  </si>
  <si>
    <t>Tretyakova</t>
  </si>
  <si>
    <t>Rice</t>
  </si>
  <si>
    <t>Hunter</t>
  </si>
  <si>
    <t>Krichauff</t>
  </si>
  <si>
    <t>Henning</t>
  </si>
  <si>
    <t>Ch'eng</t>
  </si>
  <si>
    <t>Anayolisa</t>
  </si>
  <si>
    <t>Ngozichukwuka</t>
  </si>
  <si>
    <t>Kibby</t>
  </si>
  <si>
    <t>Obiuto</t>
  </si>
  <si>
    <t>Munro</t>
  </si>
  <si>
    <t>Tang</t>
  </si>
  <si>
    <t>Kozlova</t>
  </si>
  <si>
    <t>Pai</t>
  </si>
  <si>
    <t>Kemp</t>
  </si>
  <si>
    <t>Wang</t>
  </si>
  <si>
    <t>McIntyre</t>
  </si>
  <si>
    <t>Browne</t>
  </si>
  <si>
    <t>Unwin</t>
  </si>
  <si>
    <t>Hao</t>
  </si>
  <si>
    <t>Genovesi</t>
  </si>
  <si>
    <t>Ugochukwu</t>
  </si>
  <si>
    <t>Mazzanti</t>
  </si>
  <si>
    <t>Seppelt</t>
  </si>
  <si>
    <t>Milne</t>
  </si>
  <si>
    <t>Brown</t>
  </si>
  <si>
    <t>Lombardo</t>
  </si>
  <si>
    <t>Ts'ai</t>
  </si>
  <si>
    <t>Hsueh</t>
  </si>
  <si>
    <t>Woronoff</t>
  </si>
  <si>
    <t>Onodugoadiegbemma</t>
  </si>
  <si>
    <t>Dillon</t>
  </si>
  <si>
    <t>Palerma</t>
  </si>
  <si>
    <t>Fan</t>
  </si>
  <si>
    <t>Aksenova</t>
  </si>
  <si>
    <t>Wilson</t>
  </si>
  <si>
    <t>Helena</t>
  </si>
  <si>
    <t>Weller</t>
  </si>
  <si>
    <t>Randolph</t>
  </si>
  <si>
    <t>Greenwalt</t>
  </si>
  <si>
    <t>Akobundu</t>
  </si>
  <si>
    <t>Lori</t>
  </si>
  <si>
    <t>H?</t>
  </si>
  <si>
    <t>Layh</t>
  </si>
  <si>
    <t>Genovese</t>
  </si>
  <si>
    <t>Eames</t>
  </si>
  <si>
    <t>Dyer</t>
  </si>
  <si>
    <t>Iroawuchi</t>
  </si>
  <si>
    <t>Summers</t>
  </si>
  <si>
    <t>Bottrill</t>
  </si>
  <si>
    <t>Jones</t>
  </si>
  <si>
    <t>Mackay</t>
  </si>
  <si>
    <t>Anenechukwu</t>
  </si>
  <si>
    <t>Tao</t>
  </si>
  <si>
    <t>Ball</t>
  </si>
  <si>
    <t>Chiu</t>
  </si>
  <si>
    <t>Nolan</t>
  </si>
  <si>
    <t>Rossi</t>
  </si>
  <si>
    <t>Pisani</t>
  </si>
  <si>
    <t>Webb</t>
  </si>
  <si>
    <t>Hale</t>
  </si>
  <si>
    <t>Chin</t>
  </si>
  <si>
    <t>Onyemere</t>
  </si>
  <si>
    <t>Angel</t>
  </si>
  <si>
    <t>Dore</t>
  </si>
  <si>
    <t>Bradley</t>
  </si>
  <si>
    <t>Graham</t>
  </si>
  <si>
    <t>Docherty</t>
  </si>
  <si>
    <t>Cumbrae-Stewart</t>
  </si>
  <si>
    <t>Fraser</t>
  </si>
  <si>
    <t>Kennedy</t>
  </si>
  <si>
    <t>Goliwe</t>
  </si>
  <si>
    <t>Vasilyev</t>
  </si>
  <si>
    <t>Black</t>
  </si>
  <si>
    <t>Lacross</t>
  </si>
  <si>
    <t>Buccho</t>
  </si>
  <si>
    <t>Tomlinson</t>
  </si>
  <si>
    <t>Napolitano</t>
  </si>
  <si>
    <t>Tokareva</t>
  </si>
  <si>
    <t>Harris</t>
  </si>
  <si>
    <t>Threatt</t>
  </si>
  <si>
    <t>Townsend</t>
  </si>
  <si>
    <t>Shen</t>
  </si>
  <si>
    <t>Corbett</t>
  </si>
  <si>
    <t>Vincent</t>
  </si>
  <si>
    <t>Hutcheon</t>
  </si>
  <si>
    <t>Aksenov</t>
  </si>
  <si>
    <t>Griffiths</t>
  </si>
  <si>
    <t>Ni</t>
  </si>
  <si>
    <t>Chizoba</t>
  </si>
  <si>
    <t>Conti</t>
  </si>
  <si>
    <t>Esposito</t>
  </si>
  <si>
    <t>Garcia</t>
  </si>
  <si>
    <t>Sutherland</t>
  </si>
  <si>
    <t>Green</t>
  </si>
  <si>
    <t>Lo Duca</t>
  </si>
  <si>
    <t>Olisaemeka</t>
  </si>
  <si>
    <t>Azuka</t>
  </si>
  <si>
    <t>Onyemauchechi</t>
  </si>
  <si>
    <t>Scannell</t>
  </si>
  <si>
    <t>Nwora</t>
  </si>
  <si>
    <t>Kazantseva</t>
  </si>
  <si>
    <t>Stephenson</t>
  </si>
  <si>
    <t>Padovano</t>
  </si>
  <si>
    <t>Manna</t>
  </si>
  <si>
    <t>Beneventi</t>
  </si>
  <si>
    <t>Greco</t>
  </si>
  <si>
    <t>Rueda</t>
  </si>
  <si>
    <t>Chukwumaobim</t>
  </si>
  <si>
    <t>Koo</t>
  </si>
  <si>
    <t>Fu</t>
  </si>
  <si>
    <t>Moreno</t>
  </si>
  <si>
    <t>Johnson</t>
  </si>
  <si>
    <t>Osborne</t>
  </si>
  <si>
    <t>Krawczyk</t>
  </si>
  <si>
    <t>Piccio</t>
  </si>
  <si>
    <t>Allan</t>
  </si>
  <si>
    <t>Ifeatu</t>
  </si>
  <si>
    <t>Kao</t>
  </si>
  <si>
    <t>Jacka</t>
  </si>
  <si>
    <t>Tsai</t>
  </si>
  <si>
    <t>Johnstone</t>
  </si>
  <si>
    <t>Thomson</t>
  </si>
  <si>
    <t>Castiglione</t>
  </si>
  <si>
    <t>Kovaleva</t>
  </si>
  <si>
    <t>Sidorov</t>
  </si>
  <si>
    <t>Thompson</t>
  </si>
  <si>
    <t>Thornton</t>
  </si>
  <si>
    <t>Iqbal</t>
  </si>
  <si>
    <t>Marino</t>
  </si>
  <si>
    <t>Woods</t>
  </si>
  <si>
    <t>Chiebuka</t>
  </si>
  <si>
    <t>Ellis</t>
  </si>
  <si>
    <t>Farmer</t>
  </si>
  <si>
    <t>Mao</t>
  </si>
  <si>
    <t>Dynon</t>
  </si>
  <si>
    <t>Loggia</t>
  </si>
  <si>
    <t>Barry</t>
  </si>
  <si>
    <t>Boni</t>
  </si>
  <si>
    <t>Wall</t>
  </si>
  <si>
    <t>Shao</t>
  </si>
  <si>
    <t>Stewart</t>
  </si>
  <si>
    <t>Murphy</t>
  </si>
  <si>
    <t>Chang</t>
  </si>
  <si>
    <t>Alexandrov</t>
  </si>
  <si>
    <t>Ogochukwu</t>
  </si>
  <si>
    <t>Clements</t>
  </si>
  <si>
    <t>Sabbatini</t>
  </si>
  <si>
    <t>Trevisano</t>
  </si>
  <si>
    <t>Fiorentini</t>
  </si>
  <si>
    <t>Windsor</t>
  </si>
  <si>
    <t>Elliot</t>
  </si>
  <si>
    <t>Carandini</t>
  </si>
  <si>
    <t>Alexandrova</t>
  </si>
  <si>
    <t>Gonzalez</t>
  </si>
  <si>
    <t>McClinton</t>
  </si>
  <si>
    <t>Bentley</t>
  </si>
  <si>
    <t>Elder</t>
  </si>
  <si>
    <t>Ch'in</t>
  </si>
  <si>
    <t>Tsou</t>
  </si>
  <si>
    <t>Goering</t>
  </si>
  <si>
    <t>Watson</t>
  </si>
  <si>
    <t>Cocci</t>
  </si>
  <si>
    <t>Gibbons</t>
  </si>
  <si>
    <t>Henderson</t>
  </si>
  <si>
    <t>Dilibe</t>
  </si>
  <si>
    <t>Kruglov</t>
  </si>
  <si>
    <t>Holloway</t>
  </si>
  <si>
    <t>L?</t>
  </si>
  <si>
    <t>Fullwood</t>
  </si>
  <si>
    <t>Duncan</t>
  </si>
  <si>
    <t>Edwards</t>
  </si>
  <si>
    <t>Shih</t>
  </si>
  <si>
    <t>Edments</t>
  </si>
  <si>
    <t>Lindon</t>
  </si>
  <si>
    <t>Onwubiko</t>
  </si>
  <si>
    <t>Maslova</t>
  </si>
  <si>
    <t>Frolov</t>
  </si>
  <si>
    <t>West</t>
  </si>
  <si>
    <t>Lei</t>
  </si>
  <si>
    <t>Teng</t>
  </si>
  <si>
    <t>Hand</t>
  </si>
  <si>
    <t>Millar</t>
  </si>
  <si>
    <t>Bolton</t>
  </si>
  <si>
    <t>Barclay-Harvey</t>
  </si>
  <si>
    <t>McWilliams</t>
  </si>
  <si>
    <t>Han</t>
  </si>
  <si>
    <t>Lowe</t>
  </si>
  <si>
    <t>Austin</t>
  </si>
  <si>
    <t>Mackenzie</t>
  </si>
  <si>
    <t>Shaw</t>
  </si>
  <si>
    <t>Blake</t>
  </si>
  <si>
    <t>Tobenna</t>
  </si>
  <si>
    <t>Sandover</t>
  </si>
  <si>
    <t>Cox</t>
  </si>
  <si>
    <t>Hayes</t>
  </si>
  <si>
    <t>Stange</t>
  </si>
  <si>
    <t>Bergamaschi</t>
  </si>
  <si>
    <t>Swinton</t>
  </si>
  <si>
    <t>Larionova</t>
  </si>
  <si>
    <t>Humphries</t>
  </si>
  <si>
    <t>Chukwudi</t>
  </si>
  <si>
    <t>Aliyev</t>
  </si>
  <si>
    <t>Jackson</t>
  </si>
  <si>
    <t>Walker</t>
  </si>
  <si>
    <t>O'Meara</t>
  </si>
  <si>
    <t>De Salis</t>
  </si>
  <si>
    <t>Brookes</t>
  </si>
  <si>
    <t>Hs?eh</t>
  </si>
  <si>
    <t>McVey</t>
  </si>
  <si>
    <t>Davidson</t>
  </si>
  <si>
    <t>Waters</t>
  </si>
  <si>
    <t>Howarth</t>
  </si>
  <si>
    <t>Manfrin</t>
  </si>
  <si>
    <t>Salter</t>
  </si>
  <si>
    <t>Campbell</t>
  </si>
  <si>
    <t>Moore</t>
  </si>
  <si>
    <t>Ali</t>
  </si>
  <si>
    <t>Okonkwo</t>
  </si>
  <si>
    <t>Nnanna</t>
  </si>
  <si>
    <t>Lappin</t>
  </si>
  <si>
    <t>Ikemefuna</t>
  </si>
  <si>
    <t>Hay</t>
  </si>
  <si>
    <t>Kruglova</t>
  </si>
  <si>
    <t>Nnaife</t>
  </si>
  <si>
    <t>Ndubuagha</t>
  </si>
  <si>
    <t>Felix</t>
  </si>
  <si>
    <t>Scott</t>
  </si>
  <si>
    <t>Okwuoma</t>
  </si>
  <si>
    <t>Stevens</t>
  </si>
  <si>
    <t>Schnaars</t>
  </si>
  <si>
    <t>Ricci</t>
  </si>
  <si>
    <t>Trevisani</t>
  </si>
  <si>
    <t>Holden</t>
  </si>
  <si>
    <t>Okwuadigbo</t>
  </si>
  <si>
    <t>Folliero</t>
  </si>
  <si>
    <t>Davis</t>
  </si>
  <si>
    <t>Drury</t>
  </si>
  <si>
    <t>Parkin</t>
  </si>
  <si>
    <t>Fennescey</t>
  </si>
  <si>
    <t>Colon</t>
  </si>
  <si>
    <t>Wynne</t>
  </si>
  <si>
    <t>Fiorentino</t>
  </si>
  <si>
    <t>Gibney</t>
  </si>
  <si>
    <t>Soares</t>
  </si>
  <si>
    <t>Bradshaw</t>
  </si>
  <si>
    <t>Foveaux</t>
  </si>
  <si>
    <t>Ferrari</t>
  </si>
  <si>
    <t>McNaughtan</t>
  </si>
  <si>
    <t>Sokolova</t>
  </si>
  <si>
    <t>Liardet</t>
  </si>
  <si>
    <t>Chigozie</t>
  </si>
  <si>
    <t>Galkina</t>
  </si>
  <si>
    <t>Chiazagomekpere</t>
  </si>
  <si>
    <t>Seleznyov</t>
  </si>
  <si>
    <t>Lucchesi</t>
  </si>
  <si>
    <t>Longo</t>
  </si>
  <si>
    <t>Von Doussa</t>
  </si>
  <si>
    <t>Costa</t>
  </si>
  <si>
    <t>Rizzo</t>
  </si>
  <si>
    <t>Brookman</t>
  </si>
  <si>
    <t>Mundy</t>
  </si>
  <si>
    <t>Hamilton</t>
  </si>
  <si>
    <t>Anayochukwu</t>
  </si>
  <si>
    <t>Galkin</t>
  </si>
  <si>
    <t>Toomey</t>
  </si>
  <si>
    <t>Sharpe</t>
  </si>
  <si>
    <t>Denman</t>
  </si>
  <si>
    <t>Istomin</t>
  </si>
  <si>
    <t>Chibueze</t>
  </si>
  <si>
    <t>Kodilinyechukwu</t>
  </si>
  <si>
    <t>Vorobyova</t>
  </si>
  <si>
    <t>Simpson</t>
  </si>
  <si>
    <t>Chiazagomekpele</t>
  </si>
  <si>
    <t>Mironova</t>
  </si>
  <si>
    <t>Jen</t>
  </si>
  <si>
    <t>Cunningham</t>
  </si>
  <si>
    <t>Godson</t>
  </si>
  <si>
    <t>Manning</t>
  </si>
  <si>
    <t>Lawley</t>
  </si>
  <si>
    <t>Obioma</t>
  </si>
  <si>
    <t>Pagnotto</t>
  </si>
  <si>
    <t>Tan</t>
  </si>
  <si>
    <t>Chung</t>
  </si>
  <si>
    <t>Onyemachukwu</t>
  </si>
  <si>
    <t>Nash</t>
  </si>
  <si>
    <t>Hixson</t>
  </si>
  <si>
    <t>Laura</t>
  </si>
  <si>
    <t>Montgomery</t>
  </si>
  <si>
    <t>Kornilova</t>
  </si>
  <si>
    <t>Wunder</t>
  </si>
  <si>
    <t>Yelverton</t>
  </si>
  <si>
    <t>Efimov</t>
  </si>
  <si>
    <t>McKay</t>
  </si>
  <si>
    <t>Ajuluchukwu</t>
  </si>
  <si>
    <t>P'eng</t>
  </si>
  <si>
    <t>Stanton</t>
  </si>
  <si>
    <t>Ferri</t>
  </si>
  <si>
    <t>Ts'ao</t>
  </si>
  <si>
    <t>Vasilyeva</t>
  </si>
  <si>
    <t>Grand Total</t>
  </si>
  <si>
    <t>Count of CustomerId</t>
  </si>
  <si>
    <t>CustomerStatus</t>
  </si>
  <si>
    <t>Churned</t>
  </si>
  <si>
    <t>Retained</t>
  </si>
  <si>
    <t>Sum of EstimatedSalary</t>
  </si>
  <si>
    <t>Sum of CreditScore</t>
  </si>
  <si>
    <t>Count of IsActiveMember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</si>
</sst>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2" fontId="0" fillId="0" borderId="0" xfId="0" applyNumberFormat="1"/>
    <xf numFmtId="0" fontId="0" fillId="0" borderId="0" xfId="0" pivotButton="1"/>
    <xf numFmtId="0" fontId="0" fillId="2" borderId="0" xfId="0" applyFill="1"/>
    <xf numFmtId="9" fontId="0" fillId="0" borderId="0" xfId="1" applyFont="1"/>
    <xf numFmtId="0" fontId="0" fillId="0" borderId="0" xfId="0" applyNumberFormat="1"/>
  </cellXfs>
  <cellStyles count="2">
    <cellStyle name="Normal" xfId="0" builtinId="0"/>
    <cellStyle name="Percent" xfId="1" builtinId="5"/>
  </cellStyles>
  <dxfs count="6">
    <dxf>
      <numFmt numFmtId="0" formatCode="General"/>
    </dxf>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colors>
    <mruColors>
      <color rgb="FF00B0F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[Bank_Churn_.xlsx]Sheet4!PivotTable10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Customer Status by Geography</a:t>
            </a:r>
          </a:p>
          <a:p>
            <a:pPr>
              <a:defRPr/>
            </a:pPr>
            <a:endParaRPr lang="en-IN"/>
          </a:p>
        </c:rich>
      </c:tx>
      <c:layout>
        <c:manualLayout>
          <c:xMode val="edge"/>
          <c:yMode val="edge"/>
          <c:x val="0.2143123359580052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494903762029746"/>
          <c:y val="0.1333919460910083"/>
          <c:w val="0.79560651793525805"/>
          <c:h val="0.66735011353917828"/>
        </c:manualLayout>
      </c:layout>
      <c:bar3DChart>
        <c:barDir val="col"/>
        <c:grouping val="clustered"/>
        <c:varyColors val="0"/>
        <c:ser>
          <c:idx val="0"/>
          <c:order val="0"/>
          <c:tx>
            <c:strRef>
              <c:f>Sheet4!$B$9:$B$10</c:f>
              <c:strCache>
                <c:ptCount val="1"/>
                <c:pt idx="0">
                  <c:v>Churned</c:v>
                </c:pt>
              </c:strCache>
            </c:strRef>
          </c:tx>
          <c:spPr>
            <a:solidFill>
              <a:schemeClr val="accent1"/>
            </a:solidFill>
            <a:ln>
              <a:noFill/>
            </a:ln>
            <a:effectLst/>
            <a:sp3d/>
          </c:spPr>
          <c:invertIfNegative val="0"/>
          <c:cat>
            <c:strRef>
              <c:f>Sheet4!$A$11:$A$13</c:f>
              <c:strCache>
                <c:ptCount val="3"/>
                <c:pt idx="0">
                  <c:v>France</c:v>
                </c:pt>
                <c:pt idx="1">
                  <c:v>Germany</c:v>
                </c:pt>
                <c:pt idx="2">
                  <c:v>Spain</c:v>
                </c:pt>
              </c:strCache>
            </c:strRef>
          </c:cat>
          <c:val>
            <c:numRef>
              <c:f>Sheet4!$B$11:$B$13</c:f>
              <c:numCache>
                <c:formatCode>General</c:formatCode>
                <c:ptCount val="3"/>
                <c:pt idx="0">
                  <c:v>175</c:v>
                </c:pt>
                <c:pt idx="1">
                  <c:v>138</c:v>
                </c:pt>
                <c:pt idx="2">
                  <c:v>78</c:v>
                </c:pt>
              </c:numCache>
            </c:numRef>
          </c:val>
          <c:extLst>
            <c:ext xmlns:c16="http://schemas.microsoft.com/office/drawing/2014/chart" uri="{C3380CC4-5D6E-409C-BE32-E72D297353CC}">
              <c16:uniqueId val="{00000000-EF3C-44EF-B9DF-9E7C51117E3E}"/>
            </c:ext>
          </c:extLst>
        </c:ser>
        <c:ser>
          <c:idx val="1"/>
          <c:order val="1"/>
          <c:tx>
            <c:strRef>
              <c:f>Sheet4!$C$9:$C$10</c:f>
              <c:strCache>
                <c:ptCount val="1"/>
                <c:pt idx="0">
                  <c:v>Retained</c:v>
                </c:pt>
              </c:strCache>
            </c:strRef>
          </c:tx>
          <c:spPr>
            <a:solidFill>
              <a:schemeClr val="accent2"/>
            </a:solidFill>
            <a:ln>
              <a:noFill/>
            </a:ln>
            <a:effectLst/>
            <a:sp3d/>
          </c:spPr>
          <c:invertIfNegative val="0"/>
          <c:cat>
            <c:strRef>
              <c:f>Sheet4!$A$11:$A$13</c:f>
              <c:strCache>
                <c:ptCount val="3"/>
                <c:pt idx="0">
                  <c:v>France</c:v>
                </c:pt>
                <c:pt idx="1">
                  <c:v>Germany</c:v>
                </c:pt>
                <c:pt idx="2">
                  <c:v>Spain</c:v>
                </c:pt>
              </c:strCache>
            </c:strRef>
          </c:cat>
          <c:val>
            <c:numRef>
              <c:f>Sheet4!$C$11:$C$13</c:f>
              <c:numCache>
                <c:formatCode>General</c:formatCode>
                <c:ptCount val="3"/>
                <c:pt idx="0">
                  <c:v>54</c:v>
                </c:pt>
                <c:pt idx="1">
                  <c:v>15</c:v>
                </c:pt>
                <c:pt idx="2">
                  <c:v>40</c:v>
                </c:pt>
              </c:numCache>
            </c:numRef>
          </c:val>
          <c:extLst>
            <c:ext xmlns:c16="http://schemas.microsoft.com/office/drawing/2014/chart" uri="{C3380CC4-5D6E-409C-BE32-E72D297353CC}">
              <c16:uniqueId val="{00000003-3E17-43CD-8A74-DD218C7DED96}"/>
            </c:ext>
          </c:extLst>
        </c:ser>
        <c:dLbls>
          <c:showLegendKey val="0"/>
          <c:showVal val="0"/>
          <c:showCatName val="0"/>
          <c:showSerName val="0"/>
          <c:showPercent val="0"/>
          <c:showBubbleSize val="0"/>
        </c:dLbls>
        <c:gapWidth val="150"/>
        <c:shape val="box"/>
        <c:axId val="814360399"/>
        <c:axId val="814361359"/>
        <c:axId val="0"/>
      </c:bar3DChart>
      <c:catAx>
        <c:axId val="8143603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361359"/>
        <c:crosses val="autoZero"/>
        <c:auto val="1"/>
        <c:lblAlgn val="ctr"/>
        <c:lblOffset val="100"/>
        <c:noMultiLvlLbl val="0"/>
      </c:catAx>
      <c:valAx>
        <c:axId val="81436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360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[Bank_Churn_.xlsx]Sheet4!PivotTable9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Stutus</a:t>
            </a:r>
            <a:r>
              <a:rPr lang="en-US" baseline="0"/>
              <a:t> by Gender</a:t>
            </a:r>
          </a:p>
        </c:rich>
      </c:tx>
      <c:layout>
        <c:manualLayout>
          <c:xMode val="edge"/>
          <c:yMode val="edge"/>
          <c:x val="0.17032842688013167"/>
          <c:y val="8.61277829781766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Sheet4!$B$3:$B$4</c:f>
              <c:strCache>
                <c:ptCount val="1"/>
                <c:pt idx="0">
                  <c:v>Churned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57-44DA-92A2-24A541B646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57-44DA-92A2-24A541B646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Sheet4!$A$5:$A$7</c:f>
              <c:strCache>
                <c:ptCount val="2"/>
                <c:pt idx="0">
                  <c:v>Female</c:v>
                </c:pt>
                <c:pt idx="1">
                  <c:v>Male</c:v>
                </c:pt>
              </c:strCache>
            </c:strRef>
          </c:cat>
          <c:val>
            <c:numRef>
              <c:f>Sheet4!$B$5:$B$7</c:f>
              <c:numCache>
                <c:formatCode>General</c:formatCode>
                <c:ptCount val="2"/>
                <c:pt idx="0">
                  <c:v>169</c:v>
                </c:pt>
                <c:pt idx="1">
                  <c:v>222</c:v>
                </c:pt>
              </c:numCache>
            </c:numRef>
          </c:val>
          <c:extLst>
            <c:ext xmlns:c16="http://schemas.microsoft.com/office/drawing/2014/chart" uri="{C3380CC4-5D6E-409C-BE32-E72D297353CC}">
              <c16:uniqueId val="{00000004-6657-44DA-92A2-24A541B646A5}"/>
            </c:ext>
          </c:extLst>
        </c:ser>
        <c:ser>
          <c:idx val="1"/>
          <c:order val="1"/>
          <c:tx>
            <c:strRef>
              <c:f>Sheet4!$C$3:$C$4</c:f>
              <c:strCache>
                <c:ptCount val="1"/>
                <c:pt idx="0">
                  <c:v>Retained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Sheet4!$A$5:$A$7</c:f>
              <c:strCache>
                <c:ptCount val="2"/>
                <c:pt idx="0">
                  <c:v>Female</c:v>
                </c:pt>
                <c:pt idx="1">
                  <c:v>Male</c:v>
                </c:pt>
              </c:strCache>
            </c:strRef>
          </c:cat>
          <c:val>
            <c:numRef>
              <c:f>Sheet4!$C$5:$C$7</c:f>
              <c:numCache>
                <c:formatCode>General</c:formatCode>
                <c:ptCount val="2"/>
                <c:pt idx="0">
                  <c:v>65</c:v>
                </c:pt>
                <c:pt idx="1">
                  <c:v>44</c:v>
                </c:pt>
              </c:numCache>
            </c:numRef>
          </c:val>
          <c:extLst>
            <c:ext xmlns:c16="http://schemas.microsoft.com/office/drawing/2014/chart" uri="{C3380CC4-5D6E-409C-BE32-E72D297353CC}">
              <c16:uniqueId val="{0000000B-A43F-4EE9-9F31-A22259F9197B}"/>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[Bank_Churn_.xlsx]Sheet4!PivotTable11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Estimated Salary by Tenure and Gender</a:t>
            </a:r>
          </a:p>
        </c:rich>
      </c:tx>
      <c:layout>
        <c:manualLayout>
          <c:xMode val="edge"/>
          <c:yMode val="edge"/>
          <c:x val="0.11360323322416555"/>
          <c:y val="2.71826327351714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Sheet4!$B$15:$B$16</c:f>
              <c:strCache>
                <c:ptCount val="1"/>
                <c:pt idx="0">
                  <c:v>Female</c:v>
                </c:pt>
              </c:strCache>
            </c:strRef>
          </c:tx>
          <c:spPr>
            <a:solidFill>
              <a:schemeClr val="accent1"/>
            </a:solidFill>
            <a:ln>
              <a:noFill/>
            </a:ln>
            <a:effectLst/>
            <a:sp3d/>
          </c:spPr>
          <c:invertIfNegative val="0"/>
          <c:cat>
            <c:strRef>
              <c:f>Sheet4!$A$17:$A$27</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Sheet4!$B$17:$B$27</c:f>
              <c:numCache>
                <c:formatCode>0.00</c:formatCode>
                <c:ptCount val="11"/>
                <c:pt idx="0">
                  <c:v>1285023.1400000001</c:v>
                </c:pt>
                <c:pt idx="1">
                  <c:v>2171692.2400000002</c:v>
                </c:pt>
                <c:pt idx="2">
                  <c:v>2741531.4299999997</c:v>
                </c:pt>
                <c:pt idx="3">
                  <c:v>1763903.4299999997</c:v>
                </c:pt>
                <c:pt idx="4">
                  <c:v>2218349.63</c:v>
                </c:pt>
                <c:pt idx="5">
                  <c:v>1586721.06</c:v>
                </c:pt>
                <c:pt idx="6">
                  <c:v>2230825.0700000003</c:v>
                </c:pt>
                <c:pt idx="7">
                  <c:v>2636691.61</c:v>
                </c:pt>
                <c:pt idx="8">
                  <c:v>2035469.6400000001</c:v>
                </c:pt>
                <c:pt idx="9">
                  <c:v>1850596.83</c:v>
                </c:pt>
                <c:pt idx="10">
                  <c:v>2276735.6999999997</c:v>
                </c:pt>
              </c:numCache>
            </c:numRef>
          </c:val>
          <c:extLst>
            <c:ext xmlns:c16="http://schemas.microsoft.com/office/drawing/2014/chart" uri="{C3380CC4-5D6E-409C-BE32-E72D297353CC}">
              <c16:uniqueId val="{00000000-88A0-41F5-B0C7-3322EB08408A}"/>
            </c:ext>
          </c:extLst>
        </c:ser>
        <c:ser>
          <c:idx val="1"/>
          <c:order val="1"/>
          <c:tx>
            <c:strRef>
              <c:f>Sheet4!$C$15:$C$16</c:f>
              <c:strCache>
                <c:ptCount val="1"/>
                <c:pt idx="0">
                  <c:v>Male</c:v>
                </c:pt>
              </c:strCache>
            </c:strRef>
          </c:tx>
          <c:spPr>
            <a:solidFill>
              <a:schemeClr val="accent2"/>
            </a:solidFill>
            <a:ln>
              <a:noFill/>
            </a:ln>
            <a:effectLst/>
            <a:sp3d/>
          </c:spPr>
          <c:invertIfNegative val="0"/>
          <c:cat>
            <c:strRef>
              <c:f>Sheet4!$A$17:$A$27</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Sheet4!$C$17:$C$27</c:f>
              <c:numCache>
                <c:formatCode>0.00</c:formatCode>
                <c:ptCount val="11"/>
                <c:pt idx="0">
                  <c:v>1342750.06</c:v>
                </c:pt>
                <c:pt idx="1">
                  <c:v>3074066.4300000006</c:v>
                </c:pt>
                <c:pt idx="2">
                  <c:v>2571809.6</c:v>
                </c:pt>
                <c:pt idx="3">
                  <c:v>2357967.6999999997</c:v>
                </c:pt>
                <c:pt idx="4">
                  <c:v>1726580.17</c:v>
                </c:pt>
                <c:pt idx="5">
                  <c:v>3016805.9600000004</c:v>
                </c:pt>
                <c:pt idx="6">
                  <c:v>2505344.7100000004</c:v>
                </c:pt>
                <c:pt idx="7">
                  <c:v>2956210.9100000006</c:v>
                </c:pt>
                <c:pt idx="8">
                  <c:v>3229266.4699999997</c:v>
                </c:pt>
                <c:pt idx="9">
                  <c:v>2628184.7300000004</c:v>
                </c:pt>
                <c:pt idx="10">
                  <c:v>1461511.99</c:v>
                </c:pt>
              </c:numCache>
            </c:numRef>
          </c:val>
          <c:extLst>
            <c:ext xmlns:c16="http://schemas.microsoft.com/office/drawing/2014/chart" uri="{C3380CC4-5D6E-409C-BE32-E72D297353CC}">
              <c16:uniqueId val="{00000002-3454-4194-9648-3416724FBD81}"/>
            </c:ext>
          </c:extLst>
        </c:ser>
        <c:dLbls>
          <c:showLegendKey val="0"/>
          <c:showVal val="0"/>
          <c:showCatName val="0"/>
          <c:showSerName val="0"/>
          <c:showPercent val="0"/>
          <c:showBubbleSize val="0"/>
        </c:dLbls>
        <c:gapWidth val="150"/>
        <c:shape val="box"/>
        <c:axId val="116614480"/>
        <c:axId val="116631280"/>
        <c:axId val="0"/>
      </c:bar3DChart>
      <c:catAx>
        <c:axId val="116614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1280"/>
        <c:crosses val="autoZero"/>
        <c:auto val="1"/>
        <c:lblAlgn val="ctr"/>
        <c:lblOffset val="100"/>
        <c:noMultiLvlLbl val="0"/>
      </c:catAx>
      <c:valAx>
        <c:axId val="116631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4480"/>
        <c:crosses val="autoZero"/>
        <c:crossBetween val="between"/>
      </c:valAx>
      <c:spPr>
        <a:noFill/>
        <a:ln>
          <a:noFill/>
        </a:ln>
        <a:effectLst/>
      </c:spPr>
    </c:plotArea>
    <c:legend>
      <c:legendPos val="b"/>
      <c:layout>
        <c:manualLayout>
          <c:xMode val="edge"/>
          <c:yMode val="edge"/>
          <c:x val="0.40680813203434313"/>
          <c:y val="0.85077191895956827"/>
          <c:w val="0.23002903398137181"/>
          <c:h val="8.95706906063493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[Bank_Churn_.xlsx]Sheet4!PivotTable14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Credit Score &amp; CustomerId by Geography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Sheet4!$B$29</c:f>
              <c:strCache>
                <c:ptCount val="1"/>
                <c:pt idx="0">
                  <c:v>Sum of CreditScore</c:v>
                </c:pt>
              </c:strCache>
            </c:strRef>
          </c:tx>
          <c:spPr>
            <a:solidFill>
              <a:schemeClr val="accent1"/>
            </a:solidFill>
            <a:ln>
              <a:noFill/>
            </a:ln>
            <a:effectLst/>
          </c:spPr>
          <c:invertIfNegative val="0"/>
          <c:cat>
            <c:strRef>
              <c:f>Sheet4!$A$30:$A$32</c:f>
              <c:strCache>
                <c:ptCount val="3"/>
                <c:pt idx="0">
                  <c:v>France</c:v>
                </c:pt>
                <c:pt idx="1">
                  <c:v>Germany</c:v>
                </c:pt>
                <c:pt idx="2">
                  <c:v>Spain</c:v>
                </c:pt>
              </c:strCache>
            </c:strRef>
          </c:cat>
          <c:val>
            <c:numRef>
              <c:f>Sheet4!$B$30:$B$32</c:f>
              <c:numCache>
                <c:formatCode>General</c:formatCode>
                <c:ptCount val="3"/>
                <c:pt idx="0">
                  <c:v>149033</c:v>
                </c:pt>
                <c:pt idx="1">
                  <c:v>99753</c:v>
                </c:pt>
                <c:pt idx="2">
                  <c:v>75814</c:v>
                </c:pt>
              </c:numCache>
            </c:numRef>
          </c:val>
          <c:extLst>
            <c:ext xmlns:c16="http://schemas.microsoft.com/office/drawing/2014/chart" uri="{C3380CC4-5D6E-409C-BE32-E72D297353CC}">
              <c16:uniqueId val="{00000000-D47D-44F2-8F74-C2BDBBF8AC02}"/>
            </c:ext>
          </c:extLst>
        </c:ser>
        <c:dLbls>
          <c:showLegendKey val="0"/>
          <c:showVal val="0"/>
          <c:showCatName val="0"/>
          <c:showSerName val="0"/>
          <c:showPercent val="0"/>
          <c:showBubbleSize val="0"/>
        </c:dLbls>
        <c:gapWidth val="219"/>
        <c:overlap val="-27"/>
        <c:axId val="25048656"/>
        <c:axId val="25045776"/>
      </c:barChart>
      <c:lineChart>
        <c:grouping val="standard"/>
        <c:varyColors val="0"/>
        <c:ser>
          <c:idx val="1"/>
          <c:order val="1"/>
          <c:tx>
            <c:strRef>
              <c:f>Sheet4!$C$29</c:f>
              <c:strCache>
                <c:ptCount val="1"/>
                <c:pt idx="0">
                  <c:v>Count of CustomerId</c:v>
                </c:pt>
              </c:strCache>
            </c:strRef>
          </c:tx>
          <c:spPr>
            <a:ln w="28575" cap="rnd">
              <a:solidFill>
                <a:schemeClr val="accent2"/>
              </a:solidFill>
              <a:round/>
            </a:ln>
            <a:effectLst/>
          </c:spPr>
          <c:marker>
            <c:symbol val="none"/>
          </c:marker>
          <c:cat>
            <c:strRef>
              <c:f>Sheet4!$A$30:$A$32</c:f>
              <c:strCache>
                <c:ptCount val="3"/>
                <c:pt idx="0">
                  <c:v>France</c:v>
                </c:pt>
                <c:pt idx="1">
                  <c:v>Germany</c:v>
                </c:pt>
                <c:pt idx="2">
                  <c:v>Spain</c:v>
                </c:pt>
              </c:strCache>
            </c:strRef>
          </c:cat>
          <c:val>
            <c:numRef>
              <c:f>Sheet4!$C$30:$C$32</c:f>
              <c:numCache>
                <c:formatCode>General</c:formatCode>
                <c:ptCount val="3"/>
                <c:pt idx="0">
                  <c:v>229</c:v>
                </c:pt>
                <c:pt idx="1">
                  <c:v>153</c:v>
                </c:pt>
                <c:pt idx="2">
                  <c:v>118</c:v>
                </c:pt>
              </c:numCache>
            </c:numRef>
          </c:val>
          <c:smooth val="0"/>
          <c:extLst>
            <c:ext xmlns:c16="http://schemas.microsoft.com/office/drawing/2014/chart" uri="{C3380CC4-5D6E-409C-BE32-E72D297353CC}">
              <c16:uniqueId val="{00000001-D47D-44F2-8F74-C2BDBBF8AC02}"/>
            </c:ext>
          </c:extLst>
        </c:ser>
        <c:dLbls>
          <c:showLegendKey val="0"/>
          <c:showVal val="0"/>
          <c:showCatName val="0"/>
          <c:showSerName val="0"/>
          <c:showPercent val="0"/>
          <c:showBubbleSize val="0"/>
        </c:dLbls>
        <c:marker val="1"/>
        <c:smooth val="0"/>
        <c:axId val="25051536"/>
        <c:axId val="25050576"/>
      </c:lineChart>
      <c:catAx>
        <c:axId val="2504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5776"/>
        <c:crosses val="autoZero"/>
        <c:auto val="1"/>
        <c:lblAlgn val="ctr"/>
        <c:lblOffset val="100"/>
        <c:noMultiLvlLbl val="0"/>
      </c:catAx>
      <c:valAx>
        <c:axId val="2504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Credit Score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8656"/>
        <c:crosses val="autoZero"/>
        <c:crossBetween val="between"/>
      </c:valAx>
      <c:valAx>
        <c:axId val="250505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1536"/>
        <c:crosses val="max"/>
        <c:crossBetween val="between"/>
      </c:valAx>
      <c:catAx>
        <c:axId val="25051536"/>
        <c:scaling>
          <c:orientation val="minMax"/>
        </c:scaling>
        <c:delete val="1"/>
        <c:axPos val="b"/>
        <c:numFmt formatCode="General" sourceLinked="1"/>
        <c:majorTickMark val="out"/>
        <c:minorTickMark val="none"/>
        <c:tickLblPos val="nextTo"/>
        <c:crossAx val="250505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[Bank_Churn_.xlsx]Sheet4!PivotTable16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CustomerStatus</a:t>
            </a:r>
            <a:r>
              <a:rPr lang="en-IN" baseline="0"/>
              <a:t> by Tenure</a:t>
            </a:r>
          </a:p>
        </c:rich>
      </c:tx>
      <c:layout>
        <c:manualLayout>
          <c:xMode val="edge"/>
          <c:yMode val="edge"/>
          <c:x val="0.19727823039461106"/>
          <c:y val="3.80021715526601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Sheet4!$B$34:$B$35</c:f>
              <c:strCache>
                <c:ptCount val="1"/>
                <c:pt idx="0">
                  <c:v>Churned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Sheet4!$A$36:$A$46</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Sheet4!$B$36:$B$46</c:f>
              <c:numCache>
                <c:formatCode>General</c:formatCode>
                <c:ptCount val="11"/>
                <c:pt idx="0">
                  <c:v>20</c:v>
                </c:pt>
                <c:pt idx="1">
                  <c:v>44</c:v>
                </c:pt>
                <c:pt idx="2">
                  <c:v>43</c:v>
                </c:pt>
                <c:pt idx="3">
                  <c:v>30</c:v>
                </c:pt>
                <c:pt idx="4">
                  <c:v>37</c:v>
                </c:pt>
                <c:pt idx="5">
                  <c:v>32</c:v>
                </c:pt>
                <c:pt idx="6">
                  <c:v>33</c:v>
                </c:pt>
                <c:pt idx="7">
                  <c:v>40</c:v>
                </c:pt>
                <c:pt idx="8">
                  <c:v>42</c:v>
                </c:pt>
                <c:pt idx="9">
                  <c:v>39</c:v>
                </c:pt>
                <c:pt idx="10">
                  <c:v>31</c:v>
                </c:pt>
              </c:numCache>
            </c:numRef>
          </c:val>
          <c:smooth val="0"/>
          <c:extLst>
            <c:ext xmlns:c16="http://schemas.microsoft.com/office/drawing/2014/chart" uri="{C3380CC4-5D6E-409C-BE32-E72D297353CC}">
              <c16:uniqueId val="{00000000-93FB-48BD-925A-DD73873D2A30}"/>
            </c:ext>
          </c:extLst>
        </c:ser>
        <c:ser>
          <c:idx val="1"/>
          <c:order val="1"/>
          <c:tx>
            <c:strRef>
              <c:f>Sheet4!$C$34:$C$35</c:f>
              <c:strCache>
                <c:ptCount val="1"/>
                <c:pt idx="0">
                  <c:v>Retained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Sheet4!$A$36:$A$46</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Sheet4!$C$36:$C$46</c:f>
              <c:numCache>
                <c:formatCode>General</c:formatCode>
                <c:ptCount val="11"/>
                <c:pt idx="0">
                  <c:v>4</c:v>
                </c:pt>
                <c:pt idx="1">
                  <c:v>9</c:v>
                </c:pt>
                <c:pt idx="2">
                  <c:v>10</c:v>
                </c:pt>
                <c:pt idx="3">
                  <c:v>16</c:v>
                </c:pt>
                <c:pt idx="4">
                  <c:v>7</c:v>
                </c:pt>
                <c:pt idx="5">
                  <c:v>12</c:v>
                </c:pt>
                <c:pt idx="6">
                  <c:v>11</c:v>
                </c:pt>
                <c:pt idx="7">
                  <c:v>10</c:v>
                </c:pt>
                <c:pt idx="8">
                  <c:v>18</c:v>
                </c:pt>
                <c:pt idx="9">
                  <c:v>8</c:v>
                </c:pt>
                <c:pt idx="10">
                  <c:v>4</c:v>
                </c:pt>
              </c:numCache>
            </c:numRef>
          </c:val>
          <c:smooth val="0"/>
          <c:extLst>
            <c:ext xmlns:c16="http://schemas.microsoft.com/office/drawing/2014/chart" uri="{C3380CC4-5D6E-409C-BE32-E72D297353CC}">
              <c16:uniqueId val="{00000003-8FD3-442C-8A9E-2EFC6BF8A7CC}"/>
            </c:ext>
          </c:extLst>
        </c:ser>
        <c:dLbls>
          <c:showLegendKey val="0"/>
          <c:showVal val="0"/>
          <c:showCatName val="0"/>
          <c:showSerName val="0"/>
          <c:showPercent val="0"/>
          <c:showBubbleSize val="0"/>
        </c:dLbls>
        <c:marker val="1"/>
        <c:smooth val="0"/>
        <c:axId val="65120464"/>
        <c:axId val="65127664"/>
      </c:lineChart>
      <c:catAx>
        <c:axId val="6512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27664"/>
        <c:crosses val="autoZero"/>
        <c:auto val="1"/>
        <c:lblAlgn val="ctr"/>
        <c:lblOffset val="100"/>
        <c:noMultiLvlLbl val="0"/>
      </c:catAx>
      <c:valAx>
        <c:axId val="6512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20464"/>
        <c:crosses val="autoZero"/>
        <c:crossBetween val="between"/>
      </c:valAx>
      <c:spPr>
        <a:noFill/>
        <a:ln>
          <a:noFill/>
        </a:ln>
        <a:effectLst/>
      </c:spPr>
    </c:plotArea>
    <c:legend>
      <c:legendPos val="b"/>
      <c:layout>
        <c:manualLayout>
          <c:xMode val="edge"/>
          <c:yMode val="edge"/>
          <c:x val="0.36049693788276471"/>
          <c:y val="0.89409667541557303"/>
          <c:w val="0.35175857138736777"/>
          <c:h val="9.16130190566570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_xlchart.v5.2</cx:f>
        <cx:nf>_xlchart.v5.3</cx:nf>
      </cx:numDim>
    </cx:data>
  </cx:chartData>
  <cx:chart>
    <cx:title pos="t" align="ctr" overlay="0">
      <cx:tx>
        <cx:txData>
          <cx:v>Active Members acrosss Countries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Active Members acrosss Countries</a:t>
          </a:r>
        </a:p>
      </cx:txPr>
    </cx:title>
    <cx:plotArea>
      <cx:plotAreaRegion>
        <cx:series layoutId="regionMap" uniqueId="{AC71E785-5055-4B68-A075-86D43E93FA42}">
          <cx:tx>
            <cx:txData>
              <cx:f>_xlchart.v5.3</cx:f>
              <cx:v>Count of IsActiveMember</cx:v>
            </cx:txData>
          </cx:tx>
          <cx:dataId val="0"/>
          <cx:layoutPr>
            <cx:geography cultureLanguage="en-US" cultureRegion="IN" attribution="Powered by Bing">
              <cx:geoCache provider="{E9337A44-BEBE-4D9F-B70C-5C5E7DAFC167}">
                <cx:binary>xHppk6U4luVfScvPQ6QWQKKsssxG8HZfwvflC+ZLuBAICSQWwa/v67lVZUx1do/1mI1bRHg8tidd
XZ17zrn8/S387U1/e3E/hFYb/7e38POP1TB0f/vpJ/9WfWtf/JdWvTnr7cfw5c22P9mPD/X27ad3
9zIrI38iCMc/vVUvbvgWfvzH3+Fp8ps9s28vg7LmavzmlutvftSD/4tz//bUD292NMPn7RKe9POP
W/di3r79+MM3M6hhuV26bz//+KdLfvzhp+8f9H986Q8axjWM73BvnH5JScxRRtiPP2hr5G/HyZc4
4ZSlnGW//fz+nRcvLdz3X4/jl1G8vL+7b97/8Nvvf973pzH/87DyNv91wrn9HN72+pf5/PTngP7j
798dgBl+d+RfYv59OP6rU9+HfPfNtS9m+X3+//OYJ/gLynDGWYp+je2fQ4/RF8oRR4xz9MsP/v2r
fw39f2M8/z72f9z4XfD/OP599IvN///o33QvyvwegP957GMIboYwSvFvac3/lPYR/ZIkMU1TjH+N
Pfou+P/lcP596H+77bvA/3b0+7Bvbv5fhP0/3xB/4EHxMrxsfgGSf9kTf33298303a1/hUe/QtXh
/ecfcQyZ/gc8fT7it/t+TeyzMXxrX+3o5O/r/cdN31788POP6ZeE8DhFiCSMM5rQ5Mcf5m+fZ5Iv
jMZJ/LmmhDKUIjhjrBsqOIW+YB5nMctSlpCMZDAGb8fPU3H2JY5TeFbGsjgjmPM/sPur1Yu05o9g
/Pb5BzO2X60yg//5R5qkP/7Q/Xrd50AZ1AAYQ0JTSjhDHDIIzr+9XEOBgMvx/1q6pJJ0lLEgfhgE
HcOyGVppRGa1e+u7LstDN7f7qm7x1ZKVXZ70Ed3UqG6LCrd1PjVru/GlU0I5TnaQw/w+I/o18euw
W/E8F7STVGRyeFFt+tKx8t66+GkNbV71lG15oj4oSW/RYmaRVtoIXHWDII52+WDOhirJjmyR1yzi
73GsRuHjrj+EtWeiqypWpDykOSE6OplscaKvytc+ZPPTgN2Sh7VSN2FWS97JehSrROx8wCUVabqY
wkjUiqklI+SbbWCevhOL8euWS4yKyrbxJSpRti/TOZxlbva5rHxd+MHsGF3uuCmfZTsNx4Y0V1VJ
tRQIRplnydTv6mRpjmOUSdEolubtiJ9ZRq5IVYfdZPo3VgV9zAZdi9bbTcDliVfBiVJSvjW2fU3U
THdqyHxunOy3NclKMft03aKVDjksTi/6bvL5auWY2zZBMCX+Mg8pEdOshqJOq+EYQitPfuDPnXcy
D8yRV4vq0BalY8k+Jq07VfXqhUaWCDmzO4P0JEzULud6GaK8I6jOa0qaHEfOiUWvh5ZHZ7PyeKt7
11/MdsHFwGuZq2WZi4yY6yoOifBr5ovOpK0gipzrxNcwUIeFU1Uq+uDbPOncPV0IE2W/cPhnGIXK
+jtaL1rEcllyNCb36Whv0VTynCdhLXQ13XfdMGwbvJwns8f53IXxgpSqF25YeA6R7oSuFixUtOxV
KaWIy1aKCk8Pw2x5EZP+xuO+FIufzod4HIQ1xm6QayF7u2XbGbpNPkdQc/1SdqUYSnyW9EMsatyq
vO+ri3UqdeFL8ooWmW7GvobodXbbxehpTOkqGhIJ3FZtAUhw0kOzCimXQZgMv7pJSaHNehlJc7fy
dNvYtBIkRIPwyYPuo3I7lGnYLgnvN8NEfG674HJHDNm0dHS3c4f2nFZMuDJ+l3Oic2vmh9THcV5b
FB0qH4LQvPabzI1PjsrbrgrlTRL1017Jmm5oVe04zdJiicmReL7HlBsRlV16sD0jAUau8FbZwWwy
HTvhu+APyOBMcOWePNOxmDnHYnGs3NfjInM3TEc0jWE/DfSAas732UJ3XWLq3QT59YAG9zqkqCmw
sWNhPxdBVnTeplG/bNXEn9Eo3/jU3020JSKkcim4Rib3MCbRZmu2w6NN84rBOPWkL7osVPkaQ6Ct
Z6dmxNlhIt16FirZHb0ha2GyNCvqxGaChmoSFqtnwIQqrzisaxUIKnDaPDju9FbFDS6Yn29oUj8p
NW+GtVsLTia6i6jTRVl1jZjwog+AjWQXe8tym/A1z9q+mooUp3zLo+Eicetm4STOh5VLwU1H94ka
1bbvdCskQxSi1sTXC/PJLTOGF42cdTGuGk9iBfQvMF5OLR0OviYOtlqqNrWuVkEabzbjpK4QoSdi
ZkCVSOHcvMTzGq57qQ8l7UgeaeaKsl2lyFbExEyGi0wur66cm100rCnPk7J8r6SiABnwV7G7LKvH
XPYzpJ8sB6HG9W407HUq2zM9NbBFrUyFrXu6Lcv+Qc9ZU5i52psmk5u2R6+rhFXWLO1zr+tyW9aw
O90QhI3G5VSzKCnmecpg+8B48BDkvlTsW+NGJJBuesHpdB5IeLdLFESttKCztwcqFduwcubiX6nG
n4rem+0Wp2T1m2b54+M/bm0Lf34h3P88+Cl5/vnp/Het9JdX7b7Zz8Lvv7/ok7n88ax/UvtPvvAH
z/+Of/yqrv4TcvKXJ/+7zOWviMv/Hv3g1MufWQt8+oW0YPYFp4hhnmEG5CUFwvkrZ8m+AIHJUJYm
hIEQADHwB2cBYoJwmnxy0IylSUqAzvzOWdIvlHEUI4opIwgy/v+Gs5CU0e9IC6EgRoDwJgl8H/yK
/0xaalCEFV9DnaNsKo9+bPNML5sws8dSVmxLWX/MnN8huqOAmSrEwyYOz0xB1k9Ep7nGprrNkmVc
RBxVzd1c203U9/kig5ir24VUjaiqZFdSC5udyhyrJM2zplNCk7BV6tYvNC5wPBwmPG1cDIzCVhJy
XQkup8OYcdi9j4NP7BnNXp0bjwvhwlRlI+LgmiL2qrCyKWruhAzdMaSTFoSQc2NInnh+1WcoN/FD
hL0YsiXXETv07VrnGq2X1Tz7olzpjpSkz+eg84VFm8idz1Em3BoVbVMfkV6eAp4HUbtm1+Nu20d1
7kwrYl8+Tku0J81QiVCPG5WUhZPPQCxFNR9x9zwMmegUf0ybTQwIONKn0bx3HRYmPEzRSIqlIXTP
sraYPGmET/0RtvZdr9ud8fPd2MRva7V2osmaO7seycILlTXZljfDmfZI0NrYPKLhlDXRnk0mj3G2
HeNGHmfiAF3rah/P1zSUx7ky4Z71NPf8lmWXrHcwz4TnY4vzYMOlqyuaG9yOu8ZUYq1ZddXX6dZV
aB9RtutJe4bCczXV2ZXGGbq3He9vcaTGc1Ta+2EgInLDc5sBB5j5Ax6APqD+icTdcWissO6mrnze
eqjbK0C2aKtBFqmMtSid3WtLNix7XXl03vj1NOgwFV3oNn6djwn4F0Wz0MNUVmLivbp3o8/7uW1X
USO34XV1bdblZo7r/nXtx/kb7x7KsRVJWF5cUxey5F/HWn91ZM51f4VJAnXaiUiXRUaDLNq2s3nb
MVcL1q5nZNXCu/iWxZm/D6O5W3TjRWhNu1d2qbd9XRoxIKTFaPEuUJxnlBbMTHli7kBsbGZ8rlZ9
RdLulJbRlLerzQce51WdXZQYCeBRhR/Vvq2Tqy4DDm8hpEsvmuYYayJ8o5HI0t1s20PZ1iKV50Aq
yrTOaQugX8X7ENlCRqNwpL3jJOQJe69lm1t7alh76dvKCtoVPDklZNwu03QiqRVZ5m9Jld0o/bbK
k1zqO9Kd4NLzlDbjhkxxkU7Pa/ua+as0ro+0Gotgd2PWgTYJQjYnEFAijBbGDyV2joZXXDKBQh/y
uLoqCRynrah7V+bOO1hkI5YIKHev7voFfXVr/bBIfoHWeLsSLXCa0yXDQCP6nLOj5kafZWoVfdbd
9qm86tiBBn1g5USKNsF7oPZpLgPvBan7TpBJjqKjYR/56CMopk4Jr7/ixp3TfvyYlXpu3Vht1qV+
tHJlu6pCm36iFxmpBzFGqi8MyIo3vPbyce06fjWDObbTpRkKBLixMRTfVvE0HdfA/WW7ZuPW9SYW
McWwtRwwpzriwO8z95X45MZRe93w+bzJ3K7Wtflo1iW512yesfgUhD0pbxPawPURsNS8U/66kWqb
+Oookd9PVXQ+NqhwfBWO+ed14lU+tGknEvKKtdvrcji5JbopQSDkrH6K2zmvpRk2gU9ya7Qf84gv
eCNHPhdxFFd5LzeyfynDKEDmAteayKWhH3PfFnOdhscxPtl1zXU3Tg+cDnIzpbJ6n8s5CJrgiIjV
LdmyD82yQSX3OWXOdKJd0fM8NuwMu6rMK8PtRoHU3bAGZTtvIE17zkbR+CQqfH/Z1H4pahkjKcpB
KkH7x5bw2wo7tKuzyEOdWNHb1HP6qcLi3K/9sgG9vun7B8L6x5rpRJTlo2uPkcv4da/eO69hP2uW
N30NIuqK1PsJNkcXhEmLiF0qdIwHKcZsN9A36/JBwtboACH706LtoZXTc1q3VVHycq8lPTYebRtI
w85CytIXVQFwS7OhIHMRj0UD5LJcUG5DfK5nJUIJ1JDhaoeWRw94Rlj0hNa6YD1oI9/GzS5ZLdto
ZplY+HyNS76pZ3dG+HrWtfV1laQ3FCOpcqStPnUtv2CdegaxMYtqDGccpjc5LSZ3o8iZT4oxLQUk
CUFrsfIrHsunVqlCziYvFS9GfxbHNz3ga09QXiH5HNe+IM0koqHZSRvyOcsus7QW3B68O/PysRz6
58jDpu6PE2UiAfE7tg6oOdtkrS4q4L9NJC/6adgxG50nQT8pFg5pf9dq98i7ZRGAgieOMy1mSZeN
QcwJXtpadKneVtnALtJOVnnsjKgm14t1wLPw83QWzc0Vge8+xGs35K2U674La96yCyPnHauyHOjo
hY65sBOs8pK9x4vbyp4UnDsu6mSQeaX1Dmj8KdT9YSSVkB3QDJqwPLHTdMiMl0Lpeim6uHmykb0t
Z/Ma6+4UHGvE3JZFW5O8hQyO1nRrBzvdjAZvq4a/k9CkBZHx+5BmDwPOOpjecIxh5wvpySrW1qXb
heDoVEZxKUwCqZIZniO2Qil5CmkEgBdWuml9LeJZP2K5hEPoPexFwoPg0QoGBUwGTbd9qA82y4Z8
iNQWs2xTM/eY0PY2wuUV7le87YduW/VlJibVg+OyarWLAaqqYd1iqPCNzUAh0VMHGrcMu5HWuR27
vE7H+yGdDqyNIfhdDzaNWoNAYMuo1W4ajk/WmsuxPsSY1ALNBO16BtHpF5Ga5mjYtNcNGAnxfFJm
B+zAjlQdoIiRvPHlttZst7ZZkQZ1aR0RI4q+TdSJLmNFtqgr3PY3HW2vlmi8JGm4jirwY2jZPtG4
EXpMb5p+eELoo23pbrQfeKHH2Z+wfJHJmFfUHGY05iGa96zXu2ZwgAhnHQJaZ86r7hwkbklAIt9j
2NGliXPVbubumCwPJjObHi37pt5nK6AsNvkCqjLKwBdpcj6/+JZvEhe2pLlQcOMUZA7LCWsXFwEl
t7VOcmPDfsYVlIv2uf4keAMy5MHppCBlklvKBQc5lfCw7MkM2hSo9gmvOmeTEigab+qZpxvlKmHL
+gNx2Epjc5LxfKYst4K56aKuDuCQnoJeCrBz0EUIfaHG+M2NfZ4FFAOTsXs8RFtEJaBut+90ZnLS
qaJPDIYtfJU2BOhbeDVdv5/X0Qg3RTnmYECo9KClFhatYZuk9u7TuRh4f439OXGQBhW5GtUHA/dg
xQ2gLTr6ihzpar5mmKhibXkFxk8DOD/e9xID/xg2pSqxoK7cmGTediq7jyd3UECdLiKtuhaMBZz7
BoAzTiIEuV82Gzm1IRXp0ucoWBFgLWpu+XZAI3hzR5qcj21AADr0Iy3XOzvDFDCNwQsc2XVW03Kf
LjNIipp8tX3gYChegbn1mnI0FFmANUmDPak6utYmew7LsFlxdEkcvhyW5jDb98T2RZmAcGir2B41
mkEHhNwn9Q2ochODqncQUOsPtMmKaiVUMMvPkfZH7Nz9EK97lS0PSTXfNwy8NoVPUCfymQCvsejU
U1QoUp0Ta/ck+rR41vEUfE/yLp5mwOwgopS1W0PibVXVBICYdJuurk59ijZdPCqxpovoHc5bO97W
ft1nEdg5g7pdIOTR3Ba+BVCpV3M2GcLBHdVapNNwx9sAXHdE1Wau110dd4tAMim6enjxClTAPKI3
oK7uKTWA/03A6EK2aQzgMZmd8tTn04hjU0SSpOC1NNjlESOLiKL+xMpO7SVZdn2H6Z4jmhx0LQs1
lDc6XeVXHSKTT951d251gLjg5c7sMlpCcxnWOogUd2gbT6YtsqQT64pi4NK7EvyYT1OnSE22ZaMG
6t9DMCoTPQRuy68RAak3USL0OoBNV9LDCi71no3JbYiiC857MMosh4zsbOBbF804T1A6CWLWveUg
++w0bjirooeKgxyoDSufozT7WqPICZIAY8ekuVxqtm7J3PiDbgYuuga8aR6zTWftscnKa+YoEtZ2
F5WyXW6M+eqmsskn867qZAM+DCnSuKObXjVRXrfmBad1/VXV0r/jZPV7rrnOoTmczwqoW0/pms+s
jnbcRv5sYLHJUw9etlfgeKoxO0sHKGRORoIHFB2TKb4lka4KmnKba1BaiTEFC+QFHEu6tWbs9yom
UTH3cyZWDx4wmxw9AP/ZddgB+HV1vqDOCJ+tHBYJXFdwhtP1cuibg2LuyqPssgX6V6lS4GZ6Z2sv
5ngdRepkUfb4I+X6zKzpJRt74JqwWcjIctICexzAPNs6q9J8nU11GczqdzYGjTsMsGzlatK8S1q/
XRwlOU6WFjSRf+4ceZwdvgYzbb94dmZ78F+puQSf2p8a9dHH/MmhcT9n7MOoumhM881NiVC+fIFe
9J60bzy7lzO+p9jfOB3fJqGtjuVSvUUsfUmcf7atf2LReK0ozD6KyWVbOb1xKzREJGwFpDZLVgFl
DmACkq6gthdKvbcg4k9ValXBSyzFNNFUJD5JxTI2wjY1hBeIRD2uDw4lcmsjBax90eAqdBdRFK3g
w1+RLlR7qp87PEoh0WSFSoZLy/p0k2iti3T056v21QWrDRUJ2Ogtt9tVgjWJ0L2HEuJ1e+s/JaEa
X6sAXRpm1g6AJg0FH+odCcPRSvmgTXVjjb4oE3/RkaZINJCpbn2foGdDofDmlcOl6Juq6Aco1yEF
0rbMYJyiAul6B6r8WnfTdmjiBvyM5QUa/UfmyumMcfmhgOZgWZ90P301aHrPhrQvYGVB9DMw1Vfz
yFe2RWnV5RmjQNrNxjj+6OoWAoQ4GPBdVgvCZM5IIWv8rOrhq6rKfbKmgn4WEpL2G/DO9YbFn2JV
FpqsRx1nO+cTyHx8NJie0DyCgzneJaSNRNWyXRnYduK4aPBcKNUIpmieAJUUGSBVky77T1eUSfCH
Rkoe1lrOQsVgb2APMrsTbh4O1ZgClWIvsbL7lvvjqKASDt1hpGBphDLSIhvBM10yfSaBoi5Tib/S
jl4MvM0HGt3DKxhTbqOuh4pbcyQqoK176bvxjNmlAioaDpNePKjWehgegBGNZ1lP3mKodUO0FngG
6sehr5WjSSYX0zIHCUo84ENFF3Uxs09yEtEqncXa8XDFZqllMSfpfFX7qfp0M25o39XwH7o8Dh05
zl0DplSGEzFMlcnH2r/2abLJwnsd4qJph9tKhYtJ0W/WxAMg5txfSNpF0FqM3XInod3WgCHVgtHU
Q+WNN+OClhEKsJNbVvd2X0ceXfelgZaZH/Ia+RuzwAqusEk2wwyWcqDhcrLDZjI+TyaIIE27Sw0r
H2VtPtv+vEJq27Sp3aGBm4IjqDAxvFlzAE++4HOfS+U3la7uy8RueAy2zDgnyVkCZs7FtFqUY5DI
0Kp67DQ/uG6Jtyb2fZF0c3xMvb12Y6POxgVaqUyZ7cwx2bVDOK4UinITWBDQH2lue9e5ol0mJPBc
NUXUNTwUYAUJ1Ya31vpNgrvhK7RZtuzTpTAsBiWynwdWlNO0xS2SW1TKpt+oAGk/TDK9AJBvHjgB
Y68GLQB4/TQuA/QgZuAvQ9ruXKIqAa/8LBdj4sPd0qrlJdJIfjQGzM7xom+jverlGyWD2smOlmJs
EpvzCsQWmCJH3TnRROlx0vcJBh1ty1x2UyP4mNyMrMrREPYNS9PdRA8+xB9UgffRLNGmTdRVsGZL
63U7ldDfE1m/nldj9xBRdGgjdz3DJhZTX1176PgJWSYfQ+V2nxyFpvOmRGdVfYqgLWvTOI8Tv8NO
33L6Rocpx7rbZPF4nZlpKdqenrNxfidzD1W0t4fJNSfFWr0na3ldx/15T/AOBbCmlgmOTgOkvv6M
S6XVtWvRecuysEVyikXUU/WgyydfhzMyXGftdZ+avV3doSxTeQnGVJpI8Dn1rquh68lYj59Xv/jc
14nZTKguul5fxD6cq/K1ozfLGON8Si6Uo49Lt3HJIwFbDiy9sLY5n+oLFaJ8haoUDVVURKbcxL2f
gIqsj+B5HBlDe4zBAWEUH5mF6qcxaAHc30xlBPpNJU8RakdhmrQRKRB0cOkFb/i16hJRD+nzEpIB
6na2SR1ROR5aBsZKf6qTWy9ZkQCWDVBiR/AS4J2rk7b4yFMwexQYQB7Ve4mWPAKyR1pohRMSHySo
niUjOZmnRUAH9iGUtRNJycUcxS0oaSu6aOqFGZ58dOnBlF6gP9aRTQqFZ0nCDvi3SKGlHrMV4Ggt
M1kgGeZHE+OPiMmPz12VTl2OTL+LHHocNADwZNbrzsB8qT7OpnDmAD7o0bPkkFZIRInK62k3ZQ8N
5E4o0dXY2ucmRkk+TeWGdPqQDQDH83BjP6EiurXQMLRrks8Q+DoM59MU73r0Cc7ZzoS3gPWzz6pi
LR9TMCXGaTsv/FsNCicC87MZ26Jdqzxd0C5l47EJw7ZqN2bcNOSmCt9I+6L54wJt9bJ6B8g+ZW7a
4JHkafPk1R04GqhVuw6sdhRD81LOF14nW+9BMmB8EWfRtpk0WGrGn1r50VmoKrg9dyX02iTa8TET
5QKvPVR9XJiEAmFLcoygod7VfBtVDyxttiByIYCxPJLquSL0YHR7iKavGoOD3KTj3rXxXkWN6JP0
a2JuOH3RIxVkqTaTJdetBkHv4mg3kmkQsWsuvWpOJWg2AYRhg1NdBOoKs4JD3UfjVbrOr20s3y2G
Khh891VzUtS9vEomflwB8XqjDpqv0JhoK3N0iDx0uBJp/9BPFwa6IOV8j6nadvIjQC+hb6AB/mDm
y3lIRNbe2yVAcH0ep2v7dY1GdJxjc4jCdTNBKyL4dJeGYaMbfozVdIacBUNYFhN9VOtwUN18q8mz
nhdRT+x68vGuXoxIQ1XACxgyeYoV35tuqqHnwu7GxM4wSHMWN2qnen2yw2WZ/Qc757UkOY5m6VfZ
F0AbAAoQt07StYfOiIy8oUUqahKggnj6PdGzs1NV09ttM3O7N5VlloLhToj/P+c7P5AEVlfQm8hR
N3A3R4suUWaieK6b4sKDOB0sOQTc7ZuozH1r0pZzXPoJaJYHXYnUkwKX4JMJX4bV7xLO+xsM33L5
tvKzg9i7nMhaofde0tYAr6FneDxsuqKPCtmlVzdP8dVBnKzObXKaa38i5XlAdVw1eYtCsc6H4bXz
913c7yP6jeAKb65qPNtSHBvUD5V9CbfmZuq8ow4XSIG1c5bwheu2zBKtsw5L5rMtDMl4rP3PIrCZ
bOxjN/YgN96S0KUln3dbN9+gL4/mU3b2dyxCC2mCPR3KBzjaeceCQxMcq7C+m/QtauFgja1NmxBl
EpS1OtmyMOInoaN7jWKpeMPxvyvEkFN9iYZL1N1iFJ/kOC6QivZBzXaj+mWH12B+40Vec9x/Sjzp
Hn+UjbeihhzCu2O3xXvi22rXk9eJNflSw+jYAHfokOeJPzg486NRadKtMHfuJo51Wx40aKGgefRz
5gYChAeCeaOuw3BI6jWFPAyyIa5qnFF8H0qfhZZ9Zz55rsRQ7qb+QaJ8gFEB+yOJdkyKC+FEZ2Xf
wwIM+9vWNXJXSfEGQCbIR78eW7RfKJ/ydvQnzoA5RCybWbOr8BI7Pa5Yc1TkSVCIo4Oh0Shf7LYq
4TjwVvg1FS6fju00TfpT6Ga0Z91VMUi23XoFczUeB6Lul6r4MPH4LSBob5f1LQoT/dZs3XAGbIai
kLXq5uT03tqvnoIAovP8Y+zq69T7NFjh9sdrWq8qT6psocm+J/ctOIFPiVw6d5gEwXEc75S7Lyg+
tPtGu6d6dmlIFJiYsf4ShvTeifDqdNHv7Xyw3NU7B9f2U/R9aWFFaD9Hed/Ueb/CWFP4k+7DDHkv
Xx171c1dwIsdivSdJzofsUpd0O0Lfu2D7YHNP0xATvU4nXjyIZf6qYEOy+uHgi7wZaZceHcooyVH
qWDa8VR1J7fmVfGVm8sQPUPnvpv6ABX44lMe8XIXUchQs16efddUKVmCdxmZrJPvyaauKg4yqeCz
6aLeCZ3gQOlPTedv1AU/h/J7CPkYMMeYS271rioEwA8x3EExCKBGKZu24XbdKH7ImdbpYKJjH83t
/VBM7XvsC2BAjj9ghy15A6ck90B0oElI8o5OG5tKwAea1/fWD2nV+n3QBY9lX6kdjetfxazRnfGb
3Ep/ru2QL2151HMwQZobjmVCVNY0WM+aQZ+GIJoRJ46bIBLWcguPdyLfRyLvBg8nl9Dwrmtlcknq
ZXvZfPgRU+zzQdonBn3Iyun3uuiTawqyc225wPiC5i8hUAICgiti7SOoEvqxRCQ+zn5NzvGEptIv
qY4+HKz2nQyZhVgEkaXc4v4kpLvNa6BzJso4G4rSQhWs9COJiie/ov9Yo+qL5GWQQotUaVUoil01
l0eQiMFjz/aFDCoU2Pem0lhbxJhdXwcfsvI1hNTSoem04b3GqbRLFmeOIw9hpJe0Lt7QGkosIekv
DSuXQ2IkOfd6ZVEeu7LdC4jvWdhPRyXsW2nxNrQJbR5Ob8YkR1JFHzKI9m0cwsoO+WtJPZowvp87
A/zL38ebPsEj3peJ3k9zdQJFd10kvRPAkbqGAKzh1p4bT3dqldXVthPNOk/oQWIlPYjYXdhYbglQ
sbI8DW3U7akSTu22puve+KrCJufQSQ7zHPIqo7wRKxqlgBOcKuVL3a6K78RcQb5sKzw3a1xzMHGX
zypYziSI4hw+TnBZQ3wm4DsOKu3SFkVaJHUE3keNh5kOT1HAh6eRwSKVrhD3quT6EAzNkrdxzb+I
Wd1a0wc5ms0x9cJMO6bQ3WyK2qwfIVb4ii7PGrpLDk2fPZiOVkAQXbwcA9/BrV5t70FN8No96k3D
JQ8ZZXvF0R3TEKpDH7DntlA/1mRl7d1Q8ECmXTkG76YX+vf2KfOWnJlUGWhNgIqm376mLThTv/7C
HtxwnQTrPahDkQftBH2lb2AHK6JvPf4eWAa3obHyBP8E/Jhw28GisDnMzJ+bcoD6qo4/TLF43SRE
slCBdwO8sa/WIXiH6Q5relTr/co9yUPKcHoMhmVU0W4f+Vp+LdsKpW63mG9Jwn9Vgw6X4xCb6Kpn
E3xMJWzvEsTDL9Sxpt85jeKeMjAnhhxlsfTAb72G1hZXK6oPPxwNDYdrTCA7jcUR7wLMFjqO86Cn
X8vG1H0kK/SOMCRx61qRKlxQUHvIFqK6M/RUEVRndDbrHetc9HUbpB5TNs/yN61tMO5CSrYD76Y9
hA8T5XUzuqxCT3NQFYHyW1R6FrsSjhY64c51v6ZQtM/rUqinbbAzLBQ/ZrXx35Zi6Pe0990v2Yz1
lM2QimDGbirAnVwPzeO8lmJHPAo4BgsJL1miv9uSFuVBz1OpDX9nw8rvNS34+4LW5qTaqL9x4/WB
TxG/69FCoM5RqKtGXDA8CxrG0qXV4Q4SeAEHtCt0jH3NxmvTSAiEpkoOSts6D5NhwnubYKkUrYoP
A721iSPwEm2Y/FTR1ufwtOmUxeBb7uk4yO/dRNih8UTkm5qiWyEiugeoTM7QqFFK4T69nzdi38Rm
XconHj/MzM37uNsGyJUqii/TFMi7pA1EtqkFLEyAxiKQBJqE1UajqYi3750po+lQE4LOpehoOgXT
QM/TnOD+5CV7YkvZ71CiiTEvJAxd9GAuG2syQptrAc6WwTLfAIWA2BxHVz6skIBztJrbQxtbfL4l
IfClmTB7CcT8FjH4wWXQ1hCoanRzLV8ObVBGZUoUfUuKwk973df2GPZd8m1rl3JLadt7neEWI0+8
BfgjBPlJi95CaHDFz34K+a4fYDtFAWN5DZxqgEhRSICI0E2mTq7Z0ogEr6WOTmyOHmyhe9yaA6vz
QrUlxI2YoVkcBXsLuyJ4gMQjwZ/GqmN3cduuZNcURY8uQbG0BUaSE5I0DHuWj1eoG1DAm2jLRBgB
3xxJFrgmeRSqdAdbmOZCp2bLRwNoqBSxOCaA8J+KztaPCl2G5qK/a1BOAvswxe9aTc4ASC6Tmxrr
ByuVO1TtkLJhovtVBLByCw+dWHGe1psqv5pWhOfGRG9mHPR9uAz2gfPF47jmQY6PBbI6KIojZKTl
otuCff08CveRRCfF1eC+GLrhJWBNPJUtjw5uUvi7tsYqCid6CsPRvcRrDN3F9gxVITCaGgrFI534
+gitShGY7642u4RuIHsr00xi15AwUlm39F8qeAlFYsJd3/XmUrRuOSdm1tgRJclswpJfYd3Ap4mS
ZT8q+L7YQ7BVNHqeHUOx/7MxlbtBkkMGAp75nKiD9Bu85KWFINNZP9yJUaKJamYU+Uvbh6dqaukx
Bml7nsCwOwl2ZpbJSYgRmn8idDpSfdboth/VEK432JbhnmnrboGbXU6WDnusmYZMJjJ+ssUQ33hi
1nu3RfbYj7p9TcYGmpOSPFwBKgABD+CT6F1R0wL1ztY+2MXW++pTj1149eT6Kbh3eLfrDsVJkMNQ
Eseusq81MO/HKJbrdQtF8TYSR6G5tV8Bu9O0JzPLvLXjcRr7vdxCs2fbpLICVeMXGa1fJadJrsyn
PDq6bn1NTAA0e9RlbHc6XiAoebGo46RtlEa25bemCeH9lyPdo/yBk9Q5eC4hrEoPi/ReRAxgVg8h
CF7yxbYmuJt1DPy79d+g9UCiGY39XhQBTcPOgr4w8QoRnbPcqslvuwVeOsB1V/BcIS+IXpwW8Iv7
EWDGIOpcmG4AAI9UwAB4GRrRrPZu3U499LxutzA0Mb74xsuWhTiwY2BDUtkiK0fZfgDeHnYFB1oQ
9BJRg7b+JDC0NQqgF6iTRffFr6FkydVB+NOgazIfELA8TZdRCWqaUkPPWKDtUXIjvvetBJwJW/Ie
GAeyIWoSh85XMXwexskd5RU+99gei2WdoMOUNj5Rs8EGskGJBtotxT1WG7rzetYdaKeiflqANqLE
TLYxbxSvjwvqjx0em7x13TQfNdg6B4p9w2spEya2bJ45sggQBu09b9cFwhE4tjtBO/YwmcGeGl40
QD7X1aehmJs3hR4B1JeueaZYaX+bXtf3YefjdIw3qNNtZWdoF9Kewb/C06nw79Woj/3Grkmi9EMb
uuL7bAW+ujFe0R51RP90y+h/t103nsFuuzYXJYFXEIBpx1ssv4HBiO4JTvI9hwx15ttWj8BjouqR
uGHIfcmWi1khlJtqYUdvt/l9KX2ZlTJCNR106kmuur5ByRrz3nBU0ZV979A/YCeOBJrhAszjZS2s
/921TX+TRbHtx85LBDc4qdHwCZquFOyfH+2UOwfhQvIIdCxiFj6bvAbH2ptkurelPNqm7VOFK+kU
JwM7c4EbvjV2uOlZDVndOHdvRwA9Uy2eCjiUeyuC5r1KWh2DefXLZSXrmBEb5xOp/DddWPUyLxKA
VoN8Sifs8kpnLKqdrekEmW4RlziBr9SYxyAuIRrOwBGom+463QSHZeDrvaUFHOq6FfLLFK/qOMad
OWw90zkZ1/kxIJ8Xg9063EKix0m6eA+aDckeWGcuufMDsCvsGXKtAhZ+RxKnvlUBR7CkLDWM9gFi
XgJzCLkdbx59gzRIsMUUoQ8VN0NqBY6INmrYGw6T7yt8xROMYbkLITDkxhC3H2rb3ArXYI8UZYO9
YCJvPmLp5GNS3roC5kd1kdFDgUjJuZzk/FPbELdTcdWtP0DR3ol4QQkwFX4v2Odt7slFl1ArwxUh
DnuJNnCH07KjLARU21/CAeGgZZIR2snCW2z6JCgnOEFQG1CgRD/gSoTvuDmKA2jFroZdIqIfEuGU
17UfqmMHOQP+OUx6RE0mSlDYN3EmFGJmWdcN446Gekp5Uh16Nh3Ltn6lEAHXNPGsfEiCcyLIZS0G
6HuTgX08Tv7UiQ5KTQktpobtyZ16X6NyR1p/LZL1lYz4naDC0zi0/Mj9+v/hgP93zPo/Yo085P8s
HfAFy+DXz/8FYApKbf/HkMDf/+L/SQn8TcQQtaRklKLSgqP37zEBkvwtRjgRCQEUODLmyBH835xA
TP+WoOoRSRQE6JOjz3zlv+cEJH4LUUhEH5EsCET0X4oJ/DkkEIXY+6FA5pJDdKUJp39JNvq+GMOk
7vt03zz3N7W7S4+Xx0v2W2ZH828Rk39LcP+DGCWCuH9KJHw+LIxDFlH85Pgq8OH+nEjwgOk9W1mV
IrTuNPRsNJ4JnIJuxl2riCQH13byMpFyHrN2qtgruLMa8SEVnjqKhvXOmzL5XbQj+23nYTyTOi5P
rnNib3tRvySlUbmdEcp8xhFlD2LQ6oGSJL7EjodfEQ6aDqMEQQijT6GZHyNHv9V2qb/FrBHYxorE
b8HSDUWWhAO6emgQest0106ge6DHBocYps2zaZtV3rdyGME5VOjUz2WwKVCKYHPYHsGC5CtfEzJk
48K3KUc36Nd9XPTylxpRJR4X9BFoU4AbBrl0lNkDqsFGpG6G0p1ObIbGN2xaaRjTvY1ORIRb8gRN
cq5RwDFrT4jsCYHSeu5bXKWkwxe3ljqD2GAPA+4a+aUIo3rO4k6XR9wODo+Qtn+vRt/dG98qMHYI
h0X7IQHB43niikwlhAOwUm679VFSNKnxZYems++sOPRBWOQFn6oK6lwprg2ycOiOYya61BZbzPdQ
4mYAaB3K4cXTqNh1KnbRQW2jmB7QdbIFuhhdQDEPAm0L0ofd82hkfM9BX9S5Hcb2xh2BaRNVnWWw
JSUBalSHw/sWRLU6T1KZKHUeEOWMZMl3WHNx8thJA5Z0qRr8wNE8I8PiKecAGqkBzN9W6l74cFhf
cDePa9pLNehcil7Op0Ut9DtlqzvQohpqYB0NdLRhaoS5TM2UvFdhKVp0m2BYIf+68hgENPji2VRr
IEPj8rgZBVcH2bv6BXQsAB3ByfDDqMj83FCofR2dobdQdPVRR6XAzd2CiFjLTcBSlFsC84/G/iQ7
RV5Q7KFqsJteM+NqkQV9pS/hWsLEqGHKPyMlN+0LzZ3PFzdGDbjbsn0d2aQfpjHo4h2aXlBLzQa4
YS4b0+wGpDA/IrSoP0ZNZiRuk9mDzRxpsQPz3W9ZYyVwjrURGkJzz4o0Qb30gfxMe4wbErxqtsoo
60AA/5rAq4SpagQ4LWBiHu23ER9lFXEo4awYH+spUocpiTiUykqIey0HsB20BUINVk2ibV1pKcp8
6NHHp2tQNB8JYXw9TCAAYGAnYLhgsw1mb6LKNruJ1cMtmSMoH8AyVijctFTwLkeYHgTsOoWRosj3
2DH0xW0PdSf9w0n+Dw6rz3DUHxLf4efkjIAjvAWxIUZS6/Pc/EPiu2ftQsMlZri/s5GiVZvK43/j
CeC/oH5GYRjIv8Sz5hly3NriCXpCHkkcadn8D5/wl+NWqtUEvcITep3W+Aximf87TwgpYm6cJ1xE
uKX++C1BI5mxVCJEIURGohBm3/QvnsA/L6D/eBEJR26NJomMWIJrEEbDXy6oUlEk4JsC62AZQ/tJ
Q9BnP/fJW12GhEG10GrAJyuXlLfJcBvC+tO/Ft2NRWWksySYkXXSdu3fLBR+kc4w6P3XiW20P2oL
qu5QRDW1V0o+0/qsaxEW/ecv+s/DA/AJsHpgaYlIQgvARALc8n/8kjQ8PR1rAfTWsytdfiYScaCR
QmsJ/8WTPl/on74rPIlLGgU0RCIR//PnJ6EHgqLdEfZZH74UydRcNuEfh6r32T//SP/4QQhBxzAg
A7z4Pz/Id8Cc66GC27bGWV9PaWDG11qar//8Mf/5mxM8ijDhgQm8+/+0CW3cjci+OA4fp8uCjaIW
HpJ3O8RHJA7+xbM+l+qfvzsRoKeln/+RqLr+suFr0S4hrUH3rYk9DZ9hMGDOCt7XfEFY8p9/Lvb5
yv/yMHwoGkhEPfEr+/zgfzhd2niYw8RW4c72QdrFrzTIcD9IgrhH8iG2p6k8J/01mId/WYKFfz7Y
Plcjqj0ZiTjkMVbIX1ejCdVUAiZFxJlH64tgWwNScpII3ozJWt4PaM5hJrlO/MS4iO5cLgBJAvgX
+TJb8BPhBKD2iEu+vm/GMEZ6IFafKu9YVKjnopV8xSCM7rBFivbAX8gAOXNVXwDAYLVEa7O8FK5m
7wXUrm9FEjdon5Neo/2K4Bwidd4B2CH9J11TA2lyWVjCgEsbSYMrPN7lNCao6SAdGSjCygzxXpTc
fIlVAkF/0izOMUcheYpW0DdP5d853VKH3p57DKkILqUy9PuiVP3QtcWMeEdQ6DU1MfFn2EdzuAtq
WT9h0scv3A9wxywdVonsqVTJDhMKPoPvEJOeMWOi5pcVkE58lrbUz9qbaTxZFU17p8j8s3blAkyk
Qi6JV8OxF2WXhws6agAIrhqzWW18OmwYhnALQjNvuH+lQs5HJEjhQZ4hYbbEIJn2FoTI96YGlr/z
q1dNBh4eYoyCppApBFv7Wz+57QM94IiOVgdI/2j6KIM5eWATH7NRhPE18Yj2kw2lVApgsGkwdoGO
91yOW7+HQEDX59J2okbET898F7fzaG8zmUtzKWMo9wj2FjPmhzTz0q4HKEJrtEPQRjjYCqN5VoMA
MTHXSfuOUQRnsIftMRptsa+SKXhEUSifgRnr4MDKYt/1gDsolGosu0C8kpgVVyTANFJDxVpeVd0O
5oyXCaNQCwvttdjO61gCOqJQuDCqQjXDi8GuQcIMuj2IfBwf11W2oKg4r0R0XZBBPWBwBHlV3KOv
hzg151vcrCFWdTxVDygeRKrnRif7uInBZGLS13Rbl83nM9QeyKHBVJ+4KqrxaV0AYe9t4eR66fFV
3ssq0SdTSFwew+CMe2mxdoID8FBEG3eY9QKVDHxClMiXJay7fOWlv0wLImxo8I07RvOItbyrObIT
pRslzPKuNvt5oaKD3LtVzSHSm0FYdKw55femLefmx0aDmOWFLRZydJHszDPm5DQfUKfkeEEEWJww
MWNoMwtvK04d5MeXuB2m+gpAe4abU7s+yqCTNt+0Xxq1ZOE6ywJOBcfABnRiNl2apQM+yQAtnKDh
xxhDgdryDbMMpnBf8xkDaopgAcHp5HMV9u0+ciEUebjfywfvwmofktUciTPTg0UwHqVzqH7DeQyP
De35HsmO5NhM0/qRaGryCOgoNpftQLiwsJMTsOC/M51rsR1nl5Avc9EACBoMIA9wPGv1c0Ra/AnC
W01SYgaw3EGArLFQnYeZ3fAR4xvosBdmi84zZl2AqsKpu9/mYvkaB1Xy4Zxmw07YFWMrIAY9bGuD
nwMcHCZITLo/1/HEyAcc4YAhn12TfC3J50CHsLBdprgtCUAJWpm0wiG3HVrQ4NfQu7dxUNUHFOTh
yobG/2jquEgOpv9MS6MBRsIr7CtqDpZwQBOTKuovrp4w6qefyXSI+oJMEH8xsgd2M+1/mwXoRKsC
I+EZjlN8oFJ10YWug+X3lcBImZwFqnZZG02Lv0ZhDUVakxJBxj6yUh9JPcEyj4vBPqK7NPoGwgey
e79GphgyTbtQ19lSqxBh2M9I04ojGpMpKmrTGsMmXvBzfwrgCFZhBM6m3hd0SgiShzg64MxW8X7Z
GkcuQSOG8FgRFGOge0ASDpoZJO0N0wchmvFnPIad24mGT2AGkPFIV0d8LjoJ+H6jM3mqqOiB5sqh
/uKLPvoyrDbKXTMoYFasKrNxLctMg0l4TVQQ+yuba3ojztsVSDBFWqqukelYSFMhIxeI72ZlSY10
qKr4Pm49kh10rJLgS5cs4ElsqS4goycBVipM2EkXzExgi5yXkLe9U+YZfV8Dlp3W9bgXi+fhg1jC
uf+6FLAg92HN1/oxpnGfAx6l5xX9H/vWrRUDGV1HOnwwqB+vmnXbI7ovHx4ZbNoCgTLIjOXGyzuk
dOKnQa2YgOJj5XiaMJh/za5eMOkm1w5jXT7iCe/1ToQrrCKIBojHILbAyqM12vFXpO0VmizMWbqI
aSuP46xkeXMbw+gFtODTyXEyPvdqA9U8mKXuAOutMPwSOsqHrjRc5iCMenV2sD5KCPbSNTvYphgM
sRbTrKHME9nUaekQ92zmDvE8SEa+vZDId8h7Qbt42iR2y3FrYx4fcTdMxwhyS383yXE+1EguvYEb
qECIQnAwe0SFlqM3rH8DA+u/ehwAYl+GoL1nZJqbDKftdtJdzLBLYiSmAYZU7FDSaX1YfL2Ja4/R
PCwNN4So9u1sETkdnQyewgVmPzfWHNSM3Vcu9YSMuivq5wCpX7QERZDHsCZyADYwNByqioPoG8BV
rLEoR3ZTFKPdryKcYMKz8VB5X0M79SI4TXRj7NrK2CwIGo3F8BSOoVB5u270ua8iMhxmifcO1neS
4i4KMHWLoEkBwa58+MVXFdy4hTVZRTeEfCDPr83Xti2luetJh4j3POg7+JFhcq1LICTZOHXTehk5
uqg9R4KZ7JYhwE/t6eRwmdIE7JtqSAr925432mKekUdpZdul678R20Gq59und+lm03bgDGs4XKy1
YY68/LB8RxKMwdbwNM6QH6DHMOrW9trD8Y2ONZxSxNSmhhlUnqUEB0ekdpBrWDTD3y0+0MX/HaA2
zatZGAImFj51chcz3/SXCTL9kCaANxQY4qE8NQXFPzFtPvrqJYUGkZTLeNhgm7U4a6eWIXIxwNwG
ftIO57nFCIdEm6XKg35uS2Sq/QrPCUIQPCSkcrOeDOVeRrFHBaXcSzIP8/ZMI9C7dd2ck1JDDocu
kyGufNQ0qu6q0LcH+EuA9xYYUQWLy32J3Q8qc6Uh3rC1R4QlAoRYMI8Iw0Xi5Nqyjs6/NdnEjm9A
qQ3w4MPcETLgrm0B14li7rfHrTe6zTG0oJXHNRLLXSUH+t5rq1ocJKAAid8woGhWsB6SRYZdCg3X
ur3B6Knuq4F2AqwP/MYMU8kxkPIzXDteA3uj8Lf4TbYhB4q9yu57g8sVhQHmooFsipFgGlsTX+xm
4oemANFrHcKNH6bdyvJV0kFlHKPEGlxpsXgvymLaV4HyeTcag2KC0HcCdCOB3YABEBbAUrvr+zm+
8J4lEB0QTc2lND1JdQN+cp8UJEgrV3l7UhvKxT1CdHZAXJoU33veohjs+UDe0UZ9mn4YCEaexVAl
AnpT3Y87fPfuY2ngof/kYij0dzZhuhSYgJ6siDDVU/8MFxBHyKJBVq+TrFBrQbzNRmSY+ww6n8x5
MIKEmzcAkBZxuZcVWNKnMEnd2UEgPBFWg7NNwoIkV9wYGwJ2ssSIj1Dr32D2UEFD1cTUlvbk2vay
IpkyuCEIc0y9qsCv+omcWqeBsGEazbGRTXEPr6x7UfN+QSk/QxnCmLUNG4DaYOnvfbRAn2atdH6H
OtL7LPBlgXaj9eLRcAyA2hk/J3eJbgZkMILobgX1mI5hv/7u6qj7gi2XHASSK5dZKr4nCSZbMAQz
scrp6BCNloU5R+CH6MVbFaBqdEP5Iw7VetDeK/JlDdoAJPmYFDwdG4bIMGpUume+djZzDFTHqwI4
iC5MNtDR7NIhNkEQWUKbNWXT0rZXEJCw2eAEDACB9MgPxYSRB6fae1eeOgIGGahTTw+9GfSWmm4z
zYnERvDTBC59uCZdPCL5hkX7tZ7E0KVrZ9XnMLB1HK7t6s1lBDbvTjgWwd7qtejSbg4Q2WONcT9w
G8DpwxDEAJMWKsrPpf7su2rMuGPzsFSfMNAneb0AWKIqno8KFLZ5SmwInGKKefPgmk5/1wIj6TBE
CTEcgZxvMcrV7jh4kfGKyR/mK92WbdqJwRq4vcMaYzpfUS5W5AbMqr6OUNDFGUBW078sQwJpcsH7
xFCKQLVfAzTFbYpaZHuC1Rk8ElvM35KZUZtXNvaXEqjeZYu68MP2vJzS8n+Tdl7LcSNbFv2hQQQS
Hq8AyrGKpmglvSAoSoL3Hl8/C7oxM2QVgxWK6atWt26rO2EyEyfP2XsdLZPz63kY0NMpUVuH94aP
RYrPJB41EJHStJf6AO9epcnjTWK2+bbR+npYzibJ6AS4vZyo7Ou3Mo+6W0mq82ZH1jH5qQVa1Tq9
77V6bpfreRJ+cq1X4fwd8UNtekpbqzEHVSrP80TNPW6F0rsqn93U7cnPo2roZ4rPLd+f1vEbxfYk
o0awVeAGDNTGLA9qPAzGLraJ4xf60kNmd1hN0oRf2na/jpK+XU9jnN6XYsSwLlfmqlMtNXeGXLY2
dh8GP9Dt64/lVPYsLt8a3apNo2NRNzKaco6s+Swntzq5qFU6Gg2FflxQ35W6NEnQiWpvKVF9E84F
w45lUJUrLRz6F9sooz/QMwZi8tEeN7YWTjdGP3Eub42aNLHgm+jlRtTeToWmbBLdEM1ToenTVdgg
Pp8xzM9rlhwqrVTTAEoOxpvRKKCHyKvDaAjk/EhIWnzveqE1hF64FrO5IQDSVD/AEzQFGLD7Vuek
SSlI2alQQTdGPzaHJEpSuEyq8AYclWsuvTqqSiEeBy198HPCBJ3shhOrkWwzN1LRwB+okC1w7riK
7QGBj2+Ew24ifs8d1Ir5S1N3Zbg4b7WbJFST0ssgxDicZNU3SzaT1VBjzBpmE/FlXjaDAFLFWcSH
XvTdWjxoxViSo5LGpgtdtZH4ZKQq1Wq8mWFZEtgVDWLH2HqWJLBSWKWDb+AutQJOn4SdAD1BfhUp
peXZqV+DowiM5ChF1vhdwlZ4b1QicHUpGPcphZrDUC8cEFWY4qawjGzbT2pyX/utiRfBArFgpsVt
20T21khssAkWh3en4byXeUZrDD+6Ts+81lQaY4u9USetIyq9w0svJ1i2ZcneqHxQJGcYuQA3qnL/
qTJGCzQqulWj9gU1PygURqXE+zDCXh9QJNjVo935TmGrLeC9vrnKJm1cgGXxMRSC6sqgjz7khijD
kJfp2Dh78vAPXToYm7lvRqQHRp/l2IGmBOGzT8ai0CoXFUyD/LgTaJkGiQ+PORWI2vm/+8TLwrQD
gCJPJk4oO+aY3sTcb56K8ShR0OeYXNUHretbzyopGvrhFG30gX1NFxgrHNK3/EuNnWXP6RQrySZh
/5gcoafBWi0n2xt4EJZrGkp/AClZ4+9va/13AI1hxZc+/4El0W0jK773GwEgsJw73VuC5ydrSsyH
rCsQ+IjC7JK32bLLl6mWtB67hyWndzwOls9Y9hOOnBG1eNtZKT/PGBfEbOD1G5bcIHHAaMkbTSlM
+KBxK08HVEv6axFpgs2YvKhXqxwsALxJ9YBFJFVWqHJk27NFZcY4mJEAo57ic9RW/VvvGx3GQ+NO
E3EACrHkJOUIaegPXc/SMSVZcXvW1F2T69ZvHGLF7ZQpg+q2Sjh/s3Nf++Y303BPEoyzpI1ncG+x
ugTpyqaDFlclHKHDTqEQN1OwWQ3RHD349hyvaxVUoi1yHx0F1WgUMSmTYFVTT0LtboaV7kKKNHGs
UkB1LbUOjkY9ge8sqb8T/TLzIN06Y/+A2NMpn6UDRbw428iilHdNQWl/nSQc1JqDnJYRkB3pVzuh
e0SLNcm//c6QxEry0VPmWFfXul/P+6Fe9H2tsORwO+R182pqmbaRzULD01pE03ZqBUMPjTqxsuW+
xsxaitsx5cXZiYxfzs4GDzMcAtdMtP6NVgCEdVAiQgmSofLq1xCoHlFdv5pW3V/PljLda70dHeZJ
m9llcdDUV/omPCZMv+3kt2nr1hrx+MaskevNEVaKK7nNRnbbogIhxgGH8LDg0DQqAZgTi3Ms56fK
eOZsOFwNVj6sFPRLuKmxzP4qCSpbR7ctzBKQlziJAH7xLLJTqHiF1pI+Sfrnljj4Z4rAS+XjztFx
lbRqCFfFKmzCbbg74hoCVW5v6zrGGB9CsO0dwk48yYPF7kvIpqluPE/5k52JUHgR2fdbSKZ24dSd
ysaBlLwI8PdWvXmjqmmxthBCwYptOFsgNdCHn0oHS2yTNma3U8K0sTc+sf5r0sXGJsSt+yqpmlV6
5qCIKx8ahrzm8DANm6iyb1mWxyQkcxCqmu3o0aj7O2Cymr62mwg2c06cDBuDeOi6TFqsM4Ffglst
g/pbGfWaW6Mpr53UzvwXJEkdrhzgXngVeWXPBklYk0pR3Kj3akGh2O9jbWdkXP9aHiQ4R3VsETah
fkPfjDl/gH2YaiQG1cGor3ENW79IaP4ulOzoh0kEZni0lNtJjwqxninDp6vA9NMHFbLvJsLh+kdN
E3wTfgObeWVJmYbMuFiYrNNkZ4cpTmJIXVIYAMFo9Jw6hVFMr0FpZbLLsWd81jCkISu1kngv1Byv
e9fha9spcyl3mw7zYQ+mp6mzlZYZABk6FL7JCnVdHa9jKUTNV4uM+mSLuN5/HNOmbj0zCuZ+TXHZ
nxwKgv61FdhAnhoE7Q0Mw1Q9SFGrIInMgsnehhn5/ZtQoAdzglrHXtRYU/QmSI73biJl0SHW8kr3
fC3A2KNOExQP1CnGK/IGXHYlkZPh2UHabcoin5NjICrrsQTj07sdM/vQmR3XgU5aTnb2gKXRrXWS
LAEoGvRrGPlMyfTI2QPkYwPPMDk01fCaQRhQ3EqtqteeNN2MrTUu0rueuHeXsweO2xyxAG6xUlGO
IiiMxPOTXDziGIN8BgtBNFu7UH23bdEwapKU3da+0Tzg89DJm1ey+D1HargeczFKKCjR4LnNqCIi
g+8QH1Ke+xrLKfRlRchrYpPoWutbf96kUlAfm0CB1IGMgGNUbUMV8eXojrBuuMlVeAWuKUYo341s
8ruM0f+VT50MWSbWE9WlVhs0Tg1lb9zIIGO0varnkhcajf+c0//Ay1D8WQfEMvhwYTQo832nsLCB
Oln9czbnhIzBHEqEBiLIQD5OoOiSqkuB+vUStN0uIH/qdFIQPy/uCM4aZPNxgGMBnw2tOQQAoJ3J
TKqC7y6EaLMYXxks8VdIfaoHaZbqpzQrMfqmfLF+axlglzSLLS9nr2g3vWFZq9QwWs7BVhNm+4J0
4UM7zRoQySJRlUOkd/aftOXk6sh+J2Yv9Jtm2KjyPEVrG1DFYkMsLSxarZ1uR1TCiVuMZrjLs0ST
eDR9sUlgDnzP9Ak/RCeVO9luhwdZhRSO3Hfx7/62y1I6op+u17H9KwIqh0sMc4yRkjkYCUBT18jl
QqIcI+TfjRjsyu3HGIJDnvuxuk/CLHyJgS/Xq6jDqUR9hPlMTdl+Iit424fpoy/0pMDJHvpIhoOm
5C0WqEfaseOgUcYgIqd22xSGiUSlmbr9lJMIOci+Zgd4OKeqvirbYeE9xDnwRI1XfaO1Vd5jLe5R
w9s+bmKnRksZ7PGDUiHM8rk9aL5Pgo83js6SanqS3so5mhQ8PFWBax6DEBcZIg4dJ6pWqEnqcitT
M7yvlo9u0FrMPMMuk9q1WN0/KPSJ2AVaDTufmaoB4hIjASZW6scmi/Pb3syJBBPyjjwqTm/rkdxo
soEwyHchryyOZ0NUT/GVEL35TSRKtIfH1Ey3ddF2wtFHFcxTHoqrwI6HRadbVAra7aj6mQhc2Ou6
ntPhpSypWTiYYMNoU5fIy2X0ucWql/yBUh1Zm2OJ9nof2vGYHHPKc9yZ1QbpnWh16xhFSptf4SLD
dQG0R3qam1K+leHkVY6ckTbSkyqTAe7NMoc6xVAIdGxjvM7K2XxRoX8jVpZaQ1mpeWocmEv+mjhK
xrTedvnV2KK6JeLkCUECLustta6noulm6jmp2poOhB4THWxmWSDvgyBWHitCMeEq+FAKEotzx3id
NLoUjgKDKoFhQY2zJLbr1Oil58Ifqy0WybbAn5ROP3lx4jpC7538SLhtR8kiRXqgKJpSXOkRxJG4
M9WHAUvNknT0AVeJhoSAHtcDGIOu6XdtZgfJdg7Kst4EjT4/xnoEGjAdxvGpndTIK6dAxdiD/4Eq
evwjb6saSGue1Tsza8tkG9Y5CrBRV1YoBslRZv6Ep1VLm/ghF1MFXAEk1IzldLAfMplw4DptpSG9
bwsfvk1mQadyfKA00xoJQ5mu0b/DVRjyIJWJRkzjj4ToJd21Q9lSrMnYH13VThtANMQQP0uKONOT
ZOQivG/8LKEpgx2oIIYnjZS+btXDU9/HWeT5Y5Q/NcOI21tuLLLoVNclyUHR3MAP6m0pPLZ+WyLS
j5LmuxoE2a6U53CrhcXiOMNB+wzlS0PtOCYPoV6SV9L8wZd4d3D/wYMpcuXEVQQCn3RMiYdyCER0
k+hSKN+H4cQMj5lb5h4Eh7XLsklEV3iMgFbEIU8flKXSvaLbbG9EMlSIuRrbOOIcp2IzVG12ZwVm
86By7NccQ+rL6MpvjfIYBGLsDoOi5Os0KYLvBoEQbnc4Et+lWAah3tjN9FolFn6hLmii3g1qPi4u
avl23EtzgGdcaMHYeMXYRXdqkKoonHW/Kl6qOR5uwCZhzMyDJH3JZRQIjiya9rHVjfpxMkyVMrBR
SiT7o+LKmqsaIbct4au0MWXrzjRzhgBKlgAFJhDODiT00iPXLglP00SrvSVTV+/7XK/vhEFgomjV
/FxWU3hd6LDZVEruHvy//sogbSLzOqkcgJSqpSnYTIZeQYNUUwtuU5XG5ngfxy2VT1OulWOMK++X
JpeAMMJI7ddJiqDze0QMSO5zQhfhUHo0tw3rZVfrcXeg5mb+EGVn7VVL00mr13Ll2XnlJ5uhlqOM
g2CkrhUtlo9gJnAfRkaFETyatCe/Sdlh+44NyWyrLtx2nImpWmaN2CqdxiEryu22WqGYtVc6xYk/
fLLoQwFdwgKlF6evTVfX18gKw7tiRH/vMK2Qphvk/wovl1BBgsJsy+6+UirlrllY/VHWjzeyLSvf
RN2KgzFiBq5K/lNYWzrfzaNGz1ZRRQkxVQacM00xMUs0eNr9IBv9Su2l2Lqi9DO+kCnK10TO2ACy
qYSBq4bBtamX5rPcGTFlBqW7KYfOpidDQr0zpQbNeQVPybilMJYTk1L4/8Va8nEdNvZdXHdkqlKf
CwoMdR1kQr5Vow75ZJm2FgShQH3pZIJ7mam5Qs8IuLP1QyX7QwcMoADRgM7xKrCUBoRsyn68JUhH
/YpVTN6lg589xKIZfqh5BP6YxCg40iCwa/UOAFvZbNHx5Vdxqxnb0SbOhcM0FsxoWcruJ/QNlDPj
Kv4tK/78XWl0KiMylbZ6S7pyeqpmuZWvQyqAPAstK/3doHaobQcb+pPKMtz4suaj729jPAq5lKT3
QWCRdUDIIu7pZhITSZF1w+eo9Pk6lCh72lmbKhCaVOspm/0Cz3bfmdWqiSNEbn2WdeBSYUTugMlI
oZd1ZilBZCGacFNqhNs8Deb0cVoQo72UDQeFuM7G0c4uty74pO3R/XUCO1KW3+kWQc7k0yWDzKto
aHfRyNjfjeXFrf2GoPqWPKcV/MCbpLBQan0pblFFwKjeB9dd1CCUVqe87Z+NgjCLtgwA2/xK0kdA
sLSxYD8lkcYSrzhESjPdKNgmJbdpaOMSUtKd07bHk15u2C+SO2BjSXSF9z65x4dMWZ5Xsdd1c36i
2h40N5Es/Jj8oRrQhSOm+4cUsa6GLr4JQACSDTJFgKKEOD1em7nEEZZDPeti5oHBYiZ6BkQkVSNY
zLB+q/tkyFyjaPsfeqyzaflVmN01RWuPXkJ9K3VJfC94rAS3eMeo99qUZ3ufbeyGI4xx27VjfRTR
FAFek3MqFj3kPdunOYSP4bx35660l5g+1dZx0QA4DBU923YW+zAUB1m+p3BG4rfiv1U4ga75u4mP
TX/VGkZ3O1Q9+kaa0KjButatbGG/qGhpIh8zHcqLrrhTY025HnMppBELZ+5xpxoRKS6rlos7qc0T
ijs9S4VKf8RZo6pvg1rTWRtDvomJb/bCD+dXKA3DQ90ipHS6WR8Otd3NzarMAt8GYU6AtS5tRJ64
39N+R+ZaeTaIvF+Qm09k6HWVsoNWideu8BdCO/nI4m4sR8D6eoLFH9q7djUkUW2/pKNcH3J9HnGB
81rUda1lVQZbAbKbY3YxVS96Z9zGPQ9oTZggYCcOeYP9jKx7fqQKEU4PKAkAHhP21A1Ssyrc6nWY
/Glk2ZI2ma324R1HeavfdMQzntrAiIH6ptl0lNEKK1stZVwoPrRUIkuPDOeebSBBuSQXfD+mEn7Y
3OL9F91ItXAoVjxx+TvSvpJdUOf7p2ABotMHrxuFgOrMOukIaqYp23LWxz71IRgJG7ugXKOOrWSQ
WicASEj0HeJI0Q44BarYhR5UPql48p81VTY9qKbhL0vhUra1NpY4rLrCijktCjJTXPEY7ierGV8w
YkbGOrKNWqbRDRVfp+djGLzYVm39CqZZSXb5AOfpGnVina8I4MfE1ctCLCAUQhthDfDrci3+GY25
+lpZfSMhBsutHyHKptYFcpfVVPMD61dI+cJmi6f+Qgp1wNIqoalm65JqykS0yrqNWzp1rQS6jMGx
gTfMYH4t+0gKExmIEljRQ5/VcnmT+DLcinaKgUxM2lD2t5kWzld0LBrfZL6rvyFBhhNNthT2ncJW
lnkeW+M3BcPVw1RJIqXKHkX+dgnPTKqFpJbW5LNBtg5KLuIDWrQc8mVmgU6LFLv9hq/S38djmNS7
oul90+vYqBceEsVkTBbKslMHPdmDrA2AR5QQnBNX0VQ9Wc2zT+4b+3XzTJ8w7WeYE+C7agoYgV5e
APeuIr8tjB218/HYJpj5Nv/V4hDusMmxhUeJiruv1/o/wE/VFodkHN0nXW5thNHFh2kMhldI9xU5
WFn+/rUs9VzVa1qWie5DGERRsnYiVC4G0TdhN4G1au4nWlJlLFzbnHdfj/KJ0JZapGxRCLV0S9NO
BN1yCRxlamOq8QosPOk+skM4ETfUckvt7uuhPtG62ppi2mjsdV1WrJMbQp9Vpk1GRhefqyvL/mNS
+Mevh/jkmdmmbJDlUbkf+dTSpINkHLuEIdTyWJqPOU2O7Ati63MVtEVXGFlFX6bj+lJOlMlJWKCF
gV1GUXrw6CsHhGojI5OdQ/WCPNg6kyVbsq4Jvua2aQl9saq9lyXnlanaflSgJaGtV0xab4jAP1v4
1N8y6yqyL8qRz8T9AJ6xNNloRFCRG4sB7v2ARTknNTpbDUDPDHkuJNC/yqE82NdxdB3Qu4Byr3FB
fH3+xhbZMxo2RbcE/XtOblIJKGraaONg0d8rRbft83atdquvp8VfufhHhbctkwE3eF344KjJfbyz
0ZQKhCTE0KU3uM0K2KM3epJD3zMnWhUuQaZnu+QdXYARLt0e3MEDIeIQGDo0NfAoP6yADXrdBYfA
+YrgsugIJFB/m4Z2Ol1LoF5RbXBZwr4du+fWOly4bwySJ8p2BuDJKsrSFwnLw8f7ltKALLWFbada
Lffde70H+tAlF+TQjux/7xvvmkuF1EUf4/3nrtFaupCLXXKpbnlhBYmPxkNE74vYHk+Paciq9R83
5ft5JoYy9a1MwOqfdnTSEoFHxTNuXOOhWYsbfytle8PpeANPofPw69JDV85W8Mnwy7p7J/eHcQmR
JmZ4KXTwtylHC47G7sct3WPgXri0bQPFvy63b0hZHHjAzs3k/AGr58YXXr9Y9ooP05J1zUaFIQUB
u8FO//FKGtLu5lgbBg2OOrcSstsXLzFdm+opjCCxIRMvJdzZr0rz3JBPISW9i2Lz+utJcrbNYE7B
ycM3RjEsoSwNit8/DlFkuAHsmZynqt8WYel1cns/xUbjDpK4U6rYowJ18/WYfy0VJ3fOmpdxJMo6
7feMkwVppDaS3VBQW6FZT129lANBZKMNx0YqDhONYbrBuKGOS2pbr5HHau3dSPuSRk0OeTVvm4Bm
PcF4f+GqPnkfXJWq8w3hYWA7+fgo6mai2In7izYqP4tS28uE7jr8Vacvri3wcsFoOVLegfhKbyV9
KS2pPxVNXPC+fPpCbJk8Dxy+pcfpx6swFYq8wYjUuspQ6i78uqUHSAUS0hLbhMwdorG3r+/8LApY
5sC7IU+WhFJP6D7oMIIpf13qJMrk0Bmo0XY1ELLwwpZ/tuudDHby7kc9QBg/MFiPqIo4j/q3ySn0
6zs6+64wCCvL1OlapSq8zI8PER3tFAO+onPSpK+oNW3KBG02R4ivhznfS/B8m9i+2b8XuMvJCg5M
qW2B70H/1a27KZf/GLSDkuaseZpns3j+erCzB2dp+O5sUimmiT5QXnb7dxuXotc9PRag4OUFnT72
QAz+/b9P5MT057GxI5xM/9KGzRsUaNamufjZktKYB/PCLZw9L27h/RDLLb67BSmWevQsDAEx2eMo
6sSD6QKDaxFKfH0z5xPAhmImW0RPhmYQcn4cqczUSmp103ekSN4IDiSB2j+z5C8EteeLlWFoPEY/
S9XAGbfc8LsbKtoAxuxMp1tTPLfxOkOPshBBcQB038xSd7++qfN1SrAuMKottjgccic3NUh92Npg
kJz8L9k26na936/ALB0Te4YdPl8Y7+x1mYwHPkFhn+avp1tRFFmk0wVYS6342RviBtj/fT7R7jYP
9l/f2dlIhAUsIG6K/o2GvbRvfP8cpaUSnMeGCQvePPI7i23Q11S5Y9Xywla+MNPPIhAiIkU1lyAe
ogM20I+jyfVYd6hd2e86t9EehP5nwGuVy1TYzVXWf8v7YfX1/Z1Nx2VEDVSXsIl49NP9qKuyLAlk
RixizdUjMAT6b39K/nXSw4/gXMJ8Z9/DD3pyX6RyJ8XODYQc481YftdruL3JhXjhkzfFGBbvSuOk
IGsnuwTF4tLCis/BRzpYJMq0+spMX6bu+esHJpbd7EOIwJFAI0KkWmkrlqGfnEzpzjtZIlU4yzWS
OOD1b73KpDNAOqrxfur0P75Kq8gqIJ9b9vk2mbA01lRIV0rsjxdm59m6sziuGtQjll2XYP1k2xpg
NtmjKUCSKxottJDab6xMUx9VrU93JJhI9gGvuRC9s77OHwEOxsXKjTqdeXryqCvUkL1Kd0jH87y9
5117+2v+br38WK+d9W7nOPzler1e83fOztm0zm6zce43/PQ/fxjYT346986Gf7zjr/f8Pn7vavnn
/OQuP1z+8JafXNfx3OPR2/Jjv2Usb/mJP11+LL9l+a3LL7xf++fj8/7XvvRKfrXf8+PXfvlXuM79
hdV6PuNUDQKVpdNunJzIqftf60gdU1ZF4dNCZ6rf6NIGDvHgG49fT7nzt6xqqsHawZWLbPnUsB1M
ejXDIVxop/iiSgBlkb7PEHeVkVvaf74e7LObYpFqsqGZGuOevNtM7YdI2GQek7S8wyi+w1+NyHg4
9HRM+Hqo82mkamypisyNGUQQy32/+0YlgRr39Ik0AerRz8d/bkBmkyB0sT+s8vYNBcLX453vdRBZ
eVuw+qlZs3A+jheKRC3VGLIc1L16D3ORZnvxDM9bgiH39VDnGzlD2QDcbOIVnRD241BRQ2tT0MTY
EiFy7gTFBifqp8yD2loAepQj4yowp36PDOeZZjb9hf3276P7uEmh5VvCDDZ1dfmCfRy/18NcHlO4
2bpTOD/+c6pWbxFNOdOKS9n0a3yoXub+Htb4C6ArP+Bq2wz7wemc59KTnT+/LDdYm950JV1YNcue
dHppKgdtUh7LmlGWt/Turc8oNGOzAbjZqXQGoUu3ql6Ksc6HoOWf9RcJYSra2YIZe6ijaHJMzqg2
FWlswdXV1+9XnOWkOI69H+JkLpXC6kxR98zdSNDHopcmT5+KblcjsHWrCZ2LKvJfCS0b3CFPb9VO
rv41BlquwIaosQCZOB+fXAHNBPylQymnFEpyLnCTQ2EURHnTt9SsLryzTzYFzMg68CfysRzFT44T
ODImyiYcjdIWvr90JdvXGe2P8+b/Oc7y7X03N2qpxxMuGAeFgTeIa7qhAya03Cq9ECx8NkPobKer
0OT5fMon66Py0yToBKqXqhDHqgze6LR+4V4+2W0wNhPuCFIoy1T/eC/0oUFTnJJKqBH+Oo0Kb16B
axjq1YXFLpan/3FF8WLejXQyE0YQAlZY8NQ6DYdjdDcz8cLfraShGM9cqSYn3L026PwN6dLQn2zh
DK3z/aMQwN+c3GTcwTtAwsi2Ih6j4BaphSZvq+ZuUDYyQgYtOhT9lQz8GE9wfR/WB4RVnb3WE2cu
Xi8syc8f+P9dy8lj0OI2AnvFY+BapmITtDeF/MOHCaPqBwzfhr6JxofU3/txjyBlRW+GaboQGn0y
rYgMDQVFL+lN9TQiEL2hFjSEMZ2ylmlr1JV8r9GrfX2jnyxGQ2h8MEG/kaI7TYx1CPJhT1Avw2v4
Ryn0NV6J35iUV5UR/vtQC0BOZZtROPssoLv367EKhoq25bRKoyD/0sMXLxt9j7b2DerzpU37/PVx
QgA0R7GHr4J5WleSBqWqYCgxi1VpU1XWm5ooUB3s7//69BiGA7EiU/MR4m94/26LmXpEmZPOMGbb
H8IxQ+2D+6OYVuQeLmQTP/sKLyd9yhdIgjiyLtPl3Vi2JjVVSb8JRyKdYB1LKqy7QFGl4SVtyyqm
hRP16hWVSOtFU9sxRlwx87WSomSAvh1M0Q5TvPGcAsEwr/26HH7Dt7PnAzYvvEcmQojMK+gHhUVt
pni7RrmQ/pl8bKSeMUf6s4Ip/U6uU/uKKTO2nEeG/rEMayyDo2rk5HfLPN1oajwiAgyj+smk4+Nj
E7V0mA7Kdhfn40KAj1s66dljfGGDPJ/HS9nj/wKBk/Xazv0wYCSksWogpV6W0JSVNpvDdgYfsWoK
eXz8+s3/LUx93CepciuCwIw8FXzxk02/yBFud1Zu02KEJqVqeVUmAIfTAeoJiiYwUeiqoKTK91o8
0qgLb1KR7wus+SauFxrmHr++nvOw3qDgCEjAxKhlAyU+mR20RE8jU6IzY67da1qAS7mGR9Bs4zmk
B5+4EP2e703cNyYfilqc25iSH4cLktKQlE6WECVE/iFuzD/D3M4XpvzZIqausxxULFuFFmmc3lM1
tnkXq/DwOBJ5oruaacZtWtO/zpyTUU62pQlE1tzHjNJPeI2oR3SwSSaqZqZ8YQM8/779LXSCeOOm
iCRP5qheppNaRQhFs+pnZFNqsX5VESjE6iaOd/SI/dcZsWS1LMqNisl++zfofLdfcMZU0VACuZOs
GYygf0TL44iuv9aIttTZ/+cIUuOJsCAocZJPs5YZ82442QAPIuCJk9uipWG30tWBNg5wfPILA53N
CmspbXFyJSuzFFdODnrUTn3acCAj0frXqJCxxZhrSS0urO/z9cQoBq4hUloM+Leq9e52khKqwRjR
GqNsxFtb5hsfGsAoQU7GUAt1vrE2X7+uz25L5VNCyomzFp/jj89v7mh8IYEWdM3iMS/x+kcmrMtL
D++8JkWJ1NSW/A5ZLXKDJws3VUbQ47SJdfff6HnoBEvS5O3FXbnHC9kkcb5F2NTbNBI7uBtUxvp4
QyHRho8eJ3SVTe2RvtlsDo2XOmRWvn5wf5/Mx53440AnM29Q6bY+RfCmcFf8rX3X1L9p77xS+ZXK
TS5/Zvxv/+2bd22vrm/Xzm5cbnxz96Y5B/rwePqqXOmrN+cO36+DTsR52awe3O3x16/9pfTl+Zfq
4+WevAEcm0lQBzwXyexjmjnl0San5dsKxPu9qQ/iQhR5PpGX4SwKHQacMCoFH18DelmYSEjm3Lgb
r5AQr+XKpNVAdT3SEY9P5oXXfj6NKd2QJKB5q0VmRDkZDthMjrk8jFwcCldNJWM8noZ9qUgXShLn
OZGPt3WyC6S+ZNJbgNsKLeCi/jesB6uk4XvfjVsacjuGTi8uI9S9ryfb2e0h5FhqLWh70Kzop+Hy
HGiNao00vwuK2TVItegJrRzV238fxeb+DE7HyGLU5ebfbT6KH9okeZHBDc1BX5gdc4Jv9MK6OVuf
fPcEzdEswVkLGOjJhlMlVSmr+ZBQmeq2Og4BtsLtP98Ht2AwF9itDSysH++jm4NOTWvuY/b7Z5zX
64byipya/z7n+LxxroAxiJZMPbkTDVJsJZYvd2yBWV7wuPIhSb99fS/LxD3ZZT4MchImYOieppRD
kTtGPDMRYFJqUheSnktLhU3q/wnH+uHrIT85i9uI44iw2EY1cXYC7OmLiHFgjDjsR8dwoM8dZuex
lt+ECI5j0uPskV8w1FAgqLyI/sxfj3+2ddhMchl+uEY8iWTgZBp2gGHSfsF0DHJPt5rBfLNzU3+t
1E64AmmAl1b0Sfl6zE8WGAsL8Rl1EYqo1smUGQfMmjGdtd06Buxr6JD9iGLpwziwqL8eSjlLu3F/
hGGMZhlEsepyLe+WWRhbOvJDQVuyYA3zyiHNucrnZz+FCJc8d+mIdemAU3sfpsujdjP06ePGyOJ1
mch0g7yp/d+mudOHC8G18snSRCyjgToFqsdFnjyEmU43NE4yInfO4UuQV46Jouy8wZ+DYjy7pscG
rdTximBZiySja7dFoeh3YapIKzmqO3+bRVYQXtV8Gei3BkfPw16gHAe8DL1X91MJyUUapb0FflRz
RYJRyYXdwzmwok/vt86MUN2jCYm7C/vn+ZRmA12yWEIGQr8sqI/PvIaZl0x5AuMa0xhoC8jsM11E
crenUYICL66Dn1ivwvzCwJ/MK8bVOH/LJrKss6RjFea+VOKuwE/vqonuFY0EAFWsLsypZa/5sE1w
f3wbSEcTCwvC4Y/3ZzSjrWd1zmki5WWVIefvo209aaDf4ACQqmqjVeVfqcGmL55hAIzWA01twv61
LPfaotpfjXTHyC7c/ScTirgcPdqyqCjhnzx1DPCVHmFPwz+9wWyJRb5xv77x8xz2cuPvhlgu4d1i
6saKFGnDEOUbxV8tB/bu9FfTt+EnnU3+m7Qza45aCbb1L1KE5uFV6sHtGQw25kUBBjQPrVn69fcT
595Nd1mnFXAfiNgEsTtVU1ZW5sq1/vZpgy2yx+wfGhMhpxB8MRpswzEtsGVDtDTSFlY/NKoOMcam
XisEL+0b3p+y4sxvDtCF58NClwolHYcLn9a1K5qZN0FiHKBMXZm+d0EhP0/MRHqM7cmd/C6cUbsB
ibPYK0mP35KwmjZl7yOwPHVoS0eBuXIzL9qjwM2tSVHp3eWfVFOn1CagfidEvqZ5DSIV1rKdrK+s
1ML0gfsDEQCeh4tEjJeilIZdmDcZ13i858Z6g9twH0j2p8u7b2k4c/Ga15PKxWEJq4QfnEJCZwTD
46+K8QMZdlP7UYYrIcCyFUPBN5PGtEW0TUQfT9hGaoxY5aGZfkxsvmB4jLoflwezNGe4KgvEDW9c
gprzLRenDcGt7yA6RyS9lyIjg9BSjxAtQv9vJcWiLvir31goonWe7u/uwJhycGFFSeypYS8/w4rm
oIsRxsqHYZRpQUKGjzYFWVLl7ygpWrucFpjPKWQJtxldatYj9EBlhu/mpbwHWSPTEiPX/o8aqq9P
Uxikb5ZVG1dQgNGkNXa29arHhfLt7+eLrLJMqCIrFGSF8uix5Z7qZT/yWn3c+CGtmk6BWqOzuWxm
afVPzQhRZq76CTU0zNDMAVXVVdDInpEkkIw8/4MhnVKjCSQQJJTgCxz9CJusTrzfZhYQxXzQ9RcF
MaaPJG20t8kMCQwuW1zYccBoyKXgfwChiIEevNnKaJdRSu9ncpDoI9PhsvGbaH/ZzLsQes60cf3g
uRkeHu98Y2uV6utNE6aer1c07MJCQnnwenTguzbI8JVHlAfbX/9iE2AJSH+eo+K93/iVPwYWNmEk
3qI8nvWHUvlQFTwas0d4+y5bW4iYUVeY3yIUOOeqzfkIKUUbcNZBmKkhAIMUxSHrrI3Z/ooa4LVW
t7tsbWnZyKwQndtkY5H7Obd2RD8wozUv9YLJvp7lTxTb2Kr1iotY2PcUaxQyOCSXeV0JY2oNCEgc
CUoMuTD3cxIhzkq3h2wExteV22Jh+tjvPHu53vGx4gapnVjDoQyxR24dzge5k+5wIt+HvEZanXbG
bU8NaSU/sjC8/0Gaksonk/87YD2JWyQfEU7SqLS39fC9H3svkxFStrMrBMpWchZrpoSwxZ6ojRwT
Er9J8VxCq0FHI32cX0J9xVMt7IuzIQnnDN2NxtBy7NAcuAnqems10VU7/bX0A9Vu1CXI8JGr4H0o
+Ck5kiu9orOVmbM3rVLd+xB8QfG8sst1drEQUesObwWTzi0chyWY0bqqiON25juJX3r0Ng3t6a+P
0QytsUkcUF8Dh3F+jEqETkOzaBMPsjxOarYrIDukK/LvN/cM9aNBh1uWGo1wWmVEAkLJDMi3pMUt
BTWwCJA65z9A9kDFMP6DSz89tfNePNnWkQ4rgmNyarXK+ZTCH5K6pTGNm8ocq6+X529hgXAQuAeN
QTGHwvxFXRHxJZiC+fVgj9YDhIMrfnXNhDCa0Qi7oPQxUZWD83EKUH1PxiD4eHkgC+fzbCDCTgtH
WkcmByt2L7kTvkengvFRk9beSgtuDjszFhj0GMV3IVqFkU2ecvoEYR3Un2bQTef4V5MaQsmd3GkS
qsuXx7V0757Ys4QAabRhOgv8gjuwpM29rsLCKzr0ngP1+Or7qAJEwT4skpVzu2h1Vpkj8czDRnxz
9mlg1EF0TL2pSK+pC5XpT5V+JDouM03xWnvF3NIDlODlj715D53seLXPLVgmsQf3uTdChChBtano
MuTiT73xkJEnNiCWi7eXJ/c9hJeo5tSusP11BZouBINSSl3THnos/fhh1ODo3DeMFuhIUY8eJHe7
tj6gqHDZ+OJOOhmzcC5Mf9YtybBNVYmdA7+rPEiPYxogRdTT5539fWL6bKzCCdEHWJvDYh6rehso
UFzX8OhCLXF5VIvn8GRU8846WUk0R4IWwTO4bRz4443ma1+3tE4GMRjVNVmh9wWxefnIsNKVSf4C
CO65sbRJg67WSeU2BkTiYQvt4tF6QzQMLgr/U3xVtK4OHSVMR5p8kOExjL/5pul1wZeuWPE/C1uJ
4BFECbgVDU1sMdkg23B2pH5vuH3laB/zSUHSd+yNm8GYKsC5MBW2iOl5ia9yi0C/tm1bxJPjWVei
1iL7XxbbdvS5Vg3CVbwXOxVIW1s25Kii+mdmw+LTQkGSon/6D8t9YkfYxBrMraSaWQFJhep2Uj2p
gR5r+grd8IojXLxGaL+gQgWegDL8+VoHRyI9iB05LtLouFoBjyXqEytG5vMuxCu8pWjBNQAkL8C2
NHnIUO2ArhqWPDsob43Uv20b+/nvZ40njUPZg2q7LbZoW2UnhVTz2Q2xmX8y5TE9VBAK34aqoz0b
WfJy2dxS4tZ0SLaBcuJt825vht3MaRuNcGzD3981B9IgRfdq8pgbr1sJBmjrLu03tb+7bHe+C9/N
Jnp4HAzWjJ738yUr0Fvq2kDmrpSiW6j99H1SjyhIF0b9aDfXYfo8tAUE3KsAwPmHzw2DhVVIUquk
FHjRCYaPDnLWkYbuUACDOuyYjXUrhcMXqdbg/yLT7mat/YKaxPTS9OW4aeJR9+ok+hho2tdeCZ41
u0ruJXOc9gnNuDD3UEe4PDXvdzPfx8yAQ+J2l8XcWirJtTT3O7pH7VNTvvT5l8u///4CP/99wQ3n
WY3sTqiQV1X2ifRsqXBlfkizvWFvymCtYfn9qTk3JsREepzr0HcyGB9p8iCEVxpGQFjpLg9pycMq
sAwo5DgQyNVF8IhaNx0FL3LFNC24uvVsJF817bOUIw1v3Cbq52N/U3c7+D/VZBV6sbBec44XNOLc
pU5i73wr51ZXpEetMVxVeVWSTerPtOlQZ/+yDA/ATFXD2Gz0W6f/7Cf1znfuVuvKvykAhE3NJwAz
mVubAAUIm1qCkN0eOjY11CdbOMcSeBqP0XWjg52n/UN6aGFx72KOsemhXejlxW5Qt1OL0sSm1x8R
Kq/DqyMR+OijnNKj4bTvYKAYnnq4ouSZWyPxjka4623dG32IsuMnvboaUTod7MrN62/01G0S6a4p
v2b6z7p6cuwH3dnHo7wPQL6QYEyzp9a6zvO1R95CeDi7kD9DF3ZzFFn+lKcMHd4UmEMRa+AJht5a
qMNKsAFduxnjjwaUYpd33MIhOjMrLHo8DJKU9pjtxl3bU7xlHp/IwbHZgltSbCuh03t3eTZKTQj1
0QZI7DrAXAGNdAN/jJxeJwO8Y52nKqjljT9kKIYvD3Hh6J4OUSy/R2XTQZbaGbAmmV5QwqQP7DRC
D+uyGVV975GxY/Fg4gk9t/icnx9/HOGQarEzToMHlTF93E95+tMxrpX2g2VJLvoMUwKN40tfJfCT
7VTtB2kLtzdM+CJ7V6LwVWp3/bCvYeiUpHIlGP995b4/XX8+cHYAJ3Grn9GmA201EwFhW2Nfx3B4
53qGOc48pGHtz3RU3Jm83Aoep+hrUQJ/ztwGSZ58cLwxgnXQ+UAnCy0mD3YXuJV1r9bmSrr8PXIV
cprTKFNwAuQh5XGsmcdgUjeS5TnJ5yg8oMirgkeKoaTUrY82JVgy6c7xhXpsO/yAhmplthZ3zUms
K5xHFZkiK/H5CpnGCd3/cQQ2mCOLcHnTLIT3DBbpb8cGOE0TmjhY2ZlK+IoNNz1+QBUurA6anqIN
kbmWs2mdL1bxKjPhvIz5880Y4Lx3XvsK/Miny1/y27e+2x0nXyIMmH4aTdNqvqTuJvgzr1rgmHky
C1NcO4isQCmvQOcpqQ9y/VGWd8F0P4yfdcnfINLbUoCM49FV2+uK+nVtbzOj8WJoLwe9oePtC6SN
vDXL/eVvXgj65tmbO8tNWr/e4dvh/estxK4NQJ1ffBWdtVdJC92q1vcDuAG/m7wGPAEoe6VZOe2L
24Mlm4mO4AUSbyrIBs2iiyYDUTKEotoGdfZM6n7AOp6ubJH3r815jH8sCesS2D7M7hWWqPjxMKDH
Jdwhx3EwW3NlTGuWhLtAzVg0P8FSoMkbn6tyyilDpI96uxI0/0bZvd9r/41JvAYgH7etMcTtRMdZ
Vx6CX/4zvS5beHKjD60Ub1V8U6B4k3SvyHtVuw6iG90hDHlOnS9a+WzZE3/52o93pN1pIH/IncyL
j9sCTTgkHpwPKxttcbnnDCKNdqR6fx/jE9dpaqlPpZAPNiX/fgjpLawsaNFRem8GbZeo+m6QJzI5
1gaa4q+J/1ZViISibbifnA7N+7WWy+Wdf/JBgt+YQv04AKE13NycdsVYeooMM5pzW4eqh2gZGZ2b
Wn7sG9O1or+/T4GQzH0rzAc0QsI2ydRM6qMMR4FKEfkq6c7v0m2TliuFj6UhYsei5DdDAN9BnKU6
Ad9v4YEHQ4o9CfUjF6VYNGFGeMqhUJZ2/L/+3qe1FTJdrrQsGSkOd3b6LwOeAU/kYHDTYoXJP9Kg
l1OJRh0nPqRWv4umfFs0ayCY94hkYn6SGf/ZEQIIpGrGOMywEyODMQTapnCUZ60xN+pQeE5hPPlB
f4C9+9aBiB++vw9mrzxEur4zumSlqLY8+SffIsQKbeJA1WqwyO2c7DD2aCnK5l0BLQ9U6lrvVXJ2
jbRsm62ctPl3Bc9gwHuCZVweWCBhX6eUOpRotpvE15Dhe06zUg1YHtmJBcGfKh1CzXLOLGfOfWC9
DNqhzq6S/kUbPmTFNeg1Xb3ti5UttBTen41LODTU5oMQfWtiL+uzMr34kr9P5Wspf6zQd2pAUYBt
WUsnLTgtIBMz7MCkZZ8S7Hm8ZzS8Ws2Rkeom58LXrzLUFYrcWXm0zhP2bslOzAgTWiFvNlqzGUQF
vbLfh2gC5hB1fizopYNEf8UVz6fgkjlhJomyVbhNuaWS4lHJdlJ8B2g8Cn6ieEemAcZ9bkavyH8o
ukLT4ErEcXlKIZM9n9I0zlKlSXG7Wh3CRiw/oLJw16X2yilYM6Ocm0FblBxXyhhL42PdPMTml8n/
eHkeFw/af6tGZ8y5iSKSQ7kdWLVkkly5R0pBWrGwNgjBnSVFI8N9goU2DPfawONyCK5naZvLA5l3
sbgfQKWBtaPxcMYinw8kOMJoYMssSV1pMG2j8GffKccGYOONZK7h4JaiZGKAGWlAkkSDHUWwhgKO
UcesDBpm3fjLCNWrvLk6FoNnxmhgOA/yBIvcQExipTSS7mWr3tvDk9OikPnD0e9l7Udh/ZA0FIUf
nSbf1EWx0fsbyfpmm5WXNOpKTLfk7s4+eA76TiKXWRsxRRKaSyVR6wc1HsmAFM2b5tDTyj8kgLOz
6BkJhPwmHKfIk3r5wQ7bdO07Fo4tPoi4YX4dA8UUlslqC8VHbMlwm6HMtqHtHDcIVMm3ig9HRAcd
mZvmfe/pTvwUphkE0v1Ex0xkqFz1ANkUa+0ALLlkmswcmafXDE75PXMnMyOxaJXVaIY7pa9OKrtG
/gW6bNc6fjbtw3GoPct6knTp77fr2XoI80CKjfctdMJueCQFopqNzGOr7Q4JPISQH3Ulgh/xGtXA
7BOFM3JmVHDRQabaiCpjNJu2OSm0Ph/dKsq34MO8Ft5ZWftsW6tUprOXemeVWPl3Nk+FLOt86+nF
oOXmwMk0+sqtr+MU6mkJROfGvk+th3ysfulm9rEypcNlj7CURWWv/WfYFrx00GlpyizPj+pPbf+q
qL9+UxLbn4rq0MT0qkwQ094cUcpsjZXLcMHpnW1zYaZDta1JYGLahI0g6157WmO6fMWzLqAi7TMr
4sya5rHzR6zEXLEdElDR+ExTPLftRrO/VdCKh7lLjtQqYMeXvSlBDyJHNHd8KuNmAwl90XxRHTKl
qTtNX1Zmf3nZ54L+3A3uiPm2Os/LrBw56UX7eRhvUu2gpbuOtpcBkcIR7OVNpnuwaF42u5R+Y07+
mFXPd1sy0efi5Dwke4dk4qxAHPKmjLYNrUNVvbEhPi/8b10MD11FIzTVIMsDPeoiYZFKH+HeVy0P
XseYNGRj39Rr3zcv/LvDQMsZoRgsuCCOzz+voFH4GErMiqn3m1l4O2k612kffetQJ6/jtLJFlDV7
wkaUiiBFb4jpiKPhihyOEvVuqOzKEmnb66j83NlPhnGHTkc4tKQe71CPcuPgZzxsIuWDWa7ydszT
f2n8wpY1JzNTunheHuNL3k6HKp12yGy7bfRZlbykfR51lWTKp+PIF6343P/F1f83+SLCBG49Y1Bg
5yGr2hBT3aZ+uTP9O5/CV8bzqfzhhJCirGQ5RFcAuQO9zWAauV5oKhFbLQrVtrtQC2vviDCKbx49
Q3tpkrXGEXGdRSvC/Z5WuS4nA1bk+K1WtnW7OYZvkK6PqPrFaywG76IJ0Zqwiw2J9lz4nWpYBGoE
xzyjeYRqP+raTVtvQtSsjHJnNc9RsJa8XptMYTur7VGWDECdKHTuUTwd0p/DX3N9i4MTtihcd4WC
+EHtOSry1V/67JBNe5u3TGWpu8lcyW/Mv3Z6IARrv7u/TsIPY6yiFj3vGuWlrdQiWbaR8x+SHx8m
tItH52aQ9iseUnTMokXhVVHaCHtEFYuXHmbK5Ws4a8rb5sbZpm50V+9ieHu8j+Puc7rvrnuXItzK
I1h8coj2BQ9tOBPibAkjRvUAyUXLa/KVIzdvv/dzCgUZTd2/WeTOnWzXSoAeVFis7eK5DQ+Wc9Mc
n8N0a61Rzq4Zmod6ungD0WPmY6gcEXb9McnXOTWfftMidHN51ebze2lI88E4sWR2IJoGHUty8VYg
qoVYwxECy2IlblleG2gsgJlCsSWiWMeYFqPUTGovps6RAfGz9ZULetlR/bEgnOBRDlUUR2Y+CRRX
x2hm0kdpzdJvu0JyAeNt6t5ayfX8piB6P3l/bAon2jbC0DnK2Izy40uiWqi1pfmREkqaXVl1iZDO
UZe0CdCQrr5FrZ6RYD9WN1mWHoGPR5L2XW2n+q0dCum2In1zK/dD+VWnR+Ajuk36HVVbsgw2+s5X
0EQiJVeaFS2Cjf0LbmX/uR3l8Tu8MKFXHgd9MyZEKN7YoFeQmEFAh4bl7zKw0IVrl05yZ3VBd0cm
JThEsjk8x01zV8N+qFI50YfN0dGit84ey4OdOMbVZNX6z1CmRQoda9RCTcnYxtrwJJdWtk+OxpM2
SM6VTt/ltpKix8KJ1sLsxTNAXwv4SdiKgaef70wpV62KdvraC5RX6LlH1NchJNWTW9TlL5+Bd/f3
b89xYmr+lNNDUPWOjd4nnjlWD6bEQ9u+Kp1XSYeqxkL4sXRlHQFL77LZJQ8NCmNu24YiErGMc6vH
to+lXOdMjFAGVXW6ozHU62feOyPfh5S9xoyOvkZ+uWx2aV5hHAXuPdNtQI57bjYHcduOdlp7fs1h
tz500E2zQervMZgLWVnje1i6WU/NCa7MDy1Dgj6x9hL5Q5/W29r+HDd/CzOYF/DUiODFrMp2pqLD
SFD8pG0rAqKVfjhWipsWN6q/xqH97gH42xxXAJTgc6uryNQWpVMPELtEzSABquN/64H3QlELRXjS
f2o5fzRsOLyBUYt0feX75fVbnFBboyGFJlD2j7B+qaSXsV005A/UH6D6vQgI1nHFsy05U1hL/rMh
LNoxg0YgGdBCTyDcjaZ9H6gbC5GA/FVtf+j1Ss51eUR0L9LiDxxcfMjbGoqGBqJRXq6hqhpaW/37
YBQr8dDSDWSTivm/RsRHe9Lrsi4lBeFyUT+HubHLK2f7Lyvzx4QQAJnlhHCAxDiQCiUFBTvU2Hjm
Wn/k/xIk/3friCMZ/cmqzJpbJw+2UrnXB6SR4pbw/8tRdh3pdio+WyC9u7VDtrRM8wX+f+9wWxhe
PoaK2haECjmK6wroTh+XCC3r30/iqRUhipOsNJ+KBK94HLeG0VJl34X+z8s2lqcQVtkZP8gZEbG9
wdHRk3zESBs/BdNe7j9Pxj7hae4H+yxCD+x7FX7mRXvZ7NKpooHsP6vCjaZLalFDBzJ73m/R8TlS
kGbtbiQE2pKnxMhWrC0u14k14VJLrQhMg4Y1SXqNtDcdAolp9eZcjPlPjAh32DgUMZJzGInLD377
oDr3gwxeobgew00dkB0qvB7IWymt3J1Llxg08v8FB/PgT27sMoSbY2q4sa3K308DQrpReN/2wX1l
jd+sOvuHwH+mBQfVjMvVRIfvaI0TRZRNvU55btAdg8MumuINyXrXQkT377fJqTFhm2iNNqlFgjGn
e/LNRwXEWm98t9NiY1iHsPlLmPt8lzGP9KkQCuDzhVPto/xm+Upbe5qKnqNVufFgbPPk++Uxzd8s
RsqnVoRTHcuxAWSZS6tw7v2k4Z2xT9THOF0xsxRSnZoR7sa2H6ZRnzATTPlV2uj7umvdSrNhLCH7
Qwo6Hx5kpVlZsKWTdmpVuC2dxA+cHoyOF6ivTvtLba5V59P/3/wJ+z2yHK2mIQGH1QwpyuVj6JYI
3QJDuqmVj5dtLQ7HmiUMSLGCoBYcR26lWYMcHtpA7AS42q573XhFzc+9bGZxSziQccxXPo21gpmy
KeIRBH/tGTzdIAJxHqF4/aUFxT4bhv1lWwvugioBVExc8ohBiBCLKo70Y55UlWfYVw9qVXp9d69F
a0WoeZ2FTX5mRTi4+agXVKBqFF2rq3Jq3GotLFvY3hggvQtFngVNkLC9R3OMxsTHgJHUyMlCvq7o
u6L9NFXgCH3pLawzt7b9lQaVhWuLRgAVVkOYv2gXEhbK8UNTC6qmQqiVqEn23cHUP1hwu8T5bXNb
GvGHy4u1sDHO7Il3SgAlpi9hT+qQiUM0rLhKs8O0ym3yDhCD6zszJDzf89A0EajCkHI8lPrBUL3G
pL9imzjPoHBUkvdpcjXEe2NqXYiCeQROK2dg4aidfoGYOOZhhE60yheM410KXFm1r5L86vJ0Lr1u
z4wIHj4LWl5H8/ol0rj1h8zTY8dFDv22BtSWWPG2xZuESv9U8ORZGeD/YtxBAw36EwhyhDORTNY0
9moLMz1BI3RW0HHu0ugl159QAXOpTlALd+M1Lu3Fg+L8sSpsWZiOVMSnusqz2h3Sc7kKH1G9k+Fe
KdwyS3YQflye5OWF/GNQ2LO9r+WZNDHMqr472g/OQJF+5QGzOJXwECgzbSWd4CKWd9QtvwzKnu0q
R8394ITDRj6O/hYhaMQQnLx0YdNuXSdUUVDXJyp3eqH9wzhBtgDPgxuUHkXhHspMqGGTnna8gOet
HyA0ON2Ha81HS9761IiwZ6SUzqQJOlovPwbekHxJIUBHvNHy+mp/edl+k4mILvvUlLBRGtmpKj9l
POawDWj6KD9ExktYPg3N3kGtri+3aXIXpt8RTJ7aK7raJjRxImp5r5c/ZMnnnX6HsH+aiG6stOI7
pAxcp/acy+OG2NqNnWHlRC7tVFqAeGobs9SBmD5IKBsZ4RGpCKiHvREqF8pjZbG7PBxlcTwnVoSQ
KHTKMNVTrMRGtlHQnRy/2/J1J9+Ex71v3HRWtvPV2yi5UyxvaF+N5Jc/faeb9vJnzLP2bnVPvkLY
rfC8yX0DNYOnRVsLIaa+8NojEBFkS8yKvGXzL6cDYADEkjp0K6LkFI22fiohZeFNk1Nu0tqgvmOp
3ww0ylZWUVuKNYBtQ1mEGY11PH8ApfExTMpZ8QN8yea4HTYAlNwRDtjknkLrAVWtbb+NrtvYTX/R
grSLbuOXn+U2e1Dvo42y5zJ7Sb3wVr7623aY+VI9+TARe21WPcCHng872k+JH0K1fEjWCEKXHISK
kBZ+EOJCujHPBz9p/ZimuVZ5WfV8lPER8VUzXhvTVlHXCstL83xqat7oJw/NaHSUYdIYTlNvZeoW
ifq35A7zhJ1aEFxQdmzSPpmwUGSjWytHN1mrJi3eHKcmBO9CF1YW6R0movhgVDehvu2zb6F8Fevb
Vrr261tlWKn3LHkZFdUcqLdnTiXxrmqrPBtjZd4F+g5Z9WN066yZ+F3BFE83Cm+8yNHyBGEo7ALg
XrwcoMzxwJhd17t67zib+i3av4ybdle6GdK2/iz+ivhkfVVspZX7eMnFnZoXdoaEWAD9TPOklpUn
46eJjC39Opr+xQ6xvi0jCYgKpRD022Yvx3XEMMfhITI3CMGbxYOhPl12lYsLdmJFcNiyKvUzUx4O
O5bpQrgyA5od1xozfjN3ikuGuCV6bwBVwCwIY+nVtJ3bQElt2Nm9JO8revPsZz94bidXM4qbxHnM
sK/bOyfdOmsnbcm8SivzTMfNEwrBhPPDnI5mECrFWHvq8FCDkxmsD1b4Ygxvav5JOrrhtKnNazgo
W+0BubfLE7zgSOb0EYhAcCKQzQnHvLZ4f8IcXwNtl37Y5RFmImNNqmrJhkpTmUGrOFxtouxHm3R1
Mzqo+qKUUbrKaOwMK1l5nS3cqcBgyaITOlB9EFHfcq+YSYVEpWegxTFF22nS3cr+1UbbeqjcaI3X
ZOGUnZkTXJcZjpkcTZiTejjZJBuaj8GtOmJ6Y7i6vEK/ryZhd6rQs0GkCI0P6inCnRraelf5Ttp4
/XXh0sXr+ZvCNUI32bTXxZ7uQPS0t9/tzdE1PnZe6Foeje2bt2yT3Gqe7Fqva9xPS3N98kHiXSo5
qd5POh8E6FeNfo5WuMFlh1XqdmgjV+PKQ3/pQcwEzErRXEoG7RHn56MLjEK3cuwpiuu4Ek0gkO96
b/WX8MpJ3Nc+cwu07Na4mt4pt2PszKzge9SqIz1ZY/Y52w6yGxzddk9Hiusf9Mfodrpydt0NDcuu
s3W+kqLP3G/O4Vt95Qeu5ga7+vt9MW2a3ej528sbYimK5cMsOoR4umrAss/nI2gimVolH+Z/lnbl
bbBp3tqja2/822CrwJTiAnP1ssMaAczSMT41q56b9YNUUiYNs0GtuYrWufbL5YG9a9X9nxn/MzBh
oTW5N7qjhYXhrdtoV/o2ui/u4y/158jznwxywG7wpH8pCSeBI2yuw23i/vr//ARh0bMyMYI0yBpv
9Gq33TbflVt9U3x+zO7eXss7Y9+/+B4rLW3Q3duMN7a3Yn9eu/eH/c8UCNGDowYBtVWmQLq6Gx6y
X8A3rwzzyj68fSn2APf83JW+0qv+5OytD6P747L5pYfn2dYSooehAkekRwzfeHiwPXPffVc2A/qC
wYc3xSu9Zqt51eCuFFrf9T7/XnfkPNC/QKSAnN75znKSMiqzKWm81t/W5Q5edbLjMNyY8EF7cnMn
BdeUDuXYsxtP/hqF22GtELB4B8/sPkidAVR9R+86llZpWj3zPiHjmmqNm8B6gVP29ONe0w6F82DX
LnpybpbfT/Z9ufb+XbpQoHGZlRxnxVXxjpQGdSr0FvsQC9kx3cWH3AnIBz9fXuA1M8IZ7mlSUGuZ
9fUhbpmOxa2qmG9SFX5UGn8l1n7XNPJ7VUEmw89GgwqK2OerGuZhoxjzXnIefK/ZhHv/g71ND8Mn
+5Oy1666m+GjdJf/ejJ+EHXsuEp29WZ0B69+WTtVyx7z5FOEYVdxbfUoUDVeMnJsO97APE2RzPZo
nBmgf/BUt9vLu+naOlye76U3zhzzwDCiwNhP8uJ8EoZRkSFriZmEBsIxa9hDDuM1FUs7ZBMd7+MD
CdZvTaNBEdqvOJMlh01qHEEejhZUb0Jsl0qVdoS8rvHUANDvz26tl2QhOEf/aY5KODI8poTfl0fD
6ZEj4/fDcRzgVS+sYDcoQUovfBYcV669+dcEz4juAvEdWWN0ukWeZ7jCwtySqelmdeo2kvN0rGwv
MlLXjr525RrD+OxyLlkTHGHlKxUU4zP2Kg+8PL3LKs/3rU1hfkz62k3qO11b2SrLFkm8gJSfi/HC
TgGzo+dJjcOzonRbV7wT9ZcYUag205769lfqB16XrBXVlmKrWU2J2JJiK3gv4cqN9bhrTANwiNJ4
tQGxReCqao6y9lbuD2oKxQxyGhJF829GW7hVcjhqK/Htwrqe7SIhlI6DYz0eB3ZR2jSHvEJFsta2
o93RBqW7Y/h6+UAungm2LGhPaEWBfJ6fx9pSgr7ti4arJAKaWN8OcrryMl6aU5WG6VkkhiwfmfFz
G0FcjLKslY1XFCOawIULQzTyCfY28YubLs+v/T6g+SC6sipIAGr6NpWUJLLmIb655oSXHD7YVot6
JjzL72pzapcFWtdWjZdL9rYcGlrN6EQZ0/3gD1donO/yPN1Z/ZNSmHDsavu0HQ+5qrhHu3QrI76l
G9ALpeLQQpPT+l/j/FtCsdJo4ZRN0rsxsmFwaVIK59aK81r0nPQb8u7RDIipxTxKoquhFMh8uXL8
YvW3iuOqzWtp79vw0SjdIb8x6f2/vDmWEHQzEdR/NoVTb/pGJcs1NoOZ/hXUQa5JXtBvM03aycXD
4NwpaUr/CujEXfsPaeEz48K2CVNfHeIR420vfW5qOsHtT7XSbOM0cwcoofTx+8pwl47e6XDFo5fb
Rj0083BLsJbk+ML8NSEhbeobMzDd/rjRqisZhkdNJ+3SuKm8jyS84c9+vLGcnytfM7saweWejX92
kCc5TepiaSAPfI1FJ6Az3P5GDBvQAGwnP9la/uMx/yJDYpQnL8f0p2Q/rdif++Pe2Sd5Cye5rlOM
F1yhkSjVkU425l/9VBHl6uEz2RdVPRgmfa07JwFruFabX3pKWyc2heeGHilKOegdvjd9CrsddI6j
ZLqOtuuG0i2CFc+04PzOnL1gLRx7TQocLjXNKr7kNV1RTqNWKy5nYVOdGRHuMT3qpQCCQNDnXXAI
gsgzjQ8V5PhUknaN/g/gNaxR9psFeebtI2yauLGyYeLWdCJ5a6mTZ0cvShR9agp7N8YECEp5uLxP
5u8XtsmpRUNosyRsU+KunRGb4HlLNb3yUVFI0n/I8GMG/I5O1EObruANJKjY+yIGzCvxJHNLafoq
y98uj2Rh852ZEI6/r2plr87YUznOr0iMuuaAhLOnwAY3oBWnSl8u21vcGdD4oaFhUikW8zjaEAEg
K44MKXc7SdvV/kMV7W3YsPNxc9nU0h0M2/8fW8JW73JnhLoPW9ZUyI9jU945kfmhnZx92YGO1lTp
SdWj2lXIKLtDnY6PPvmeLTR5122axQ+NnWWfV75pwcGdfZNwMpyu7Dsn4pv8LH7WivprJpf3aZq8
+f1zRgEw8f1ND0WGkcTupNO56gdvqhms+ZyFkMBxSMfy2oVrERro8yNTBhow8SPQOhgk++O3ttk4
yUsG+drKcOejJx6UUzvC+488xtGXazSNmg30UME2uvLpFPJwrK6x/ybdjZv6Ydpmm+BJujW3l40v
HdJT28KDr3O6eLSK2baa7I00RsXKOWTQrV82szSVp7tMiBeKwmhje0bc1/l9N1Pe1VBlDs9We/Uv
dhAdg1kWSndRsm+q84KSH3aiwLPlvRUkh4IWtlVA6W+vIq4ZpYD/DAnHRje6IdJatmhnv8lhuzfH
huyyb30OwvxKS19Nx75S7MHVxmaT1S+12j22hvNSslmVPLmPR3kTOdmKx130UycfJZybAizEAJc3
fmpm7LvVCc0Qes0soMo0/QzjyqIu7Z3TORAWVZKkVqpUJrsdKSM0G8TZCqBJ/7KirCZIRlpExEpk
Lw95NcQgJ4+lF1rlzi9y1wDHligr1/Hy5P0xNP/7SVRVxKbfjXFNz0T+QzemRwumMXuHTGA7vmn+
mkje8oH4Y024jqs+rCNQuxwITSMJ4MpOvZcQoXDkFQe/5FygT/9/8yfewgUiPAaSbrUXRq81BYhU
3mRN5jXGyxExbzu5GdZIcJaylEQZqvV/SPvS5rZ1ZdtfxCrOw1dOkizJsWzHdvyFFScx55kgSP76
t+Bz794SxCdUznVysnftVJ1mA41Go4e1AJ9hqzpogC5XMo/QBPo1R7GU03ZqJ1dBZ0iVNm6h1/e5
NnmS2YS28RtsOUb1R8UkMh5frlw5vknKzW3zWbPR82/hdnUx1BYglbi6e5oBdQWtGD5ttcTX0yTf
3ha1tqXnorgtbYy6sDMdonIa74pRceOU7LKl9JZJ9W6LEmjFDwfPpJnUCdMInqFIx7pF8URTt6Z1
ui1lNTY40+gLZ+LsSMBqitqKICaSig1J9VepRvO8MQRSrLkFkL9yBU2B1NxMFsrbYxZYALjvdd1N
qQhvc+10wtmqQP4yTGSduTvSlimRWgNm3MfUKwCZbQ6W1zvGgQ4fqQIE32oR3VlrURjgX9CkYiMp
qfHVZoqAr0tseFNt1r47HUndvs4KCK1av9VUcNPEiuCwXmmpoDdQBXcW4IPQfsG/rEaZgtpYssFt
Ie+MbPYoeAqMg6a8dOOjcKb3entRQWA8lmgLlpGH4adoGIPXuEh14r2FH+Huz8Ov4P4p9kXQ2FdQ
E6xQgcktgL0zihpwsV66g1hqNJIsZeq9GC6ItF33AOpq1wu2guqIc3UAWUWErSCSn0h8OtydrEZq
Uatxk3r+EYzdb8f//IThMTy6EIvf+An+53/4l427c/EbdNr/83duELhB5R4Onr89nbafp62/P72c
Xn6/CFzFFwjiRfiA4iwjf0eZECAoiPMv1wRNQ4Ye1QTctF7vhWGYel8/20Rwe1432TBBaJlHUxty
z7CrS0Eyrcu8nLH4/t73Qz+E0oEr8EZrOwyMe4DygofZxNOSc/id5pRlm7Yp6o37/cveP76Hm9df
uvsaCLb4evCLqXMmiR2gM48kV7ESOQkk7Y9HbBuI3wUu7+q6hABWg1CRCtTgazhV0trBhFwKoKv9
0fffjuEfdwNz8LaCg/6VhOcN4FwOp4gylnWS15BzfH//eH5+jt3FfQarO4JItCmwX88QHRwCb/v0
2XhPn0/UZb8+ZxStE/YPgbP/qh1efxG68Rwb0xyAPLlcWjS3GFXC6IR9dlx233ZYXkZ37223nidQ
/+v/7JYwLnSkVoXW+ZYJ82H9bvi4wcmEJH/rC0SZzL1ciUJpB5lV+DhkmS/1kqc+ngenZ6KO7ASE
O3bsmSOAetDPZ79vW9H6Wp7JVC9lxk4+kb4dILNEjwP+QCEef75A29xLvT+b183D4eFwCASbeB16
MfM9E8xe1mfng7Sjmsg5BMMD1m4YPm9+ePcip7J63s+l6JdSrFhRQabB1POPQPyE93zYwFK/i8zk
Os3MqcPZpJkWHWuWh6A3P9xt3HuRhOveFSbB1HVgUYEZBNyrl6poWV1JOagy2E7tLfdtDEngh5uH
X03w68tVelt2BgRvjfXjfyaWO/65FpVIj0Ess4/cfSPe20sfUFwHM7IAfTD6voVT4eKm1N0Bvwr8
6yuaaNBZACQR13QxC4fT6QsuJucqt8utB3df2FUCChv9P1vLrlH/+PUHDg47POxGxTXKDiv7A3/i
54B/fh0mHCf8+OwY3z5PJjsvV2f43+XiHzFSG7VEvviqr28L/f/c3uwr2LfgN24E9iP6gut+bawL
WnDReQ8STsQx3LrUNQBv9Q4sE0wwIoqvH7jIR/cV2t97d8xN+qdQFNRcxTTAZwXGBMb5WCHuiuBW
6/pEG23IHcncucTEjJGDGZHcCLRCRCD3xSZ6scycMM4rD1klZYmt4fKr3W+xG7vAqPNG9w/+bUH/
FvsviNwC6OtC7c3hwXvcPW52QQD1Pz9Pv7Esu5AdpJfTfnvyTy8v+9OWuJ+xT93forTZVXiO+Jgt
CgICzCWBnffy5Bo5LStAZOBBgpk2NBHPyJgGi6Ihod5OEbE2GF1Kd3FXFQInu7IlgI0w0LWBJjvU
CzmnhNm2dl50mnuTAmxydIsC3ape3ozZyO7yCqAVAuPnbR99NoidYf3g91J0/hHWkdrqxmUCTiD6
mVowsjuB6jCy1OC2nOveDyYIlU/AghsWRqE4vWKayhjygiAF44iKierOBGCcxF3A9KGFifQWR9/7
KpyqV9XagCtjVp8KKbDNjeA72O3BWeHFd/BWmE+OTCJ8h5lFrq1GYeGEVvmAfl+9wXAWOrsOFhyn
ErQVWuvQmS4J0K2Z8731AZxl9Qvmz2YVH6ArCfpP7Ng1ZLA7GKCEr+Q8KOMo6ICbc1vtFXO+0Jq7
ESKtIUZGIXSYkiBr7jqAyhRJKI1bafrxX4hCtxFIgjB/ovLjF33kEBV09zmQ4GsAp28aNSg6DEWN
fiTqbWI2c7WUSCGYYAK3FDzf8fdn8Yid15Yed+B7m5xvywA+4ddFhNi9LgIEyXjFosGG757KZH2s
WhU4msncosfen5XPIn67vWLXgQg7G+B+/l8hXECXdEm0gHs09+QeDOEg/JD7QNJi8laO6HQ3kffZ
xvkiP1UTUuhF09DD0ADJNZiIlO7yIjVED6HVQ3L2QVygh/rr0qSA9vMSILvIXpcgn277RrS3ADqQ
nJx01zphSpBSs46p4XWK6AOYgOudtVBLRDegjQfm5c6qQ64vFoohrAjtDYpXSoGm70z5aKBeYqRu
LfkO5jcpiJh+6cZOsB9XYcrXfvwrndsPadZnY25hwrW8SYb7xYpcNf2wZ5/SVxkTql3YdwKN1+3s
X5Hcijs0b8eqg8Ja9F7kj3NzLPXP22qt+gBgZf3vmnJxdd3Ki9IwEWDXkbtfKHKX9rdxAUmViOlb
pAz7+7NzqZc1qsw11k/L5vuavEuOHKrJX4NPcrvEeXInB35JNzIpaOtL0BWrb6jtWYC+tbrAcgRu
m4VgtyySc9u1U+UG2lLga5YHSl3duTfNw1RtUhCFDXdgC7m9WdclIE47zmO34CvNiAR5FZBZ3qLP
3tW2y0fxEe/qXfaIrqBN/gyD/DAE0fDa3mkYfwENHBL7QP+43DtTa4suqp3cazDtSn/GGVg2RLjg
AhlfPUdn9kHUXClRgwUYeB6B4ih3VUzPgtbi9hKuRVJnmnxle86kqOCpoWYLKWWhPatUC1BilUea
o2lecHjXrnTE76CMQ3cXmO25wwtGLb1zEnDWgLQq7sISxBjzG0mJS4w9jTa31VpdvDNh3DFWCsOc
RgXCaEQDMz5lOoirx4/bQlbX7kwI+4iztYvgAREVQoiFa08dj6UZFsi8y5HI1a5qA/IkNnGMoXX+
5WMPVbzMPa7wBu099a9ppO5slL6hBF2rBnbyVIAOSKnxRKg80vmz9i2ZfnZE8Bmr6v77FV95zjN1
0W4wplKDr6iyQ0l/TsadVjxFkuBorUlh4/mgozSBzfuVLTiT4ji4w80cVNPDcq/nvmPfS5Nvi1gC
1lYU4TWDeQYvFTpyLrfObMakp2jORS1jAnn2jx78ozQT4AJdp9jgnmzUEsByA5C7q5fjTBVQqDMp
igx+HFK0hQ62phoIFWoLTir4f+D4gI+3C+LcJkfbXhpMDtC5Pk6m1WPm2i7s9g+VkCsFp2IdO6q3
ZAnx7bhQ/8h9YWRgsIvBr1gbldyG/QwCr0C3y2E4jKM2yZuiNCZEJp3e6L6uVbGosrm2WRigRiuu
htTeVZ9zge5LiaQg+G0V1a+ioFRAJ2a7ZP7bZjC2kAb6VNHqpiDS5+6VplG0VrKwkG0XYzA1sz6L
xhABbTCfwF9eNkACQDTAKIT4lp+I6IkEolw8eup+n4JBNK4SgQ9cXS8HrFqMDpbxoXFmNyakXZYU
XLTo9fCn6b3DDJQ5GUAqaEVtRWvqoF6PWU3WjoBBjUtZEeoO7QyoCcwRlK5dn8bi4bb7WxWAjJ2C
7igV3V+cMsBUNaSigDIYzsfltMuGX/+NAHANAV0LvuArV3LuCuJsih09AWIEtX47hezZ4LERPO2/
Ljh+1zEVjAlr7L0BuuXLZao7tWy7DEXFqY82Sho4Kl60pS+Zvma8xBn1W+lQ2QwVUCB5ffn+Fcz+
/ky7sYmBz1HkhWe11U8ginp6rAqOzZq5nevGXVBKX9ggkoZuQNXCZLKvTYFkG+FsCG5b5i2v1pB1
GeimpeChyVkCxsgtG1X2wussJfKS9tfEhkboazdmD84EUBC9Kg5yLorCVtUD2RsmTXXYCF/VLFF+
HKIRYufRTNB6rfl5Zn0UNbA/pN+3TXHdTHBPMLB41PH4opSMZHFlMt76sdE8MzpY9bfZvE/Snar9
qdutYZwk9dkat7fFsjN6tbAmLg6Uo2Ud7/dLG9HTekZQAA3NLnlQMdBZ/W5BPmrnG52Gt0Wt3ohA
t/lCA9ABGXQpqk10FWPdcOVS69zTVPUUqh2GOA9ui1nbMyT6/xHDRexFr5N6wKQqyH210dUoYAeB
+ZyCsiwjhWD1RLK4S17PgaMNFHzsWfXDLvZVfiyaeyIiub5u/meXE6qu6FAEifoViUpcpnOv4Tb2
8Bj5Q/rMa2XiWkWCVLHulkn3kFeFX7cfaScihF51IeYXeQGykmBju9yzWh8Tq1VhHu2A512vdBjo
FbZ9i4Rw7/xMtipYBoSkNH+hkfxsAZX+tlGsmjnuKoxUsviSHxKWZsuZFgk3ySyRP22c7ho6o5fY
2dr0ve1GgaWvPUTQHPWPNE4hTcYjH+3KhUeUBYG0TAKkXN2Y/rQT6TUanXvFeL2t33WbB0wEc/4g
9sXcP2jKucNlWJpUphJE1klzouhHUpr0uwUIfIAUuRSE5Ual+EPVNG6kvWnO7KtE94ndBFYnAlFY
X+t/P4U7gBGaTYuixbXjGNRrJRy9+6ENCDqKCtGc6MpCW2CFRNIcNwNeypx59p26tOUX9+MEwvd+
k1l+YqBHCm209rskmiAUSeO2NSX2MC5lhWOI97K5fG/jtylWUafBk8m5M0WYcCvOBZApaLVACwn6
90zOufRNZywqJbi+DWuDvB+RfhvDo720/m3bWblbLURxeECwzsuroSh9AjZ8V46Fl4OVpXs26daQ
7iod81C92wGrjDSCwujaOgKdTAVaITTDvXrpVOySgPE4wk1XLA9T6yXVtFeDHcmCcegFaAkrtohx
AWTAMfXlqFDxUpQsmV0sN7hzemLvJ8QV7kRArW6gFTHKrQdT/1u+RTR0QSCG3TQNQ4RocL8UuMT1
FOUSXHVG1Q2RbHdASYPinN3eszXbOBPzVeE9C+26Xm2MgYmJ8CzK+iP6c6NGDSdV4MnWohLA+qOF
DKxtmAT6+vszQa1jkKFZGKZa04FVFmPDuTtUarufC/0kTX16stNZ+xW1JvoTqzoPk8wkCaaFzKr1
buu8dg2iLOugHIi9ZH1Vl2srJbZaDjamA5fs0GAA3aAYUI9Y7O5qWijJcGiopzjtz9tyV831TCy7
vs6WADx45TQmKuL3STq1NQ5iYr7Uib2RnOWhtTIwqQmpQpkqXFh2oSoXVxvRFGl9pRVeo/6ZmmAa
N6q+i52D5ews/ZszfCdl2GLa18h2NBI8Idf8wfkyc04VQ2WKBThIXMfTeyq/UzUsFsavfGfIXuz0
bipKsooWmPOrSx+1aW1CYD1LoH96bZfvJXBD1DrzaPmuJNvb+7nqE2zTRMOiBpp5vhuE0GGpYzZk
OsgYPO23g4UBM9uTx9ilvSBdfY2kwPwBcgoYCMe4NkYpL40nj6dolFLoppmNjNx4igYQOoORrNQx
zKxEv/Q4a4I8oeodkACfJOBE+tQaTA8JYAeXeCIaH1jTHk0GYMZBURtPa85BObRpM6PSYVmRHVhG
s9ezTdaHtpRvWlAd3V5qlW0db8dn0viMHhjP4qHBWDrGqL4RBWgdbQfgmOEE5+Ulte7TMvOrTj22
SdgovupZOzN9brIDnLRUPspAHX2YfMlXMsGHrYScFnYGdXCkzzAwx7sSrZeQUsMqTKiL5m3zDVfD
7rbuay4aqEiYukJ+wcZU4+XOA3A6AXgh81Z5auX+jEGrDnRZmCPvljYN08kZnv5eIppv0dQIsDWk
ZDhbG1tUzOwK/HVL2mXfSNwjTyYv+bEdldSP4qF3b8tjGvCbi9cIWlfQIwHYZm4R8fgwJHQy41He
S35EdgssNvlzW8bqBXQuhPO+IE7oZZpAyCg5jjs1mTfFUlAYmj9k1K3HabMgk1JlzmmynBRgV78F
H7BShQRS17/7yPb5zP3rZMhVxPMI5p3Mq9ufI/luLgFV0CzxOqnHMsFD4sdtmavWCccEC8Qh1a8A
XGUpzrMOplNQACyV/YFGolH4VetE6ysSq0hLoaH3UislUvIFjTWYtO8PcrG3gD6ibhx6uq3IqrPB
BDG6+RUgfljcGbBrrWvNmjmbuHrINemuTdqn2U6DmJD7JO782+JW181CVAnQOszC8L3u8hDToQRp
sseGtva9WTsHc7FfbgtZs3qYwz9COHsArwvInEYIMYwJs4KtK2W536o/b0tZDXa+kN3R72CpV+CM
BYLZKstN2L1enjqqeJnT7FKabKWogUvRt6Rx9tT4Yzn/VZyFdKsFDwnj02zuXAMAI3Gi1MHDg+CU
pT8UDGEnnRqOSQQc2HJTGu+0njbo0hZ45eueUwCafclkM3eIO9lZPDtrykSArmgsLPRwtnUFcIHJ
8uP0RZvVrSSZd33z3MXJHqUV39GBHKnq4NLClGGGAGWwvutZstWJjpaeX7d3Q7sKUb4+DKluheVw
USG4/LAuzsYa7cwFSOWk3pdInN8lRi2rXuGk2YsaycsP2ymcHcYFKRA759zvyID6NHDDcy8elsht
QcD6WnWN/FBFahb5AL012LR0TnS3ptMA8jiMBIOe1dR8S02a3yQbY+qrUjn9LqoMPF9Rl4a9PgFb
hqam+gGEAGNX0Tnfz7FNJi+Ku+WROJ3y3Axy/iPqW9YYl/QhuJ378gDWG+eYy2MtyNGvrYyC7KGF
18FaQxlaNseyh51aIP/aSOaiBqj27pqm63aaVpf+bNsRYy8bBa/Iq8PO4K0ZSJVuYfIEDW2XWzLZ
iZUtC+jmh+Y5qpBm0ETNh1cnnZPA3acUsDtzViYlEpYNot6DSe4iEV/PlYdkMnTUq5FkwxA7j3NT
zuhnd2gGLZSDPPlk/DFaoZbvZipwW18menFbf0lCEQ34MjKAtTiPT7TMiucI0QEBoNzgs1Z1K4T7
ctWndLd4zQlYU4KXxHVWipPJjOfsPNuVOowm3ozeFOqf+Z4Gtr9s6kNx3+4AsxEaO9GWXb1dOIFc
dFsYQ2daIwTKm/ix/J4e8t0UNJ78eNsfrBg9du2fteTDWqNJE5N2LCgJrRDwzX1oQJ1REAaIpHD2
l1UJcvMsvpp+LX58ig7AO5X8v0ZaulyyrxD+fI9iNQK4MaRkhwiIjslr749BGlqCStH1hcbJ4W4V
ougDym2Qo5+UcNwO+y6AX3grNqKgY/XYnm0OcxxnCi2qVSI+gCBT3i6RH3e7SP1+e/+vo1IEvKga
KnhCwuvhCF/KQIVhlIclRZq1+NEAnRmhTD0Gs/kYWaHtgDbn05LD2hJks66Cti+p7DHJzq/DT+8Y
CYlM0JqXXsTordPBTaNti0ugFp1bZlmcr4B6gN9l2H/IY3GWpxSk6FXMlHm9SYJaa9F2+FrLb7j1
XfAQBfYIzPBeIht0OPjxIoQfXNlBBD02oD5AoAKcXE58o0eZo9cIscCYRoMmrLb1Qcu8Zh9tWb51
A8SjaqM8xa+3d3VleS/EcnmIIhsUPWnYY7W/W0ZP0n6jTwI00YJn03VPGYIJTBhg0IApBzyTS+NB
0nccUA1DgnzswMyeJMl4RHhAP1OCdISsEzQjm3kzfdiVTu6riTZg3BtzpAnAS3ZHral7LDC3GgP3
bSm/d6meP7SFRD4aR1oEt/t1/gLfijymggclkNiuCidp2Ris+6Tw1BN5cdwy0FQ38eXdcleH9ejK
z/329iasXOsXArlNAAMVSxtDoNOfNAASWiIwjLVdPteI80ODHg+2hGDNU7QAMNa1hJJIKnuZ7t9W
ZM2IkQRGV4mFvPPVMInUji1JFcQntonqB8nvKw259LETtACtrBeexwjTGQogYBW5a70qxzajGJPw
iE39VELgOXm3FVkLUTDZC5wNjc1+8o84CsRGOnZQRJ3RYhyoVTAS1e3Rl98pIuqSlc1BroR1TSmo
ZiFvf3k0RllvihGD6EgOuWP13k3fhjrIcpFVr6p0Joa7IkZKW4CLIRaaN84TIGVUr3609sW36CH1
hs8qdvPUVUGGLfmtwLVeZ8RwDdogg0drDt72gMS71FDX8iHKc2ioPBlP+p0eSEH2oZ8+jHvkHwHz
t7Mrl4BV1vXSnebN2wy8ngIHtGIyF5/AHbHccFLVntkiVz9M+5iJCJPWbscLAdwuZnI6GqkDAcYv
LXWHyE3d0dX9VAVxaEA+TFGSdS1QOl9TbjuTtEjGLIGFJjtyrDE2B/DnZaMTd7mrXOUkbeZXUFR5
L9rzIAjRViPcc9HMC5wFG5JUaIWuQtXuDSC1u9T2x1fdbWtXYYbkDY95+PcO8mJx2RE6k5igI3Qs
UuZXpsqVpSCe/rroz5ko51LAA2gOJdOpUvOdOWbbuhHosH7M/z0EbEPPdGhBPNMuM3Roqzh0NMDp
Ta8mJiCV8LbrWpUDAHw20ceYrThDNEYk0AE7ggk35bQYKMHbPwft3skSgYtc8fUgDfhXDmeAJsg1
wUGCl2IsPczjsaevEhFZGnMMXEx2IYOztNyM1B51KCCNxI9ZhCpcGVQoPsV0OyxHtTul1U52fs7/
xXV5IZYzN6TPHSm1mbPQPYKxD9LKoCLaa6KtEi0hb3RJjQFuAvUi+8lovnXomtVy/7Y5iGRwZjfX
S1SqA2R08eNib2uAeOrCuelV74phTgA+4Ol+lYQkmOOMdXT7ei0gq4nhO0D6AgR9UXmW/B30cXr6
0hVPPaDLIwUsrMWzJIo8Vp9amBpAvxDgJ4DfzZl93bdlP9Ywe9KGGsjDy7BSgEXcAmrNAQgRdeXp
UAjppNZWF4VidN/jJLDnw+WhHozE7GaWNuz8yY92zceCkfjWdTDJHH8zvOYoP4KPWERltBahsvr0
P2K5Tc0kLcMqADfP3Fh4V05h7LrdfvLIW/vU7kXP2DWPci6Ne/hZZr7MnWIhQ1luG/2ImVS7R99/
cNtQ2TfzZ/1MCg9K1zmlDbhwSDG6t6rx9eVogysEaM/9FEbl221hqyHJuTQuJFGkdlpaFdKA6b6Z
/Bhbln2z7hECZW65wftHfYuRL0oen7Q78GZmPujtRhGfwlru93wfv8bDz+6EeiLNEIEy2Fu+vadu
fly2gLN6coI/6q4PIwzaNKgc7veiOcl1q0XflImmaeCCc1a7NEpe2zJCwaLzu65DGtmzpMfbK/z/
sdF/hXA2Shc0fXczdBvC0Te25B45xZ/lgfoRkNbplogivNUIDD7oH604MyUA+lB7BQLVjVKE0WZ6
jk/127R4iunKriiJubqG6NFXELoDGIZPF2CcQHdaFu+lFYLnw5BtqeiZsy7in2wvTz9f0y6j6QSX
ppeZi4btKY/dfhRc4yuu+yLtwQXGY57Lkp0i7VGnk1vZ94oo+l/xHki/suK7itZhUAFcusjCAvcP
tZHA6eGEc+lzQtktOSaiC2BlsS7EcHoMiTaknQMxWnyIs8OYbI0ovG3Sq0t1pgl3xSyqZLdxXpYe
qBp82stuEz/fliBSgn3BmT+QurhDPgJKoO6C/rrPZBxco3m/LWTtZJoAscPwPbpCGeXTpZQFnc6Y
OIKULNZdEG+4UVIA59qtqnukZiBvMvylD5r6+0S+R6IJTXYMOT9/IZ0LrnJJGzMMFyI+HbNN71hP
8ojOKlBgx5oZAJjNz9DQVNn95rbWzKfdEsv5vLTIYry+ofSiPfbRoTCOk/JD6961RXCgrvcQiQML
wGOAkEYNk29hLIE5a/ayBSL2WgZFE2nvS1MCcHYiSIxeryP6ONATpoOwA0mDqzh/IO1QzSZmDCvM
bZNjA6y4Fshq2k4eMFj7UFFB8WlNMUy8s6EAHaeAb/ObmtLEALiVewXa2ZXvefIo9T9ub5JABN/i
ZxCzcqIaIhqDbDr9TSOm34tGeFber7YJ/DtAQYGhEn0OnP1HijPgiYSRpAVkLp9245WfjtvswWk0
dK71Lh3Np9yvt7dVu3Yel0I5s5+lxqJ0gtDWwuwk8M2pyJOvxDQQYbOWRbAbYNaa87TtMMRJ2kYQ
EVTPY1h4ZZhtqp1zKHY92nU94LdWL9am8U7UdQ7ZxjmIxtevff3lF3BOuNQls5JTfIE1ArB6Z6jB
qI24s15ur+WKGCDVsAQjCByYM7l0YDheQCcgKRQk3w1nr02hJT8TUYveV1vYpcsAVBosxAEhLeZD
v6K3M28s96rTlkWJiNQtH/MXZXTjIFM8pHXc9C7dRH7harGXHccgDssnRxgdrpyGC/lcQNMWi9qD
CQrVy7slVPwi1H8o93OousV3+/jb2vz8fXtZVy6GC4X5Eh8ap7oysyEwejcUl8pe/jLuwbgWGEcy
hcon2j5dgchrt4yCh4OGMbS0s9wnd6dm8ix1BtqH8YCSnrKH9n58QkO7eTAbpM+WjfOueOg0iTxw
AosKmmtWZDOIB5TyWaaXcwOGNJtKDk4zDGlHhbu00WMhk3u6SP1OAWm94PyvKXoujX3NmTHllpEt
kobBwSptc1dvfk5V8azGP+xF3c7D5+1lXbEcMLpgFgMXhIGJSH5VsyaJ2hYb6dQgoZV/TjNxzebp
tpAVj2azI6gAgBGcVXyOfFKmobYcgriUdUO5KA5aJ4SAtsAq18SYGqIVIBKhv/xqm1K7zCyJ4omN
RD8IYRr770N5G4kLwDADHBGjinyXQOqkUqnmaHRZqt5XrRcMF7uJaKxubUsAEYouVCYLo2CX+69b
RdpQG4U2yT6NfVgQH+18tzdkJSKwdUAAANUV00tXBdo5cUqlHQe0pURhvrwlHXUzTP2gTKuEmB1D
caEUHd8vdiDOR+LGQZUEw1rQiq/rJYtUOkmM+RAN3emLK+vR7JWRHD1MmgU7txJk0rCYje5Z9kh8
hybUbRUbvStIfYFcAysv9Z5OJWT806WnO0ol/aWMerxGUnlstlmj5Ys/agioZLC8JxtCC2Adjwiu
Dn1HyQHlxu6+VeaY7Bsr1R/MxcTNs8xLqA5zsjfVUn5X5xqjEKnd7wgOYuopCiY4XX3RlRaDLbnU
uW3smJ+lXE/hotvzRyrNxqnuo/Ipkfr8tcEg+V4H+GFoQMapsWNz31SVmvjl5Ix3emGabyP6/DZq
Pids3oIOs6/EUnVfp/boL3IBhoi5k8efiLvReazGCgh1TNib21FAQNGqG5Y9etNo9OBIsvYtmxzw
H1FHcwYQ3ST1zjKS+aUhXRJa6ejEbq0MGIKgublJUm1JUayuGwD3khkNogt4c74VQA97y9slOtVD
n6JvzDJawBRJmW81M+3uRh14YkhHJ9W+avL6DtuoxYHm5PMftVXr0l1oXj6nRG2QPjNkOaz6Pv3s
hxaMQZLVVUgCWRbJkW4DWJCq0+FHvcRj4o6JnX0ocacFGCrXwRxYFdpBT3pk1QczEo37siQCb34Q
riDziEE9TJBenqoUsWoitTXe/OXi6WBMUaVhs2RgqRkaD1OsfzJJlGdQ1xwShmtQqkOAD4fByRzL
tk3iAX5PekKCqjq81aCYcMujDrDT+3EPupMn4z4PWp88lB9JYCMMUxkj6O3DvvoVGEIHOC2AjjFA
e6m5EcWWXpU47FoemkCtJpMw/li5IG0gsfwjgruyNBpNtT1AhBOFBnHV4+x9II9sueqDU/naqd2l
h851dqKLWaQaF941VWHVA4XcWEPzT4FZvmr3f1s8Ljc1zAoBygjzlDhffXo/qafbAtZCKYQUiCvQ
APzVmH65PQPeH3U1zIgda1V6t0bL+lElMZKIrV2h6uMsfRGWkQM8BL00x8UdkihVfbRdl7+7WMtg
v2m/b1I6iibf1hb3/DrlQoMijiYa67hOKfkuIaQ1E0Fxfs1qzgWwDzgLdOxuyGsVdG5eS9WXXK02
rQM497m5q9T/QtL5lcq9NpyygkfJ0IbZT++5YfoZafyuomhiEUEVii5vbtHkmtQNlXB59/NW6e56
PLVFyPcr8SEGJnTEoxibMK7G7tNxVkd4M0SjeRWWRh2WG/MJ6OKBHimb28YpEsWt21TLZT5LyH1H
TboFpH9VoC1x8Af5mPz13JGO0OpMK27hJsWKxzxCoQIjgv5ggnBP94v6RZdbv5JM77Zea5cBCPdA
FA1aVhMsqpeW18b1SHoHS0gbL+1Tt0k8Td86neYa045mIqNYM/RzcZyh90quzxWosL25RLV/9Gf5
MxrdsXi5rdVKkYDRTaCwBXoA3TT4sQWwynQJbUY8AwMSWFvn6Q9qyL9w5XSoNaWutpG3dO9smzfq
+KLe0jXDR5CPtC1j5r1q6DHJRIzCgOxEGlz0dtvoE1GWOritokAK/+6cAaFjpjNu1CypXDvBiOqj
ScLbMtZ260wTPjlSLphAymdoYjSGuaHAb0OBUDkCV1VBWTnKnv5v4rgzls56W/QFxGnar8L6BY5F
DJ9NbpK93pbzlazlI6BzvTijz9rSViT2Ckt/Os8yco3uckDSDJfnwQpQ0ALuyr0dph8CsazT/Eos
wg6EQeiOAq7q5Vnr4EK6iGCWZsQNWhqYe38k6pMyI42b+kkdDrO4s2HtfLMGSYNlCjBJzanqJEpC
YzZZo9VV4zWLtq8JeSK0KUF6fj+iyCw5gq6pNVcJ7gUTKsqOhRatSzURCVPNYnOhEtUJgDEfjJwA
uzWt5F1jt29gQBDV0lclst5+lNJB/MYTPZlk0Ps2x1VTz4WFfgAlXbY5TZV3NY+kxGv1Nio2JUZS
BFWBlbgA8yeYkAT6L54VfHcvtrjKTYAmeFVi7GpytKJ2c9tmVk45mHvRPAyaA9Tp+NE5CQ3Xtk7Q
PyzneRkYi5z4ZtdP6ES0/tyWdLWGQE9CBy3yHwxKAL8vdw0DcrNCHVJ5+jC4KlhOye9OPxnpL1ME
bnvlVZgkxtiN9y+mh/jdIhkZLKUeK28EhGomD76Wbk1kzCLBJXBl+pwcTqOsdwgyotBIs0DWSvJf
NiZrAYQW5oXzw4j0uyYXNQyKRLLtPIvjrIoiY7VAJB4ZAETzk+Sxn8FAXAMz4VcCTtvbe7a+kugT
BBCQeg3mMWNys1AtWqEohWrJeN/QzB3Tk5H/daDFltKAZbBUD0o+XCJmARmWKpcQ1BevRnmUirBD
bqFygpamAp1Wl/BMFHcJVM3kWJMGUbMEoCbVVUsSFMVdDMyhPD8Yf93DxmnG+Uct1RLZ6dgSArYu
T6J9TOn29i5dByOcDM4QS3C7pTphqze/V+bjrAB8ZXLt+W7I7rolzClgnNyi2aIeLhmzZ6bfqfNo
Dg8oVKF7/lnwNWwBL24h7ms4G81UUteyjq/p/h9pX7bcOA4s+0WM4AJuryApSrIs727bL4xud5vg
vq9ff5KOc09LEEOInjsxM48uASwUClVZmT0oGm8gXkdRkaQ9cOKlcWMHNVXlDcYiWe4JxXov8QaL
cdQkMfuIKXc0U88PiGRUSWg1Uw70lvqeII0A/eBRAhGEpST+ZEP0OQcqqP7I7RS5aJCJPsXy9y8W
D0JH1HdVqBzx1yFeC9MQSQs5pWJg7AzQZNAt5t2LbKBDkWlbCTivPgt+EqN+I7LgYrxsomH1UJVH
5QVXlYpR1/PVF1rXG6mF1ffDjyE33EAFRaaVOXpYvQa2ujML0ytHiApPoxfqydsw5F5gtIc6g87d
dTdYCx2nP4U7Znqga1APx0aAr7YMmSfbfzR2K1fhf9nxU0PcAYMiqIwnOQxVZumkyatm+apcQj3r
2UBtU8JTt29oXN5rTKhLfZFvfW/3cnWCr1tGSeF8u21Q1faVje1eaiJa6enGb01+AFd8POpeEt+x
6Zip3n/Z1782l/B2cgPMBCerq2ATVBVz5akgPUldI84Gv06j8b23y+HxusW1ixsL/d9VXlDe9XPd
pQRJJOjOoYkeVLi5zds8esrs3EFJ171u7ZL8/HtTMYAIAQpkPbyGVArClaKTZfxtZlE2O7L8oJOU
luazZfyKFzk2qLeTtyK46/6Z6OjcND/124ySnlgTTLfVuAHdSNZ1bqahBp6IYuSq5yzycgb07pEk
cJ5j1qM01yosZcUrCzb15KjhLSrN4CLeA9dmzs4sIthbDY1oQP2fTc5zzHlOc6WATQNKu4m5SWXi
SMHBijeSfmNU/hx4huRGyk/BB10OIB8ST+1yHdOot6QuVWAXIyJObe/q9qgbCIROOxyyDsjx1g3S
DZ4nGOYIDNEMwGocwlsMPSoQt4IA5fy8KE08JXZG8kXG76UbYpBYQ/iGvaaSSCh++UsX6zyxtPyS
k5PZjn0qjwMsFWA5KxlztT7alNI/01jDSZeUHYTBiyjIBQBN6UfwuChYkIQSuxnHIbVCxJyckI9E
6QQjDWvbhxqHBmVo/Ed4R7WqOlMkWcodSc0dcAFRu2Vg368eAiKS7lvbv1NTnH9q6MKEGtozKGtk
tZtooFqFxKXhloaIxPPyfb7s4cmqOJc0QSzQ9xlMFflNo36o9r0BusTqwMpP9LU0iHorr0qwVfsf
RfKojADq+9cPxVpMPfkBfHElHwFHwvQX0oTid5btZeugkNix1PssEnXzl23j3fLUFJcT9FVAGjsM
C6eZza+EvSY5hvuN3i3RhLFKtulJKljcmkVs8P9di9zusjkqs365MHTyO5ZukpJKQUHZ6GjybZyK
Dvia2/y1hnh6fuwCpZpitcT9b+bFPiqabdkESDj/XP9ga1aga4sTh2FUHbiTcytSbEhJ0wdwzlzf
2U330pXMrfrAu25m9bidmOGyJs1iaaQQmEEWedMWZDPDRDTq2zpTBVC1la+E8XtMVQK8aBgYS+FW
FKX/64KmPTReGhDbHeSsxkiCeR+3kuzq9cgogKK1IJ9YXiOcQ+oQUQLHtQr7Bk8qk5edwbKMFejC
RNKj1mUmiFGtXuCEi5PxVqDijPckwr6FccHz5c2VFhSZhodxVr1CM0mODtNMm+DDsieKyWWqiIDB
ly1IsKyjzg2IP3hzF5Ktc4tV0YPkr5ILJ7JKqmGILu162s2mM3UoxQ361lZnL1IJTXRpp3UKNc3Q
09vIb2eQm4fDMcqBwzYGbzbMZ7lQqGWlfmonm9hO3DK3nQRE2tfdbcUHDHwDDV6NJAS5wflPnhPU
E1JJgS6PiTQ5pZXlGYFXde+hVkFPQGDtchxkgaUA2opeAArX4PE7N1dbKCioizkzw1zNrwHz3GhH
GfqDOW+VwRs6X9Kd6ytcCbSIQyZIQNHcw5wj9zrQC8si6UwKB4wMbhSiyWd6RXisrUNFIsH6Vg4v
HMDGNQk2owV9c768aRzSaiyxPHTl3TJAvhrTNP6dtQ/X17Ty1XQMw6PrgLFtzDwvaz5JNMw+l6Kk
x5rG1tdV1OrYLhye1QQvzHZrItL//5lbfs6JuUKpZ9lctnAMXwqbUcU+xv0dC17yoafZf3lUYXUY
Sl9aG1BL5HYxK6tobGSjcEA6k1oQ0W5pnChuo75GFm303VzcFgG9vsS1L2fis+EM4CiAtvZ8iaHa
6SNLh8Lpa7cF2WGe/smn50GuBVu54o0gM/hrhwvvYWZDgURBUNKtbQ+mVoPqEkHvxklLIQpo8Ww+
AOKeAq+WChAQOm/na5rCsa5JBFumcj+Se2l0VJQjoO3XtT3V7Y2puEW5qQHcijXf6v9c39G1sw7n
hGmwAeNfXjAvM8zYyKbx20lb+TOpPkx9o/bb0nZkHUCWzk9HwblYotXFik9Mco7K2mDMGwNf0YCg
xDzbT5kmGqBZ/YAnJrgIxgxtGvQeJqSKHSq93khhtenr6FZP0h89mwTo7rU32+ku8thr1Uib0mqx
i2Y1/K7ZnZnK0GkL71BR3EPo+kkKrY2Nsm9L3hpLlFmtPcXPrHPHwi7sdiptrJY1u6TyqhiMT+Wj
1P0OwleLHYryCbqAtfZcEsGr4xKpgbv0xHts7qBEkqrmkwXLdRW7Uo3+WcsOuhHf1Ubx0pTpZhoe
J435UtiDCf9p0gAETgXhXLj53N2RaMZUDCU2P6l+p8FDVw1uaztZfNdXTtrv8hmv9R+NCPi4GouW
rjJCEUBUfOIyTaE85gRWmeLm7ZPZ3AfDJs4FSdjaHQIGpv9nhXBZcxIHXSHpsKITZEgdcpXNrGxV
/UNd0G/P14PBSi6GshGUUxYSF4xfcKcmMqecKGD8cmzrRcoT3yhfJ1t6qmXwcBbGIdaBntZFAiQC
o3wxBww2ijS0MNoXoMR5gVhdjJIDg36HfDDDiBoi/bEloHLhByOuaISCLQ88ZPwTAUNWdqjWyP8w
4122KlXr3QTs3fWtXPGOMyPcwdAzIwta8Lo783jfoo4DpktIn2D7BDeVaDGc70eSpRRmudixfgGz
is4COqwi3s6VaIr0E5MrqGJgQJl39bzCJGKCVp2DzipJX+3Cs2YPwqYo14o+zuq+nWS63HpsFQMQ
hQxTZXA393+q4ckMn/RW8KZa8zkQ6eDjA2KzINjP71yrYYUaWEiViozRItnZygsr3qxxpHr7OQN9
iZjx7/6A1B2AHlzxgBxyR2uqjBTKLbAIxC2V2gBaAuFBAduUmv4ztAbZ+4kpvmaBnkOiV8liCoT2
YADaSuoPcCTSubDury/qUhz22xSeUIvgHHqCXIbbgAqsHEO9cKa2Tn/nQVj8skpFehvUpnxqTDXQ
valIQ9BOsvSQzrN5MCZQcvuKYrNd0plFQa0xIu090NVK50Uzq3pX1rJekHGsRFE0slWI1QPfjXYT
t/ulPo5NN5kFciqIaqkbo7nXQUaUYiZUKxgd6vfrG7N2YIB6ABRARZaKhv25f4VGV/ZlA3usrWhS
ABn8PiKBNOR7K2KC6291bWj7ommPSvxFc0MiddFpy9rmqlZAMMsmTzXL2zosMWc5l8ckLaItFi+A
PKw9o6FJiRbeIvV5+WJjqVZFKGqWGDk3glcLshGPZkiUpzkaVcXR+rR9Hwwt2aok078qvbN/2iPr
vaYHsSAd0fPZAUStv+HBEk4U/CHWoxUneuJLBRkG16h6xry6N5IfOoPcWmZojRtLtfIVzhrqHYoS
KsJUfKXaD4ZnzLRBbwvqUTwgOijBozIkAD+XxbtKblUbKhjGQ6k+qOrosnHfEA8tyeuusvL5zmwu
AfHk1UbMue6J1ZSOlKLpmc5uNv1c6qp6mtIW8N0W7fzrFte6j2cmuVM7TkM4mmQxWXsyWLmIDx7v
pQermNtSAUlcubPDW9SZ2mqTlw+l/Xr9B6wvGWRmUElCzODTDFy24GxKO7Asyrdl4Tbto9WiLweO
ZPQe4AzXra3lqFju/5njE4wEI0NloOCrxjIwjeq2sI9Tv+sqR8J02iIAEBivJZj/0OQxfo+1SMNt
7YV1Zp+7bKCpCnaGEMsN510M+ejoBzipQ9mZohembUf9rQxjwZpXsoIzk1z8gWY3mhLLDqvqA+v/
yNAt7L6ub+vKFXpmgruoy75P51HGrjKIDBfAZ8jKRkd71c622ezWy5f1rltcCapgvwJViAaGNNDh
cfsoDYo9zNoMMmN7P1mQBLWoXf+KAt8UfrM1U3j/Q+CEgGoVPYjzQ2nXGUZxQiBhR+mjyF0dYjxW
Aia7jI6zCFKzkvFg8gezTcirFPuipkFasOmAqAc6uBm6mPkBuakXx599tb2+fWt+iKkSvCUQ2xZk
MXfslV42gj5VSod0OvDLuUm6lJKUMHdo2mKmUyOrjEJmPT8YktUObhZjXMitwjETYM/X3FMBeS0E
CiB1eTGC2ocssPIphu9UGPIJwe+KAfrAMgW58cpXhCaGAt0GjLsqcPnzrygT2WqVOSnRSKUpGJVl
9QmNUzv5pYkYRNcOAwgyNBmTYyjR8/w5fY4pIwLqQ8cC82X+Wk4xlZs9iPUyafSzgu1w8Qm+5uLt
3CtmobwDq6cN4UaUbs4XZ0l1XVZKgetX/pITHyktVbqIYka/H5NNYr8XxWuovca5iJZ1dVf/Gja5
F+lYdoncajBMpN6pOpAdSG5s3+vBTzXtaTVsomBvV74+byPbach9bb5F4ftcHBshk89KIel0D/iI
MLZT1ncGfook1Y4O5x0UAImgQiv/jM3G0eqtmh3C2c0nGkrALjtBPv6HSIuXMsG4Ci6zi8kDUwu0
kGgV/rRle7F+xxj4Uop3wcdeS0yA61toXE3kIDx7gGq2ahYYsNKjGzFsUvVnkPnW4sj1Jp72ddw7
htkJlnZZV1kEL5S/cg3LMT5JTQpIJ0tpBpaWUMo2JPfN+T0MjmTy2yb0uvpBlZ8t7Qsa4ddXe/FV
ObNLwDwx29StZmUawLR6XGwk1DyN8V9T5sUCcFeQSgCrKsDQ5xbqUAm1psF80QIv1BRP6V9iySfS
tktiJ41E02YXER7m0GrA9C4OK/BH3MWlz6Cdtxjg3opywB3mxC1xmvijkCJBUFjbuVND3LXflHoe
NiZmcUmZP3Vz/qwJ37EXoXtZC0jtTfQiweT2PdJ68nEiEqSa1QPTzdo3CwKrFagyBGH7Ij3kTCyr
PDGhy21aZd9yQsMLVDPMCJSMRHe6EHCf+0oEe1n9OCcL4pzcTmy5igJ8nCnZK0BCSmZJBwsvFBGU
QGSIc+tRAuCyT7BzcbBXrJc+va2bR5Ptrh+ete8D3VTMzi2RgvCY+zGerdlYZobC1AIjqvRelhXG
lPKH62bWPG2BmoBDVsV/fA0tYLI+ExOhwUpiciMHSkfDVolfrlu5fKnAFQBEt9H6JiC850FBchub
OfCymM/opI+u0nxV0qgE8t1JT+gwssPQIAZabjXVG7sLvRBHyipDJ+2s/xIMMSCuoUWCpOWCIk8r
jQFTRngx1HNLaB71I00wNVqTAhIMhTNINkigQF5XRrSJZ6eYDcEvWILS2YX/vRd/fwB3LAy7SjNz
GYUxIB+Sd5vEvMnBUwL59TCTPWB5IUYlOIlrLnu6Zu5s6MGA930I9JJdj5uo/dVEfjFo7tz+Enzn
JTBdWxt3NvTcniJTwdomHZIWOXhKywFEFma9D8EBT/GEdM32lzYn/oKEjVXkOZoICLt63Z2ulsuP
SdKr1rBscIORtFT1yZBRYv2Z9c/K+DWx2xawyoT4TSdoHq3FO9SIUJgCyy9QENwuW9rEEiihI6Qq
8TY0bWoXYO6Pn1rLjYGk7N3rm32Rv3370V9z3F5XBdRZJKgfOyGbf+RT5fXE2Jcd2gmLyKFif103
t+pDOvKWhW4a87xcEo5R3NhGeQNikZ3lThV6mcdZ9uNJlAyuLgvjkiAkWVDdfLLPornoSAQ7Vfa0
HIq+8kcldK3q1hJptK2askHlBFSODPgAd5+XdcaMOq4QCmTFkcOtJrlZsZmCn5EmKLCuucYynq7r
KjrtyFnOr8Jossa2gyS3o7Req7uG8tAnd7IxoFd8aFrBaV+7Ok6NLT/m5N5VogT4bxPG8r7J/T5W
ZIqZo3andlor8EGRKS4BS5K5IpkCU9pwNKfPVLqH7JjAxprjgcAFGR7wMpgM5r6S0gBwXsRwiLJD
DbZDtxksHqUqARkpsLS6mhNLS3Q72bgY2kOzXcBSiIkpSQNmKTj2/fv1c7QW/k+Xw52juOqJjMk9
ZMUkohVo2KqIKjoq6c/ZVNFmvKsq77rF1Q20CQCCoKDBY51zPlw2YZdPmPMf2ZEUm1LeRSDdiQVe
J7LCeR1ecHY3VrACShCbgvbjA0XQfaSodykTwUcuG+VQAsWJxWMN60FAWr7kyZdiwA0qsYX5/QzJ
Qp2DkskuqVGltCNfZirtQLau4vrR92HXQwREAf6jFlzjK0d6GTuRF3gJmq38kR5LtAHL5SeY5Es1
PQBZSn3XFzWVzU8Q2QtccyVULeNgANdBtRAtGu6goa5UAE4qY8F6j4KjtEEB6pkY49aWipssxLTd
dZ8h2EDuIl82luA+g5z1xZjirNRjp2n4mrNseINheZDlvG5h5bBZqkqgabLUAUEeev4JAdlKpxrd
BaCPP8rwCOgKjVMB577IBueTJI1kMwPODkqxNdgUPxJTOijWuLm+khXPP1sJ922GKNG1sIQn1DGq
342TghJEe1JaU7Bj1+1gXON8x0Asg/oYKOAdmfS0kO9YBOlkVKNFlG/fVzn/8VETAGwQ/7NNnlRR
hYRzpdV4Vs81aF9pV09lQhlRbDdQRvS9bKtghZd1le0FoHrasWEcdvFg2ofRWkb004El7mxVgz8z
Fm9go/uTy4kc0RqFwnurtYPMS+oY8oPROIcmzaYkGLwWZ83cdhC/laG21mhekpYqAFvz+CMYZvk9
DpvwYEfl9DGGqRk8JJ2qvRN0xNyCSZDYHGQz9K1UMX4HUTLfm6maqa5k9blflmU+UGMMhxh9/LoL
/Dpozf5g14kEouwmUZivhCH7UQNr9EOqK01z8qJg7+VkKRGVwiDLHasFmgpay/lmiOvYFhzwtXAC
7OxC3ADgAgYOuI9b4vLLFIx1BzlIKHS/RtJaku1YHUrioad23WXXDsapNfXcWhh3EUDcsAaYEwWy
Gp1sTOyhpHHdzJrHnprh7romAbeUPcGMov1WsockeOy7z0qombzsDe+v6D+B5w2ZqY0s63w1daAz
W2MGEv7qs9RcNfM1cpewGHRcN1Lsm8WdXd0bxsP1xa29M0Ac+9fssvqTS2hoWZjiFYDpf+133+u0
yB7TJqFG7+kYwZTJXSN5beRI3U5geOXr2Us1HEEThMKAP58btqq5lWzSguXdjD5J8TH3oOTSH8L+
pYNMkBFOnoVnQJjou7E9zgngvgZgnKzYT5rpX/8tK/fS2U/h9qCtrRRSt/gpZFAM9OB1V9JBW661
YMAHHgMUWoJzspI+YeG4lxTgvmUMGJ2vPTCCPCLZkGG8yHgqUiBYrDJx9Cw4dlLxBXXRbTM1TyUR
EfB986FyTnZqmFcd1DMlGUAVhLJ8Me8COUWKYwFJ30qkvcWw6Tgg8Unim3gGXGCfMCm4kcF2FznA
D7CvYNJkyWkTQ4G0Ztbfy+oUb2OQVhSUSEmq0qkL2neW6ONrH0KCm8aEVXs29Pp+kuX0Xo5xDeeh
SMJxzYWRi6K3AiJRcBfymNU4nJuW9SPUzKS+R+m7u5WtRkdUIO9A+CdeXSfPqMPc66kP4hCNQqfz
67oDXc5SY64Kj2Vw1cj4nCBfOP+gZqibzWh3mWNML3opb5iSvdpDTvs4fbLRDAktGZNXvaM0NVXY
eB8B6N/q0VOrPpEuvg2U5xFzqJImYnFd2RuodIFr0cQ5A1chvzfQU9ZILVeQ9shBNVdprepE5nyH
ihINCuaVs0zj6dcIjYW0+Qwq/en6xqwdcvDdQF8TpKAynvnn+0KYCabMSIa0jZT90AC9tBvz1VDS
f08qQO2x1MJQfMELgb93hng09ApuPQ0zNSD1uih9MD/DBPf19ax86KXOCHpJcFFgNIBv8jQK+r6K
NYG2R30f8d4mbwAK1oqbzftefiHdJugoqJe0aqQpNEDA/5dGOxZuZc0Bk5bg11zu7lK/RzEDkq64
dA0uM5RT8JDiYKEIp4P0nQFXg/k+kX7WSszAl0NwRXPLQiHXWLLskxtCSm2ktQyqtu7m9u55+efR
p9TZO08T3TK63Qry3cv7FgpqOiYvwAWIc81zOnesN7Wxwo0UQhYX0t8j4KXq69gKoC6Xj4NzM1zQ
R9KoVc2i0gcGFjqQ42SLGJcur5XFAl47C4GVjB73+cbp6RQpmQ4LmLD3Jvkln90kx3DO7AX/zIL3
HX/wmETfD7grvodkGHMAV0D8Sey4vW/zCKLbbfbvkCSYOY0m3J6Bz0PvjbaG3Gtlb/oKDdZJmkBs
w45z8FU30WYCkJDOeEWMosrd2maia4XrEpcmgjx3ZRZFoGgg2USExUM56m/RWF2So2C8mZN/hkcu
y/xri8csRgMwZgyqw442t6BksEB5dqNFN5bojbK6Jl1DPQ1IOaLy1ciEGahoA2wGXpaWKnJBwQjT
Tce0/cglXxC4LtNLrOnEFneKx540IEyFLTxZkZP/kRXk5FsjKBxi/ppR1o7IptA2/fh83fDKGvEA
s8GsAdUILJFL81TbihqTFLkzZF8huGLVHDczoXK8N+3Y+w+2UFxYaKUAmvu+DE8j1VBnOZgDc8cG
Hl0hvqr6cqljDqGj7b+3URVMdKAjjZwDgHg+fS3bqVLDqYKtxjdAPpbYKHspmFAR7N9K1+ncEHfm
Sm2qjXSEoS67SdjtXPqj9lu1PNAy5uiy9/kNOi2y+loUO6vxukTwQLhMVWGeoIOHWw/jaXyFKNft
NEQyCmoUfXClrHHayHCGpQtqPuVA7ana70Q0ab1yA5zZ5O41DdFMzQhsziTd2PFGyYKtqe31VtRH
Ey2OCypl1epxOdZouwMFCj58LGqioGRSdFAckt6J5E1kvV930ss38tmG8jMUuMshKa5icbmJStu+
bdyZfMwNwSPfGeN69+/WkJbKoAHDEwu8Vud30DTKfY3iOR7+ReRpU+Uk9UFCfS8BV0XVDRQAGkFS
snbgTy1yH0/XO0ykmiBukJTSb0bARxNnsIxNxDIwwIqyk1VrKl6waLIooFPhMj/AU2KW1Fgfxp3c
KTepDoWOaCpcNXzNJdEj/eLbARQH1UuMpy1JJpKu890MBnXou06R0GR1wHWtgOOQGSqgnLdW/IAX
2/Vvd5GhLNYg6gIhCKR3F9cDi/S8SQNYk+yfTRY6AxGkQN8X2dlzkLPAXQoBI21VxOhCGP78GW3T
3Wbe/tF8aV++Rs6vniYO8EMuNnfzz5InsGyYCClAGiI5+hbAOAnVfdGYUZWaEs1lvIRQfWiPTfEa
A6qWYO4hwzz+8M9qNZxJ7uOlGQjLexXuEU4fKXqbmCMqYpqnm1L52VsYtg4EZ+8iPecMcrurdnPb
56jW0nE8WupGg/65EvnXfeQiVHI2uOs1mMM5MxlsMITkAGqUQ0cBUK+IYC1rvojHFSo1KHTCG7k4
ArB/w9QIduryOdVAHS2SMlrfrL8GuLBhJO00Z8ViYHxCRUJRHtgoSA9Ea7DPT2+rT1qctDBhMbDk
gvxxJiIfE5jgJy8LBZRK2bJNDZB3JHyVbcF3WN8m8ASABQFyb4TLBoJRNXqMzmINcbOA7+r6UTUe
r/vUdxjjw4KBkWZURyxQV/K5zWAwQzJ6rMJ4Uf03zEq+piDz9xU/2eV+sxVigVed+MQet6gq1ztZ
LWGv3yhPylv/pjqPiRNAweH+MBzUg+nKvukKFqnia19bJOfRpJ0TBlgZdjJM3LDSnbp2Z/um76Cl
bVLDvGOLlgBArEnjyiICzVU/AboaEDwddUCeCFgJEyMxa6zYDG6r7M5q/vUNvYSFk7/Pnaaw7/sY
FBm4OibDIVrvTRaV59tUJIUhWgd3pCpDC/VpCXFFndJM2QayCAdwOdV1vhQe4VuTToqHECZQ5zBD
9yN6mA/99hO0uOwrv0mpsck25YtI6k5olkssosCO5nGAWVt1pseH7Et2IpohI7wZ3n9MbrZ7sd1M
F+RO36/YC6fEp1OgJYk0g3/BdHInyeglSXS2abXXP1V/8q3b6qt1n+/jlE53DGchdGsav8g3Iq3c
S0z+stUn1pcjc3Ipg90dSIgAR2LS6cy84hWaxjUdA0/y1R9McHN9k0BdrhWkLij1ALfCI42KLFKK
eUkB4kP1Vb2qDsrhN8ZO8cdHaD3uawr0zE0iU5HPri5zwRFDQR3/QPj4fJlWPI/zMGKZY1JQQ3dL
tBniY6052rQrdTcOjpWo67m6WLDLIsiBWAT1WM5mkwR9V0pYbJaB+lv28o5Wfn6jP2IC8DBtMI//
MGxHP/b+GdGAb3pqmIutRlO1VS/DcGIfW5lOyjMBWrHSt9fD6VogODXDRVN8S/QJVJiR1XdMraF/
9Oe6gdVc9dQCF9IkMwjUAChPjKU5FVX35Ybct5SGhyZ0DWrRl2ab+w/aTr8XnYuV60lDO1MmYIRB
IYMfVVHHkulzPUm0al4U9GoqUN/vRtEc2srNDiu4DBaABCbRuICjxZmtp/WMOEe8HM0TVidoWouk
vle+E4oWGAaXUZUE9oQL2HJQm1qXQ8g4tl9s80FmgnG+72Hls1ONCiSYfzGxD4WkRU/o/HD1SqVj
njljzs3oWk64te80avmxG2wq2m6im8Rrb7IH4oTe6LTO/Ho/+PrRwEsjp9l9c4dYcxN45HicffCs
7VQaui+pc92VLnaa+4nLHp2EOWZFrQQYL8PMyDEZbhLD04J/PQ4wgW+IBzcIhDCqzm1zH2KmGPS9
zCnjg5w+Ek3w95fjxO+ygZ6OATieYQJ8cr4EqZfDKBsK5rTal1I/De1+YBsQQbFIYOjC95eFnBji
9iq0A5yLEPILKmayhmAfmR8k9YQUN+pyevkFfedCmoas9uKMpTPKklrRYUGu8TpSEM4eMOJ2/Chd
ACuc0G8P0b53sh2j8VF/SB/tXeYiA/Cl58ITNc0uzgiA6jI6YKjaYyYfXYjzzdWyHIxm+cAcRf1q
I7fDmMt1B1zZ1DMDy2acOGDWxooxRTCgm3dzsGHZrgQOVYRbWPERdN3gezraAhBy53wwCTIl0NvF
SnWbBg3N1e1CbGGl6Ki41xe0cqJOTfGC38poF5oywtQ435PC75p9bwky2rXVoBryrROJAW/+0k4L
Roau1fBRyCcpoV5xEzTQHENLNRG4/NrnP7XE3Zi5asxAFcFSASW8OEcXWziEe/H2gIedmuA8zM4t
WS5Kgv3amCqNGqp6gVt6TehP4GNA3Jx/X/9Al086ziLncqE9Nko6wmItbRZxBUqcyslvwkOFVIt8
6pYjgkBfFq45k5z/tdKMK4LAZLfPpdsSLVPnj+2MjvwG4QB9okrmSu7kX1/oiieiUg1/B5YR4BK+
edgOQ5+QRgfbKCp0yQsxvLgWwKC/m2lcrIINzBuBbYDoiFrnx1eTjLnPR4M5vVsdQ2pSa2/eZY9Q
uXPAufNluNB0c1qaHPLjl+YN9AiwG6Q7MvpzoOGv6+u9fDFgbvT0x3DeatVZo0O8kTmTE0Pd1GYu
wZi+Ox+Iw361XrDJ6Vg5hRs4KjUKGgju+5VQdmae82RMZQVWG2AvUu2PRWhY6rSKHwuwtl9f52UX
mlsn58DxokTVzDA0eRrNaHOsN6qXPoM357HdKtvZf+kdsoGMq0fc9mj79r7bojkjmDddXa4GNga8
kpDJm9y9a1mDDYIbm2HG0401CBy4hnU3ixhuViIQusVAOYMOCFxo/ABvF2lqZMxd5OgtMC3PUfZy
fTMvXyPYzFMDyw84uYDqEPW8qIWB9rNBkLNpuotuQs/asV/zUb7T/dDJmOfZO2UnsLx2Pk8tX5yd
qFKrHpYbr0hp/0a+On++g0gn0M230kd1aCLc66IMXrSh3CHp1S5noHSJnDLZNNl9W35dX9alWywj
3WhNfxezL9K9iEHesalDYE1jtd3aQXu0yNzs2gLw2WpkIvjY5VsIDYGlJ4CeMSIQ8Ebn3y9N5zLp
ehREmOYMHjD+mH1r3eHnTC23zbyaTpuYvibPKBmEzm8ZXR7BcVxi93kIxA/A6A7iNyZXCeE+I7FG
Ceqb+AF9hGCzRDtyF94PVFgkuPxy54a4lVYkTlM1giH9KT2Y2GAKfHx5E+0y54f6qW4sm4qo1L4x
UdcWx8W0JMtnvTFgE+DVZ3kvO+S9w37+se4iBwBdmv0SyX2sbee3oCwkmHD0eKqX3lQhjLtMnOmV
Tkns5cwd7XtAIOXYhX4iDURA3VUPwjVpg3YMiLULOl156o1YmhnmPw+aG+8yb/BsDzcHuiOQIYu/
wmfztreciZru+NmBqUjgQCuX6ALX+/sDuA8b2Qamqk38gIxqG2kL3VPlYH21h7ff1mbaj254M95g
JsEDcrug+U3yTIAndOT9sZ2dKqDAZQh+0eoZPvlB3FfHG2ic7ThCcWHyjAbcifUmQqqMUf3rsWL5
O7x3AY6HXqWFLFblOylNOndB10EmOxrvFNYA7rsZyvtObTbl8PO6qTW3ArMs6JjwFAVfM3dbJZUO
BCaBKavo7Ickl8eHIW1u5impt0XfRI46Db+0Zhpvkmj8vG579eDKhm2C9xqKJvxwyxBqo1Rb2E4d
sSkwc68RzUovNz6/kSAAXB7zGGAB/PI8CIYxWMxyIwa8SoeYnoTcx2xBGx79aM3J6YHcMcFZ/h8W
dRJ3ubAXa13EyhaRIaruY/A1t/+MRAbC7pQVhctymrQlcq/JED1k40MzfxbRWwtNhykBq/0sytAv
PH4xZmsYoMcwpIzBtPMNRF82rOMOFCx4fSMzNCWCmb78rbDNNykFHPX63q1YWzR2wZWz5E/Ak5xb
kyMT7GRFXDmjlf2wyrbfqpFVewxX2UMfTCLgw0WiAeJEsJAthS6AJC+OGQv7yKrspHJkDKHTrkqg
WaOoCR1bvEj+fWWgJF8mwhfgEc87F6VhbzO5rjAgUPqszr2873djZG7brhHknxenCqtaho1w8cLj
4fnnm9gNA6jVG5iy4nabmaPPzMa9vpq1jcMkE8IFWvNLj/7cRMAkGW2dvAIxBMgA+7D5bTKpc9XZ
/HPd0GUdHotBFo09wyHGRbSEr5MstEL2W5b1UEG1BPpu8v+Q9l3LrevKtl/EKubwCiZRwbLl7BeW
pz0nc878+jPoe8+eEsQj1Frbr6pys4FGo9FhjG4HKgzb6H2v5DWXb+u7RKy2QlI6gs9qhL/yjJgL
w4wFrh8ZuAR4w1GiDWkK5gIwR3wn3XGpbgvFuzGeNPFFnLuMKB2QnKp/PtMNhTH9IyNM5GEv9DUP
COcuRkd0ZYr+ZLf+bBdt6glZ76hVfUDVFUBnDck4ycoyxc2nMGZs7dXVs8hH+QEtw2g5lOisZN3l
rVRJfGWWg4r+5HHSMPLa3wHzObTlmMsw9dcJ9u1dXjOnM5k03lnH9TgJyAoDmcsC890HD/ijPAWL
9m0xa95Fg0ZLngtNhjLlODOtT1EhECszigyXH8avSlA2yNpvkFFybou67qnHMqKjCoVxOE28BKlI
IaqNVJ7RPWwWoA5e5kTlXrYCEGcJUWslYKPXu8rK+pcEsGp9H7j/pXhKVX0EuVBQQXzTjZqdZcA1
l6MBQYQMKhKw3Zu4QY6IWya8xINfmhLvfb3+xfiIFQwgdIOjqwxnB+UEulAZoVIBBggFOaQwvlcV
UNUPQGUw/OpTmMRt7EtuB168LsTQAXwWo29pbbPB0aigQ0EAVzxPnd5crye9NrTKBBLSYWjGUxnM
Jy7g36rZeL+t6Jr5non68WFnPmqZjgX1iQ5RbdlZxZRnx7hHFkKtZRbRwZpvR70Ak1/IgSt4XF36
JHFqdQnUibixwDYgVeX7ICtft7X5yRxcxEwwXQONgMsEOio0tHPPMHOC6E8sgansVTL6GhAMfnfJ
Jk0lkjdvYavu1OB5Kj1/fKyE79gozSo9cKWTzRstd+UJ3F12GbhK6QySd/vjrncVs7po2MMgD+Ji
jHNc6t+MSiAXfVSaQmWJwkw6tLxN4ldsnP6FnJ/aDGAHgXFBXXCj0Us9AMJLs0h9ogChOEbPVCpt
5ZzFYr2qEVRagmC00NJF35Ara3+I0tKcMMnQzidNfpv845gxwvxrwwFBKlKpwHYFvit6yS8XzhgV
edB9IMu1Q6qaFdeqpu8j6v/ny4aTgBI2JlyAWE2ZZ9NxSlOHgFjsyzHdAZePOxS1qFoiaLEw7dUw
QJGvD94CkIup9KW6BeBaapcEdJKMsw+QsVrzEbR1rtJpplqwAu61tUMjAMJRFF2v27gRzUtJuvQx
j9om87/F9O32qi3O+PLAQQ3AU0EXTL4jpL7cGy0J+0nN+hIj75ZUEh8zGXK4E0QFZQVP7n7flrau
zV9py+9n3koQ/EhKE0iLBsWe+WCvpqy+qeUUXin0n8jpijhJSvVKRVWpBMbQpumcUHEn3uTGzI1U
kESgXQrt97eVWrEEUULGdZliE5AdofyCPoax0Y8ScHBR8DFmh5t5C8g3t4VcJ31wcAxARy24MAso
NmVv/jgUExAmgNGvZJZajKamc5hAivFGjl+nWH3qixc8Za3EfwCgwtfElztQYtaGZFUia5ztGhmC
+hjxch+bAZCU/hKDG8YDN8PjtnYAMu4EtxFp9de8K3Y9qBWMmbPT4TCOE8OjrCw5HoRoTsM9BD5k
urwsjsgbxAXqBlmgP+HdFphAC2vMpElZwdTiNShzksHpAyKhpbUCIcWlpkUpRBFmhmpwZMsYM+Va
GNDM31da8KWo3TGpACx1e6d/WotpkYjBFWB5YVgQGdtLkSjM5/qgtbWZ78WPJWMa2V/vsQWkYTsx
Q6e2Abphd5vngSjk4Z8PEOqYxBQwMYJ2dYQvdPAo61yoiENXm81EmpoEd/n9DLGWYgeH3pRepJTg
VXeXPW0SwrEi18VuKNWBEYRhvqXCjnwQtdoBwn5OKsBzIh7KPfoytrqXmK/FW+ElDouUbM2IAUoE
CAacBzzx6CrGKPmAQGqxztxjY84bcGC4gCD1ZhuNHZuYcV0wpVGuL0y1YFYNqFbZ6jbYoiH6mFoR
CBuO7/IuZ72kVt6uOBhnylFGpBlpJQg9lJsegJmCQTiCpoXU0tyYnY9e7oirXTuTtYQZZ15dFWIc
1Q6yhm1n/0Kyzu3eQFhPgIjkjEdWGLbmCS9Uoy56Qe4wC7qo1r5hbPFT2/Wk32KASyYlCR5bt35+
yFhn8vo5cbmc1JsmB9nYIBSQqT9km9AC/Jc1meHeIA6KG5XV2rIzuu/gA3Zy9+W2P7gujWO0AgmI
JQGGtwyani+Xd0gNrplqyBa+jO/k0/EPIuoZnYPswLwtPGZ5YcXlXcijLFWJOj4pl+2UD3hyH8FN
i8pt+1ahy2UOiHgEX4yZHnQzZ1xxKzf3hVzKZNthMkDBCbmdWTrAlPx1UlyeZ5vrun4gNkB789LC
StlPKohlKBg9PNxWdLvf2UGyQguNj6Zh1nb/GXmf4bbbTczh1JXgB/r9lUvZkJFjiEuOB3ARviWf
yDIExN/Xv2pbMEc7T8nzA4t6dFUg8uqgpzNQBvsxrLNzqbSSkouL4QzcvMe4+K7NWahX0qrHPpNB
GUs/YyA7j3BdTKaManZjHwVvMo+nNx8ddaiSEO1O9A7R82+VTO/o/yKB44a7yJLvjKdn/Z9HYgpG
OWUdgCBImtEJuyFSIj0WRZyU4qmcTmnuTqzTsfJkQtoP0Z6B/tyFm+TyMM6KnlR+otRmKo8WkBcF
Eagc/iHoWVfhqqCfgVS8gvHMoE4DV8RCkeRyjUK3OW2jzUzEd5koDyooWAbSWNWeR+1rvu94xiKu
Xh0IMfHSlXT0TtC101CuuqqZ0EI3Or2+Ke8DhB22euRcTBvedm2rOp5JWn4/M1DgLmAAfYSkBVbR
ROsXAR/kvxABOh7kFHV0rdJnIOrSPhhS7FfVP4fAE/GlTRV5OityWdVkwdVAeRTBBB1L1DkS1v0E
ywu4vZqfxAoFQ3NiMXlfV0VxFSCjhNMsAOAVR+tywRIdU6e+puLq+xot4BqSxNXsgKievg9TMtvt
NiR3Ayk2/kHzWNSqi8XR1zzeHSKqWcjOAM/iUrgxheVYabBITe/uJ1XfdK3hRIPM2LF1Jf/KkSgE
rmwWQN01Qs60xRB9L5nAp+JMwYWPPA2uYc8KCTm0LRV2uJRcDTC4WD2LE+KnuHStLWCokUsQEZNK
l9p2eRQKSQHDUQ/Np34K8OjaAy7Xmr40p96En9JMpI/aDp74DdD4viIQ1jEWYtWm8OJYuAbRsUz3
8iSBnIGeBl+Qzd4wPmh+hWEAWwetwr84ImdyKBc+ZZU+FSHk+JnkhMA0goU9d3GG8cOJUR5au+IX
lI7/VYlyaguGW6x3EDVx9UEVfGdQDKuoClMU+pda/UrrEtOOjOBtNYA6l0qdGq7NpbmvIXVesFAS
TMz8ngRSYdYYZUVN9oAzg7JCC+gZXfTExr69vCu3MMbgDCBtLC2oGPu/NKQaMX8e5z4MSYtN0JyB
rvefb6CGCjM6gZEaQMmKMlW00QL0fQH1z4WQTGAV1N4B6xPN1m1F1tYRmSjgjiwXwwLneqlJKQZo
meiixsyAy+SUR9nzHeXAf7d2b4OdAgxALIkrYfeFRGrnNHHqjAZgIejGStHFI94P90ZD0OzRbGoW
YMLaPp1rR4WFvZh0ZbHIiir0RmrmgLze7QVccaAX2lABoNg3c5sFkFAangKUC64BFSJryRZzovzW
hRDKS2flqHa1gb4N3lUfQquzwTSZ2oP1OLna92191iIFzIIAYAKsVotdUIY3Z03K10WMQfMv7Aom
XzKCi2gktase5neGsJVIE1Gdjj4KTGWLMl2cHCMwOgRK2piiaxx5e975jmGWmDT7BLOey+z4XzWH
M3GU6VVSKQ1KlgNospesBpQRgs7aqpXc64VGlMUlvpzPYMlpgARmDQ+yGxYkdmqNCK5udQZpbelh
eZKUpNhHf5QnxnqyFKSsETCNlTrnkN6ZxZJauvvVO7zp34Mr6LH4rs3w922BK8+uC20pw+TGjh+r
Egs6GPdRanM5ESVwIPsklxg9v2uSgASC9gp0H4KXc9H8LKyUxhHeni8ac8p2NaCgfaRAv4vIallT
NNfNzZi2OpdEeUSRE6uZEyFJPcQcGbaqq9jH+yNfknIzksBNyRZUTx3x7Y5VUF6p8l7Kpgx0rmtN
bA3ILh56IhDD9I+J29t/OrR0bm5v3ZqhnqtJGWqVBCLQRsvGlD/yfXhsN9yBe2gYQli7Rtlj22Vh
VBfQx8AtNgjLIKJUge4MtHwsXLK14A77tsyZAUkebcyUQi0YYiIhqRaFZgeQMQFyVWCwt0ev3ryH
TvFmHMSn8DTtYiQJkl/JxAjt1nJYFx9AKQuA1qY2BnyA7qPnvn6rirtlrLX4UiYrB3zV8CXLX3Nz
hyKupNQENOFMjobrkaYf4/27CNSBrLO5A33VsgiH2JseVFfY6e6ICVf+O/N6gtYnpycjOvQFzLpG
joaBt9AdjwZ50bx/3AB9+S30gE6V1R0/TfiWGcTovfogFwwSrZ+sDn0vqgvllIpUCABSqC1P6qia
I75uzB5pCYQwbka6uxAxTBAiKypvMEe1me95l3V21hK/wNn/K5ja6pzDaHEzQjDmQmePx1uXR5cw
CG4XHx+VzJbk5dzfUpTaVg6450mdQV4riGRA5aL2iSgAmdmwb3uF5R/dEEQPvuvcBMQuHXvGT6Ym
mI2/k6PtUqtGnVqRHSn8ui3vemBnMZK/K0mXXNHqFcfA/m7Mj2DbVOQ3bhCc2tlE0GvxpAM5KiNg
Y2m4hCRnF0lRAIo0UKFhF2/y0qpl1H2cTMHMAymzPxpL3Fp8eK4fFU7pCqholXaxFOCB8dZY/wra
e8YarkXU5zKou1EZq6xTBMjA3KfZ/faf0h33ERP1TvoXZdGL3aLuxqaVGrkVsHhtZwJxNRPu0p5h
gdcgCJRFUHdgqspt8P9WzAFrnClucytz0dLTwiISr3HQDb8RX+XT7UX8yeZcWz7g1TBZACgEulVU
qdKkVTWoZjyqW20nvRrIHjfkvkcuBtBxTmm+wnOaKVK7/Ia3hPd/kW7C2v79AGoXhypOojzCLgpg
cKv2gOcPJXdkwdWtRYioNqOFWUK7pfSz+mfmD5pDjZuRCwTsFw+q+owYzEHDxaSvVlLWkErFvAig
FiiTD40x5Tsdiqgu6mJm/B2CmO8uuues1E7dwQus21u3HjWdCaRWrov12A8NCFQQYJBpIK/vImke
p02xGRjeY91MzmTRJ6BCKq/2Iauwed9WgauQEN4ciey1qNgTlYBO+96//ypPgd2ieJXsJRCkML5i
ZRPB8wJ0ANQBQLn4k20728Qkqf20EgGspqJ4TVB2tXplZFEfLXcYtY2Y19LRRYReFVx11DbKWjK3
sSGjRFTVFqe6dfKGlty5x4BKdwxZrOdrKukLlyNk8kul+NItV6msznWIRjQ15edHta2eJ2wpq2C7
8pBG9yBKCSheAhWDRiIA8Hg140GD+zOw/NFKm8wKVNLwL2L71qa2Pu7B9juzYERX7oBzqfSlms3g
VWo6CYXG4rtMlVexFm29yd9uH4MVKWiV+ruCVEzSAferKFI0KA4R8J5lcduqMt5i6ua2mBWzAEou
MtYL6jRKmFQoUsW+EOd9iCVEJtOpeg0UmAk4RPK8OFa1oZ98uaqeopSJ9rFycaNxDkEeujbQukFj
1bd96Hc6eKEBh+MFut0Z9zXC2/hQJR8gAkqSh9t6rjxdLsRR15AcQH1Nhrh6winn7YQr7biqkV+0
BJjpbWEr1o/hToAeqLBMdBxRXiWQjbLLlvLlXHk9sAtTUF/flrASQV5IoNTR0lQpw3aEOiVYrvME
9IsnOTsUzWjdFrS2bueqUAc5HHAnJDEEqfxDM2CMKijtudoJRQbIvX+R5r7QirL5Uq2nseBRfu1m
rjpmYTLaHVcFD+VsPPB5KzJ0WzliOGBLpzegfJYb9NJJTVknl5MCcb3xkGdeHX0zCwRry4fMMlyg
DK+LrttLEX2VjNkkzihkF/eRQoZuMyQgRH/sc0bAsxZnAbb8ryRq7UYffJxzCUmT67vZn9lpd79m
FGU0WznJj8F96coBsn63rWPNe5wLpVYQaDrg1kwgVI83GdwTf6/1ltxZU3gKe8bzcO1Q/ZWFBOPl
UuodgBTCArLa8TEatjqrTr724IdfX0IcNMHy4Fi+FBDk2uwLCfz6fCx0k7ezw+COC8Y+Xku4+Ac8
YAwLDxgWTtiaGZ7LFS/lTkE4IiEMuVGwkCa9xn5q8RyjwrIu5D9XJf0wG4rUKLMBVyWem25SIghP
i62ks+iZ1gwCKLFLeziaw6/4qHwDVGuBDF00/k+RbobsNBcJ6WsAeuNe/nXb+lZt/lwa5QVFUPG0
SQRpGOpQP6YuUXYJWK9adMr6M5BRJMkeYZ33rRAoJpBQi70GimUPs0KNDSbgyBzTvvHCOFOtoW51
u03K79ufuFYpRbM8+Mkx6QHID5pWICqkfMrUCUaViHbfvnZ4fHehaMWx4QzVl6gBpA14gWDRMgW+
P7TSJJOhQsare5/1+zSsPU6Qt6gaHRUe+B4Gi71rdQ3PP5CyvrEuANpv4APVw+jEgFIKNileaHJr
+hv5MfPybYiD7WKi6fbKrB3nc7lUPDqEmlj5MWoCRfLayoeMldRZs8Tz/7/IPwuqCzmWE1mGuxBx
qiT0DLa9pYXbOL73e2JkjKrp2vE6l7b8fiYtL3uw4WJWCJO/H1O95M1fFBa619qdfy6Dsna10+eh
KrFiXOrEyZOE/E1iidPp9r6sVYwwbABkL4yXAUeJfjmDwCsbsxSqzOILQBPNuvJqoSUFMoqKqzZb
Ge0EFSvpsabbuVBqtxpDqnRfgRUO/XOaPCkpXssHlfUqWXXxcO3gqQPz+DK1d7lNMnpZogmcbmZt
4eDN1rFxI83Gbtnlwbd15PwGIp9YZcs148C0toaCGMbmroZkI63rM1HHig5lYkcVKnBN/zLnKqOm
smbx52Kok6xnus8nFewjbN25sHCmST9j0h145DyfEFliXMjrlnKmF3WEuVptBv7HIKfWHIFeL2NQ
DI+JfSbF1lDwGhBdwiO4iYhR9YzIg7WmlMGIIWjqJR5r6vMPUfeedG49Mmhs12K38/WkjIUTtWLm
ExhLNKanXgc3kQ7oWq1+qsPeRicRY/vWcqfGuTzqfKNBoNX9FPKkR0vepo72JoFo7rFxZnPyUF90
msm6fdaXRaJyAoYmAZ0Mc4iYJaUb2FAYU6LGh0Q15X5P8fArT2WGiLV9Qpv8MuGHZ/oVSq0UpXI7
GGiHkrP7IblLtSeeZ3mstY06l7EcjDPnKyHIbvocMjTRHHeY9z1xZmSr3hCT+aHz+i2YidzxXfhm
IRetKqejbwSI+2i2ogsWvZ4GepIh/lDmxvH7JCJFU5LM9xmJjmvkIiSWMZKDt5aCCQcMqF5qOCla
O6njADyCR9UtbOGLO/o40WZwF0bIkFmChUZ1l/f0jswTkd/QBrzVv/iv8EV3IsaOrgw/LB8D+k00
FgDJm84ktZEWqCBRa9G+oDgFXhsAUgHvpuYIdxgojUkA+KRmL/0WvCAluRu76jPL1V0v/OUnLIZ9
tuOY6ppqQNsDwSPeGqItoruO9bS5vpEgAoOEmIUDaidABy5FZI0sVHyxaFl+d/UfQ+5JhExW/+f2
Eby23UsxlO0mqLeHfAUxKcg/+l/84PnFoRBHMvEsvJSV+toiCy8cJMuQlaeH/JI5GefQh6xgjN20
+55lddeKn8jPm+pQEgE0zGhuB8J88rtVI0ub+oOhgFuiRpd5rDtcej8GydNt/VcukcuPoryeDG5y
v+er1sTbBdQjjc2hy3vypsiS1Le52uj8ncQiRFnM49LvQaa+wDoA/eh6Yo+vjamQRKSZMp1/SDL1
MY01Rnh7fRlfiqDUksKEG6eqbk0xl+w6NgfB5ROLKwNv4rYhoHtvL+PqgTjTiLLWpjNaLmwgDkxp
ZMD0Xpg2wKavGGJWrfVMDGWtg1qC+M7HwqmJsAkap4hROpGW4T0MsHj/QiUgYcDLiBh2ojuXgqEP
4x70KqaAQqJSAQu/tTGsflvIqvkZILwCUjYALnmam0bN67QdM2hUC39CdBEhU4fAOvJN0FSRLDZD
lYji5rbQNfMz0O2IiVRk/ME6culatHlUK13BZpUZBm5r6S4dakYwsea9zkWIlyK4CkApVQS1uCg2
OcwxgaUCqXGpfL6typpBnMuhQsCoSrCqJeTkWoKw9oiH9YyWe7DithzDHliiKJ9fiYWQNDJEJWJu
hTopaxGt3Gbd7tPo67ZWImuHluN2dr/UeaJOGd9i+TYdoBBFoh9aT7YNUzxiZtMEbizQhgV7drf6
MTw9x+ZzYCnW7Y9Y8yDnS0t5ELRbDB3fLpbZ5XaW28NcOAP6ERRhxwUWx33fFrfmQc7FUR6kAsbG
VOgQhyGnJ06ckdLDNGVVIl9xW9CqaS7tHehKxCGgwasEZDckrutaU66cWQKD2EEPPmeWtayu3pkU
ylMZRpRmGDhtzShzB73fcAB3ivzd2GR2qd8HnXNbqZU2M4y1nMmjMqF5VZUa8NlbDKES/Y8WkOxN
svgH6VXJSNCTMjC5F7RAbMS7ymkxHxY83v6A1e2TJKTdMEiBjinKYntJ4cZwgr5cDM6dIDIj2VRZ
lBCrx+JMCGWSwaSG3M+i+mjV48XXqGNdMCutOMt40DLXumBGC3Sj9JwAFWT0sY45d6yK+zx4rwNX
G78i+bvuj2q8VctDwLkJ//Qv1u9M7qL62Yn3gRaRhMuJb+bAEkC3qmiIiLLTbSmLFdCBx7l21C5x
dZ/1sw8pVX4nF7/laS8isYbCXlDmIAlJ7UL9xzgnl+tJbdlYlJWB7BTsotka8TtYD4PmXWHd1Stn
eun4BRQG2rMRMVPXQI8swNyKkFL6nBlrkpOiVJTox16IGLfASgoHIs5EURsVgCR40HI8hcCUZzwK
PZk30WF2uYN8X9ck8wD4sTPeBUZTzoo7QRUMiVAkxFBkoWeUyobrJJCmt2ZbHnR/JCqIXsAMKwsF
Eup2VzBSDyun+UIcpWQrDSkYECCuFPcZdxLijcAxTPGahhZ4H+cqUbY4quWgVzxk1MoJ9H9cDbyh
Q5dafQ6ivsgW+j+t7NT6jtcf6n6n5PdNdARPQgfHFjJWd+1JiW/RsbQyZhY0uhgsNDzY7YcE+lrB
nXTssLPFp2yeon2/bzfhqXMyjvibBQ5ZJdvwuWFRXKwEFxcfQB2T3OdQyU/wAaPv+KNThlZovPfG
XRlq5m0XwNSVumjrio/SSIEoKbCqeMMrmDKVv0Pnd7L/ip34tRCsyAsAhJrvOxI9lS4gn29/AktZ
6m7U9WLUKpC8gg7SGmRLBmJYndlR8CHFL/+dJOpWTLVianPwcplA/en9XZVup/TUTI9+xLo4lhNB
edbzDaS7U2UgIslxDUm1uK/ljzZhBNQrXUkYGpTRTAa0B33Bmbi8IBq5BHWInLbmNB4V/4gZlzF1
KsmZ8900WlBOCkKQTbLofH5QxyjFMFSOQyEBdA3N0NRjIQyapgTqemsarWTV8G8j4M9jN24NIg52
qgN7KDEDQ91k5S7oD1y4A0f0pOxU6W5Q3tThAV1oRJxA/Re4iW/FRW8DbHrgd8nsDIWlzXj5SARs
JLHu7zp/IpE+2j24z9ucMxvQsIcl5q4+xc5NM9XUsomUyW6qj1rLO2NoGngwBcCfZ3nAFRsVwegj
AC0IocAVcSESMmjtnBXEAfCA6JAtjEOSmAZvV0pt3TbSFd9+IYpytsUgz20qLqKifaRaTQhEO3DZ
AkMf0Nwlw7OvCsO0Iuor+LsCfg/moUszCcJSQGaP2ezwnEpa4Y0b9kV3F5etc1u5lZt5EfQfeZRj
65oJ0GMC5CXcC48hFkl8ChrVmTv7thyWXpRXE4A1Uzbqopfig3sxc3Txq1BcaQ7dUtM9fWZ1wKwI
lBZYpKX3a2GooEIOTgx1X1T1zhRqmw9KL5o/pvbA5dUxEux/PlKOJISIiTokYJErp6//LNcACxcY
nSkqvjmVzxPKy6HqDDnDOlbu/Qs5lCmWghTKDRAUzdw4jskhFZ6inuGSVxzlhQjq2pdmyYhQbOvM
1pfBvDuYKovncVUJIIwiwQh3hS6AS08pzpIa5CEWSw671xaM5X0ZnvKYETOs6nEmZbGPs4C9F3RO
jXhIAbYekdD5WhSb2ybN0oPy+DEXGiI6jzqzyn6XFZhvketCmvS/EkJPUstKIQU4IOgAAKVWq3iD
LsPzMqrTjLWiMXv0DH19cgFN+E45hr1oYX7Puq3HWnIZI4b/2fUfFIqz/ajrpGoVYMxgpH4+ROoe
nH7mUACzbpKsMsr3WYtiQDjgMc4Dx06zKxDujqFghX1OlIF3/eGxTVh1gmWLqMvz4qMoJ5GjZag1
OKxu1j3rxWM13QXBDvDVfXAQErvvGE2GK872QtyyD2drEPt8n8fiYpPR4PaRQbjoNRVdP2FUXln7
SZ3hrjf0pjSWM5zE911d7bL86fZ2siRQ10ZRBYY+8pAwyG9+7oqtwLD7tcTrxVpRXkKN0hlDMFir
VOGf9DgGefY8AGXZmO7HnrONRHfGqCBtczKC5L8VTjmPMJgxMjD4OBD8U+bXJMQh747ZfN+o2zE2
gMayyzmRIXXVGJH1wtWPmgNG2i6to6l1NZC5EBRU8Fh+bkdyjFYfUxsBHfmpnvj29+09XLPGHyZ7
5JnR/yRTK6yPclOOBuR1Rv8nq4unEbmwTsgtXmIuqLhy0M5lUQs6tMA8qJIII7h7NGHXAfrlyk/t
4D8+i6f6q2A0s600LWGSGQzCyv9XjXLNui+nICSHuP6Lv4tetMfkbvpdGWB1AG67ZFuK96I8MAcT
lg5D2pucSaVxiEtNBI99Cql4ndrDH7TOKwfZA6pHSEoWOhhj82gqP10oCz4fIQuFTisH5Pmcm0l8
0lmghWuX3LlOy8aeuaxQiTEoE0NOJhmemsq7cAAF0cRKELHEUI64E8JaytpFjMKb+rCNkV1jZe1X
wA8urEKh3O+kT9rULUI4AN/pbv0WP+V7wcp3xZv8GKskYrjh1TvvfPGoEw00G75Plk1q8pfgE4y/
Hy1wxzg7cnsTbaPc73InPqH50XhIX26fbdZ6Uv4ZfjOtoxqSJelr0F9EqSEV/3xbBlM9yoH0UyJw
/GIb6kFCO+CHQNpdtFVyqxugUvE2b8f7xFJKIro667nNcCgK5VBwa6vhWEE26uLomBKOMgrxRMWg
fWC/82gr0Bgx0kr7jQpUdVFZIHB/wKkuT4I/ZZFRtgJmbcsIb/tjlm6T2E4lC+P/VhQ/TtUh9zdd
51aTxVV3ceIylnt5yV+6l+UD0MSNbnEUpukXDRhlAyPNZYysDTVJenRhloo58QR7C4ysGAPAoWrP
vp2VNkOytqzmLdHUySn0QI/QMAB4TnWHlr+2zoAgtEkGL0oOnHHMin1dvRWSW2svBsiexIhwhS3x
vwXhU8UbRSH8mDwYC25LwNtSa0fDQa/8zdwnplY+IUsicm9ZUVtGGZMGUIdt/TGGvNm2xwCwxnK5
kcQQBUqvlzEQiPRFs2/mBIWaDx3wpFwrm+PkCOImBoxp5inVtuByuxq8nHP92FPzmbRo8NRddXLr
/jEZD750VIIclLyBleXfAYipMsA4IqrI0Bc336fxMRctVXTQcFgCBiA/xpkXTw7fIl7NXzJ0f/ub
WNvoxktRPkgtMgKgiZ4eUnDZCIml1xutetRbJ0skUvZ7Rd3GwYNa7DkAWGmvBgr+8z6pd4UEJpjE
04pTlrh58+kPT6ib5Maj1m8KlWiTm0jHHOeH7wEQFX014Ftrj8PsgMzHjgDJnr3xzXuhRSZKIgRB
UaIeQt2Uhec8fuSKT2lqLAPD6QhYWjXAcgHgrZK3DWcZ0ZdYKKYcvPPTXRYfuRLAuiikiD369HUH
5mfGxbNfAa/Ymds/LZgajD3vH5HG6ptnPfk11CBiqvY9CAxaUAwDcNMYzaR3Atlu+MbjumrfBpOr
iMdUGghf6K6evKFbyMkiOzNYdaeV6hqwztC1iek1HmUhGlgkUwK/VsJuacYxBU/zaqcFbEpE0n2D
MVzC30sH7bm2YWGPmM6bGIHbmnjMkILYxxDQwo2Gr0vXUKVK0dUixMf71BLNwQTV7LEG7iF5fVT3
gZVvv1A4em1s1mjAynwiUvRnkqmDqRaTqtW41H7ag3xb3FZkfg0qkiF0NU+arR1A+bifNqGnWaUV
u9xIeAt8twwHseIfLj5juY7Oo4S+KdoA3JmmuECRQLRvqS6c8QAchuec4IaztH1C3ozv24Kvo6BL
9alrri8TfeI11MvGwAqzj1K0m7IkncTSb/l+yv9d6EfddHySDZWmoH6VkexONqVd6CTQs7J6F/yH
u2bTmayU0koh61I36obLQiDLtzrWNHupSOjlTiUD0AH5R+uzPdylrmIOjLCZpSUVNadSDZjyxYw1
Yysprj/eSdzm9oat3aJnK4nRQspSAC+tJjVkxGrwi1c2M597ZdyQZvhExcky0vGzHUQCUPOEgFPC
nATQPkT9Q5KwXpg/SHv/96aiaHf5KYaRiqWxlOQRDD4YITjCci+2kjvf+pW4ozWfcKuBii0njaOT
HrybrTlYWyUmj7fX5MqIwY8EojtgJS9AxirddD5w4ZTyoo8wagLhJIYNKzjXRjswW/ev9heCfmB3
0bgPF06TihrpnJYqeDyQeAMcn5qTkrMl0bmtzfUOU1KoMyn20pyODaTUEdEx2IP4jBSxm2/8x8KT
zHwkBYpXLHhflm7UCc0xlaAFVTyYXPHQxk+l4gyCeVuz5V9c2AulGHUgkbHkGr6DYlzM816aVNmr
yElqbI/FVBy0Lk7/cF08MvKYa9YBfHRAzYDsG30blJUmMdpk+jkdUA50eYDd8Zi6qHei9HZbuesn
8492f+VQD71ZFsGLgR5v00BcZwmjo7rBVnznDDPY64/5qdwph8RTzIbVCXn9LFskA+sJvZbSguJN
bV2gzcZgRAlAij2cOk/jySsmE2zJbbzYRpTGwtRlCqQ2sguqLqo7CFQP4PxGZtg1TOVB+xgAAB1u
9TtmOuIqMUBpSDlWTpnyQQshsFKAXFOYPdBcSI1IzclNJo3tdeH+UtpPZu3sMu7ytOgnHtJGSzjq
bv8FFtQGCJvm8j6bXfXYIDACC/onrGnasO6t1YOItwCIKEBLz9Ol+kkoilycswGNVWhp7TfDksVS
VFbItXosJOA/Y3AOfCF0EUFtda00sKwItjrwu/Lgc+X21bb85f8PaV/WG7mONPuLBEiiREmv2mpx
ubzbbb8I7V4kUvu+/PobOvjOtIoWSjh9HwYYTGOcRSqZTGZGRtwbHsTLpnN6H/rNluD5uu+AtgOt
iznVEy8NzFi1ITVhF42lH9oDgPV+4Caf6jPmCZ3yrv3cOJbzsfsSdBb2hGOpS2rSRFEOolgVSJam
sYE/ddiudmW3B2EOXn8bO/sVfzC7z8KikMwabZDQVMIKzY8Q+k6oU/uZL3XgtYP6FAQF7kaQLUkH
Dpql35Cw+CiO0mmLan9OW7+sGmOi4MO0sNMiBrBKitrMyRyMkpOm/Da3REzWF7kwIIQAIMv6NGwQ
y5uBAuWd21CBdbhsPmYt4KltYQHvglZ+ldh81FCCjuxgQJO7j/ZhwSHCp9sqDaAUUt71RX+ITWIr
ffVk6h1KfRLbemB8TfPnb7L4uUIA6WJQVsvqfLvRA/2YRXhz6kdPxf6xAI+m+SP1p97lR3IcHIW6
gzO6T/8ZAXP5EywhcSOSNlSJjh0DlW0pf0jtg8kg8fQGobUND1z9+DPP4FzlwGNOuA94p5eM14hf
E3pd2VSch0HebRyr1fCBsSPFhEbGTBFymfsNmYHn6RyRwdOkg6ju3J59/YaATua9scNn/QgNAmAk
/cq/bnjLrvBe40EVE9bArsXUg1ZMJ3SpnTAfvWiLamt9F/+scI7Ti1ug46M+NSEsmdYbY68a866v
ZD4h4hEFygWQF4AHkLQKeYlRF1HYhyVcMtR3NYoewT3UDftsB43hc7oF91hbzdKaEAZTWkxRncDa
aL21oT8LFl9fzpYBwSGowfRBmQ1Q80lTfkI69PrfX0se/2Evx+sHQB1DOMGKOhJCu6p3OuOz1qG4
vKuZj2kWK9zIUlfz74UlUzio+QDuXyOGJUbkDtp5ESrOMb9Nw59hEPuhSgAuTRo366y3nmWgK8qa
V7nDNINu5ucgqTc8/itiF4EDDC5QpJm1PgHrvnTEMdRK0mX4PfFvUJFYbgNQUQ0+1DNASiiINPLG
K3btiIEREvOEoPwGgkYIHxojmhmVde+EAYgmjFNBUkzXeHntXv+iXxKdWW1NmV9SBlSdoLNzua4u
5aC/KQsoD0NeZ3Lj8gG38XUTXwtLsw1osFIdwq8y8E6XNoymlIpOrqFW/zHccdxSu873S7vbA/Ns
ORi98kALPIJBPXW3YPjrtqkJdjTI96qg+760bdJqUJjZJE685609PGXg6o0gBV+jCOlIqH1Yvybq
TLehP0x2fbOZpa/u7x/7Io0SGgsF0QbYR23lAcPlFeYZTXdy8l3vHSanj1zFedrY7y+ndN7vhU3h
m7Kh4y0QNhC9B4/vgdnxETrFuf0ZO+UPgNkgfuGBTfOtuN26Xb+ekvn1A6FPE+8gA3LWgtcWat6i
PhuiqsTejMCR2aHs9gNUEM3QzqX7ro1dcFpnVAYMfHd91V8OjGBayIWKZlAaRmBaNYbDoHi9Qr2h
e5w2ea3nk35xZQiGBI9qmKoE2QRDEIb6WfnTt/SoHcgtpt90iO8w5F0bQfcru8alRdGHeFNrPJFh
EfyW2ke+H1x+N96Gj90+sdNbJEtI2rMH2WcvyGyNY7Gxs187ZIJ9wZ8yDo1BRmE/Okh31lP4mhzK
V9SYTubzGHrQu4RQrVM+q+dJ2ggdX0/PhT8ZwoWpJE0/NEoUI4lKbBq/RVnhN9LG+uYPduWDGkJo
rwLW87rH8ibwlGYtqnhq8VhbqPA08msIUoh0rmT1W4IgX2sVwrbOl/kitxmwrhjz/fisu+4k8z1K
TA77NVo2Go+zuNFwVG9M33LJ8/WTsrqpM5gQdGiWDAG9S7tFX8fypGFTgwQqSnxX5a+BvrGnq6cR
eRUuLkxLWGLYVcuwk7rZRmlRvJ5161c8KXeNNBZ76AdsXM6rC/pjTDwfnUVikNLAWER+6SBkB/Ak
3EIQfEXyzF9rYUQ4BEYEzCTFwKujSadAczt64kbnZVCqqNRjjSm54gfaf9e/1MYuiu4f8ckalQA2
kWdnbpXwW70Dc05s5ZKH0d7uP+cCl0sUHCOVg2wwcgCtZfIQBfclMDVbGfDWpxJ8PrJ4NBkhw6cy
P03NJuiLGuFGvFw/WBBKB9edooI0dP4Ri4OlA5+u9TrWoVu3kgJ6uttcsxvc/mQfJAedPRtS6IQo
OoR+qd9piQvUhNps9fZnh/gSVha/Yv64i18Bla1iNHr8iqE6yMRWIUegVp4Rf4+GO1Df2j26SxFU
3LfSrVWnWdg1Lu1GAGApRQ27I39SqaPG+6lgLmUbUWT1QMAMyMTUWaJRLJHVU8v1LIAdSYOYqYZ1
KLTaB0HuQrR9sKMxdUpZcaWaHKNqo5w8u4m4t2CyA9kcNMwJ5Ewu11gSzpA453CjcER7p/TiZKsC
OG/TFxPz/DxElqE+JeprlQxEPYqK5cWledQM8MDK6JwM5APSuodw647/OniB8AKJzf8zB5G9yxUN
GGTORxXg/wSKGcavYlDcEL3x+rGAAF2VVW6U+2nWH5Aw/vcYszQsbCXQxfWohjCccWh5EXoIWeUb
avDYhZuSnvN1/WVPMRIwwwPBqCOmh0lbD5Azgi2zTkMbLRYIwE92pifuSPFyKwZv/t+rmpxjJdnD
+dzJ3CAZWd/oxW8Q8sSy7Zss6fEbJIMHz5Uh9TcpzSSXTznemXKhuL0UTrtwMMdjwdTqLh2qXWOa
/RYSZ30zdGgqKYSCMkmIUkqUpNAzwQ+RKXeCxu1agDF+SI0f6wAgoDQGYS1sEuAmw1aEXAsR6KGB
AtDEpB/Yci+dTR0tK+1piT1gH2YMfMZPC/q4unPds9ZiPep9II4xIR+HesGlFS4NRMqLas4z9GNL
833Uoog+fl638rVSgJNDZRB5zSwmhizGAiMpmGJypFFqhxA7BOZrZkAuUm8KNPDbRH0JCPF5kwZO
YPafQ5F/q2vjodQCy1FS8hI0GtmITquhEUN+GKAE6xAgTkII7hIJF1MFStQYg9gBCR6Zgar3VDpS
30AXmT1oberpQ+qFWyraq7n6TGimgYxIgX3x06LH3xEpgenivqLDjlXaZzLGdto8TkrjKmH0y4zx
LLReOsy8d8V7w3EL9ZV6qPUYiZpqU+v9+heaT5R46vFdgDiD5AFSQSHCjEZdls2IYM0Gfoy7h5SM
u0QndoDWfJ51fhBvMdOu+ffSovBsKDorGUdQMjoFn0qbIF2r5eSd6Y2jS/lG/Fzz8qUtwcsVqZkG
tYetGNm01TPbKF6LfiOlWbuMlkbm+3CRS1Q6aE8UC0ZGxEfOS5uFO8k6BnjIb1HZr72GlqYEB8qT
po3yqADXbqMC8elZiW2wjyAOXRXvPCh/g0l7Iyavm9SAGwC7O9hJ5n9frI73BYs7itXJQQlL3Kli
9TBaaAxR6xzQ2tbTu1iaNnCt/wydfPFLiDFClnvO3cWyVBK0FH0pxCdtx940Z7TxjD3lt8ROnBvJ
G53gYJ0GF4MqbnpbuJMdPEN6VjsMR/YcfCt/ahvfeC2nMTDBqatUBXBeFxwJJNH6GCkIyqgXgSDV
PLNwM2dbdVbwHloqSByQPwmBKc/SSYdyFULyg/ao+Pkx9DoLnRbV13ehH7tFb0Nk9/rxX/Pd+aOC
wB/koCCDufy6eYHaQV43SDCoMRb36dj1qRsjauouS4re4WGjP9Z1bmyRfq4tFhriOqyCbx4cyJeG
qyLFXQ/ospOOdzHxmwxqPltZ4lqkMVGKNUHNDkirOC8rN0OfMb2Pnbb9Lk3nMHph1gs1/etbuLoS
CB/gkymoCYsRdDKGMcF1igNisqe27V55FdlmP3nXzayW70zco7NirQoORyFSN1YQhPKAkabEutUj
j8Y3fQb06K5q72XdyxWP4KFET0r3fN3w6voWdoV4HQ1KG/XRNMdQ1GdjfiDlY55uaVWs3UPL1QmO
yEM2hWmPXYwMrXAqYvyaje4tpmWOWmSGz4pWccss2yCnWLer46UE+kHcyUJ40/usJHWD1U0sBZ7A
vOkM6o4TyO0gPZYpkk/p7+v7uRZKEEH+tagJj4mgSVlHMhmhJA/BcHO22q3++mqKszQhuApeeFpJ
Q5gw0forWpwsLwrvw/6toBhm3quQV4PC5PVlrd0TAGMokCGeecbFjQz0Qq8nrsNNutwz9fc+y0HI
2buka84MxJiNlp7kfjz8f1kVN1PD/R53Hayaw91U3PH2Xo1eK+m+1vZAaJTahresnYXFIsWGjEWs
NpYIzPX8KU9uIqKBSXkjnqx55NKGcN5y0CHTUIUNLUZbDWLOWmSrUgLVAHdsvOlv6nNLc8LBG1Mz
HksZ5ozoe5KBo2vwqnbjK32FtGgqmEtwj8PtZ1odwQiJw6askUg47ZgkDDj6LnyHnC79wabY8q1c
yZ6G3IzP4MauQDVahdJdmskU7ZA47E9RmSQ3DabltgTWVj4nrnP0/8GMrctojFxeQmZmsaLB+3oW
SQigFgWtJrPb0vNcO41gD9BkPKmRPmBS/NJKBSLjnHQoFPZ9qZ8ks1Tvw1S/SQZQ8aPBtxs7tXeR
w92iNTTaEc8n5/ohWVsmqAAxJoTuKAX8TfgBBjrpaYLHbGA+mdp9bu6VTdDSitfSpQ0h5JCumDIL
NXOnAdtbHE+e1uR2P8muEVRew6ST2hh21GECSoGiLrGcOO1sOVNsKDvsxyxxB6ICR/9hoCZ4ffUr
WcDFLxPOk2lAir2eC6dV6FnktW9xho7hVodrJarDuU2qYeYcEjpiwY12SY0yAl6VavU7rp6j6uX6
Ktb+PgFt5kwRiBxAjDw0xxueGvj70AIF3Wrm4MK/bmHVT8FngIkx/Hz9S0oWTmXQ6CEeFzm9sZr9
UHtm7iTGu4YxGfBuDz1KLhuN9LX6AOpNf2zObrV4XVSRTpXOgngIebIUG9MctmJr70BLnkEiy1/r
k+VqG7XftdMA+gFI/IH8Ars5//vCZEIxBajl83NNOiV0J+HRtqmvu3IZ0qWN2ScXNipFDkDkNS+r
dBUZNSJ3Sm8D9iJDi121260U9CseE/EV/Q+gBRUkhl+4oSBWZSj1gOdJ63Su/DIwu7PRBnFMyIyx
k3kno4Mv3TTgIN4Ctazu5iy2C2Lg+YUo5PF1PYazcATqB8pRi47F8GFuzjjOYVh4CwK4/seG4CRQ
KtTaLMTDSN4ZNtuHnvoenFrf2kU2fQRV2kaFaH1JFBEbdasZVXL58dJSY1E0YUmmglvhR5/ejs2G
CaBx1taE9zSUh/BywJm+NNJAz2aMmcSdRGLli4z76RPCft2rZqbFvi0C9SOpM+sQMC6djYw3R54q
qcehJLMPcjk6hLxq3rUhkL+XPA/2shJOPpd0zOXgQUd2eRcG/hCq7VGmUwf5QyOb3uMRY2w0HBK4
x6DJhS2VJii3Rt7eNiyBj9S0cFjdqrf1aEh3VQlAoi2b47QrlTL8rnIluaVpWzwERT2cNM6a+0Sq
WlSlosICkiG1Bp+1IOgKZfXTnOKWe5glDFRbxTX73LaM4Vbo2Fk3KnD6Mp3xySkIUCBgZTBq057y
sX5taKztsHH9I66U8KDopeJhwiya7LY1tX1UgE8OramyOjFC5l+G8bvOtHRXLdssA4tQxDHflvd+
SfXKl7PewsQ54Nh7tAr6Aw1SFjryFJGXMJnMY08huonRwYwwDxPdY4GJN1k7qQWm78LeGrhd1HIN
2Wpsot+nGMXUq0l6HxTgV/ddC/2OFkM7ls9px3bpZNFvaRMBcyDL0jPHFfcxBWZwVxe95klKRFpI
TWkksVljjJpLklDrPOColTcyQRZ9CAd6k6St8h2jteovLWfyfW8kHENlCsObMlDTxJWyPHlLY4qx
/dDKk59ZoA9HTqT0lStdd8gzBXRK/Zje4v/eYlbPzJwmMchtII0KGrAkOpiDym9VppdulU+QFi3R
FnqzSpU+9FlocdtqKwJpYs1Mej9IwzDZtUWkHnKwFT9gVqD0MWdiYbqGkPEo9Vn/YXSR7BlShaaS
KeXhrlc0GVAapif3oCevz0lQckzNWnOaYw3hUxin2WOeTTR3eREVhzYvy/dQoxGa7ErVf9c6LlV2
ooyTflSjpPnGY0PyOUZLjkErk+esLUhw0PqY7dtYnR6UnmQYhBx1Rwok40E3yuCAKVodrXsNPXyv
bMtAsWmG5omj8XjsdkldDw9J0Y0QYEys4NTrUrqngdTuA1ZIIBIfyvwzA1DnmWBfIruMKukpVPQ6
czOjS55zrg1PatgoH1ZhcSdMLFBl84Jnzxnpyu96gsqjrWaAkNtRHJVveZ9YD4EF2iM7KwjZtZKW
3pj9AIBG2w1+ktf9s1qOamWHUpX/Hrp+8BQgHp5VyqC9nZhoKtupmg+FhxHh6InEAT+lTI8gC4z3
67M6qpKfBy2JbDmXE7DfBkP/SqoQXN5JWll21lN604M/7BySBgc4l/UBpwicW1FadDd9H8vvIKSG
TmRcavjpuhmk7tjlxjmtUPiyFXjZoQyYhNBBq3jcMeg8HbVKiu9HPrWQV9Ci8lBi8MrP9AZ1dX2C
oFvd6MNJQu71Ezjc/qUAN8shNRMLgDY0CzB3GnlZOJaRW1R59T00g+iMaNi6UpWOn0aqgp1VIxKe
kNkQYVypADxtGsfwhnUMrztrpMEOoOr0aUC49mVeq/PUgxYecqsofZOY8a1W5PxRCsZoTyOi4zjE
BQ4SjRovJNmAgdqp8/OJxu+YGJVsbYxaLx1jY9/LRgeKxVDv3KoaIYEnKWpd+gYoGH1tNEArqZW9
x3imeXkX6/2uoLSyHDPVdCh4EKW27D5nZeOqwJRGqFtUgK/oBZQ57E4jmdcarCGOERqxR5U4AfsI
QSk1qwdpQgjTq9GZam0qwDZWx78jmkGtdMjL5rXMrcAbSVW8G1rQ7Lsoif1RS+p3EkrNvgSVtVNJ
beNVRlWAYgebHmXS9KYprfy712LTNow4fwBMzDiFDYZkDdOcDgoc8aVNJSDSrqeUq6n3XBiTcX/j
nSUmB7pcB2ONmzS1vLLEyHVij6VrgtXtup21G1uHkjueWQBbI4hdXqa9yvG2jJG5kuCoSr+g9GEm
G2XwLRNzfr7I6GR9xOTXABOt+WR1zG4rVx43uo5bNuZ/X9jI46oDZwsyUzP/XcZenN8NxeP1nVr/
In926ktiara4jLCMAqGi1N/M/CMAdrXaKu+uPVeWX0T48kxRo5DqsJO1R5288O6/F2Lo8u8LKSEU
+Xor0LBVZeqVUeLU+qtivl7fq63PIeSBPFZJlxRYQ1MfeftWWU9x8HDdxMY2/fMkW3xxK8gMqlQw
oWrfoqSEV/1XNjc8DCC3qhuob+C/iT2FUW7jUQYtjpMqRzZA2IDZcrD1iFvLz5dGhI/RkaQ35AZG
6EP6vTyH52kvOdRt/b7DZF3xXd5f37XVV+PSoPBl4gSQ1ZnsB5NZCu62+2l/390AenVPdi+WK5+2
HjlryTrYO+fJWejUgCD28mDKpqSWVoM4NqbAe/T3pvTQ6reheQd08vWlfZ0Ynl9yi3eBUK0gWjJU
fYx3gW4DwupX35rDXe+FpkN3/J66BlQV7P5bc6S2tSt+Zw6uiBdNsfc9Cive9d+yhsa4+C3CsiMm
jTExA+505HFivgw4iGK8q9bbPHOHpUsQIx59rfOv2107FIAoW0C+ozv05TELrvkoV2bEoFTvyiG1
k6ra2OXV5/nCghDMw7ZQQ2uGC1rt+FEoP8EDZltyYFOCjhf7AULRe63Z0m1fra9AfwtyH0BE6IrY
8qp5TWqF//NpVXBv2joKD3vI5UAM5Y59Xt/DTWPCmSxrg7eDBGOxidoaO+id3+Lwm7rPov3A3gLt
Jy9/bxidnVN8qC9XKJzLvOIo/qcwCkkgsq9+pkeUlR3th+xignmXvWyYm9fw1RweGzr4mtHnEy4Z
TS7LMJBmcMlDdSJucvhkTnjb2EZqM0e9D/z6gCaEeQ7vtrpVaw4EXNb/LAu7a1VTFAazi1aJXxyS
3+FJ/lG98k1GoH8EP68tUdjRzIpZUEUwBFZfUH69+tOO2aDztzWb/kxv9cfoE8+9M0aY6bl6MTfO
yWqVAggesJyBdhhgPqFKUeNRp2oFPuht/tjcmfdaAVKrEmmWg5lth3/k9+MNHtWWm779zbddWBbi
oG5FuRXNrtR8M3X7DmmxsqMuMez8hxnZo1/ZzK1v2CffdRn4WDasrzrywroQ+ZhEpAyJM3dKTMLb
4f5OMezktXcxiLpj/tYcytr1AoAFdGqRw844i8vrhdVRglFPfOQ8ODNm99Rvil1f3wZbraW1jGZp
SIh73ViNVjcDfKXqua2+kfDQyhsusxa8lybmn7DIaHgJd2VzaJ2Mw5ACuKCQv0hp0GZHP4kQC3Ly
wpHILVTt1BmnaPU3/YghJc/SN0rEcxYsnrpFM0MEyCt1WstKh5aBNJmn3kyODYtdJWcO4VsC0Gvf
fplaCJ+kxDM0yqI5tZB3GkZ/K9PW6MMU73LL3XDquc3zZVU6CL4Au4BCh6izzpNUp10KU8EDvzMU
D/dPd4Q6ieqRn8HjdWNrnjbzFP+fLTGxVZUiKDOQoTud4praedL8rv+b3NkgqOKjgTDzE116WjVQ
NVECgOmgh6BboOncUspY9YI/BkSuxSRrcmpGc0une8l6n0Y3ebCjZCOZXd0pQJgxSqgp+I9wYAyZ
ZWXdzq0CY9eHvlTGNoawr3+NtZWAkAXTrUA5gMhdCDB5MZmYpAV0JIoyOwWWiI52Ag0/7l23s4ZR
oUtDgjfLEq+0tJkN1U1xQkE4PmYoSHpGU9f3RoWps6qDYEtHMWwoK7VLJ91PKCNOq7GtfGvtZKEZ
h1cPEKgQmxPurqQhUz6peCQYsS+rGMSKHkP5psHk3aBsoNXWgt7SlHBZZYVaIlmAqXloh5GHPtqC
Mq1boADTI9GhipjqkCRJDT63WZp6V+Rn0m0cplUPQYP6378vJjQZJGOqAX+/zH7ylrthhkqnZXiE
FRthaG1g7h9WCxAcygCpiBNdcERANsDV7JgddTG4g2xU8vUwtQvUm0HLDKy1Yash88I4P2Eo6Tyi
bj/VLaraYIjA/DyZZJv11r5Vzm1goWi9sRdz4BDj5Ey78e8PFJy46fJ2aue9aKU3k95H9JhGXgQq
ruZYgiZwC2C5uvULc0IAQL8AyQ5DdysG3qNmDRgmR0fN9yGKu9eP51qoWS5s/iWLuzmzuC4lIxbG
MbFAXhrpLMsbEWDVT01oQCEdR3tV9NNeymZ5KOAJuXqKYgU9901w0/p+/TEhuOpIcw0NDOwXOK5L
J0qd9pz5oQc6b5fetQfJzX6z5/Zpkw50a2nCfdNNRgQOQ9jFBBs7N/eqZKPxYv+UT6orYVC4AMnX
9e+1GsH+bKbIh8GyxMqBzgTij8lOUj/Xhp8l35L6JKVb02WrHWS6sCVEy6APmjgCfSYYkqYTuSEu
6utnyyk8dqih4gq6NFD86Uj/H6eNXujGvlpC8AwsWvWlCpeJWLHPOTtRLfmLO3a5OOH+q4k6DjzA
Rlq03eWkR+chsxMj2XD+re8lBI6yiytNAf0G9FkkYFtsI+vsMna17qnniXvdN9bP8v9OgUi0Nhay
OnYUu6Y2mkvzl5TGNjU39u0flPXXUPjHihAxMHmr1TL6PU78ap20h8G1/ADj1P17cxP4ybF7HO0t
d1iPvn9Mzpu8CFKBrDDDqvGtQggTYb6mqm/H/rakKLxRN1N2FvGv7+S6QaDqkRiBF10MWUpL2aAn
LV4s33qoB8en+H46ggDp7bqZ9dzIgpCvDmJd68tIXsHHuNc02DGg8ZIeg+EuwfSYqrzRft8CpqHZ
muIAKWcDX7QRSFadZYbvo/FKzC8zl9kwxWhOwnRUH7M2cmR0eSO+21jgqvsvrAjO0nEj1qPZSu0B
Y/Wk25PPjsVbVnghdaqb8VA+8RdpVrffeq9vrU/wmU7LRonOt45l7rixq9IaI6N/E6YWqxOunTJj
kz7psDGkIdDyCP7txpFeDYQLC8IFE/ZFwSQJFvAZ7UACh9vW0NdXkidUlzGABDgKlNCB+Z83cnG4
0sBSp6wZgKRx+h17TFzdB4/Znr76OSo63S39xvwIl5rp16cXEHHtNx4ia9O/Fz9A8JFBZybQrfgB
g3sbuNYPdlMdoDpGD/xMbMkFYeQx96775er5XqxZcI5cB/9InmIKIDP5M0cOZKdpX58gHw4tKTKi
LZmMj4ApfMc0wuG66c3lCk5DVDY0tIRtsCZ3GKZ2rTtwnO3YQ/am3xqRI+00y1Y85hsbvrQabSAd
jhrJrLwEifTLL13Gfc3N+UszPXxITTDyWM99XaJlXZy62gBHpvxQDZ9T84oZVk+TtrSR5g8p3hyG
igkPBQxbgJwKV24vpb1aKVh5ypWY+7Ixynutk/SfVlKAm8LMlZfre70WA+DYFPg3aJRh9PhywQPr
lSbqsGDQrCoxeNqzuwnkcteNrIW4pRHBfWF7YIUGIxH5wQzgNvYJcqK2eq7b1+uWVvdvsRzBa4eh
HMOuxUu6GCCS1wPRAbAUaOAd0rxft7S1cYKPIh2iCfAWeFpa38MQfCFPxqbE9Zw9fvEGUBlh5hHC
dajeXX4cDUCKWpqPfWm400kDxXB6kn7px/65vYl219cz/62vtkz0B4E6QNYn2FLVsgQ1LCY6suC7
AQIsA5i2AigniJJb34nkl+HndYPrG/g/g+IMgpm0mGQEWTwebcSjA+CeFLzsAFZdN7N+pMkfO0KK
DpUHVRnL2c6x6pznmrvqTzB8dsB0ho2tcPc/M8nhtgCa+d+d1NTLr1bkulKp2eyDsU8zT9PcLHki
2kaoWrv2llaESKFnap62JayQ6luKcn6xUczd+vvzvy/uPIPRaQhTGcWZweFNaPd8K71a9bg5rQPy
FuROYqGw43UCwUYFiY/xVDWjw4fXStYAiQKa68BGtEvZhi+sxiEMtmGAG3S94Ae7XFPY5AbQD7Bo
KScGWueM+1kIFutWQQXBv+53q/u3sCV4gWomkq5X2L8ITDsSWvxkI9SttvPnUfd/VyN4QGaOmVYN
sFBi9Iofi+opDx8rEDOWuxYwN1QR+FEJ/R7APAUDTNlWUjKv4EvEQA9RBa2+an7JzIM+pQpkJ1Hu
jxTILqZGN75oTAJsruJmDiK9IEMLfCgfE4Omd+BainNnRlLeKmAzqWwgzrZO3mpIwXA65rJlSA2I
eZqhhn1ZBwS/qHviYJzvj43lXf+sWybmC2hxLEhqjSVLNKSC3DjHbQY5KH7OqnTDU1fPxmIlwj2G
y6Uz2QQzdZc0N7oBUeZAUo58mGUudX40rQQaxjy80cp8q961mn4BUve/bRSutr4qlBE8wrHzCAkX
/U71gneINWR7+YY8QCLKUx8RPPdbL9jVw7mwKlxAfdMyvSvmJZOZS9uv4qc82uWQZt0apV89mn8s
/VNqXXxDzuvODCtYiiD1U2lQtduiWt/wEjHQGCQ3jCqHhUTDm6rwVaCltXQDW7e1DCHCWINSAPuL
z9QprwakQYan666++kFMAil3kFBgsmVe5GKbMs6zQS/RzmMoz8u6k4KjLbmVgnuMHl23tDrohucZ
3tmIZxhrFpYSJwpPoBuLK9Mc7YDcdN3vJAA3/VmqEqeBZBfZG+n7GNwW+j0GoTasry0UjY55bgEF
FCqmPpkWRxPL0YfoHyxf2+WP0z6Pbe3QeCcwKgNRZJ8qp4XQ9gZwcd0uIAImxIOQfM//vtjggEoZ
lwLA2HAVfq8iDM0OHxgJuBv0ZwIC0uurXIsoYOIBYwWGrjUU6S+N5TnqG+Y8nqFqsjNMNyn/HIhp
67kTZTdd7NZbInarBqGVN0u+U/xtwaBUIEUpUB4FlCa/Gev32kQZdDhHJqh9g/B5Skc3BC/C9VXO
f1S8k5A0mDP9OEaVxC63gXqNkSmYj481DPHEB7W7GbutxGXVCIg/AbPCcKYmks1BX7FFUwm1tgqi
R3UA1uVI3tUh9a6vZRVIBgyJheVgPlgXYSRVr8Y0hpq8k7LkFsLN04jCfVWfCaUehrH8qIzuNUN5
HDmUp5Lv162vRRdQN5l4A0M3F+3AS3+h1pTR0prfHqDdloZTl/+8bmB1F825woDzjjFSwUCsauUg
E6QPRjDtZsxrIcl+CMjedTNrL0JzYUa4sGWSmKBhQJakGiDfUDFGlvotf9L+gnOKLu0Ih1nJlb4D
Bz3yZeSwDPi7GKBOBewsW1jH1XO1WJBwOzMzoG0xYd9yVQbnzXeAi7TkqdHuWsPNcravzb9AjiDF
wzVgzkooIqyj6FtLrkqExzA+jtM3me6V6i9wyWAhBtgdtCU6NL0vnU0iHJVqCTVQi3PIaoKCEHfz
VgtszaOXRoRLhsYT16IMRlJq3su0fbCyx+u+tmWBXC6DkCzNxxTRpwRpswK1+WTjU6w+ZoHagByv
hjIkQLWXFmJ5ZGFf4VTW5pucgwThZlSfpPaFRw9Q5Y1upVtUwaetN/TaGVpYFV9qEXLtRJ/rN308
YRr6takMuzBdiLhd37/ZdcXovbQjuEFYyf2QQZDOUUqa7Zg6PnTDWzVZ93T6kYKoBOJDn9ctrgWh
pUXRJ7KY5HGOwxRD3ZLWqUPax7j0rhvZ2j7BLVK1VsMqwLI6azfFkT1RuzRsEm282LfMzN65SCdy
o+7JYMBMgRdnMox2Sj+bfl9s0XivgmSXmyZEbm1UEkMFHMHRUdMPx+9TgA92GxSPFQRxw7iA1rqK
TO4vwBxoN0FUB90g8ICJcHKLhxhVmq/DpJOPTWacu/b5+odaO15zR8uy8J853AlBPNDzfsDUJEwY
5bmcywLFZLOotVNOMD5eohx2NEjm9vq3IfymFn9BYgcsCeQkMGIN7h2RP492rZIyFZeIjG55n+84
5hvkD51tnLMVr78wI9yJ6HCEWmzATNNgdK8Z7hqt/N1kW8riK8f5woywm007lR2bSWKSmt9qIMoz
MO36MBjWbZVDogPlgeufb+VmNPDuB34ClEJfURQcmqfl/yPtu3Ykx7Utv0iADCVKrzJhMtLbynwR
MrO65D1Jma+fpbpzuyIYmhCqBwfoA3Q2Yovk5ua2a6UdnvrUal6JXgUx/xWHQBXrn6BSmAT7csDu
fVnm4hqPZEqvsUKU3myYPpssv52e2uzBdQ3QkKZspVlq8cwQJ8CvBe478EBOb3fdtUWUzIL6sdpy
O96IqbhqpmglJlkTI63HGNqI9irEDGzbWPdpt8nj3eUtm79UsvJUtUHtgYZTXGa5k4mFTV1mGHn0
RI8plCRwWmStMFpduGytuLq4GoA/AKgRzhlKHKeb5qhgduCzqCHufW7tjAGs5Wv5kmUhpo1fAysK
AHpPhXSFgeFW00bWCfgSwGYcATVhRisv/5KeaSq6d+GKY9tkzJUoGnQl4go62lNtG8aobKQEwPNk
9B0BEtF8QOI0qVZOamllGrARbERSsElyCJf2FgLjOgLoPrNVz2mLxqeO6DeJMa0sb+HtAibtH0mS
RZomamGcFMuLHQLoJXINEox9VMY+Xpr9ZfVbWpSOTiuMPKKuchYIA8gyzJ0MSeB6sIJeBVZ4agVj
66y8xktarluIQ6HrFqI46dFvKHfyKkEKyMlKNxm3BLtoHyzqjunm8oKW9u5YkvTux0oxAboKCyqV
DXAbXYt+CScQxtNlMQvOLT0WM+/rkXuhKboaYbkQY053tHe2VVWvGPDllVCE7bhKoBmSblJe5BQl
UWS0ivLXCOwr543yoDf/iwIAqfd/pUgmLsk0o4nnLDGv7ysObuZgGLaX92ppHo0CqBSZHeA24fCl
zaoHUWTqDOtVYJQv/1lfJ4/j1bPi5YdhZ27aQ7KnV6jn3gGc/xbdy4eHGWpkbRpkSdOPP0K6VElR
OLyfP4KNt4P5qvDEU7uVI1uTIR1ZO/QtXlzIsMmGRD96DSjZaw19S7YPBXmHAsodKLBy6mrI9QxY
0niTgHzxVRfxtTCKQ2akmzzPPbOxXVsDlc7lE1zyJeZBiTk7BwQi2RMzMZTVswjrSkQNLJrbFM9G
U1Ru10aeVQdA7+jXcldLFuNYpHRcotbzqFZhMZqC3qIjztP74lvUGmiZ7Y2gxYpxX1uhdHKkRWd0
aGFXx6quPEaGz7BWun0uuh+VUN9VJ6qCMHFuC/Qjr2zuUukKEwIq0CVnDBf836ktSUWcNvWI3UUL
2cZIkj2wtT1NlIGgbIfHBtnI1Aew0qMQxgb9o4EdfapKdJ/HK7bg3OIA+sUEnQOYfOBZyfnCPgeO
QwL6NC/nDiAG9kn9kdo/LLq5rE3LGvxHmySTo2CeeMhrrHei2rBVa+QLAfEp/IIqn0MVvquVdhOb
axWV88WhSoOporl1DVAuMlhONBX6WCvzE9QfEK0ZQ+ZOideGvy4vbilPCTkW1ax5hAn9gKenSYD6
MQBpC8ZOt27UzPLG3PJBALVtlPRQZO/MBvU7QDvMaNxFJv++LH7x2sz5QySuAZFnGKfSLSFEC4gn
xEzVN8sK3JRko0cCnsQnBuFWNHdxS4+ESW+tYapJCKht5MKAJl9br9mU7Z0u2pjKfwlm8HP/Lkva
VBOwFanVYlljDPQh1T7QksIdpzs+VHcpU/02Zq49rc6irK1w/vvRM1/ikwAMD7lxWu8AJeylJoj4
AEMBAOqbYRw99KffR5ge1FN1F3L2VNTWHU165ios3zYZdzXQJvyHI/5jLmSUOEDP5G3P5+uDgkEe
b5zIt4gP2DV3/LosafGiHkmSVt/TFqiKMVZPhg9iuEW+y1H8QpNIOM+KihXVXXw8j6RJJrgaAQ9m
zOsCM5qrjj9CpKe1aE1n16RIxifuM1Mx81mTTAyABIBJceEErxzR4mtytJT570dqYzCTx9ps0SfO
fhgOu4655YvwFXONAbGSIIk/SwzHXD6tlZVZUngHDjYrxLTknHPXfVBng4Mh2dYKW/FxljxfkNYh
CgL2Pch/JDE072rTAdGnF1GQV6fWDphK2/+ykj8i9NPtw2BPMkQK7EonoquUxujmj1/DaVoRs3i5
j1Yi2crKYJXNRqyEjNG+7eobTTxqpY0en1Ua4Pmn5Cgf3hpAQjFpiKYyadOIwzrFiB04n4BXHwZ3
Mh9zoJ4br5T8GKYND+9MMLgTQF3woFub2F0qKKNX9490aT9juOUdabFQHYm0ijxY8VVse319AF1N
zr8AGoRbAIZAoaNFsA8uH+aiETkSLu1yR/uGt3NCoEqAM516Ewi7E+5HxUvpuGQNxWcpHXuyVulN
iqK4jguEtF483ZoiqNHzb4rtlLRw3x4N5THX/WGNBnhRkeZe6PlCGGe4nYqT96pTQWYdxvuyFSAy
64LSVrYcS7y8m4vv+wzLDAwqgtSspEhiNIsx1JEaMGOBlkQtUDjZ5ghkJvIDvuVfO4RAzoc346hU
BaKnXHMdq4iYCqkQVxi0c9ss/8kaR3h6ZCXupJsvl9e2mHCG+4kJQmAxgFBXUpWocuxONSEOjY8E
ZK31NeuayjdZNOwBa2ttuWV8s6Tp3MHmlW8MIB2sw+kJtKtr9Gbn+wxXeIbphxOFWrNsTPuqNTg6
CnOP2H2gDznwCTI/7oibG+/RQLzLKz833afSpAs6CV2kaQtpbAI+ua4HOb1vhr9OZs5CgLqPloA5
Kzx/xNGjpMfZEFEnwehq0X/3gzXc21S8VCmrVpI9C6uBsqBSbxkYVDHl+qVJlHiAG5x7jvLRAXSM
J4G1BhFw/sIacxsFgJBVtDbYcppR40OfY9YM19z6ysP9lINKZ99SwJRkh6p6G17/+oDmvh9wriDj
goyj9KCrTEUaLhpBMjoGir0z7afp77ukjGMRch9WrfemSmuIaJubPHpvQBRfbv52FTqFV4LOIoIr
dsbXoxfMGOCw516aO1eEg+uioTf5aoZiwQajdj1v1dw/NNPbnmoaSyMBVg6BMkDyaJeftXioQHU0
Cg+dl3EZdIoyl/wur+3cBkMmktuYVzAAHy83UCi2HidVCJlp4WndU2K3IFjaV/0aEveanPnvR7eI
6jyNAAgK/5F6jD+N5YZOdy15+/9bzWyejqTUaQ+6QxurMYHxE9sYuNeeiIrelufLchauKnYNNndG
/AVbiGRxmyQGBSabV5M/9eKhVO+aNV7FBUt6IkJ6kGOznhxnFjHQr4jutdaPKjQk/ZrW6njnjinu
pwpSC8zFoQFXbiBjAIpUxnl4Y6gfotZ5VG2+UnValGAjtEamHK+T3BpnaGkcJiFKarz1WPpGjJUe
xiXdAhWdBUZNJClQPDk9dR7XYzf8Lp/Rl87YGGHlZuFdiXHuy6e+JkeKgfShRLtrj+S1VfhRnrsR
BZAtyrlkZT1L+4XiMcq3yPwCDFxyVjhDNFJbyC23zp1e/ZP3+sq7+TtzfOpXIyuAxCTQDIAshL6c
0x2zFFqrg0A0V19jJmr/oUcu9Zsg/Oi2Y1C4qvt6o18ZGzPAxOnkvhWYdhBXkY9cgYtsCPq0P8Mg
QqcI+Kq2l/d4AfYIn4ZDnFnL5gqL9Ny2mI8sxxLhGDdrtxueVR66MVClMMbittWN4/wiVvrADL7J
0gdVdDtUT5+5bviq1gJguYL5ataC34W7iNwe6GXw1AAmRL7uLc/DDgibCBGt/BBO/NAm2tZozM2I
azlOa5h+S+JAQ4tbiQIDNFragqoCX0BPoWdtN9XvIw2BHVpMNtW9Ks+73E1HjQAsjTfmrlQKTK0S
Iqg7DbS/isAvGzh8ym0XQCNVCXZPewZZTkX3EiI3fG9Wgpj+5TNbsIZ4gkGVjjZNpNflsiKwaydm
KH3uJdNuJG9qet2uNUUtioD5sFSAYaBhUrrisdC1dqJ45cXwhGLemF3Dn768iqXnFyM3f2RI13s0
AbQNTHX4X+2P6YPgdNGta/6jJx9cPORR65q8WJG5vCwDptfBpI8hK3tTM04qJKY8s91H0a8ERNnG
5+VlnceRUFpQgf6vCOnhDTXVLnDogOkMg17ZZb8600/L28kJ9O4/OLDHoqRDcsYojwmHKAek1JG2
65MPVPkuL2fhbpwsRzqkjI99p6mQ0SSjm+Quoa+jXbiOdjDWrOSCuT8RJbljGm3aUKshqq++NeUq
737Vg9dH28sLOlc7G4Z4dvo0VIhgXSQxiRp3CgcdJCLvfMCSGNi4QI9gJ8k/WYyWXRrXPh6+MoD7
FPkN7dtfl7/gTAnxAfgBDKoC/xzPwfz3I6epGge9zhk+QGtE5OI/Rslm7L9CpVuj0DvTxd+SUMlE
ZxQicRmFcc7xp+gSaj2HhG9lLoTnAJ08YEhcDiaa5dEh6rYmHVfs05nOSGIlnUlRmgoNDWIbtBwC
9T2hPslyNy5DN/prAE1JlnSaZdtiskbBZiYdYOtKHGi9+y/H9e8mngU8LQpsKeR4iX0LMG237w/t
WkfjmeqfrkIORW2uOlPIsGMRAF1aBd1rulup0R1rxIrNmPfjxBOZJaFlA06Ips8vvqR8+pjlnGA1
GTrEKR9QvMNz5bxOxuh1SXZftLU7ds1Kp8iaVMkoqlYSmyHpoBHpVQ/2hdq6xoyKO2reMIMc1ZuY
FZvLx7aohEcLnf9+dMvUuKcqyqJAwRe6X1caMGP5U1Y2vmoqmE5Z86MWT/BInKTzCQeete1AXG6O
IPrcW+Kh6UbPWHuYF+XoODrM3GB6j0jLQh9ZqY0jHHvLqQ5xSD1TFIFSAxClXBuxWdzBI1HSkoCy
4ghTMNipDngCn9awS7IBNZbSa6213O+yLETF6LuBoyyH4ly3+7oocQFMg9vuWH3SOL9Chin2kWPb
tWR1eGn26c/uwRyG/4/A35ycR+phUoWXQoXdwIjRXq3JlZV0hy5S9yX/weLmDpMkLmpK102h4prk
+8vKufgEzIVCYDoiNSQb5mbIqzBHvhmMKLWfNqCgnb5CM1yxw4u6ciRFOsAKJAqcpZCixomvcLFX
43TDQbqbm9XKBV98VYHngQYgDAPQs7yGDaT1NiogS2GBLnLwaqKdMvf1CHwHxLUjEH4YLlnDu1jc
R2DeoZCNh/zsLde51RR538OujKCAsfra1YzUtxS2kpNctF9/5Mi99GOs9GGhiNarMsfLjQ/Q0fYl
WIsBwYKJZLP9Nh0SXFaR+XDOFPRIpBSUDrZemooBkTkOzIl9vNei8LrmI9VKV7VWzm9NmpzZtWtM
XtvYSNK7evgUKY+WcxOTJ6TBorVwe20zpWC4t0qLlCpkWaIJJsVHbopNcEZeS4G5Jc3PEO9e3ss1
iXMC4OiyZ6A5QcsfJGro42PguUidKOiRw45ws1GMfMmT4Q4DOj8vi51/9tIRSm+tVmqJsCuIjdCr
UjS5HwPZ+LKIcyyz+T2HKwnkYoJODrmRQi/RzE2TEd6Jch2L17b5wbqDAaIofQcGkbbcFWQzTbkb
pg+2Cg4pjBGaB8r3BohHo+RvwyvpY6R9bsHfIsYcCxbWY8HHoM4OyOitCFnc1aMVS7uaG+iO6xus
OMuujHYImpH5lzd10W5iQn4uXQGnVJ6ioziqnIkJtgxbqImfHQlniDO7Wau3LpqvI0HzhxzrJTHC
Om0gqK+ZWwmQ6xivmrViu86FgIEJIxiY6ASjhir7lm2u6TkagGFIkMRQQN1UcbIBsvBfH8upGMmC
KDSJjMzA2QMrUaCqqIK7JWFrUHDnR3MqRbIdCoANmGBYjD3pfpG+tuD3asKv3vz4WxWY5SBJj0FR
eAny2Io91GaaW/B9CLO2oELetQ4FFVfPtr2lr2VCzs0ThM1jzFA2DZotmXrdzqYalSiMK0MN4vHJ
SD2b+vHMh5oGiD1wa1fMxvkdOpUoHVYRG1YW5SreM2u6pV3rMid6uLyDi2o3d1/8T0rNkXRb0AET
nCMWpRj5V1n25C0jNNyGGTikLks69x1R0MbgDQYsMPiKacTTW5TXyjRoI0HTU1aBQ2snmHFLOt1t
3pFmvSzqHGUBU9/gM5jbSzFUeTbzyLtKz+zCgts4etqPjfo0uPpD5dUH9M5lbuP3PyKPf2lrs3y/
U/anT8mpXOnANIRm9miZrUfdZ/sqv57uu2C6E5sHDTTp1OVuueX41zRyHffZDAZPvHVbJbB9MwAl
6S591TzLVX3Hq64rnwX9m/Hz8s7o8xdc+kLpZtpV1YKqbP7Cu3gbP9dvNIg923cCfMGhDnoks6cr
29UfAXsWbw13FfDt3IU53aJZ54+M6aQCWpoP+ACwM7btm2Y9a+meFPejgZdiRbkX3N1TYdIjlKh6
VCkThOm5r5Ebwwwi0IWpaPltN2H91IbBVK+YpEU1P1I96UKNvUjLJIHqzbU2g6OzgYIYvXJFuKNr
L+DSXhqWpqLmhvsLstfTvcTIQCgqheJKVe6gGC7m69xRAD4vEj5vD2s97+fNqLhWx/Ik9S4TEKGn
QN/wyuyFoXlBvS3qD0R/nlPdKCM6kTY297o1lPglu4tcIOY8EDkALFwyHEM9KHGWh9CY4Q7Mikri
uHkUaKDmy9BFqb7Ya30qSzaRzP0pyDyi+iuX550EyFkjWAM8lm369oNWr0O4cg/Pm6iwlUcy5HRV
Y+q1zloFL1fbPk3l5HP+KbLkg4D7tR21e60mh9rMfdXuMSsWBdn0hvGNFZN83iIjfYWkQGmexPgM
rLTva682v5qwfCiGaqNhfjDRX6c+QihzrSjJthUcpZT8b9PWknxJobJKMwunxC5YmKppAIk2kbdJ
uzbTezqsgGUuadHxhkuGrypF3dAOS1WR7WxrUGhQ3+A/jW4DZzvrdlT8F+NzLFGydJVppLSbIDEb
n9NmOxReVBUuaow+Ey8djQKQGLfq32daTxVLMnkDsE7INEsd6EsFKEey5nOtbaRk4OxCM7uuhoCu
nGI3AgiPAhT0rkwwOlIFhhG+lkrpTqX5ePnpWjJ2x9spmQGlC+vapg7MgAGiouGJZKDVYdSr43/S
dJ/8fVZm3kfkSCi68MA1I+nLxDDumqtQzaj41TOBZIxbglTmrzEif9+AP2IkJdGbUGh0vgFsSndh
N94QRgJVb1aiiyWH/Hg1klaYCYvUzoAYtXss+/lRMjZl7VE03F4+pf+HSfmzIEk9jCYc00iBpDau
vSFngZm8WZOv0y2YrMCtMIfwpjfFvmGudTMuvk/zGK8NNFkNqMKSObOHTqsmEnVen5v9P0VGhu2M
TLEvawpSK16E4lGpSfcG5tzGFy2vrohZ90GbFmtsTEteANF0zJRqBJgb6qzMR16OkVs8oW3ceYUg
fpw+1wB3QJRASECTlVLB71qA7NIdy5ov7JGscDBFknVYNW25D5hJyISwKX1pMC7SOu+FMfpY5oGZ
2bbRrXcKvlEVPZ5i6K9V8Uuxiw3Uf5+r344WexiP3hqDsk2T8LFpU7BTgHHdWRsUXdsf6XYpcZ2h
6RvfrKj/DOW+bze1cqiQxFXXYoE1SdIFc0Cdl8YFJNlO5FU0KOvnSv0RNXFQARfnsvIvmsajU5du
WYQEFgExMfLw+Ya1wA7xMEQMZObaLczEU/iblrxelrjo4R4fvnTd4L0odLJw3Uy6Tc29wgNM4yup
5YUtWCsenBH5Je6uCJ1P55LGSabYAesuZxR7atQPlEObzEPeveWTFnQARSxb5vI5Zfgw2m7rXIGQ
b0X+ooMGSF0TxWHMl8mz040xhrRjSeeZ2jUePK+3uAumoim9xTWv2w876jDz/qgNntU/986VpWLY
dY1JVl/WrD9fIW09yUZe9zq+gt7dWe8Y3tm2frpHY7PqEo/Be3N7X91X3nftxu4vlAvVTeYrmzxw
/On98o4svo1HGyIdiNZMooXF6bxBAei+3n8giQG+u3L0udrsTdL5AzfXeiQXY0lyJFUycnkUOXGn
QWrrU7fcxLH7z4dzm7jhzxhhJJr/sQHgDnEx1okprr2yG9YC7jVFkExfohdZlYOpxMtaF4PHXh/7
Vb3G2mPMXui5uv970I40UVkhAZ7mJqQAiawI+E4H4Z21/wJP/ZfpGj9HLwrqt1BxbT/Zl1ciYC4a
It6Nx2/NSzbVHp0SfuavX8KVQ5fzUbxjhi3mz6p5hn76OMY0Ilz1bhdmseZVUTu8KMLWHjUgGvQe
7WN21fEE07xpkfB/iJYS8JOGo/MFSJj0IDrNuVFZYTM3Kh0yPkxDyN4rkTXXmuhCzKhRs3tEnzbf
jHGKqRK9zxy/chDesmRQwBlZ1w7HVzRhFIBRu7mKUpPtgFxqHCrQn7tqo2gPg8qtJ6QgEmRsKSW7
MK7tt6Lrw6usjcbIRYct93GvkPY2+um2pE6+TZXB2XZlVwWNomA22ObldYFpPR8ZZvSZFS17yaux
vwotJ/YGvamQRnfs8ia3iXNXYRb3ExR39k3Bp5qDstvWU1+tBLU2oUnKKyMeso0ZUtUv0XjqgvmH
IM/bGe8Jy/h9Bf0ufDDE1yhGT6U/sSJ+VlJhuZhute9ZLkagDZGWd641TdqO1baJ8T02Wt8qNvAQ
N1HJkCbkauT1Tq0abuPEww6th+EezDcU8LUpSHy447Sv9iTGZ+DvNff2MMR3nQpMMDTtavsGGdAg
74X6K2l0dD9XrfoumO7sRRnjF0O7LTb1SBswdI8a27eoSF1FGVEf1LCPDB8lKvtFqILdxM1o1X7T
qOXPcAJ/fRhbPJwnr4ydZhc1OhyjvCVXHJ10lqvHzCk3yGcR7rZhaBaoOGV8cFET0kfXTnWA4w1d
9EBCHbzqVZ2Ht51j6feI1mPDtRq7+KBtFHaAmowA2tLRVkH3XUOdnUpKcq+GGbuKC0O5cSyWM69W
AfreWuH4y+os4lVTWrLtZSv5O4d+6SJL4SaZkC7MVNwY/SZ5hEP4kfr32VXofwNFYqvfVfvEf+sP
dD9uYhdMsivSZzNxSbrk8xRxVzliNpf29osjs7aLnwBqMj2Urv4+BXaQPmDyk17Tu/CWzsZzbdR/
0TtxMEgM+mVUYuUa1JjjWpMow+pZRVw2NjcWmewg5P1nkdrfWcuvaYlDM6txf3npy475jAuNKwdk
EPnBThqDFvUAqPhc6zahAXjHynY+s7ghm9YQeB4sBZ6ngtysmjeJq2jIJlVVuZJtmB/kswM4+grp
waasrWwVxS8PhanbUBm2RNlPxRYs6v7l9S56BkeCpOdYoH9VQYWt83jDkfPlmXDrNLw2VeWdJ7Yr
VkHkFt1A9AeD1h4QpGgFlSIfJc8ccyDAqmT9wcCzM9p+S5802GYWIb7xxXCTrkHoL60S+AQzaA58
XsTJ2O6juIOwUef5jI+ptl8lxWNvvlmt6dr8zVxrp1leH9Jxlm7YgMyUo/EoBpt312JHLfU5GjBu
fzAxMa1w30bHGiWbpPETbY1tesm7AJS5hjl/A60ScsVCOElUC1Z2MEYlulzTQ8ySoEaMfllbFsVg
BhasFL/HgSS7EPGxaEQIb7qadm3muJZyo7Nfl2XMUY6s+uaRDCkKQgAMukcdMiJaNxutZWLfZFEY
XJaydMGOpcwrPdKIcBwN3miQInpMgGaN22PmpNf9dohWIq1lhTCQmUHdHPU/efwssco6VRSIMvs2
mHr42nhD7Gbymq7aAzXMcksk2+LW9kltrJnypRPDIB/6rWckOU2eDkKIHKEZmwEZFt0QmAVNVMs1
IrG7vJtL9ho3+t8lSuZq0pyMNz2iyUy5xmXzgef6A+MLL6mSf2ghLnlO3JqtlemWd5ZYc9UMA4vQ
/9NDNDOEDJhzhVvZ7kLDzbStAHKz7k26Z02D22ggs16DZF/aUDTRgHEUuCUo2EkGk/BRwRAJluoY
jyb0pRhBfL7yCC3KQNeahWlC/E+mfxmKZnKqGuvKrejQ6Ftd1Lu6/ufymS2+dCD3/FeKdNFSZrc5
6yElweCpNsZ4xrLHBsxaHbE9MLEJr2hb8K/1ft+az05bKv/h7Tn+gHkbju9gjenTqoCXwbLxhzUg
Bzcl34pR71SwnLZsLQpevPJH65WU1Cw00YsQ6y3jLROvyfDGklfBV67CQv8MspcYrsdItIMaFJWU
MiziQqs4fJeJZz8n1f4J+JXApJlrdNG1IN+iAfs2AJlcbiRXRC9cu8gSFzS2vetYcerWw8/a1m4S
cFkTtuZXLAViRx9nS/FhSS2WRCG2vJ/cJjlM9paDu8rsvFQFA8oaeMmyHmN8FLML1MZI5OkB6xj+
D6N5K0BS4dal5rdKtSdluZIxXrQ+8wjp/xUjKfJAtB40VRCTijdW3/Ep9UeysXMbmEYAaUDqeA1F
fW1hkuaOTAubWECiWkwes6PctdF5XLGhWfHE1wRJOhvFVk20bt5B+pKZtwNoSmpgkF62BIv7hw7L
uacfDcAysjOhWZ3MrN0g4EXwk7316W00pn4XfmJUEQ+U2yEUuyxy8S4C4t/WMCuNpLPkkOU151ao
V7A95sZubPC1g8vrZuTa5rKcxf1DS6wJnD+QJ8mYYRkcvwnIvnh70To9kX2MxB/gE4PLUhbdyyMp
0ikV9oyiNWEDG7O+LjGAtImY8k6ZPbm6zh+qCNCClyWeQ2ehGHP8rksiB+ZkvVUJRGjKN+NuQ69j
VNDssPEUDTUnw4VPbbW+mgZ6/BE1AxD+6UqH59IZHn+C9BIORpznaYxPoE3hq7G5ycjjSIb7lj9c
XuzZ9qKRCbMmeA0B0gVe3PmQj9+JSYSAUMTw3ghsMDfMVB/9OVd2Ul0PCvtZJvyvPbbfAqE0cwsw
Bnsk7cTADh0ie4YNUVpY4U71e4Nfg2rVp9Pot40DKK0CZOP9FvQha7OD84+f+L+zcEwqEhuDPOhA
loSDbRLTRBOALgbh+G2v7hTV2VAVpDmmuVG48TIlPQAwwJyjP4s6Wqk9z7byTDp6FOcvACa/PM1R
YkZgAtEh5q+jrz5Gd0231qJ4pjZYH/oVMKZHER/BApyeZi6ioTFECKjAMCDxvtEOQxnw8sdlnTn3
DSUxUgIFXLUKSqLYRvW11oPoxfhS30cfyGQkcsftZWFnVkaSJb1zQxlrzIwgS9A9Agg3ae4ce+3G
zz8inwwCL0Q/6H9DW650C7p2Sqa2AwpraQ4bjNzULpLamkeZNm5hDTK3NPvMz6sMnfEpG27B6IBM
KJ7Gq67gD4JN49oXzVsofRHSAyB9RTujaZ1xQ0xpjwiYY9xybLIA2Gso1WpuyMWBNijq6O2OOvUt
Boe2oxnexDR6iJu/7WCaN94EHiSGBPBPeW7VSMKegOsD0BH6L4CGuoV9G6rKPXd6wJIOK2/WucP8
WxqcuhnUByGHdMyG6IBgPQP61BqiDdAJXjuhgaa0pmreRWKlG0AK3LFoore6od6ktkL9dMpWLujv
c5Z2fQ61EIBrsE+gYzi9P6Fpx4MIY6CZ1FaPQFIUhoqsVEGeFSfVfaSCW/TsDVkZH0DXgEuWpBmS
d+gdn/aUpu3zYGR8cplCyactkHTNFGPCC0KK7EptxjJGAw9+ye2Y1T1XTqL5dVgjbdqVbAyiySpe
dIthzJVV2rPKiPKrKbtm66SK/mqGYbPL2Vj4aUym6zghBeBGwxC9F0iz33Pk+f86vkW9F3XreSeA
uYKU0uluqAlVxagluHr65GOmAp1dH+G0xhh3fsFPpUgeZuiUhVnnkJIYhzh94mhLyEbvshE5t4uQ
gXcOFEA2IIDkOay6LapwciCjQfvGBBZZYPwAej4GntllQefP6amgOUY4ek4zp2QhOvzxwOggD1O+
o+bGMYKpdZu1Bp8zx3JOOQAHx6C6hkSuPHWvhDxH0QUmC3hzZnknEp/RJ1Hd4qpklU+LlTjgLLjB
/Zy9WGC8AAwDfcLSwgb0yOmizNEwDtZWnd6X5jcDbmumtS63jc2wxl2zaBGA9GPMY/5zt7AkEcUV
0nOK8BmjCY79gCmJkr+V9DkWn9x5SIBGh/emW+sTONdGrBOagpBqbh2R0QX6XB9NmgO2DHWy3aCF
8FCyO6slK9u5vDrbcZA6AuLzWaY2BS1A288gWFXYg8fmqxuB1n+YHBdpTZsEOr0S4Iqu13z2c63B
8hykMTG2B6xUORyxCaOhhYkJz2IvE38aapTnrpniZsqL2u60NfSU8zYgqA26YFVkbAkIDGW4aV7x
ugAzBxCv2Esh/MHw1MwPk4BlLk1/GDmGbXaadWvX28v3cMnVOpYr3cNUj0ult7FOu2PbhA67flyj
qDq/6lga5gCwmRjlOYMsbFnP9LzECYIOvu72Tb8bm2LmIkKX/koQuaSUx6IkfyurIqQAAHzh2RHD
jL21s83cVYt8c3nT1lYk2fsoBYdrG0NMqCGlONwP2Q+nqLxw/Bmvtk0s2RPwEyDX58CgoBZ1ak9m
KMuu7BleWvDOOY9O6riO+dCGTxxzDtYaiqW+pA8WLAmiVEB8WbIx0RoFqSFjdvDADcM016mf9Akn
FyjNQxe+gp1dITc8+hwrr7B3BnAg6tsYMyRaurXFQSU/W6Vxi/opn3al5Sdl8fj3W3/8fZK+Wk1n
ZGYExwPt8KnqinHT0gej+2LJiotzXvzEjYQ5Bdc56icwcVKIYLR2p8UmdqLFC1Um23wE5LPbxJgq
yR4aa/RjDdleVgZ5Bcuef9So24de3nybxlU2vJb24FqDp1oP68n8Wb9k7+v40yQ15zomEoZ5E5ri
MKoFNj9A4QBlK8N5TouNhfpVtqsUP48Kv/wPSGnIPEM8OBiQ9JaDs6YBDBPK7Dl6ElV0TYDnHg0A
6spFXjK/x0JmP+XYPehqpwRJK14X7Z0x12RbWmyM+Lk3d0V4p68l8c/dHpz10ZqkJ7RpRjNKACHg
WSaGlCyXGLcDmD+dtbBzyXAA4QepWQveFWoxp8tC2h4qV8HaGpkAa+u+nR5jhC1E+8zXRsoW7Aae
y9/cRGDMOCv4gFwYbSsEopL0yYpaUOKihbu6izQ3MzDvu+LOLZzXiTTpvPpUj3JlBh3M0v3UVODp
joH2QFxLdwvyYYD5F7TNly3Bgq0/ESmdWQoy59IUEKm3RqAy7vfVjbqmGAsHdiJEMjdTn6ZhO0ND
Rn3hNvkV/GBsq2ujWXCt5VhfPDHcJ9SkAD6GLupT5SjKlORknPcwf0qGfZ/cstJAG41vRgEpn5OU
eDGmNsufiXUdTjtqtH5PUEhT5ykS4NazaNOGmNvhAdga0UqM5iKxgUeREbeK73rn7x9BVIb+fK60
NbCPvNQT/H6LNgwHPWta+384u7LduHVl+0UCNIt61dCzZzt28iI4cax5FjV9/V0y7tlRs4kmkoN9
ngK4mhRZVaxatdbWqn8OEvGtj+uf+rKdAc2cta3l+K3cQUOg+zcvWUpQ/ywNr5VeYxC02Z2TRnt5
8pt4U2knW/HV8r4zD/lUuLX6aBtvWR5tK1EIupxFOfs1aI2d/5pWzoJBlvFrbGwz+IvDGwPT8qns
tP3eLEInGN5oM24N477IvWH8Bw5EbMZ/BJ9sw1FCTaBFd27ZjPvRflZnAKjKwxgJAiD3fv0xw07c
SHMg2W0MM0X7FjeDF1a7oi4El5jnN9bVG8ZvVFAigAAyqjca2ffTb7N/VjVwOx7q8GdJNrG8FRyk
xcEykROiangMguiPILVnMrfenqNxUAy8lZrYBRI3i1+s0s+Cw6jPGAd71VBS6ZDiCJb59U0u7EIJ
FgVHdInRJj4/MlYuTU1QmpiXd9pv9D33tZ+aF32UgM458b5JnfADrc/X7oYcJ4FtzneE7A/EaoAG
gazwV56zujtp09WBBW7WhVaNEC/vtv3oX99WzlcEcFrB2IdsQc5eZq5nlVvVWMcSwmcdoxOFCaEt
IG3gpXOM2IMvSkQct5x4vTb4VXddrclUi0apxgDHRk+cLMEcVLyf6SnRBHVw3t6tFvb1OF3Z6WVo
wOq5jfeEFAKViGLSiMmdf/hAayMqczYqahQFPLcbQYPMDlzNfh0aQZuEE8eg2gve4YUTFieBiS2p
Kc25luL8gTDw1JbU1WqMKgyxXy6yiX0i2DdOKDszx8SGWMITQpJx5jL1IwVALVYVJ5P8mhwI9lIk
xiiyxhy/xqBoyxawpppek7xD0cXRm92Yeob6kNLP62edE6ZRuVookUDPgkDNlj4tI7NroMRS9wjW
y22/yZ7L7XRo9q1P9rYrvcSufheeoIl2K/0AC65fbZOTB4fjtH7oXf8tl8fz/Kcw2yzLgVlQS4JM
bVvjsXHo9B4wHkGcv7xrMAKyABQEAe26GBIy5hydoBHrVcEZqVOvxkRwbj1a0v76Yi6dCOwsVDtQ
lEMfnU1/kjks5SqGHUX5TC0fZay5flWLxOnNh9wa3MgQBLhLnPpStl1ZZLYP7+pECQJY1O5+xK72
1vpPGIzbUv/5l+3Mb/Hjr7z1YxfwrBjAIUf34lPlZIfyKdzMvuajtLcVNVgu7+n5T2KOciYPpTLl
y2YHPlhOevvQdt9twytEo9Cc1tTaEoBEjNex5WoolmM8A2GEIm8QxBurC8IbUA0lm9jODWROTfmh
R2b4GCkk2prUTp+vf/NL4oGzTwBJi/NfIU9KOAwmfsXgNng1YLbe9rufmezcT14F4oEY1+Yo7SzB
xeFusw7xGLKMY4Bw7Nxs0NiNlsuoPnf1TQspkEx9INb30fDqRuAJuad6ZWm5XasIkhuJ3BRLnTsd
wL+I+S2wrciQoCj1XTS89vqD3gnm27j3dWWRcfVEDyCKq8GiZm3LwZ9VC+2Iu6D6h04UTtCfrgfL
x6yPUTFOSz9CttzYxGwRhojA/IhaQEM/A/1Rjp9H+xZ6NdfPDP/b/Wm2MAc3COUkNItlfYoHJnWn
ke5N2y9sXx4EtWeue/2zQLYJroQNVJhLWJJ0H/DZYb5Xprfri+Ffw5UNJvgrklRhIiyC2Moi0136
OYrZ3dz6dhBDOeOlTxxp2vci2WTOykxQsqCAjwIX6lvMGUkioC9JGiO3T06Wcp8Zb/nfZxyoHq5M
MM41BmwxGSbUqNLivlPvm/6lLjFvcadSgRvnlCzPLTE+c6yBukGLEA/Rt/Rdd5vCyZz+G+ZHNuFJ
u3XqwdWd6P2AnOeuPWiJ8/kp/8gE9Y8vCOt5gr8US9EARJwEaxvbGJ9A4UJGiiawooDFwtG35CC/
15mTfiu32bGI3Pkwfo7tRhUkj5zbcGaX8S81RZHS6mGXBPeZ/JTULiGuDoeeTLu/P6pnpphDA3Jo
YlUm9plkn530Zv6OBoyxTE5Lb5T6m5LchIFoaIvjy85MMocok3S9IAlWh3LSoLzN8raxT4Wo17P8
lWvfjjlA/ZS280SwMFv5mPp3TfIC+7GOHrN4F6gCn8JdEQFFKUiulxoq8wCV6dBGw4BKo45CQY+u
HGCQYXbSRAhQ7g1f2dHP40469KqWdrATzneq4QXVcy/KVZY/wW4bDjw8yFInN9iErehIVKoB9CyA
oQOt66cmqjTzDRAZAs0yAFDss1IjqA5YM3Q1Q0UDJ4z6NAsJHrkmQDW+dKYA7GJBVhj8MwYsevFS
H2X1aEIf6vqt4X3vhcv8fwYY/x51ijrORQ5q7vxBRjNdTe+s7DESpXO8z702wxyrJql7RCqsI2r3
c/HNqp0kENx/nqdZm2BOVBS2IUb/sBJSfpPi76B3JhIKcFPqZCKKVu5XAT0PIYBnqQoL2SWpPiit
jP6aEQPJX7ltLoK0iiwwi0mRrJTl0lXuEBJQB6oMQRbG/SCrJSz/vsr7mq5CDc8GDECKXmL9WZtG
NxkEX4RrA3JCi6wZin5sazAM5qJOR7Tgy/FOkjxSnrT88/rx5aSvi9b2fyaW471aRtaEbapXMFFN
tx1xqO3pwHNVN7W0o1XtYd5UcF94vlglQByidwERETaOAt2goC2PqmM0bWqz9dQST67Jk8wT/HMt
pNDkHuqVOWZ9nWFHkJiHOdKcBmUXW98szZuaHSger28k/1v9WRcTPIee1H08wxAdf5jJtganvS44
cty1oIm1iJMtnWImjJHazqE0g4K8Vj0P1Usc7fUQULynJBFkXAJDFpOB13SgeV7D8cvTrs+fkbVm
ldsDl2X+7aQXoDvqnxWxE3OhSgAsBODNNaNXKQPvZxP7tgh4zvXQNoQTIMIO6Rr2xMmQs0ggrIwj
DiZf6GVhBEqm0IoUZIhcj7Myw5w0pUsSJQphRpUfJOmtFs2x8F4Si+IsPjEBcgWJ/flVLRMzKYIF
KFDPOSa/oyNJUk+L1R3m2Y/ycDsWBbAkalGDl6cVTIpyWiKoEhhAt1tLDgzlqXPjSaHFFulmuKJb
5ZhvUfL1ZMlB4xbcKA5Y4xJnFJj86j+w6cfa5OJJVq4JnoKCcggm1W2xjx+fiz1YLJRX26296hPV
g210qzwoPzRXwsSHI31cv8+8UwNqN802IISG/5jd7rTc1uYCl20kdyVmKo1kN0jAfO2vm+G5DeAw
lvwBlVlMA58vMup6bW4JbkCpbNXgdz/dTZh1vm6DA7Fahsj+M2Iw9xnTYxQy3zBCKxcQGg/D/4H1
Xbe2tuGCbHAuHhMQCmSCy827EGurTOknnDQ0bRerbXGMMWdV6a/X18X9RBYuAu42pkrY+kSjYm54
rnAhOrB8UFfHBM4WTChq7dZWanauAXmC3LtukxcvNSAnFSDnIV7IZi6jNoN9EPP5btDpxeRAvjAB
11cl1a4Vd2RrDCpY+9sqvpG6ALW9KVe2138A98D8WbTOfEs0kNuULIuuy/fc2tfkO6Wb6yb4nmZl
g/lyNQbY6mqGDcXcg9DEwWQewCf3WXc/o0TcBl4pgZLLv26VF3QwCA/tPMSEpUV+fhOyTCIazWBU
RyqVaX6NSxfYmSNl39RCkFhxT87SIUSFH1V+ednklWuRc432tk3RMmtiD8QKYMHsaifKVOSJQloY
7hdbGVt+zMrYXBZZMNbQh5Gr+0n3uuElJYIvxt07GwSNC+8zWheMF5EwDp4V2YAPVheQxZYci7zj
YQ0MHiTOIkPgT7h34I81lv6lNusOGBgsaIrBtE6+z81baM8PeSEf5YIgV8CUgC4CGV5GIITvhS8X
AlLArhkGs8YywXA9spLSLabNqN9hwrkHvQqIftweLAn0Br6Mkk/SNA40Vz3FEL0oLj7jYh/aFWRp
7yqqzdgPpALaVV0PWJx6GOJfev0QhYKYcwkSPbNxUbOfLCMwzAY2Wlt/wFCXk1PdHeVfiQEhq0Td
aXHxowun7wmVHJUq+yoVyU9fpOfML2CuPtilOjMj+AULyNIGtKFtb6uoO5rd6BnIzqdYKAK/RNKz
OA+TigmiBmwtZ+ChzpZJAUUvXakC8H8rYYD9jc4LUYo8Dd1jZPTVQy1LRr5RjQq8MoFhheFJCfV0
Z1Vlr21opsuHxCaD6NF9EcHwy5aMC8WcBdjKDn6YY1+OpaYXYKozttJMNlX811njYsLEEBaGNTjo
z97M08lCyMeobLivVeKqfSsIWRfObjEBSgAT1aIl/2UyGZlOtT2jBe1Web5T69CRxlMTqxBn+Hu6
A4RFBXKxgKXh8XuxX2WSpRAvBlVqAt05qFCV9sEoH0JRqOCtCOUcsBwgbwIagQkVmLnVW2Ax8F1y
+ajIv+S63rWjDMU7QxJEJe6VRLaNBAr45gVnce69VUyK65GVLmjY22B4GY3ZkaOdkqVuXt5J5YtJ
j9Q45P1LZAqee7yruLbM5L99oTZx1GQlXmE3Vn2jFHtVkVxDu7WiF2UWRMTLHBGnZKFvwPNCw/Aj
q8ic6FGYT3IJTnAACPRSfZz6Z7uv/DAsN1XSOZ023MhyeiISObRK8P168OetFXwitgrhRGCTv77C
KkaCPc+g9ViULvrG3yYjctRS29gJcaNGfsNhPXahLrgW/BUT3D7VBFIFirnnX1YaJy0KQqx4TI3n
UZUP0qR4o9KhlWeGJ1MZnCm1D3KluUbwkev/MFwLt4e9BloDbUqLDShaEClW3+G2lO2JVE7X7smA
4V4MsaOQRGyf2Fs72GQa9AIgfoFZFtEnX1JF1vECAr6gwPEqVtnXd2PHQUtlOIYh2Ss5CMsMjKFK
nxF8gyntsmmvBzfj4P79l4Yki4YBJECuke2d7zqU4kE1uQQYDPwlp7Rrcmi6ddUNahtPM41vrSQA
77PdCfAxPJdhY3IAwsnAX16oSShaU2QxeJ5cvUYVgEJDzJzu4nFwZCUUdAAukjFkBwsJC6AHBqRm
WTKUoNIb2SoxStsbv+yWbjG+6HVl69hds7fQBL++n5fJ+mIODSlo88Eo+t3nGwrNUUrTZToBqc/T
CAo7ouZuKae+QmpMvN/3tuz2NNiEikiehrOnZ5aZTymVZlIPEiy3wf0QJG5XNMjWww1GRER3Vb08
qjCF4KWDPWBRoz1fpDSBqczO4R+6WTvoceIg8p8iKfS0qvHTXMdEQrQpyeNsRsd5MLetLCIL4y52
gXYvgxrLuPb5LyhmUM1FBRY7Sz8646aVMJPUPULl4u/vB5DjJip8AONAL41ZKSV50OJOIs1V6KEh
vQ9XDdid8ksqup2Uj3s8JraCI8Q9sYAu4k2LsUCZrSzplWUVRILNNN4b5S42Dkq4bbKdLkMQZRfN
Xm69GtKpsDdq8iLh2dsNO8O6o6ISFycKgBkYzPZwyMu4L5NiU80eI2nC70ign5Zude3ZMm5IE7hp
dLQzY3N92dwv+scaWxXpx6mOkxr+vyh7t5Nf6zbyxhHzPiKXx9telSDB+yLOQknr/OgEmKQbKJ1B
gSKD1k+K3cSmj4VSHSMtfRzt5uH6ungpC56CILxAvQ7T76xfb+VRjqFSXwILOEFftXKqdgMSI0ev
borchZBmED8GxbeYxC4gHNeN65yLura9XORVIE/7QZEbCLhhEjh05yA5KZGItZDzEEP3AIPlJnoI
OiCv5yb6tqoiEhCwMAOJThLqGvKELDDeX18Jh/wCxAQIzgt3ETQQ2e6kQXWjB80U3Ftjl9s4jHSw
8eeY+SSh7fXGmG0xDAYWORPGAWZrJ0BVo3BCYhgaLxKCzb4v80ngCTlnaWEywf8BS4e3Z9wQ0NR6
Pll4LJVpS00Xj6DgRKIUTJy2miG3txotPRpSkIi4VJa7xyQL6DggRQORl2zKbE/AjFOTligvQH7L
V5vbwaw9dTYBTKzcjLznLTj8RR+A4/TPTDIfOqaFPfQjTFpk9OrqxW5kVx5zX5fSewxHYOgBGrjI
bEYnU+VtZtvuEKiCts7llBjCq7H8pyy6t4CWn5+2fEKSllBcpkaLnT5DMQxC2rXx0WvdUZdzN0gR
8PR3OzZRO2q2OoVam1Ls4vy+IeYuNTonALdrYsbHgJjbSJWcsRIWeHm3zoDkia7hiYcSCXMq+pYm
4WTj1hU9QTZ3oOlbEjjodAVt+JLo1V6P35QW0HfQP6uYlkySBqzMopFv3sXEdVyGaVGpMdjQhQuA
EfkZiU+sSZ0b68q4a4y8cLW2ETyN+JbwziTAO+MNyJwMBXDYjC4lg0RXd0SJdm2f+WZmCQIjL0JY
GH1egO/glmI9wChrEhh188olESqDLXREP+Ky3OgitjeuxwaACMVPjJWDEoU5ZMUUG0mX1JVb1kGg
+lEs5xtDbjokbhIwYmSyXhWqKLsck5in1mqVEzEb5agXFaQHQb4niCCcdeOpq2CeAP1M/G9xQisn
jrdY3yQziLqyeHqLM/TkpOamk+Q9aUUDc9z0FUNsiPeo6S0UH+e2SqkC1ipAY6JtnD4+BeUHlT7V
zrf0N0PdopyJ5vB1x37ZWFrKdyuTy/JXy4sTCrbjFCahheU1ryiIPP4ENyPetg49YhTUuT9Ev8Hv
4VpeLnAnnJ09M83s7BRVTWsnfeUmxfdaBno+g7jN3aB1glcBJ0yc2VkyrdUSgzyQy5bCjqRmoBCS
3NQeXWls91AQdzQpEmwpL3Fb7yiTuA0a5ibiATuadW9zMzpz9TTEj7LklQGQQ6LBNOUrNWOCEWoU
SHIwTA9ZMzYKzkmeWIWG1A2VNYuCQXAcm21bo5HmwzOYh6ZTa80PbcveTHnXfJOrRr2XDHvSDp2V
A+09VMq4MVMNgzkU9bdwo8/T9KBOJaCu2qxp2T2cbL0Fglq3dnGQju+pMpbAwE6h5kdzCG8fkjA9
trXdDZ7aRDqILcy+jPzRkJpDJqNDEi+3UyvUQHJzKisfdie3O7Ud0smTc1uKvT5KCsttx4DcGlKd
GI6ikOpeC3X5uVaV7M2QcyKDaYvMeDyC/Vp29VgJVCcqu2RP80HDc2iyU0+xoga/gdDb3go0AzJU
UviuNHHloZjePGm1BmgyWoCDT5NO/oFeJ1yaLscmJNVykL9tjKhWD+FQjrnTVUuHGQTkRgRudynf
V3AvUDlVMt0Dik7e2bUKAHCXUXXG7PiIBk0yFjU8sDz1hyGNbGg8hAn5KBUMo0zUsj/TsFL2uWbH
IF+TJ8/OwLJ9gGgJuDm6qce+ldhkJ2wTsMHVFqUgRujMwDUiFQ5wyFUzvYkDGoF0u0mMz9wOuncl
7ibiQi6j+QV8ZPFUxuUcOEYNlt+OSPZnZmBTH63SCm8bZcTQaDhlpeYMoIvRu7n2+wZjrIhkCJgD
Jt77IlBHN6q6fd7R5DAPQ7FH1VTdy91I3uuxAhOLWkR5uWlanCupGbXiYBiTlt8URkl8FfKUoddk
tDhqZR/cyGolNbupUKwQgsKyBKp1nFjIQ6vlm9pMAejFbKB23Waaa2jvWYZdPlRjEh3NZtJ0F723
enaKsa7Rz+/LFrp4aRRukmhobyVjVp70ZozBrFj3MzjItVJV7iujLyqfDgoN0XlstNM4qK2v4UX1
s7cnEOeYZmGgA6uaueC9yo1dqJCDLXfx4RfsJE3T4czkFWKxvPAxbaP6Rh2+p/GthjZQstPKz2b2
Ju1kgqfuuiPnmcYTGQVDYiN4grXq3MuVfWfXbYq0p4uNU9v3t0b4kYLr0kirrQpz0J7blOpwrDHR
2wJe0umi2RmO4wOdDmYMAPgELxDblCokec4jJMYulRRHdbfGiQ467qLsRnGxub5cjk/XgJE0kVip
YLZm65WKlBmt0kmoV1LHNG+r3HShbTAFz4EmEsTlLQuVsoUXdmnJsiWsahrgLGtw/AetjtporZcH
RR5p5gDhBN57+A7qzaGSQtaKmsMg+K6cIHmWfjDBK5MAbZVMpB/1WO9IbUADHJ8Yg7ihdn99Sznr
BE23bqOuj3FsKKecHyBtnOyGTOCtSvrCD8C+5KlS+SSNg59YuU8w0TaOotFGTq5+ZpPJPizQNEZ9
ApsZHZyi0ZCmP11fFSc7BlEZ8nA8BtBMZ3FiQWXHeju1aPgYYO0pgFEfG4giCFjRuHv3xwr7ICyi
hPbzQEHYT22EUulbnELrpDBdyco2Vqhv+1Da/vXCMCYOtCIuGxj72c/VaVMbQ4IPwQssDq1MkV4E
+yxW/j5JA4sUWEohTo2aDVts7NB3IFUEyY1E6fzG2IFmDHnUM0bUri+H97bEdBoeS7hiSNdY7zGB
jVirwriCItIwvNVjaqHyPkEpzu36DHoLGJzCr4iSdJodc9AD05mQevwIetrXkHwM01MRKtYxant7
F4Vm5AdBFR6jeJB8Rc96VChbMw28tBvK+zEzSe2oTY9RlOvL4FUGVseNLTeVHRiW5xQcAQDxmdk9
CT7VcR9D5zW7j/Ins/993RzXO6zO3VI1WKW2SRerGOyCuSi4IeMOMOW5+aaLRk65t3RlRTu3Ehso
bGvL6W4sFNGGBLWdNBJNH/MePzhnqKioAG7AAS2/YrUWu48LQ6YNpCZNFFWjGRAU0M3MPyKtcJTo
x5AvOq25rgjSdY6DODPLuL20LXK1SWCWGoNf5QAvT9uMCozwdlCGrAa0u2XQerEPuy7T2qmX8abt
0c4LteguDUWTQSITjCtVygaxMoSJPE9xN4LoQe1EanKcvYKjUdA7B0XT0qg7/0QNtGb6rAVGncjV
Y9FK72GQbfKgEjy5eZdobYY51TTOGrMjMLPgVLO7ssuRQdyACyqzfa1/zU2BK+UkE1gWlgRq1IUY
hzkCeY0mS26geNdNkIgqu7tk0S0a9QPUT8GZJ1Io45oj+JtgFV1ACIy5ZDZrkyp4jwZoSilz5hu1
6akVqJa06KYSTRrzQhOgOv9ZY85F3Y+jlEyw1kh389A6qvrRpjedsYnQyIb003WHxPt0iglkEIAI
tnXBI6WnsTpHwwxr5m/d8m1rOw6fWfJsD4FX048RgPrrBnmbaaARhRI4JqlRyT8/kro2or0YpjU4
YUbfKAOwI2T66NA0cafImlxq0p/XLfIuARA6NuA/wHVoLCVUHo2lXVoVWtVl6CijeReGxhZ6V9E/
rAwPn4WZD6mLyXIwk2myYty1ApQkfj8foU4LjlE/avDsEeHJeJu4qmezSZIWoOA7Z0gyreatlGWn
jF8mE3MiwW4StbUuC06AuaNp+D94HitM1hSk1rMZ8Lz5To7c8LFA1Q5Z2a3tz7exG+/DZ3sLCW5I
IHiI4bflXjSkdOEomR/AeJcsrCU1VPADcrC+LRMXvWhol0OAcr5GJmBakpxLYwJQ4LhRNsZT9BxF
Xu/pBxRRjnXizJFrHdzwO9AcDginN9fP58XH/FofnD2eRUtTiLkReQ66emTVwI4mn9osOfPgoA5i
Fy+GiAlWZInZSbBejFG7gDmpDMZjiJzZrhY/9D1oUb7/y5pw5RYYwTIgd37LO1DTaZ05AoUH4iGr
u21qtyfP4KbscSuum7q43ti+L2ZKS0NJDbri56ZMaJrFWr6cT6P3UwjA1hSDbOq361Yun+uMGcYt
x5GUlGoDM9IuuCnf0UEfH3W070+DZ0DizQHO5brF5Q+elQm/DIJNEO/mL4LY83WV6KNDqmnCmJn1
nmifI3p5dXDXmgJsCe9MLAn8F0c04G/M6aMtHcImwpcKpRMN97J6mw1HtXygpuDJ9dXXuFjQyhJz
+uTcKGnULWdCqbZzYx+TDhxZWqGh+1dRT+mhQV/WWxVFwbFtPyrj7R82FCuUQQwNKBzLMkMbMs+d
vWxoAx0RSffC2u8AMw4/r9vhHsiVnSXAr/JiIkkZiH9k7Cg5JsZRTzaSCBX5RXR5uZd/1sLcr1yZ
kBogFXHlB/NB2Ue9oz60vzGI2O3Mp87ypJcgdGY39jB4519f3kXGsJzLP8vTGAx/OpoVKubYxrF/
RQXCqcddMqJVr31OIOlQp1tZ2123yL0JYHMHIgCSgwp7RC0yqYMSYENzEH5AgtdUPqPJC1VR4Yh7
FcA4QEBwh14pC3XIp5iqCVrjbgrpruS9ip+lwW+rO0M00s1d0DI/uBTEUHlj7lxGwxaCFypuQibt
zeaT2P0vOwOgoakFt1tkiblzTRbEU9DA0qA+2ATNv1ettVyQVwoOBTeC6qslMREUQ4pArgUKllST
m7kvHc1s3L5IXtDzf2xSeopliBdFz2oFja3oHjUFR4pnfyDfddQ2JwChZjN2rTrZ6320/4fzs/pt
S4KxupA0Q76u1/htSu21tl/pN3KEqavH61Yu8vblXphAS2BaAj1kdlg7rO1BVXqQt5HxR0Y/+96F
VrlcH6bKHT6um+LyOaxtMZ81yhEHMfaF6SS/eMOE2R24FKFz4oWdh3QMkiYuEG3lT5HqBy8T0xeE
K6jiAHi3mI+sT4kykHS5IONdqdy1nWg4g3tcVwaYL5VqUjWlNQzUZuYl2mnqvKzWNr0IG8910Ss7
y7+vToSlln1uUtgx4h9xPjsGZvHSn9c/EtebrGwsa13ZkHQJfZvFxkRzJ0nfxip0U0iyJ/SRiHh8
uPsGpnP9C3sGOqxzW0PYY0Rugq0G6tQwhekDGaMXgtIi94SvrDCBLWraATwI8PwRrqyZ+B1QGqVP
ZVTNNjp5vr593DCzMsZEOGjXDpqyKGfE8k0A0s4WvKEbW3mOQjTbd3X8/bo5wQ6yeLoCTwDVmL6S
gzdabkcMaGrPoexdt8KP20iLFykQ4IfZh5teTdocaUvczo/Wpn+T/dCRE4jqOtN94bT3xtZ8ot47
FHkF2ST3xP8xzBa8lapMaVHCcCuR7aykXm12N0FnCVwt10OszDCRzYhBihEkMBNBny6OIIb7KtjB
C9z34mZXFhjXV2tanuoUFmb1UwcusG52g/1N1x/V+jUCkZ+kHEgpim7cu7wyyji+MeplU09h1KgQ
zTCkjGzcS+PIwePH06wPCo2uqHikJl4g9vcxjlyJvpZy8dxDzaNOAKHSh5frG8E9sKufxLhKCRrU
BkaOMhftGEzMPVUV2HQfG1HXgvdBwbUOWkYAlRaxp3PPkldd3peYqnI71Ysn6B3Os+Bkcl9WKxMX
V8+IQ1JiBtANb1N/hPSmE2zil3lLN+kHKuUoDF3fOaFB5pCaZQg4wsLImJzoZ7EPDj0mNBy0meZP
2VGBqNlcN8j7VOsFMkfWDlOzyWOCPexfR9kbrQfFejP+uvGIi7G2wpzRIMFx0Gqsasp+j1ClClOn
G3909uf1xfAcCahoFmypAeEL1oOZQ9kmILVCMo6pYTw4DH0z/73c3rKWP0ZYb0XUSgaAAkaW5nce
Ptm1ZycPpHHa5NiWiVdBUu36snixbW2ROROyGtoQDYFFs97ooUtV3HHVmYrT8JEWIgYZwR5azIEg
Nu2BqoYxqXxOqTf2L5ognPGoC1FiRW8fHwnDMSzIqOskvZko0DBG0z5bECbYjZO6ser5zS6V1EkH
MmzHtpm8OOzVAzGzt6GsMXue+Hb8y8AUlZEPG22cO0EOwfOkYM1AncuU4cbZfputUj2SS5SgSC9h
0DaGLFOAuYv3xHQ6kaQ1b5vXtphtbsJSlnKAK92qHhzQo7lz80sX0fDxLvfaCHPtkBKFZKIwUkAe
dggVr8z621xKnfmfGKe+9HQXxRIAepf1rjJKpH0kasMRoU/xjDF1ouL9+iXgfpxFsPf/DSxrXRmQ
E4DDrRwGQgV0l+C61mjsBP23UveVQoQb5UUWqIRZhFjAaACIcm6MEn2S41Ff+IF+VMOvethcXwzv
66//PrOYOqK6FQYaXqQo34Za60XWczeKEES8LVtbWf59tWUFBi+DHNT4bpnse2MbyL6u9ACV44X7
9A/rgY4S0E6IxuCMOLeUDXlJyELSDai+W7cbDWNRqiXwG9yP8sfIV893vRwj6NVWhpEAZOrE2gLs
IXC0vPtigdRUU3GUQcjCLKNoQCI7JghTWr2bIRFdACv2mPwLOdvKyqWIr4GOgYp1qOEmVz5H6Ktd
/xqXAxYIUcC2Qb0Cb37QSTProNSAf5lgwQSrRKHvUVswKYbyttDeJMG+al5xQ9NuC4gEyAE9A6/M
67+Av5H//QCTqcNBLz1pgGlbyqmR2xAnMF/K9m0UDTJwr9GfdbKjtaEcK6XSYp2KgnkFxIbsyRal
LtxLhM4ZJiuBosSM4/nRDiatVfsEBZpC/WY0T0a8l4t92fqJqHbJi/IAKvxniPUJajmFSYRyGKqI
6nAzDC+TtNO7tybf6SKaDnUJL2yNdm2McQ16adMGgFOkfdSZN9aT7cTOlDjo092fnNfX2XX8k++b
zk4T9Xm4t3i1TOahPpRJkU0WLCdAuM4Y+6tiQRjn0pquF8cc/yQfEjscYUK7o7nXPkqudCu59Ta8
sfzaq/eV6zujHz4NXvGin0JP9J7lvqRXP4A9/gVpzGiWcGbID+UpvC2/QYSxc5Kn39KP9l55OFAP
UyI3orlnwQFib0OpjgCnEVhV8wg60KArORF6qjtPT39k5t8C/OBiyCK3hoFCzBawU5tzaOsZXZzx
mJabWFVdahl7Oje7VrGhMDU6XVMJeKu4bo1oIOyDdrICxAiTzmhdEMdBhtS0jN1Akx3QoWiYHeqk
u6DeG8SJg9/IlZ2kvk3Vk5V6nXCek/fAX/+C5XCvQpBEml6Je/yCsLxVRyA1Qd2xqbKbKLxpcL6S
xwAP3uuu9BLKtOy0DhU49DXUBQdxbhM8e10XUxuPGhCbDzo6zfdxdS81x8iE5LcJcZ0ydSAiIzC7
/FnWQ4CyANEDmhsAsjAeIiOkyAsTZm3Qs3xU6dyilWIPRzoCu160C10uGEa3NQQsoNCeaHiQqAMe
qWSW8cvA2NTT4V+oAJdmIKb0IMYAYPL5VtAEYuCNGmI2rHlstdcMGM8YcxDXV86LXWsji+tcfWO1
mKcuD6Lc1SWfRAeT3CFdAu3GdSs8N7i2wnzVbJqtXpKxFLwzHKsGWFXEOipaB3NWA1nJ5UKBBSN9
GHJUDWEDGuORCKDAC5A2FHUBnl4uJptspEQu66pJclcKm2+JZd83inSrmeORmHTbqt3u+sbxYj7U
tVHhhy4iVCQY516j7FrY86KYIpdO0b3V5LMCDOK6Ee7X+WOETTVHtBD1wYawCGmp2+iYDxGlmhxh
pmWaD0hwwG3R9GUfm2U4BGERYB1R7NS5k39Kd/FxPFab4ojHTXyy/AGhYvbN2+hg7K8vj9vuxgQa
0P1ABAF6x2yigkIJqVucjTJye9tBgDqlN/XwlO5TL9kCo3DdHveI/Lm3bKHOSCFwGXZxjvIPtHrC
XxRKh6n9UVT3QtUA7vH4Y4ot2Cn6/5H2Zb1xI0uzv4gAWdxfuTR7Vau1yy+EZdnc952//gsK91js
al4WfM5g7BlAgIJZS1ZWVmbEoHVBAMt6L7aCcDwGvW+RvmO8XS4ukO9FT5/wURKE8ujColZunF7o
LyOOv/VBW7QEvXvgcJoq6Gn1IUVw5dZLAFHlv0ToKkW+3Xnv6xhLBVQov0SJNN6uoa6rUl4+UeIS
paQQFe3McaMfJdPbe7/Lrf/qXfIPJB7FBxCokE/IBk5v9ihTS3fR6/o3LNh59QlUQNgolScXXJ6Y
fDW4EopNef4e8sqhakkpqEXsdbSlBKsmyChmwu2ETNXB1+6dF2NXbCVYLKFxKORweMlHF8VbjYoC
HTMfI0NrJhqie7GsN+jqYmyFhSDtCp46XfiWhJESlZhVacPhaQpSvC06twpT5M88x4iEl2KHKzTq
lKkgwhBFAdBE8aFGumFE2T2Y01X/pRFxsCMBd3Tr/+JouwKlDh550CUJbYKos83PudchyGddL5eu
L1cQ05qandGeqGUJF8Mujru48qbSbNH3LIk/ye5bNDUIckb5KSYcWrvQ8/uKjoqJZRdZHVMF4Whw
6JRfvPc+FE9ay6LqWh5zRSbwqtMaowldoR+SFEGPb2vylwQqr+1Pedx0ueYk5ZM0Wlh84JtmSoos
7CIN/cR4CZke12+4yMRAzmJfw6APe/639F6Aa3pbWLIZPYG97yDsCrvjQSfL2EwLjh3XeB7ZBpTn
wh1S8+CHXJ1yBHu33ww2+en+IPYIBSD083m/0ztlk5x1rOxdeGEdn4vmyqDsBf8akv306ckPklsI
0Bgx3d4IxRcFdBH1Zt24RdtwtQGbNlKaKi14F3O82KMHFjuViI7a/0K/7+BVZp86feisQy2EahMr
y18oascU4MfUlAxQvmDFHEiUt3rqDCrDoIUz6wqFmiwIzU1dfUDRIqcn50pjsSUsTsrMjMnM2a7s
QjkjeQCAkJiK9xy0G5/VNLAUuUyccXgOmep+b6QTfL/kyqAFXb8a8Db0JwxNsJPoA804gXAUIasR
bUBHBSkdFtn10r6+QqbOKU6MoR0sTkIBxaXBs3iCUpYPJAdHvFPkVolHOlZ6axESHQQEHGpTkTh9
BxP00I3FFg8lyNLE1VMGiSnwU0bgjBsaIwSxGDfg/mCtL8aFWZzaFv6C0nbyWjhEEw9uOt5nyj0v
/FH6X+sQC4fgFQQVfpauN4pFDwhPM/nBKFVD2XkgCRg0xmn7VTdJ3WLnSPRjXdXWMnhzgCTm3ZPc
FPvQnVjgQjALDxhI0arFP2X8pgiPuE0UyjHpfdB7oe5GM/goNDTZ3wWtgl730vKUZ+LyICn9FUAY
CkWURiun930nn0Pouq0P0IJDuPpsOkgJWl+QK3x2i3wGyTad8KKjXjK112EW5wE6tKgp1EE9Q+c2
Pcl3c/QzIm2vjNJLoOvJDw/LEJLHkujjGiLDs9epAmo1Hv3n/37JkqEghj0sTK1McH6Uu4iLBDJq
ASq24seMP6Qxw7rbhYzfr+JwAoQMptHp5zN3lLQgFXVD/P4KD7VoukUfdbTR+bf1MVyoLgQMCneR
KcE7HbCuYaaCDzmToRcTBw9TX3204UWn9yzF88DofJZHq2gNVT/WZvEkS0ZtmsSQ883Ico1L5iro
M0fYMXH/05WotZ8L4UBgbpH9ziLlWA+cMzSEVSl9eyyCpQj/oLNXwcMYnWWs41Qo4rpAEm4w5Cfe
aS3+Jdm7R/Ukl2ZtqKfkMzWTQ7xnKc99ce1c72Uggz2FB/cE2qvoGumR5xsu5+GAO0UZfYPD9fqP
gHLDA9r/J6biuEYtfz3xFgeZWF2yPoZQ0JgIpWgJQZDdg+4BMbYXVwHEl/RKsUSwGtldVbaokFea
JDXA6eGhmb2I/CdXbaqnbswwdyIfaVvihqzzeFoYN/ag1htEYshnoi3neuEUTRIrUljipV3ykJvJ
1caO9VgwVU7TjIIkx6GMEaLH0KNBnMUqZ7ztkUXghpYg3IXw4HXbBiG4MerMS2z+cEd+uD9FIz9y
yFHrprQDD/lbixT1Fh3oqbFPztIdeFsY4citj7vC/zr8ZtuTE0DQxuvAz+I/nnJwA6d1X+WEEVot
7opvK7/iiRkKCAvaUJ6EMLTqIQKjRwklTuF53QUsbQn06aLCFpQ+E8/69UQ2Ffjxc7GdmoDye9LI
J18XHcUdcURnhsa5jAP6No5DvTAaqMGXDXrRG6YyEGVwntDAJLQ/QT6cGMRnvLUvIiDfjChLmY4F
2nO6GSHEn0IAVdnoErrtSoaEweKQzRCoUHEoUGECjm08H2SX1gWz5CMfHvQIdCysnv3bMw6jpU/q
q8h2geeFcs+N25YQwOqwzMc7tAPwxdb17bQzZFDgMivNp/s0vaVnYDcE7ohsynRqBysLKyGnbnCS
wtbAGOptFWnTi1ZWnZMA3fVbDSQe66twQV73ylK6Gc7lkqmnEeDFXXXhe4N71s3B7pzP+CRbJzC6
+ZbqvApbw9vlhoCGFvA0GakJXjM7QWUu43OWNt58KMj1pkDbMiq+pnHni2OJF0196/kMD7LkQOcQ
VHYj93XXFabuvya2mn5HUPI4Wl2Nl8UNp5kVk9Z3cVuAkUVEvgqLiU4d9WkUSSmqSE0v31T1PT++
kXCrVecBLXj1b03cxdKPnAO7cRqZGf+zkv856YhNjwS7rKLCHRcCalu6heKFjQh7E8ihQv/DaAnD
Wy5ZiOp8FACDLxqdSBQCP+Z5RJSpRFaEIkxyAt0lY1ks5N9gBJ6xwIIGSQWR3o9lwfGFG6FhBjoD
rnJIhgdB33LRyavtTLE8PTKKCoVu+JfxfLjkCGbA9N6M1Nar2xbAaFbTOUcQP8L6Thieq3wv/HsN
/5WR9FYMB7iifDIyB8l3NfzMR7Ln/MBa3/Esi+gtVqSxMkzNXL4oGsp4jtMDbiKu8sHXWxQ6M9CW
NvR8/Kjd1qBsr4r4ySbUXqk/qnofdu/rBi2dCpCb4Sf1OjSz0zeCPJfLsqihHqK5EkpWyuB30ILX
scvGwfZ7b7QhK8viVlwaxClNhwdWVL2D9vDaT/WcLwb6VIiXRI91DTJ6k+OfM8EYdJBuPa3btzCE
oO8HFzwo4cHnSBOTS00rZJwCrFpH4pdIylNeK+MmVoOBsc0WXONEfoIXRlzsJiKea6s83sXFFyqQ
ZpAGhjAEd152j2amO07I97l45/PiRpMRHq/bdzN/SKvjYU5DPIk2HHCaXqNmoktQVJ5i/6L+K2ve
iy82mWCXNt4eee/dOtrNzFFo089noR3Co1BpCqC1xY4TnsNyL3f+ZSw70C6EhqgFDOfIso4a0zQZ
2zAogRdX/SZRxftcqaBTFNtBHd71GRgH1+27CZCv7aPrxLSaxKoaZLBPqJHnfCqrP4X62bN6w25T
ahQOlWyoNTcI8xQ4tU5+VFHoG2WYcgfoix9JkkBbue8V0FX30EuA0IVdk/YPV+cRw72wrKWcWRVo
gyBM1pbchmhWjpLYBq08PZPyfHEaIYSA9Yl0KCiVr5cNlBISog+YRj8/JcWmjy5w1YZSvvqsF/jF
BTpDkq6ROk7V07EHkk5e8JAEYsQU1Vbgcm8izfA61p5fHEHQnCIdDh4QpCOu4SSui+sArHZmXQAp
EKwEG7weyUlB1/R/sTRnUNOnzLZeWEY5n4uAylXhUQMrXSgjE9kpu1JmyVre+Mxpdc6gKJ9ShVya
khqDKHn6BWSyqH1vPiStYli0vAtmOJQ3CSW8xnd+XqEB1RZHKwWPGPFzK8XaKOIn9GInEOlCRzYr
VGDNGuVVItXvm6zEUBYikkNEz4y4bFADn1ldKrNcym1z5tdogplGgBjJNLDXE1ckWT4RRFYQ3ul/
x7lgomDqrPXerk6CNzdNkG2smj8hSEEiPT36Go96kcoKC9fCU/GrhL7Z9YU04V1dmK6/h35Hbzk1
zbvma9RBzMSXpia1RuwrYF/ZcIoFjp686v4LT4PTF28HyLvg2KdWFJfFstinJWaazyBTkaq2lA3W
mJcWjhTGPfc2hQ8D52DUsopbLtNAtV2hJeUgtgcwOUrBsUusTH0G1Wmsv/p4PFgf09uMJIVJTXJS
jDVaBoEpCfs0OCc1BjK36vAxQpjYWFJ28vhtFNoVyOvq06BthW7v1w9qgPjqEHisis+lHTwbAlpY
j+MgByPG+JxK9n50UfWpkMjJe/dfb0dfVqMSEaXbk/A15f4EhNpikAEmVFGSoaTvyPdd1kd26ehA
PuQvBOX2dE9UXHTfYGDDyqikQ4XDf+TuhejF5RkpGBYUtUgVvZ4UXLExSsgE+sml4opNroKAPsXF
ljFyyxP0bRa1RuvKd5MY9UAmHBF44C2PQzGfxBBvWQaZKMyRbkTKnzIo6nUtqDjsuqhCLUvog8zf
PeRiypiipTMXTIZ/YShbyiDO3GKsKnNMT335pHDVW5XeZXG9UZAS8UETzojSFg+OOSK120bImPFh
DcQmBdVtttV/wzjxbsiNfcCZI1ij2n8nLIVTmaTTvqiaQVl67cVrxKF102Msea8+hijX4tTOjus7
tCDXIoMR/rbqdtpXMzAqisljL/XkAPYFuWj3IOz1ExRT56Xp5pvWEwyhRVvJS6Zf0O0K+d9GMGIW
J8XyGM++gdrbXjrGyBbDYEUxdPdHLz2AbDGpIViAEwyyG11paNK5Ut/X9zsTl9rwkG/xVTwQYBei
LggvD3x7ycAqQjY5GIS5ODFyBZRPkiUgMliHXtwuM4up7ZImLRemA5BzvArw7X5Ueqdl3WimqaNP
XzwVwVkicEKOlIr8uQ6aApzXVCYZeQuMCbg11c3buiFf8fQaCBXYd3pZq3pfV6agn8GoVpNXXXdK
7phId2BpNItXnThVfadlv2qdMYiLzmBmH7VPuCKSuFYHtBjXoGTkjRG0KT5aGkAjrOjbnFNZrypL
8Qykx2QIieNRFVyn1ztTztOQ90YgcvnT0J5q3VCDjZt3RiwWRlNv2e3fNyXp0/b8RqRP11YjcTWk
QGxVpya2kt0P0YjGuMxK/YnBCH2pOd7GWN0qi+tThGITSjdReES32qK9J0rlHk9+GXes+kvknlJv
t75yFlfnNwT9du81aZFNrUxmAWEk6DNYXcwi/GNYQZcRJYLbcfFkhYzn/DLKLG84+P7vdTuWY0AJ
QkWTwBXU16hlyHtCHHAaUOLIf8f/O0KpbUs1t0N3BM+56HTKJcX7EgJfFify4g6YQVPOeyyTZEQB
A6CFl7z3DT1ujS5odo37LnY/qoKldri4/md404DPLoYFyhbCrp0GVB8dcewdcNrbeUaMRG/PXqE4
/MS9ELN4V1lmUn466dte5CdYonMvnPvRxoUPBsxhk4k/hDaxO5Kz7ouLSwcP7V997SjRpSa18aVE
r0eMbECGDSE9lCPzUwD2ME0b70LhORCGbQ9FPkMdghxxNoppde6Vj3RDq1wnU1gtpYu7ZSLcFlAZ
BdZ2yvNIqFlvQlkrzbHonZg0D70vMjbkYkz6F0Lhqa6+NseFdPQBITZGJ9/h8hJGjiahFZsRkC7d
iRHc/D9bcHe4XkVcI6uJ3qsIMSBXEKDEr8HrFVpQtinzyW55Gr+hqNMJXfVZwE/T2NbbVrlo3Wst
sA6F/48D+Aah1kqq1CM/1LBHTTxk86CXgCLcKN4HLh6rUhvN5cTD9bditbIwgantj/6CJocYJqzj
a3BYoxxCBMXUtkX3DsREBmUrFneFygjBWUNK+QBIUEZayAE0JZaKwnXXc9SqZYTdiyDozAafOP6g
RPN6iYhpnPTaNG8pijP6IHekQbFB2WOu++7FJT+DoRxLQZRBCxXAIM1uNPlHiV4rL0PVWrhx3Z4B
trjsZ2BUzCfotZqVA8CKITWG+C5vJXPwflYZ6ymHBTS505mXVjyhxB0JQEF6H3aOAKNUDaLjjBc3
1hxRLknOcQBEIRYCryL/4SWPPj9skqJ6XJ+jZRgUWqN1Fm1hNLlZkWd+Uo1wSwKaATtxQB77sQfb
zv+GQjmKNMpLD08fpdnX8lbQ/SeIHDphqjOuyYsnGVrQ/2MM5SqaQI29RtPhY3HvH31HclNbDrY1
rpOFZ42s2ytr7CgHAQnITmoywKGh0SdmTlojDFilACybqL2KZI2vKz2GLkHVmlUS3Q+hd5H8DGJt
tGvUWVbogOpEW4zH5ml91hb3ryKiLAeVeeAnoOwriyquFd0FtHxAdNwLpSXWluibvPDfpDLBfvAX
irKyitF0kuaAEsTmKHoDJNQe+gTPb3zjfbRlvBPxgNnlkBlaN3FxCme4lIuS+Khvw4hD7IPV0YCl
CKXXXt8xEpmLczhDoXyTGIF0W5ys0ySrjh9ysKMIeEgH9Xde6jaztGPRQ83gKA81Nm2jCwmMij27
RSK4zR2x+iEpDWPwWDiUixLirtUKHmaRojb6KWosAiSfo8cmC1kR4xS13FyE/9ok0OEThGATN9CA
pfvPQbfzwUMZQWyhMcfONeLocdT/9PxTJrE6Jm/b0acr4gyYCqd6TomVMQFwUGkoWv9Tubq30XqI
TcGVFRHnJPlj2w6G3mpWh2A1b8HeAS0vIoLTulUfQLR+PyQ862VnfUnhYfz6FEprVcK7O+a4Dp/r
9iBrlzrz92H8oig/opKlhzfN5O3oo18dukboH6Ub1kVhyPMyhhMqY96AMkib9UYgVkYq7Pr05xCj
RNj/b87zr5YcqBygh4/yCH3kEhKUcK64oKPnyq7q90r8XbBYkpczLDMcygNwzRCGlQvTVHAbpLsk
AJHer7jcJu1lEByB7Pr8s2yei/iCthlr3fssp8hwF+DxcIqkB12zITWcX3cdFldZ23J5GBsbBNuG
mN3l2V6vrVA1mqI0PBCOrANPnvt2Pv/ifnU2zmKY1BuLoY1g9CgQI0ZFv9uzNuxiauXbNLoDc2i5
Oo4FQGgpiu9hRa5uFUSy6IaMIJo0NBtl2MTeP9fFf23Xb8uofaGmKaqcWywbmVMxdc3LWMbO+uAt
nxnfEFSUIStBU/EQATD17FRCSDTInlQc/+sgyzvuG4Q6e8EwrHEDWJhNvPEZErerJp4CIhoVJkzp
H+poP3LbdUjWoqB2XNzxSdoQQKYuapjVeO9m6Y91iOUT49sqarMpoouiDA1BbYFS4rQ8pW7mNMop
ABvVfwP0HU9QcwQxq86VRLhHSUUneBJ6Jkk1u+1TI9Ok13WsRVc88yDU6S5pBamVacmB+ChWUEMW
vVR4gW60TeOhHY3VIbo4hjM46nRX8kqAAhTgvOR3EdxJuVlo51RmuKbFxTBDoc52yIEqaNkCShuN
O1luPoWGMKL1dUPw7Hh9hMV8qOdpAIigKC0f0QknGiV3Hxeb9flZ3K/a9Awj8JKk0zIh4OAmdZig
+5D02YmTxJOS8C9KqT6swyw78xkOtbjRQxI1rgi/IHaveMoSRDsMNqJg1LJn8yXk4rZgxPPBbMrA
ndbyjTOf4VLrjwxcVTXjdIigpKpsi707igYuj5ab9kYalbav/6xS/1cOmZm8UI20qY6qClK79e9Y
nM7ZZ1DrUnTHVOzqKSKJm30u5YcKRV1J3xuEY7UwTxatWUwtzkSX8w63r9Jskk8ZC6cMcblDWXH3
CtpWhldkmHXDil9FbopCXGy3cuP5gQksfTB5ieEZF53IdHaBcwwkORo1iZLUK6HaYZEWgyNVv1Gp
k6NJMuAtuX4u+YqxuxdPlxkaNVd6o0a12mOu+O4HKZ+V9kD0l8710bNwSPPNUDeMPcgCpGYsqlxO
gkoPzEtDw1PMlDsJaL4os7tEtGXFFlnpoEX/9W0hXbAs+z5kioiPTa+BFgGZhjGsn9YX/HKpyAyD
uhq4Fcp90h5G8TF/0YNOn+Q8WzS3ktYS4v6u6MIzX1e/SrEbTVUanyt33HGai/xhcA7Kid2tjEM7
i0UXEumgl+mGDIziOqR5GV9KFjbMpCY5Fe7Jkzw55WpdruYTiBiZsYhn/cpz0O+F5qgs35IQXZlF
tPfb2pHyCIya8FRht+trnZUEuiUewFhNknwyyNNRX/sVis+iTi+HvnAzzclggmIWbaCm+ob/oFBM
vZMro7bf+Y/a5B+4Y+rUz2CNiS/ccXDWx2LpNJh/xLRwZh9Ri2DyyDkMRQEqzL4TNplkKqLKcIZL
KCCe+s921qcJmaG4aDOEfDGWRsiPew7vRnEu3XkF9Lz/3Zo5DhXnQCw1zEMVGxlZ3K3oZnahovdA
YiXhl70TGI5UHq+zCs0bhFa7DGVtMEdVnltlNKrEamo0Zg422Ft4hdULv3yUomkbCjngQ0VV+/Xw
eZ3au5GElRJHZqwORtYcE7wBQ2ai909dCnnF0OBqUBjJjJ2y6DZmwNTq8AKdizMUbJiDWjhQXHU6
luzW4nkyQ6C3op/ICKUwlL2GEHjc5AqkMNVtBrHp9aWxeEiCKxDdNpDTQwLvegxBK6b3WYelkfoP
cmEHKLjgEZVKNvqjGVCLq30GRY2a25OWT9MJqrhIQmcoFQ9y55BxhrBQqJGDJjjUa6ZcHRccdRQG
BKj2ZJLXLh5UKG4Gh7EqovifAoGYNVeIFaZHAJmyFxwHyG3woPKpznpsh1FsFCLj5L9ldJ7c4tTR
gwyrKkNH6Xqi8riNkkgFZJ0a0Ul+GO6Vp+qO3Lsb3pqEydDj3+68Pwjq1hfI0qae4dKRDSmjNBS+
7kjjTlNtGYWz4T3xDo1gDSHjWeu2YfbaSPqdAQq8UYtAGGeloxuerXqGB/8PAdn7ZJ9AjE0fjVfe
iJ+LDcTJawPKqRzjurG0H+bmkuthxiOyGCgSls/Yb5rwMAzILT9ppaUIP9fHdfHhcI5E7Tw50VPS
eUAi4QEuuRkaS+QPsozKEnFbKpsCGtkFq5/vlhONGmFqE2pa65GWwwhXRnYaEeajK9ToPUjwGP5r
/ew+HGrRQE+L9dO1PdbrtshaTNS+IWMU8G0Ijw2SvI37pNyHr5Wl2oGNVzjHw4ReQkuzIC6/kx8K
i/tRg7XCqd5yrO7crLYIm3RQiYa7rfhebvgLdwhY96Ql1z4RGkDAkUBQhW40RrfXGEHvHmdYf+cG
PWgbWMfWkoOaR1nUvJdpUsf8gMMjdQ0Z7Cpc4rjMRoXFhOUchZrnMpYDaZyOqAQOHfp0anwC04Tk
f4oNailiDloqdsE/j7zT6Rt54O311c0ycjrfZpGNhFddFC4CXsguHYdWQ5QPJinrkXUxAphbSd+H
6oSDHgjWE9IPpbapquPYvSgcxOXjtyp85rOtXOyK8WHduKXDeY5K3Yu4vEe9dwLjpILbR6N66OI/
oKJ9rQbucx2JNYyU0y9bPktTsL6b6nAvC89D+1i7f/4nCPoKFDZxk6oejCHRaJKAgPZ13Ixxaq3D
sKaK7tccNd2Xm24aNLCyIfuAQKPRdiU5t7LdCZ+hcMgEi1eS3TouYwTpENvz+1bgfcB68luJFHYr
XGTyuo6x7NX+3pvoOFTWwE2Q5JiloEMxaQs6ro5707TuUMrkI9QeKy3YriMue6lvRGp3D3pUxpIL
xLI4uTxC3AQSI4yDfxEDQrJo2EQj9E31VVppldBNHoQ0/l2md0gF6VLW/Fq3ZHHsBEnXJJCbaTI9
djyqnSC8MaFAVHngjAFyT/FgEU6ERNHZQ+L8f8OjRi7xxiECORE8RvFQSmc32kTDMdTeE/fSg5Vn
HWxx8c2Mm34+84IqH4QRrwBsaCGPLu3KqAILAKN6fNEbzUAoVxt5bYfnfYC4XWGD4MrkAx25Bu2M
ohbGsmNNFuVuFS8NScQDCpymoo7yHLseP4b+USQHrma8hi+O3XcagH5MVOtqyGMXgYoKBuih2wua
FRQsvoHlgHOGQi2HVMItHyWjEM87+edyO27x3r5LTjmUq0IDbyiZEVjiLjW5U7LhEyM+aTZhzN8t
6c4Uks2+gVoldSOBJCbCFmh/naF+5L2gfvHz7YnIUPQrrNaUHdUczeFVsxtT3I+yWW8kxjd8XVjo
XOn8G6hFhDxwn1QexqEBX4WVdKb80B8qp92GH8Uv/yKCuNPGw71gr2+Q5XB0Zju1ouKUDEpVABci
WRpnINdyqLfk0/1sRAOv4fyGGMUH6jrOOQrnVTthvT8ubp4Z/rTiZzvUlaQo0gPgy48nHRQdr+6x
C23MPb+BCNtDc3AfyB1oZryPdcNZuNTBHipVLisp5hxk5gHyI9Jp5GymuC8D5esKMrNOjdCP0Iuw
Lig/QvcAsYgobI2xYNxNp49dWTxfR/8MhsiVK4b6NIggBY599beIOwRkKQxe/DP6PK41PHLUrPLg
RWf0PXVfLBgzVCkdS78dgNrkn5wrWXEE2pkYBHdPCnKkQbVZn7EbfwQq5ykxCvIvVJjrdLv/mOtK
xHMgaw+zyoKcaqM6OSkY++HrlelqKCfCaDKVkuC1H1cQ6nIAUUrPTyaBQFDWDrZ0ArHyTrTSAx7B
cTEa4RF8qzeNLDXxdpg61s+9qdn7dUtvM9bUR1BOMVBBEiFNQo+DA1ZXaKJ/6AfXqk7BLtvpJxBn
fUa/j8SIzrmlMULrm6CDgqZ8IZp8/DIqJ6U9ZTB6MEyKHeMMu3W3FMS0aWbrRixKrdUmYW1QIyFT
I/34EW6U91/yXjuPW4iiX+pj8CO5ZE/13fiBh1pPMgXbZdz+J7+2Ns+U31NHBKa8iI8AiW0R3of8
RhC3SXLMoBDCmE3WkFIuzov5FJpPgFKN+B09VUpv5B/J87F94f5oWwlFArZ6v465CAlVcYg7gdYV
MeT1EEdpnw7aMLGmCGBCbnQz9xlh4wLr5Bc90F8IehaDgE+5ERBZbAlnNDwkTm1xhnp+QjnML/RU
/1GeXkuD083STpzC6nJDAwP1JvhQ7ppDyDFG+cbTYlEpYC2SwNolQZeEeuSJulDNxVyEsoywJ90+
lexB+5PJrJh8wWyE4iAFxN8QT7spBZLjpBkCXsfiDYNsozdeu01RVDAaaiornqXqvnYK+MS/83S/
yawyS4q7rovjx2AUg32ckCRzXKgHhEZRIMlLFDd+JJxWHEnYQ8WbSH0BGi0ZurhV11WuEWZg3rSV
IBgI+D0D+RGMdiFKBiui7MKqQsEOFwsc67J4c6BABgjd87gVgL0IGiiUF3SHyHPLElaKkczbQ5e6
plRV3K6rJ8CiBhEy6SRHHprOwVP2PzcGTvCaCvIktF7xKCu7Xr6J2nVBlOMsCwgpNrUaeW/aIOZI
2JSsNtPbUwVQE38M3rpAeaVQlvZ6KIRpCCWMuEF1oCqkwc7PFQ253L5jLNElKMzcJBOniwTZ/mur
wlzksi4Gn7M/5NUh05T8QsJa+9ByMegZWLePeOh2VNDuDB4qApYcmkiyR/NsV+UFjikzfdLP2ba3
ZMFqYmggVaERHdEqsYmOnqNZsh3bcESvqcPKXC8YfPUNlOMToqbuvA7f0IZHWX7x1fcIpHTrno6F
QQ3qEPFek2nAGNOz25xLfxMGj+sQt870aijpBHzZj1XNjYCQxmEjCPEWMY/17xDgMUJnNv6A4W6y
cnYkqp2UFmD7xjUHDJyBot53acSw4jYh+dX/+o1BOey2BtNmzQGjsGPfDu+TZ+3I74hnC3vd8Q0h
N0bW5CyN3Nwsah9XgeqD6Q2Q8VgaOhhqW0bge1v2SxlFLTEPieSMmxDKo/rom6TEa4X8IFmKkWw6
q8LlTTur+9TkWfe16Rdfxw9TN/H3aFLrjgOfld77JagFL/H9VEdgau/ygdwHprZTbVTUbPQX4aU9
uSar5GsRWSJgrcTblwAiquu1osgttJIKICtZYEjpU/iWqZEh9xYefPn+Y31hLhwEIDMA0+4k4YLA
mwKDe9HjpqwhiiGch3biSUKtnGf2CjT2nMFFryOrxWBpQ2No0a6N6hpI3FMOuQn9TM8z6A6nCP34
fp+EP9G8vW7VbbAAhBnGtG5n260USw7Uu8DgUiP401avvGeFPmvD3ZTWTu/wSN6BiQYahXjMuEap
5FojstSnpvvM7/NHZVoWZFNoeN0ZGNfohWm6gqIM8jvi9iUHOh+0gHBKaCT+owJCSl83BAVJULMY
Ga90CyOIrQXWVFkDoZxAdy/GcqujShg0+Hl+LsTOiCRkdlESlbNqYhaBwPWE2g4RLeB0SYNHlEJN
oxYvJ+irHwLB0EEqDcICu5KKh/VVseCteLzs/geKvqy7uZTxYw2oYSJgqtLz0OTv6xALixsrYtJ3
Bb+zfnOHLaQEMV0OiK71rMQV7yPkm/yIVTyz5OvxMg6VUnGitoVV10uvQX1E58VDgraLTTM+BPGB
C188spOhyxGgJqM4jL3ZhXd5fA/ip3Ubb1N6k4akiLmSQUAkIhi/BldqWY18V0pMcsGzGjJKR21n
R07kIPc6GMNGv3C4x0IzpTGeOcdl7O2lWUQ+j8f7Ie7whL768ByntkEkJ6aAPtSkwZYINusGLk0i
GtynEgBUbYCG7No+uZEzV8HVAmQhL3K2H8mFGSreEpJMYyiBuho5DzBY0ypwUtAOSiIouJvKh6iz
dCPdtEZ/CU7jpUZxA7f5SbbFdt0usrTXQJINlRMNiic3TYZjLme1XMCwxKiMZv9W2XVooGkEhG6N
kRjn1iKOfocCpjt3W0JqZpeYEaSFDM/0NqyPuU1MTiMw+xhyPcrRmJR5XOFjUPAg6AbSZq6JmgOj
vg83uE7yb+oDxKtxQQrMu0/GQEy/mzrcr7Apz92gF0IA9QOUr96iP8PeEjy7MKT75v2X9jk6/RY1
INvuqKhGeFGdLDMEk8lvtbjIZuZPy3x2RDWFFOblNBeZrT+Kb62BR62T7GDRmb3NnS7kkjPy/bf1
ENADh0vCPRpLWwShNAWJw77zygxKs7UDut/Brk7Ie52ryo7uewbYgnnTLV2DvOakQk7LXA5elJVj
iQfxLtryCWeM4zaAmOn6PC64Auj1oVwHXhChNX0Aa3JWBLkmYAkNgomuQTAOMxBu0/YI16fmbByC
CFkg2309Zi5Utao0UyGgc1c5/qvUGe6RNAb/eB+9+bYXbpGQqIx1s5a2xhXotI9na4NwfpJqCUA7
s3K8rWBoiH+31Xv+qp7IlpzBcVNu/FNyECaVAgb4QqgB7WhQoKKeUSGI/67BVX3sczfRIJphuU5x
Cnfa3pOM/oPcIyy8pC+BJe+C9+g1eAyd+n0dfMFBgcQW8k8qquUATbUiJAV0DnzXR2yYnlz/LihO
qv6nIww/uLBsJkZ4BdTNCpI8X+fbbHi1KEjrKEXbYle8CNKbEv/72keeQUQuW0OR703KIa2aegDJ
dgrao8LoIoukZ3TTro/UwizhfiBi5YOgR8RZeD1LJHYlpWunyx6a45KnTnMyFdSGO15+cMG4yDFf
Wpe8B6gG4T+gkYneQ7p9I0jaAbS/Q2rWtdPZoOv6qbdWaoRgX2fdgJZ23RUWtQE4VAj9H2nXtSQ3
rmS/iBF0IIlXmnLtvdQvDHVLQ+89v34PtPeOqlDYQrT2mpiHiegsgIlEIvPkOXrcwhYmj4vb4sb5
GW8sf9joG/3OAwf8jfqhyl6aAq84scmlVFrVQPtVg80qiCEJUuGKjP0M4di4iW979+BEsmMuiJEn
FtlD8MgPFVXD0PMAQUIbF/Cn+ppFXu8u+8XtfBqET5qXH4a9TIGELYO7+k6Mco4zdXoFpki2TPq0
KlcYW5osz+gLtwTE8rKPirLUY1t8YaUqRmL1M2zhGdYFEElCr9kzn8qr1L+3H7qnyL9sULihYE+A
lyKAaHyNGLSbJaKaimA5LN6K6yY1nxtA775ohSnyMKYxjIeABJAniFbVUF3xSAGEr89AS+3XGgZj
ZaxmZ0vhjHC+0dQg0ghnGCEhlLKgD2yU204WqM5cnon+QDzFwDMcE1n8I0/VptmaZ6j+pDqc3fCn
qJa4wFlA/20BNqB3w8RFuKp9P9Q12M9BOjc31C8b36GPWg7wxMeXPwkyAIiJABVvq7rJ39JVW+Md
WUMlCRPweTNjguMt+vKzAFIvJkiSNBVfHQ8Qbi1KV8WktUF8XsbGgzGMPim1rR5J4pDgw59Y0U+D
wpJP4ZCGzIqR7THXu9WS4c6wu+3Xd8xkjGvoqZgow3NhYJxRlLdWcKuPObnuZ+PGtjETXAx/YYag
RqwD6wmmXr6nu6yKbrUEbfEOMtdIaJhItCJj3WZn4SSk4cNAXQ63IOSUoY7C3RZ61ZSo6FtQUyZk
M9EkANX+doosv8vTx1mZ/DiWVb7Prl/OJHdZpA4G+ObeBuF+YgKYHiT1jyjs/WxGxS7fmO0W+pyX
P9hZ3EbVGA0MpKEQrIJQJefi9lpZNenRUXWcDkk1niZTDY6HemutzuMYFpIc6RxNyOwh40VhC6wL
qG6d+mEcGkM4FNDpmMJmO+RBbR0Kuq0Aw7dfsuxV0x7i+BuNJJ1x0SoxF2WaKGkgeeKFuZBVTUnR
othqtIco9qq5d7vkqpsh7zxKKryC0ITuHvJsnemN4VF0ukC9zPK1qWAKSfC+MMLrIc8w+9r8M9D+
4fK3E5nSkRBi8gu3Bi6nU1MmeOknMsJbiDWqGB2vhxsnXvrrumsUt4+Wv4hUEHjBtAlYaSzW+jq1
N+kAFoY6DkSrWwEmHlzHRjtSVogRfSsoOCHLRTEGA53GqRVKswXegx5ipWU2Zmci2wWq9SHRchPw
iWqzlOW3y/sotmiwtbHbne/lNXY75m3jMOwG+ZUvIOYzG3eN2s5NnWzTSYHkMnvs/jxK0Lq56ys7
hr26SP5R497ryvkwQ1EdwykPVivLlwShH7z3f5bHHfEF78wmz7ChTjltauVZs8imkmlHC43g9QN2
PUYqysNBy2qhUO7FGuZM3zfGQw90sKVlX7/3bf3ICrdzUTG0WcqwPHOsb9Q2/Db0zY2xfkZJK0FC
iNaDZiuCIu4XcJtzvm6s4A1Z0wWReHzMJ+pFiuLGsuAruGF+TyFp+A865vzVb6bm0oYQ1sMYoebH
6puavIXospZh99AkPwpbEi+E5sC76hgqSLQgD3zqd8scq6pZs1tzrQ92dp0bP1tAT61f9RTtR+Pp
8qkSZIE2pGqQBCCxwS5ykb5Vp0HtRmQcGaWfCkhWjTKRvIhFARDpmYGWD9K0s2kuHCLV1DvEWpRx
9upQ+sO0vKOnAQQikdyTIn9AlmajtcRa/nxDK9EavOFswFZSe4e5RjdXd2wA/vKWnZdvcTseW+Eu
D8tMipI2WFCfm8VPZSXWIZyN9h4ijsuLpqz2Dt2VegvUSo7ivN1dpTV65aDaSOmdTqfxySoCfRr3
l3+W6EtiiylqN2DuPWNYGPJ6LfPYRIGPhvdGUt/PzctlC8IPaUCaGwEEbyx+mFGPSEmXlllImiw5
jGqhpdvZ0MA5ldYk/NHHo6xSKjKJwhtUTqCYqcKFTg9D2BtG2BEEYUxOfpvUtzUzHmr00zEHUGwu
r+68xsF9Vu7g0WQhYWzBeRQo7OXT1hoCa8VgQ+xaqV81BsZ7tp3sHhWddqCacFVDENTUeXCnpkSt
vRIgm+q23yeWsV+T4TrM592CUBa2wyEzW//yQmUmuT0dK2sJywgmIVXl9qblzs5nH/p5FAZAXZbJ
X8QzvC8JRKPwyDybrByXZTQjBfGsL5PtYKvfSrU+VDV6srZ+0y/gJSrs4PIKRV4D0VyDiUtCapsP
anGzziSlSLlsNODMFWDjorwyK/RZHCIpxQlTZZw3Fj9hEP8/9VDdTjNSDfDQEK0bI5swNQm70SbN
PmcbbCq3Tfhk6xvpZLEw1MFj4DMm0EY8a1UMuOyamQwS19muVhb3bZ9tQimHjygLQnX9v2Z4kqrO
WSLogcKM2kZB1L8qaFo01SZeVneU8cuJPhuBmCzQYdBPOyMAjoiipToEZJH5hyOUh52ftJlsT+nn
GGJm2faykwjP+3Fs4a6+CGRxAGzha1mDcZu0j5VjV25WTducRBt9zb/PK4aaijvwGEluRNG3AwIC
HQkkziiScT5jN2MZRil8JmtI5tbE/If2xQGd5UaSiYnuBGDSEKr/lzOAC2lJb5TVOivIj4ble9XQ
2DUWmQiw8KsR6Edg+AWMEgZb7FGenA5zMQF6xKRWFxfDRm6VprjqQZgtpYk7w1wgQuOtjxIPwggj
rj415VTKsk4r4HxW3zvaoadGlN8g2axnF7Kh1NrGY9o5rjXp2a3Zk/hRj/XhyhnaWFKnOV8znnOI
LPglKKE4fBuaGBOZamQBHjoZwWS5Swji9Z64Zfl42UnPjx8MOeg+mUCsYy6dW7ExTmQwKCr9YXdd
Wu8z5I3ycoenKhBlkrTm3ClPTbE1H31HaBnWBngSS7BignGfBrRCGiVLIWRGOIccCekajUHhCsw/
dx9UGd2MSBIhkQ1gmRAVUS/BbB13uhJnbNU5AlwGhLe+lY+7ws43hiIrkgjMAHqNG81BFcFAN/90
vxYN6UKtod5cdvYPUI1s7RDxI6qjL+e0eHf8scOLCBgKymGTgUaBVUBEoFY2nTIHIdEk4VC4HIqZ
7N9EFYA1nS5HoejwdI2FXVvC0VOdynGpVZVuP8hkjgSBF+KRSFRRt0OlB7DuU1NR0+IM5xSkfdAe
KZzAsTE4c+NUie+071Ydbxyt8VYZhvw87WHtPrzkUMTF6AdP7mQlXZyGCaw6ef5ct+2rXuOWVoFR
UcvOJQrkWCIaXD6+gjihASBmMcldC1VIzkdGI0rzYU0qL7TVzWh85Mu0XZFrLURGns/+0mkZFI74
xxLvJeDhiLp5hqXeeSEOxRUaKCEJ1vmdYOa4DxpZ++DcXxCLAZNByd22z/HOJKlB8oxetZe1/QtK
ClAI0FO/NGqZ2JnAXWCBSb0j8CMI8vBZcN7E0HZCNodKwMFwUhDPR00QdvF7OE4/V0gTYqbH06vy
XkNF6PIHlG0rdyryvgqBlce2xl3j2hPSuNt02lj6W2I7Qad8sy3JjS30GDA9WxSiJOc50GCbA5m7
rPI0C2iq+GHWF18N3dGW5K2i0wDY53/soJVwegZbqOjVoYWFgX0Eles3k65emHoK+VbQN0eR8fif
JyIaTBGKg8/uMp55xMYYchy1CJaNdaWDDMOIvt6Y05hwK3JHdAFYWnW6oLnJUWgYEL9qR1cx54w5
w6wvqNvYdSk51aLFoHYMBqbf0YRvhqOjliu5bgP4HNUuIffSlOp3Vs2dZkLR1GLgUoxo8InO0KpZ
1oaIVTPpSrcOyZVdkH6jLOldrCp3RWeSQ6hP15qiHByn3St69dI0602tR5GvlIg1XXyPHpKJXHY8
VDrUlBVkZJFqjJvLB+T3HODZT4WqMmu7IhviIZxTOwJEl8UVVE+tTa0VOzUGAtZS/XqkXjLHmL8K
PXX+jFbip1rk0fHLmGLWKjAgS4NaGQpmfNugq0N0IBfIylXaIRptN2ofdU2mK34e7pgRqgGggmK+
zbfMirxoinqJEAgQhMJO3Vo6npbl7vJu/m6Kc7sJDmKdADqFO+NMY67LzTXVKY7lvCEb5fZj9osf
4JMEK0vTudvls317ZKD38uo6u2vd/PVJeY4P9bvtS0Gm57k2Foy3M15+NkZM+LR+SJtSMzIsuJqz
oBxe7IWNQfXzbgU5XdsO/hK2j1rdOi6R6lsKNxuvTmYdORwv4o60uzESAttmSn8sc+/NtXaVxzKY
s+AcY4l/zPAZb9lCVnuAmaRCpym3bvs4+X75gwruD9acRDECg2sEuranUclp6jUrFHxPq300w9ux
/GYA5Dg/Ot0309wNoSRXFFQjtBN7LOwfJfH9Ai3kJUkraOj4VXubLZAq8mbNn9aDqbxTw+2nF2WU
eK2gIAqrrABCGKCK8hNd2VjTBtTkUKXfKf3WeVCDytO/4z1k+aZf7Mdt9vnz8r6KPOTYIrdOAzlV
UQNmiOaMercY1WGOyF2ifPu6FTTuANAF1hlFOu72txrKqOiKCiyNS9D2y75pOx9DZJK7WBRD4SAa
jj0wx2CVZqs9/mp0ymaoU+Or3cXX82bcgz/D096ra/MTo/KS1qfUGuf2qqaGqJLDWr/BTOfO2kLO
6wq857e5i4e0TJ9AdMgMCiS1iswbMABuD6fUiRvk8zhkoJA3ul94u17+SOd4McT/Ywv66e7Zdk0G
tYAF0Pzm+/6bDkYzFa1V19L87BrCg94P1I+/3q8DogU3jg4wLV5LZ3W/FMPUo9UhRqnPGjkYejDl
Mr9gXszfBgA1YMRPxYMWqe/pykLS6mE7T5VX7tM75+bZ+qnv6e16UJ8y33OAFMNcHIj4/MsbKjpb
ABdaCL9AFyJ0cVazJa4AAEDMKlq/bC03MlDhkJWNzhn38NmOzTDHOXL6pYzsuK1HBI27anFHHxlh
5TnPwNdmW/umum5frV1zRferJHT8pvI739U/6+NOG6kxSlMXWJ++fZ9heL0rrydErY3xhPrfr/q6
AfZvhPA4wLbonL8ph2AYvPzH4i8u2Uuh8KIr4ngfuONoKakVqRZ+Tt8FZGc/gajkyvLrQH+qK7/b
zAH1zV1zndxlbx5I+S5/a6FxgMDQ2ISX4QV5+hEiy6koSp44ndbVkG+LDuPe00MW+2X4q538QibU
K/BooM0wMIWHI4QR+awiH9vWpFlfe0aiAvkIXuoJmhn3iZO4eZpg9EFyIQp82cZIDiAe4DHFWA5b
/5GTKctIGlSDKi8rwRHUO59jhFTV0L88C4mbD8VcYNDYswDl+FM7paHVYZyo7PndKod10nu0pImM
T/mcOgJmgOlAnwEbiIybO5ppbEdWAYJiz3px3u3r3reBqgzvaeICITt7g78eIBul3DgbqLFd9hRR
mD2xzZ3XJm2XZmhgW/e6f4rX9jq/N66KxnXgpLQGhY4BuuwX9e2yWfZXucN6YpU7rE7WwGFyWO2K
q3l8rb4s8cB2FHUTeD8Eq1Qeo6iDhLsCHKfylDaoVTSIMsBJnrXuGjp9erRdZMOJolzpxCB3W9Ug
xOnrmhm8srb9tXZtX61XNFB+df7iYwJOvep2l7dQcMZRqWEVKBS+GH/CqW8CU0imXoVv2tV8GOi8
RffPteg/hv2Bd6YbavYWBEoS5TThdwP1so2OtIo3GffdprFspgzPUqTw/c6OpttCMf3L6xJ6JJal
gV8D38/kH37mYMQVwX8hwgBEuvmaJ/tEvelRxRi8dnzRQTG03ut4ECY/8mE7IrmSZb6iVR7/Au5j
ZgSynU1p4kyEq3Iw7EG/MxvyeXmd5zFTB/YPARqyCegYGexHHMWwQiFhNHddjSGXJ7VEM/rQg8bJ
vFPUg2n+umyL+cLpcTu1xX02QBaUqmDxeRl+2OYWHJrpfK0lNzSVfDz2h04NAaVx9O24SNYamQbv
wLcDhVug4J/d2O/tRHa/scuTN8OwIBiTBHoSadTp3i0UVKAzZXEZr8i+djwNkgxactdU1ebyzokW
dGTpdxXz6CuRdk2SuNAqsLuvu8IE/wJNg3WyHi+bES0IBEmADKCfjoYbt295pjXpgHYTlBCKO5tG
H3Ob3KgovWDkT3J3ijI0RsFM0D20MW/Cbx5A9kVuRLClp/XVMET362JtbTAhonyxybJ+pxr3GqbT
80Z36Xyra0/QmbyOOgJ+5o82yyRLFz1uj38Pv8V9gyp3N+D3rCR8q0YtMFvtAMHqQ5rF9x0aCTkA
+TbKFcAixO5cfvkcIovA4BBe8Tqycj6OTqO+ZFMPlHzZUbeA6Jbmgb8J7IpeoeBR//3yhxb4E3Q8
UNIGsFnD2B6XUaxW1C5FDZmvcp2hXrJd8h/rKAnSMhtc+CJhleU0jGtIIZTuGm7LJfIbKUWSwGVP
VsK5bNTUs6p1WIkJrd3+u4IJ79yP0+DyfsmscFEyrunQmwPWYi1eGQE1t0f9UXeeL1sR7xje6AZo
etCP4OKJo62pDTesoUYNUg1zRzFAu1BJKBEv5V8jhKvNx/MwqWvLPr1yU5p3hb1LF28eJCCE82sF
7owCNkbIwcMDTO1paGxKO0xnGxumdKA9nPp9bTTXg1nn7pjr3qSFW32SdR1E28c6AJiOQ5qMSbJT
m3lqZy0tyho4diiQLfQaaldb2msvl78S+9Zc1HeQ1mGG0WEYaB6+DoWHFGJ5DXzB0m+WFVO84cdl
C+f3JCtzIaMCaR04f/hmIhjqB7018K6wnaTwpzEGa3w8FYHWle/Tkg6Ii1EhiX/nH+z0bmZuc3TD
sKbpYFa4m3uwCzi3afhCQ4z5P1bl9axLoPiCphswaWAWQoOWoqxush9zZIyqGPHPMFrhxYmzr+I3
1SBeWiyeZYMzr0Q4mj/VKH8KqSyrO99ZHXITqLUB8ADEH9+9X5Hu9NREftwn/ki/m0YQDofJfB9U
76ufEIZQZmdDlAjr/O2WhJoxdBUy1Hr4Nlvfw3YfDa+tflhlJFTn3nhiiL+2IBpnk3xCZqC138Cd
4M7z9vJKzhN8HcU1QKZQYLPw2mWn7uhbdea4Vn1vIZear9b+3iq3SvzWRrtmuqr1q6iTFBBFX+jY
HOeHFWhqh3aAubxevEXdr0u7DZN3Zd71qQxrK7QFqgeA/oEcBgDmdGnjCh0bxBNc+epr76Q7k6wP
ldEGSju4gKtIMp7z8MS4IRku3oEWJMi1Tq0RpU+jit2H01S4tr2ZnJewDi5/rPPgzmxg+oqirwep
Xe4GqdLRWaopQzZf/SLLY5NexwugkJLSocjnMBCFZx+g0EBacPumaU1RGjazoj1YYYKy/8PlZQiD
Ea4OvOx+xz9uqwa1qcu6SWuvKn2rftHDz8i8M9J9Acr9TFZrFXkBzui/xrhghNpuPAw5LkQHAsFJ
tif2AyG1a6v7TvY+F7kAhhfwOAEcHiVX7vP0kzOVJMbGNQ3YMdotBac0gdrz5d0TWoGuDlhckEni
rjp1tLitCLq0ee1R5WGhtavTR8WWaS2IPA2Jyr9GuF1zmklBpIWRFYez2nfJ56odVCiqXF6L8OOg
pY+sGCXjM07Vsq47O0tgxsnIVQGGlh2qCp1rRvO7DVlJPQoLyRESWiToSiLcqRhb4L5RTOKSqCHu
prD4yRKJzvYaZa9Mtd9X28uLE+7hv6YAPzn9UKNZ9l1aVXCHZddl+wY8l5QgeZWYEfrDkRnuuFoh
aYZhgpkwD6zx+xA/1snr5ZUINw19EhsNLds+g2HTNDZbgOhrT9cfxnTTk4NKQ2A1PUsG+BYuBsFH
xYQRogM/jxuDy2kyCixm6pJNvRheCuz+bC6S+1v4aY7MsH9/dOvlxeRYKTOTDWAOTyG+FSya5fbV
X4RSNlz63+WwjT2yA76+XNcy2GlJvDcG57Vco7/5/EcmuJOK4nFUouECSefokUCVjt6tsyShE3/+
P6vgzkxn0qEhzJE7LdvE0BfKtk0Eskqzckdp4YC562n+jUz1z3r4BwyoRaeuMWFsKGOQ101sRG/d
KuTdGhy/t4tgXE3oDwwp2J7HXbbS/99+8lmDZWOGuolgH+F10J9Hcxt2soq/xMuJfuoWeg4eKqeG
jbylvh1DY5C6tgyTK/FxfuKmsaoJquMwokU+7YPR2RD9YMtKV0LfwLwvMHao9TgW+/dHHm6oSxxr
M6xM9WdYus0SjPkDxAE8GwTOl6OQoGYL1ziyxbl6rE3JbI+wpW+1zXBIbqvb6gVdrp29uiCaQfJw
P+zsL7/amVEMR2GzcEHxhLexaXd45NQIr+qzAYLM4pcti+Dsd5+5/JEJlpAd7WEa5b3hhFiXVb46
5ces/cioNzpPzqS7wAZLdlF4wI6sMec8shbGfa7lDRZUg54KMvffy6vWtW+UbeLTrfHzsjWxe/zZ
PS7Q2iPU+CYTr+kW2sBGMvjxPINkw53IR0VeL9s6p5fD0+/4U3G+mPVzR7oYxtRlVwSql7yaHpTK
bsdDu8v29EVxaTAG/UHZGtv2MfEhXHD5F8g+JOegXRSNalNha+OW7AAqGOc36GNsNeO7Xt+M+l+8
OI6Xy4VlwP+yNjJhTS/ND4gsJi7AT5ul1faXVyWonZ7s62/g2ZHHYBCqBqAQ+9pHQRs+k9K3gURa
0908+JW1qxLcofEuVG3JdrIFXDgXPPBz1eaY1GDn8MI2ex1puqfzMwmZTYzb0xRsZKnXtH/zOPlz
PAwuNlfh2sVRBqPD1G4KkKk1kwf+Ar37PhUQ85kkhWHhVXBkjitwYg6ryVQWXsoBg0ogumj7+jFX
bMmqZFvJhRhd6ck6FjCjVp8k9er+YA8hqo+7ePIWyN7K3g+yZXFBJsrrWJkN2AuXG7u/rapnvXm6
7JbsJ1/yDi60jE1eN5SZWKenefkwFknWIyxjHZ2vM1SwE0ZWOsKAM/ev66I8ajR1ay1+AH9msFjk
Kinv6hyziIUlO3HnAMrTE8cFktbRGzVNYBq6ra9GMVyneXQFye9DbiaHlqreChmcSrMCMquS+0Ec
w5Dl23geMZqz0+uhBHfHYPS4jFLF9HL1U03jbVysG20N/aJNb0AnIqkJCX0FCQRGlfBoBmXIqUUD
o4hznrITR6bAaqag1Eywn8ng+MKr6MgMd7DNwWlpumBP+2TcFI7jtVNyNya6Xxi/YiqjyRE0wPAJ
jzqv3KosvPwSs0DFNXxXYpfJVlj75qbdRWDL2eMGOqSzq31P97KOvfD7Hdnllmm1vTGCcQJpXw/l
+iLz6LDtITegrq5evWWjJEaLd/VPg5mLXyZJ105X0GAOq1cFeF7nrav8tdsYsrtVlM6yijxYACwb
FBTc5U6sjgwrwFce5CX2s0KvcPgf0ta6GeNY5iqiaHlsizt+UE0oK7XEGZj1bBtH/lQ9DOsOVZ2A
Ki5UbMEB7PzFPh6bZD/p6I41i6hu8gTL6/J/CudKGf6Z+xeQ5Xox5NYuB06Rh7DHNURAgExFh/DU
VDuM/ZyDX8tbs40dgvPiXXeuw6Xa6LrvRFJKPlEsOzbHOWRR2UY9dDDXICOyzX0e667iPDhAGa30
2qmCuvg1WJZkkUJ3OVok75dx3tu1wT4hEE3zdqzwOgBgxZJRQoqC1/HquIvVqDDD3aOO5VXTe6Z6
anyfySi8RRcdq89Dgw9twzPtdzSJhshqEB8rp7od6/AR+YLkwpGZ4O7SslJqp+pbpAd1eI3OTtB0
soeicKPYJCrInxmHDOfgKCo1SekgUBgYW9bi7506u6mMdVV4cP81cjaZhEJY4nQzgp+9LO9r/5zQ
eJ+g4Dt/dMpTmmgPDsg7L58m4dYBEIqmrk0xysJlOiUgFU7Y4etky3tL782vs1igmXb097lPM6vl
MiosQUwsa+fQ5C7OgBiIKiUIl7+pfYB11wFGAVhEw+C+kRWPyQQeFHwjUFm4ka0UbjL0hyaW9c/E
zvCvIZMrjQ72nOsZgSG1xpOifvvfeWFJSBWGgD+r4fMKFXmTneClCwQ+GAFy1wHvzvCSxJJnmABY
iS8EUmx8JgBrQOdwGk/R8dadEXBkb3kA30f44M+f1QFU++Gm2Jdv0XY+lNvFz/ahmx9kCGBhLD+y
zQXXUun6xTGwxoVN00R57MVFgsGyOfFWCjWpLN9NeC1ddnnBnQ82Q0xHg+IfsPwzHFFJ0hjzbUBc
59Ci980R1F1uW/kKfb1sSPTyBIIdBECA3zKODO5wZWACswqLAglIhsBciq2Sr5swwyB7u+568xdA
AbcEBbR0sa5TIkM5iNYJuBSwxoxWAv88/bDWqk7llAIzZA4NFMBzvQy0KaPukFW9h0NU+moMysjL
axbEEwykYToACARMI/LgR70cyiXU0BzLQ2jy0PVjWkC9cNmGAEgK0QmDVaV/ixvxZfZxJZ1VDOhU
WYt5X4yAZcFaf+VoTnlQlgXP61m5R13KvtKQf3j6mv4AuwYAXNaYuUkE8az06wR+7CcBzA52IJAj
8I3oetHVYjaw7pF8kuYpizIfQk/Y9cUNLSoJ2oL4c2KMC6oD2sBqbcHYHM2ALilk8XSrJa4SLx+X
t1pwI8ESOql42eDxwZ+VskGxgnbI69plzKDAiPQ/TxLF1xZl3ywJ2bQ51VwQxv3q5+r5sm3RKsHl
BMEFdNeQO3CBqYxDpwdkHQHQjvdlBG6gEgW4QTafKzOjc8dEK5e1srFEoHVbvXDNIXIn2aCmIJif
7CM7Nkf5cV8uAzgd0SlUVsvDLLCt+3VvBGYVXN4z0Zk//l5ssUd2lhSFyg6S0V60dLc2ssYG6ld1
6yngNZ9kGrci5yCgBGZ0bZhu4sNb3K+tns9Y1NB1o9cYOkhAVWt+rUrMv6lm+TPJoQBStWP6orZD
IXl3i7YUaEYH43cYqgY79+lS+xl05sOsAA661q2brm1/T/qu8RNSdt66zoPEnmhrQaBAGAUYRAR4
QgNwF4yRmWG1DcgoxuGVdoch3GnRTdJLjreodIMJ1H9N8YwGa1WYJDER38yZhK5GRm+p4m+kt7xM
D9+yod0D9vq51Pp+UWUP1d8NeK4wpR0fO+7psWZ0jSL29CB3xW1+12+omwT35QaUpCs0F1mbovsY
b0CgRWTssoJ04MQ0d0rK0WqshDXPyHKv6Z4+PvTdo55dFyiIywSCZbY498nHRlvnDraiebouB8tt
oT5tjl0wpvF9OlJosI6S7yoyefxZ+YDWERTYUVsEmiy9HzUwphDtTqlaLxsxf7jatjsS5f5yQBCd
EiZzBTYwDTUq/rXspI1TTwxuMeB/luop4YuWZP4ikx0Wru3IDhdF0cXvxtSAHSec/JvSr0rMuzf3
SrZxdEmME5rCrQAUOBhzAaQ/Pfi2MmSDQRCwKxBfR5DnBAFr0/t9q+2IeeXIRhGF5lhejD3ETciD
5UJSF+R3i3BQo2TXrJYGljygvZaiWm5pQTU/T8KbOp++TuuAKXgMPYCHGG/WM6SM0WACMlmQHNfF
HWN0hECf2mwvu4dwcUc22L8/ui/SrDRCdYKNObU/+jG7CpPEw4vwCQn0HkOKrqHIiPhFJm3oroF/
FzzcZxxFYzE1zsrQypP2rCgejb7b676bngu0C6XFItEVdWyMiyjVoIexjVI0+rmpF48/zRQaYr/1
o3/kqGuG01VCvowsh3Q0qgRAm6CuiIG10y2t42RUU2ZS0dbNrPWHtU82w2RtLn85wSwz7OhssE/F
RoJq/tTOioG0rmFJoD4NrmU8RQmarmCnwziEr0efaHGhMqVABrOQzeKJNhUiAAw4iuNA+NncVE0x
dFLjrKvohipOEhTJi2q/DtYhsh9LIwG0RpIKiqLYb1o8DP4xeR32i47cFEwFUdop2FMt1p8GkF0M
hR7EGDJsSxlXkvDyPbLFIzicOQb0KcO+mtnPGBoOBbRwPAD0XtooCZKy2uv93LhqTe8cNXq9/FFF
OQYjygZEEnTuZ916NNHGblBx8dMcXBfhI0VKBbCcS5XIK2sJukdmjDsb64opzVSDsdH4pNFW73M/
T9+aJpgxznh5XexP8TnF8bq4y7ZdO5C6MEzmqL3q+Q9wGP3F30ebHkhgDIphNujUPyK1j5ya4u93
tHjS4vFDLxT/b0xQwIggwgYSbs5ErbYGrdC0Awe9n4NxW61jSXogoL7BiYbOzH9M8ISTZa0Wap4h
ebfvqsSrr+d9tl3um2/mxnqy3B/1P1ALD6qgC5ytMrnG/vIC2Tc4+0aAFDNxbRvsO3w8CftxSlEL
9my190jpLh2UK2RTg6Lgz3DL/zXCpQngMTeclrVBDPrS2Psi9/XVwVCy4RXzXfF5eUVCrzsyxmWy
oNJcGlLCmD4rrgZOP1OWRAr3DCTSgEyD4+ls9hmNlsTWW1Q3lwj4O9D9QLktf9HSTuLfYjsgXEBQ
AJ00/20grojDylByjhNPWxUvnCDD4IWvaZ2sOib8QhSCCwi0SBr5Z46iphnU6RD+qNoGvXVIoXvV
/yJ15qrlsxE+fv0TMbovjDsA8HHGLURXSFSUNly+Xt56FDkVWRFMtHN/DGAM8jQyLM3qFLkDA9b0
w8YiGvsQy64MmQ3u5MTocndlChuLtaHpg0FukWhf3ifRBXi8DO7c1OqgogsFE9N4Hacgvt3Xgy8V
YJMthDswBCpC+mDASmt0m6LJNguQfUXfBpcXI7p4jl6Y/MvdVnTaTywIMA10x43pSwZwcWZ9lvSf
y5aEC/pTQrLZth7lDSkdFqTWsFRDTciCEkRhbfNOkvAJy5HH62HrPbLSYDhyqSds25isD8RR3KnB
tR1rvmVmL6PW+zHt8eEW9H7BCrT2o1tWySbP09u2mWU/Rra5XEafq3lXmuz5PhyUO/q0PEDDGSq2
rma7dKvuw93il0H64rzJtO2FidPxNnA35GKSTl9SbPbs0NcJM7rJWm1yEJ7aVXyYTdNF8NqCH8KP
i7+AIJ4UDrhTHuONO5gMLBolN/P80YAwcQpAwLaA4kR7uuxT/8c6HdS9wH8LCSlunW3TV0vD8I6Y
4Ar3+WIUG9QMv9lFtE+bGclaPhAvI+lTRelBbZZ6c/kHCCI0Hk94PeGOxowa/yAdnTA2KuCsvKiK
cTo/p8qBd3lk2prjIZUFN9FyYc60AFtASR+9jFPvzpsppVaK8oETK7emhryY9Kh5JV4PdbMMNJRL
bAWL2rnqku8ur1RwfE9Mc8c3N9u+a3OstNBu0jrIm9cylJgQHBeYADrWYBVmDCWdrq606jCZGQAk
bR7SwVfMIKWbcLzqDQkeS7gWqPZitgbVSsgInxoal0wjiY1tHK2dvhzi6jWdni9vl3AtRyZYPnQU
h3LFirIwgYkyCdLhpgElKPhy13lHZYILbOO5XBGDfX8Ww+3a2k50zmp8GBCvF8lhqd/nCKMVH5fX
ww7SmRWMWLFRcEi38i/pvFDGTs9WXHq5q40u9cofRjBc6xDMvWxI9JYGBxle7eDkxXDub96ko53L
0JzOq5j59s1yiB6X2wSEg8o+2hewNsg6roK89NjaGSAVOvBqrKjokV3H2/S6vo43yY1zrW6i7bol
21YqLyo0iLF9ynQsgT7iIpadlW282lgehYLqiP5jP0mOkci78YH+Y+EMuZDpCZ21ARZU5X6ELna3
L0L/bz7SkQ0uzXKgLjKFI2wsD6u/3P4Pade1IzmuZL9IgCwlvVImbXnfL0JXG8p7//V7VLs7nckU
kpge3LlPDVRkUMGIYJhzUuCB/Ky9yQ/ewm+S/xfvPRW4dwBQgvNbEIfOLxPQ/tR+XlrTLJNHDEkC
mx9peEavK7V2kU6k8JV+s+w0uRzwgOj091Z3MvWQx2/tvLkuZS1inErhTk4Psk4KI+gS28BQB0vV
eEhjX4rfbO02nx+uC1szhQWlA5XuhcqAv0tWB5gMQBdhinyqVdTcSEOHuQw9EwutgtNbE2XBnJWF
phhIeJzDKzVlBvEY3FCRbNHeneJvnWjyeO0DWfayNYZteg0Lt+dmUI5Drzd5j/mV8GetuVbuRw12
jEVgLWujAoAL+kcObwgM+8PqgLE2YAV6is88sCyhqHZvBF7qScdSNPazenIn4jiLKJMoM2qAVzpy
g1H4EqCry5i44MaKhHCPFru1ezWql3g0PFXDNm0eY7b798Z2emxcVJWKlFkRppwdxYAC4F5TQ+zp
C8xszX0i1cPoFwwac8XcYUkdHvbI+pZ2++A2c3uYZNHo0toNRZMd5SsTKPTwo+dmZlhhn6lAEndC
kO2UwegUU7FRUbmNC/tBDz8tLROc3FqyAMjoZe8JaBQgcjiX2OKhN7ClpFCNQLrvK6pKj0bKqDFJ
NDIEgBsiYZwlVBpG21JlefHlXgFEwWncN3PsTwpod/zrFrGcFJ80nOrFWcQyCmgly4ZsP97KgNsG
7y8NYi/L3CZosdlyL+HJeV3kqp2fHCXnhuoh6ae+xfsPc7f7JLffW2BvaHoomntZMxLYCJpQYCvD
aDtnJP2MpziTECxGzEaryWtlvtoYNTd3SrQNQsFDcv0c/xHGFyOLNpsKU4WwkoXbIc2xq99twc27
i/ScSub8SyVjRy1JFm0XrnrcP1ryCCahHA8kXjZYCsOiXfUyMpXO0Q1oYwSf7ZJuHsC2J+epclbZ
BXC6/aLioJbfQ0WvqdwYiCXT0SxHL5M1N5bDu9H6kEngFtYLUrZN3Ki0JcOdWj6zUUdLNaIyKHH/
wqAWUgOgCqMOdzGUqUmpVpq4myNh26ZBXhC1v6u5FqQFq7cSfYYvOpeF4PfcBSgNBu01CZGayM9N
8NRqd3W+mX+y6e0v1FGR8ioLrP8FIsNgV71UzfCfSaw7E8oftonNddGo0qo2J8kAp02VNllY6ZAi
k+QBv8VJwIIbAPMsS4t9q4hyj/WIfSKPs565mGe4MkQ3FHFUWss/5/BbMWaO3Ok+up43szI9B/KL
2dQOSUXsRquX5EQ45+WSUerThCHuqXJ6sIynTA6eknD2TZzsv/94oHDB2x9XRQY6yLmRsCzpAq2A
pKI6gq2sro6hiLNstcSAgUxY4gI5DUDjcxlRibaHOcqIftaPbnpmoUnBYoYN7dsOBjPGVI2fLOBt
XtdsLayfSl0M6uTRhwfuZIOgER4OtFut7BBsR1yXsPKVoBBKRBgPB3c6PyBVYXwBHwkXTB/Vl0TD
4yvS2Gc3GhhXakVzbCv2j4FLXUEzQsG7hQ/ow0Rm0jawf0n5CRwEl0zJTson1zIaqsU/rmu2EvLO
hHHGb45MUcMBwrJ03401ghAdBkF/cvX0ThTibBykjrOm9CjNzBjymtUXNX1MsMseSj+v67IS6c50
4cL30EhyU+I/J1LHF0AF+GaLeSO7cmvLvpk67QWESh6JReYnOsLl30/Mj8yq3Q/LhpWEJi/BQElW
AM59d123FRs/0427WZbVMaWsoRsDDEpmVXRoRXNxIj24a9RhYGtMGfSIR+2A3RxsF9lQJBX4oZXk
50yT5d9PjisE/2YB6nFYg7kh7dFq/bFWl/tEjTZzCoFNrJ8b0GoBD438mH/2tZmSGXYD5w64Wldr
DlUkqjl9bd5ziSoU+kcE/+JLSwmsyhJEGL62xRqrpzsjzQ/Sy618N3ywI+aWnzF/c1NuAi+pafKZ
/U5EP2ItiJ39CC5oGk1tLSsgqAyFtBuorRxHwwHmlAnqFSASdIqD1iwRiV13VX9U57xHaPdSqxSQ
mlYGbbSHLPsox2MfjpSNAici+JAm50S0MUqaaim7EhBuDdPGkkRP93X38UeZ5RecGGYhAdKhsRcJ
eGlYAx2ZN8SbLFkI0UD7shlETCmi0+McR4Q25jhnEAiiC2y1zvN9NCROF7mD9u2691i/2n9U47zH
kNtZncmQBNKXqUNVT6G5IqqGLr2Za/eA8x+VnjdtFyHBkCdMR7skeqvzby12aHv5Wx67k0p7EWqc
yCg4X4I1TWww6NBLU1674JuwVCk6Ny5nUqoevEYj/n5rh9+ladgC6/GtLQ3/+udZy5tOb6/Ftb1a
EMb182LcJdOxlOgDJa5hQOEFmHd4Q3I3V/eGCNJvrdt5JpRzGVFNxqwjcMQwdGsXeXJJlW1+iHbw
H7rqVHfSM3xI3rrXlV3NBgBVDvR8A8PelzVsZD6BCrHWwNwok3caChWm9MPE0tB1SavW8Y+ki1p2
rURy1nWQNNXYuKwLWjZ/c69OJHBHWJhm18lLLKuBuW72P0C6ykRobqvx8kQG72OtqolrDbZhpB/E
fprZLUYTxhS4+RomyAVHtuqSFsIiE1sOhs33CBVpMCusvuMOqw+agm6N5Y7NsYvuSmlz/eOsXq0T
SZxLku246xJ98RbNo2y4huzZpcgjrRvAH204j6QxNSrmAdoMEhKm3pO01stVTylbWilOUQ9gbgQz
CMYtX5Pso+idoRPcbNEv4BwUAFyRW7fQsil+Eu0H9l6un+JqzDo5Rc5Bzak9B9m4aJi/suHRVkDo
dx90uLhu1oA9rhStNAgMxOY8lTHngZ6DI91hALI0ZSeYnYEBNzF0elErSiSKu1xkqNW5UxZbROFI
Wr7XezS998neEOFUiyRxV0zDHt1gNoukQcKg9CGSQkdpKBl/jKLhilXvB7h/zEsDQRgFwPMko5on
QIAv7QHZepNa0NmRz9a4b0Tj4Ku360QMf7vUKG3YUqmZze/YWuuHIwkEdcVV0z4RwV2u1uqVzlxe
joP1FLa/J3133bRFKnBXx4grAuB2nJSag0AqYa7cbbTg938Twt2fSa+soV/OSe0JiD8zgHJsNPb+
n4Tw0T2r67hFnQDvUsShWPVmyaBmJMKwFJwXXzaoey3Wm6WMpZgvof4tYptUBMD3VUi9SPH+fHOL
uyjgrKzSZNHEVKi9BcCscfdNvQev071yW7nxG8BM3bSlutscX1gLgmdaHSSBS129rCe/gXsIVBYm
kK0l5wP4hmP0r1FfOXVxTKKjgk3j619u1b2eyFruwMmTQIrUMDEryGLl9wAspnOVvsqx5naD7LW2
7VZV5hsk+7guVXjMnJMIgyJXEB6RdvrKUcGiMZ19cHP9zpx4cMlu3hTH4FB7+avsP7DPZv96Xf5q
xnGiNec82lYh6by8mdnwTS9fJJBB9DXxU0VBg4lYNE+SSHDQy5+8ZlicMynCPhisJclpSxAohdQO
PGATUkm0uSW6JJxTMUleK+OimjrtLBBTDm9CSheRCM6ltPWsy4j5sE/bN8fHPP0UrjZ8gcxcOS4+
Ck8AAizsGWrEx8YpNspjRDEmd48ktJ5ddmNscsUp31Q/eIzfyJtMh6162zm2+6JtMjcTVQEEGvPt
hyq3pKljXx/vOe3u7eZRjwTBZl0ENkaWNifeDpx9tKk2VPJyI6a5o2G8TYIXbPheN/t1x/JHBmcb
HVGDUbEgI0qnlyhraTTqfjIGtCyLj1wXzaWs3jIMpADOETD/qE+d+5aqBjNepiHpMLHGBJRMand+
X0duVe7DeCeLevjrFSI0vnWMZ2Ppi18zykjeZGM2odL72LxiQhsmEh2x2GfQ7F6/bURNudUbfSKO
CxV1gP3TyYR6kfyhT3ur2oWFk1m7699sDd4KPGJ/tOKiAfAwcmsooJW0tR4mT76J9lrhpm/lt5oq
u3gT75N7wwm862JXzfFEKhcXjCTFlEkOqa12xDyjPL6FkkCzxU1cXHFsDSpoAAA8nn+JDXWqkoyh
qZFiPVneKonXACNYHd2GbXRzpHPy9hc6nQjkvH7dqVKiSdAptSb1SJASO0FnYBhHnkRgXavHdyKK
u82zVSbxOGMesLOThzkPnYiZh3QU7HmvWuCJFO4+q7i6DesghaQbSwP/wn0m3xqiRZg1NFgM8P75
ULy/J2CgGe1luHFmLjbWU7mmJLytSm8sXkENaUUHrNVFwaFvHqcYsEO+/VdvaXPZwQQm2YKNfe5K
Bh3A2ANZGmDoTGnj0Zi+EZF3XLXHExncaWoYVdAN9CCW93qouVn2abbf29lTgp+V7lUiSILVj3ci
jjvVRmKtXAdQSdffjemHoj4T+yAsvK2+YcDNB/QxHS03HjXYmlKjyJdv10yj01efYSCwwVVLPxHA
ndqgh3pUmhBQt5sk2wPiT0hquBZHUB4C5vESutCZP//4QB+QQovB0WpTkT+WYbu3DczjzF1s7Fus
0d0yGaRFqt5k2+sOY+0TASvFwowgsD2MC4SYMR8NOx/hMMijaT5gCnFUD4mogrJ2ghq4QTTAsWCe
l5+VAQulVFahtlwv1Q2AuceMGfTw2ua6MiuWgDlHLGejkYOyF99eaMAMIEWWkToytt8BnxbIFLie
f0EMcyaFixu9XZljRyAFSC/3ZQns8ir1Qb/z1KBVQ9Crua7UytmBVFADHNSC2gY6iHPTAMJyqluj
mTpmF3pF3fzQ2tEhkixozayK0VBo1xZ0lwsWJhMkB8DMsVKnj8v3vMfajFLf20J8q7VPBOZHLDXC
2GBzy884eYyZEckMPZRSJ7Byw7OqJH6USfg+Jyz2Iq07ZkF5m8TkrcCwL+1nchOwTKNyO1d0DCp7
lzSGCOdtcaxckF6WezX8JtMg2B0+/0mZUSrRXIUZNm9DOoBiI5lvjdZRkn1mP1//liu3DUhoGEBY
kBJlkF6ci8qxiB42SZw52JDBEkXHAifIEaOVKQkQqRupFfXD1s4b07j/S4sBqjjOBStBJtWa0mRO
1489lWPSbNqyaATrFGswJcTAojSuHpAE8GHPFZPnJqiLCa3fMtyo8r6vvdC+ySUnqzYsdVFw2NTy
npQ1bfQfgeWF+kdY74LuPhJhBa8BqJ39Eu6Ik5hFLB67zElem+UhVX9WbgVS2F/dJkEFchcejfvQ
s7xuS25F4IprlqQamBDDDCeI8nh8pr5XgbuxWNIy2T/YxUzzlijUxHvVAfdpSJfjv25RqyIXLEeg
/uDmfj0YTu5TOJqsypUsc8bRt7s9mLrx/2+ToTqlaK1rrcFFvnAj/08W9xrQI9LHRIesCZD8WbjN
+5g2kSPPt+3satrDBISjWvKuK6iu3ZlTqZz/IwGLi2ZMgZiUJQv23mjGN6pSNN+CwJpurDbS7pSA
GL+CYbRKn7Vdk9OUyMGOyUr/MExpjqasqoBLWxrlna30de80dYPpi1LrlNxJJVv5ETaMeEPEEKJa
bFiNNFW1chskEXsJc31K3UpqsRcS9Iag+bSmHSxmQUg2DeyPcQ9Io8JUjWHBXKV4GZvegmo7Yq/2
LBCzWD3v48A9DRw5A0gRwGc6v5/2kFaTAmx1UKkrm3pUfKsJvSnQBB9r1URAXIVNOBWcOHgQn8th
BumboUZMHCaAJnjZEBq/pb7uEjoFahz4dtQFHhAu28cULtB0+hx7LJQlWSjqUH6Nc/EqazKiJuap
AfzBD43MU9wbWgdqEc0H+HSwU1xg79HR+6G4DEP93QPztL05USmlqkXjfbwDx7qXbYGpthsPk5dv
Otp5T+qxesqdv9jrxu74Pz+OHzfRlGKQpIX3ZDZANq49dfYOPzLUN4N5k/eCee+1j38qjLOxgcFh
SctJAEBEVekg1fIvBbgvj50UpR/Xr+tFvMFcIpJw+EBQVmFRjDM0BYQFUcYKGICsvZlT89Agc/n3
IlRDwRikDNghFELObUweh260kwl5V9kRB8A8rSOxRpB1rTXWz74Q5+zKbDZJtnwh8lCHnnJQPcvt
MddBsdbg57eBJ7u/r+sl+kyco5siKSmqZDFY9tjqu1LZBIng6NZALc604uK0bhSkbAbIMJ/eI2/e
9W7yDWtBd0fFuZ+39wHNQqofI1/zmH9dO+GBcq7BmO26qVSI7n6bz/N7f/cJzPINUL7399lmdJJS
8AXXj3PZe8KiHRwrZ/VqqWE9ukMwTo3fY36vdgchqfOqCJQNZCwfA9foKys6Cb6dXcTRUCOZlY1p
kwwyxbQE2rWi8eK1hUggF9k2MFWW7ViLsww17RK1+7KMqKDTpH+y/EfWpUe1gYua0p+1YjqKHjtG
lmxn8KayJLoXfL1FxIU3PUmSua+XpHKr1NpinGCm88Ce+ibb0uAbNnadqzSWNoGhP8m1lVJZjg6j
EUkfZpw+ZkpHPMBTSgJDXgubwPfEkSCqEbyMOB9g5UOiLYl0rP1qFW/A4GE1b4lokkIkhnMCQRdX
g1JCTFLcBrFbBjddjC8gAqla/8BgBscgEkEax4fnbkiTqKmSzGGJGfs9yHRiOz7G0/Rsd29hnt7U
aedUcvTWEcnP03lnqO+CD7xSgSDayU9Y/v3ElhUlDlmm4yeYzA2frZLGIU1/T17l3akSfRtc9qRM
tNnZu36gsSBCrWWxC2noAiJnWljtOxfesybrdQOZZauDSO8VxkbHYlNHPzPRGPOqmieSOAeoqeCC
K5cctm4N107ew7CjySjTEMWvqBt2ZTAIuh4XERGw+HjygQ4VzG1YWON0k9jU19qSv6IyMtIsGSe3
7vS/aN+gtAJfh3l9IMNeXIgp0ltZznGCaOEmLyN6A/LsCmxkZTgQTKHysqJvAe2A34TB1oipVxKy
O5kBv3Q/Tq+d5dfz0QL8Ogj8FNM1RZA0a2tBZzKXK3pilywKQFFpQ6YKxtoicRW4mvJ7r91qgV+p
7kzuwsqZ4Imk90p1UqCvFbLbZjtS7OxCVItZjZ+A4lnwd/GOB0b7+a+x82ap3i75bXFgNjX0X8H4
AOonKaCD+kQCgHJ6CohI6zsjOaCHEQBQpdp3nVcOH2nkFbEgqq45KB3LIMQGvaENTGDu94wF6igp
ng+G/Gtu3ktiArzbArSScOtyVRJ2e3WsQ2rkAv/XtAMW1gSSGi91i62+QfrgA23x2GMkdGv47wNV
fPMuovatRJtNB1gVWjgfoQcwKcei40Hxkl1+a4H/gm7b9wlJRv86bwL6ULrBTei9XrfVtdBswFJ1
W0dX7iJJ7JKmGQ19QPqGNx8sZ47uLREM0LoMYJwpGt7FePGcH34TWUWHPe7MySdjaxrVjVkoW0lp
BM5xpWhP4EOWwgpqqHAm52KGJC1YaqO2MjS5HdF5UOS7Hlji+1quMlerW/mh79Run02tTJwpC/O3
62e5/qozTeiIpSMYGWdlCLRSjTIZHqlbENB0dPwciWvUPvb8c6oJUo21UwVhMAiDgGYMjgou5ipx
25lB0uNpNPi29i3PqCyJtnPWosCpDO5IE0xRV+G8XBvmziZN1K2aAoa88IGPQ0RbH2uTIGhN/NGI
izloHOdhzKBRVOOFCXEVBbjsx3uxySgDbEKxMUEcmzqoKB9nZ2/8nLYi2rW1IGQCthRQkIBYQpXz
3IY6AM+jRoifUM+4DJ0a07iLBWay+uFOZCwe5NRTZ9KIIA4ZgYXlSFCeKzu1CT/NrBEVvS4kWQss
CAxSRtcH94470FCWdNJHfe7MgbmJFOaoZuYmzexft/sLMbh1QIiBwWPIT8P/zhUCcXU0kw4XT6p2
rP+Qg00mcqtrhngqgsu6qlKbUCSHiAoPLyk4zsSLMPzRy9jfsUCD4P2FRidlWs5jaVWiNVa9iOtV
R8/sm3A0vCmaH6+LWdXqRAx3hbsK48dthesFqH8wOJl1TXPpjTTPtrQrhfuKy1/jnyantWfuMqss
Umd9gDRUGtr0fWYmDbMX5M5h+dZaXlHI1PolVzvwO9Drei4GwEs+vVWcgaBnbEosR5BJn5vilrR3
43wjx3fR03Uxa8d5KoYzkswaKqzEQcEgeWKNTtPCaXQX/NazvkHWLFBqLdwA/EBbcH4MgLty11jv
x1xlPVZn6/cMje8QpJ7xPnicGP2LAQyAg8oofqrIK4Bfe36/aqMloA+FJNk4WPEmVR/IXyD9n4r4
imwnPkmdtLoaquULDW/z8FNtXKV2MtHq9qp3/aPIRakhUhOtG6BIKxeO2jUUSGfXTWDNFWEPBvg3
ZCEvuSAsS0r0FgwFqYZ2NAARkWE1R9Q9XfvwX81TGcVo1Ey5e2SPcLQN5lXQR0cDYTMDQiHD60gt
GR3LTZsnbjwI/NFqZnEqk/PkJE8UgqIxXCwD7W5+bFkN+IuDnPnD5DTsFtQPGPC/fpYrt3aJH9gB
1mTwtvMld6llcY0FRrwosCLWL3i+2a94wjBO/amJAM2+Onqci4AwvOkRQgwAmnE2Ds4F1kV1gJ6J
ozv906DTLKMTFhleo0O70/xsPzv5o51SQNVV9/bO3nQ5tV1CY09vHNE7e60Id/pzCDf5T4oA6FMS
dM+P1oY4+TPzkptgS6Wb8KDtoyf58fpZCwVyEYcNgEwvYugfEYr9JGq57KHdmhA1vgZOuis3PwUS
FzO9cuJEPfcq85AFWp9A4oA5cCrRxBn3sX8/o9qfg+w5EdzMtSfh2ZFy1ybshgHb8JAH0Pujdpx7
x6YJLWh+pzvy9+KW0TdSu7f4xFikb+BOBVmK8Ii5O5SHdUGa4usHNDeN6sPGiP+D7d/Q1ghM9M4p
KHgEWzkrdg10NtSqgMRvwyXxTwKDpV1u9sAF6QxMBwKRg1g9nRKvN4nfGj8tILsPxnuJkpHNQrxH
fRTsaWL/1uL5JkMVs2u2+ni0zadW3hHrkXW5J9WpawLpVLR7dXnfl59qWwBpMZH88r5TjuypnDP8
1LTxouFRyT5QvuhlvNLHX9dtbznpM9MDMQ8BexsybBkIjXwRprHBJ9OEJHW6osBbYtZbmqRzKXCa
F7FgkWIbS/MIkfPCfwHjqyR5hEkNQHvN+6ZoXkZbBat9Tl7+vTqmSlTQ7GkYpuHLzr3WBqAfQdNQ
Dtn3DBXdWWXOdREXqQ10WRCU0bjGwI7CjwTnraSlqPuhNVV+TNpTO4MKC20BxmgevRrkL04ORX+U
S7BIrpo8GJqWl1MyGzU6R1H9aijsaIX1q81EUO5LhnRuBninL61WjFRBFI8omDSjNCdm1jpj6seS
mwf3SeMOtuAKiqRwntUyRj0c07xFzXhrTL9b+z7OXWbPgmgpEsO5U6s080lR0tYBA0u7k5voh9Tn
1Rsw+X8pGJgRfCGRNM6ZZmlr2fDdLVLd32Ty7OiZNPtU1Iu6vKf4QMjXkAJgVAWP4vMQYZiNZYdT
3DopC0H7VBLm6lMksrZVXU6kLP9+kntGo40VuzRpASJnuVlnbdSFvkBaujT+v71Fiz5IMQhMG1QQ
3DukSLMI2ByQhNIkysyO1DlB9r2Fadh3gBoURLzLO3sujXuOzHoXArAcFjHW7UEL+oZWZRPRslda
H2MqEyUDcJgy2xZVbdYP9I+aXC6FTVNTsxnUrKenMlNAJ2nTfMa7QRN4pYtMGHwaGM+y8fQHbyWA
+c6/nG72XZtHuFq5FVDSmnhDRnRSJS9BPMOsk5tZtjNoIoDdtYPF5MRCW/flFTnjryKdJUoN429H
UNkAHe2JKTuWfYblBD4kU6DkZe79peUfcVzeAF4wtZd7iAPsjpcYtyZW9Ap5G2j3xvASRX7WOcj5
/72lnqrI3by+RPciTSGTtV/8vXmNzBcI7cyTzQdL9C67XJf4UhGDfZisVQg88vmHHEeg2VoGCBbt
6MWQ0bvcNNIuyRmNtaOiIupgIMRyTYSb62peTqFxgvm7P1QBkUoI7oP8KNffYut7Ub5UUuOAdBLz
cLgfmrSbWoB6kHJjI0EsjG7TZ9qmCbFEgi2SoIxdOdd8grmQ6z9uUZoPTxgv/+dQOOtuq4blmgTr
BnAwVYPHnLzHo0DGRc616K8oy6CYgZIj3yep65oE9QQZAOes6WRje6oJh572JO28qctv8fwUtfYu
W0WcUM4x9Zk5yyPDtvRkFi/xOGzMsHPLfKBRBD5qzI32aLvF1UeJDnVs/NaS+UZXXlIZ68Jm7+bG
5OrafKyDfHP9wNfN8OQ0OMclE9aNSDhbRwM4UyO9qd227zfp9APEcjQfPFbemNm+73bX5a5+aMx8
gpULM1BoW51bfw788zDGnjxAu/KtYbZb1QKAXV6K1LtoC36dO8Yf4N1Bs2Rwfgs7bBnan7jUfT05
QZ9iqKn3WtS0DRAWKLr6rIeF25vJwzSHAtlrkXyB5vt/0ZwP0wdM09uLD+tIv4+qaqcZomCwfop/
RHA+JB/UpCsTfDy7HYFypMOFgMxJV/7KZZyowrmMgeSyGk9QpUIJxE226KH9jrYYoT3W23ybW869
+mRRe6B4Xmynx78xlT9KcqZS5i0bUowiO1GC5SQ79lLSeMOUCXLW1cB6oiN3Q82g6cxmCaxWtDNm
3yoebYSe5Ais91redsnDf9OKv3etrWEqGUeaKm4z3BByJOPP6yIEBsgXVOI4GOxySY+l4nnU7oRJ
5Orfx3MSvUwMZ8CXnt9hrdGRrAJq1Enzu7Z+quzt9d+/mnPomDpB+RXQeHyqQ7K+MNMGPqKVk+OQ
EKop8ZNRPhO93NYkPfRj83ld4mJKF+HnRCJnA1VG5MpWIZFMaNI7k3RfSVuj+Bm0AmNbvbgngriv
P9gyS7BUCJhZ664DlKjeYRlUNCe4qg3e+wAkRqP5YnInGWYp1rUKDmhAeMvScQfihYKG8rs8VU47
y4LvtZYDYwBsGXtC8wsY+ef2oHdFEBRZvSi1bfQ3C7Qmtt+KGAVWrQIAkEh9wQKk8DCTEqpJzCI4
OkZSt24x8JNWiN2No7At6k1UKvy/MIo/Avld6LAtMDY6QGBVbCz1tgbZUfFLtp4VIoiJq9/rRBD3
amaSVbGxWjQDmgxp3QlYbsmnqjj2LJj7+eKQ4A0ddV9MH6BLifoJZ3+ZOTE2hS1SvpyGDtYf9sQZ
fTLRaBvRniY742bwb+P9x33g2k73/tQcOjc9GJvKzymO3EH9XXAlLlvRCNUnv0nn6r+lPNS1RhpQ
8t69Sx7ba9v2UDykbwC2O8y38Vu0m72HRKbGfXVg4CVFci7IDC/LlctPWNZsQJIIbj2eRyKpS0B0
2F3jTKgL7rXN6IYuCId6p/WwenOvUXUTCiYoLmu0nEz1/NZMaQDsAwsyP9nsAFXvTb6f7uX3yv0A
H447OWCcd8O9fsCpbw2BxV1uN3PCufRosLXYtvMeCu+XuZnCCyYn2UjO4A/3xgbP2GN6C7Qw0Tkv
5nVhfifnzKVGDM/boEwgFn1Ct/IMCjTsBLQdzY9j9azfWVRyyY3pyq66qQRO6mvd55pszku1UzXI
k4bzxm6GP9NX8270Px8J7XziKnv5Xr6zHW2juxNN3p46Hxm6CCh39TFwamZcOtXnbT2QAD8B4N8K
TKz1Hmc6+pLzdfVyP3svN+Ze84Qr+qvnbgLOCS1ULHnx2TBmIKaG9Th3kwIvD+NSmLeg/bvmA+zL
B5HgIZ4wGhVXTuYHaHEJ0si1fEE7kc5/9SbFeqIF6YGqU733VHv6Cwk6AA80tM5Avc0vOZVSGsGc
R+xIp7GDaWMnFnY01o5Qx1AVBjxAz3OBuK3k6RBHMkQ02P93qy2cdPsJyzn8yF9L+ovt2PNEw13n
pK+W6ADXAuypbM5u9EbRZiWAbDvpgZ3isNwNUToAxeP1iLdaIsAcnoIgDkTTCwoi0td1UoH02tE6
Ov+wabNQfH9n6FcZDyk1agcMsk7xgQLJQKeN0CutZUen4jlDASlalJFxOeOJGj/G9+QmBr4p4GKw
JUgtJ/mu4aGR3f0UaL32VjSxhwvqGw1T8/x+SNz2cVANGo5XeTVTaiW/iHnsk+dEfY0NN0z2vS44
6NWYdyqSSzjNSBtC7AM3Th3R5KHfYiHvDmiMh3KXbAeDEnA53xoJAhAAodGVjD1sd4cv6N1cV33F
qA28jbEegxot3qtc5hHUTRaOFZrqI3kpCsfO7kp9g5oieNgArH9niTLTlQ+MyvayT46hL/CicfJU
dbJyolS1gynBfjPaGHDTg7jHQwhsM9dVW3E6IGBb1sdRaDMMflAqjcqo12VAq6Pp7lvl9B3oOYJs
alWbExHcR8yjHqk2AHIB6VbRtpjddrjrp811PVbuPjhFlpbaQhaNDc7zNIFUXaxFJYTMGkqhLPE6
qANOreDjupy10uvCxoMdKbwZFJSezgUxJdMaqWtrsG7vR6SHwPvtdQCjUSYB0mVnpTdl+HRd5to3
sgAYr2uYRMBAAqcb0+IyTvqudhor8/Og3KVmLTCDtToX1PojQz1XazZCkqcJZCQlpmwABqnVTpGX
tNX8unXnibLZDVs/ZIL14zXjWLjnYeSYXbEvQpKdl5FtYVZEm26D4Fc0PhXd7+vHt2oawN0HRQsu
FYajzlWTx2LKp76vgW31XNlYWdSAdRojwr5el7Ouyh85nFsO8wjt0BZywDeRaLd6d6uI0B8vt03w
jSzMNqICjI0ecIaf6yKZUToG8mJ9WfEwx8Gy6Fq81rPWYYxcZ9uJzTP2tcv8WCjhrra1DxtrtG4+
s+zxurZf8+lcooifAmADFW0WRHruWBUdjPdKMtZOn44spY1tNq9DEbJ7Mx3LH5Oejyrg0kozo+Ck
S9y+ya3bMAmx9tdJSeXAoeVb/PFik4OyABM0yEuOo9UMJq1twgoaAY+Z2dgOjKRy3ERFWx3LkLUv
BpFJTdOhxNKWzIzoPh914yezEvutnVT0OcfJfI1sLP+4AP/oHqIgUWDANR3VEVQIrRrfFd1SsgrK
yaJq1Uc+mEqK30Mo4dFkWarsMczR3yt5hZdzpXTqXu06S4S49jVizp2fjf1gHfsY4JIDOPr5pxyk
dp6seqqdnEhACn/BEXugvfBne942lkK1CZg5cfTJjN9y1T4BFIiGavyGgOFmBiZSMHWa198SlVG9
GbB8rKCb1v9bZAlwjS/tNBXl4WWDjDO3FAMkcmXgG6ttdBgwnVIU4340366b0kp4PZOyXODTbuts
5Z0hQ4rdlMMtIFvqkP4PaV+2JKfOdPtERCAmwS1DDd1dPbfb9g3h9rZBDEKMEjz9WeyI8+8qmijC
/i7sCw+dSEpJqcy1VqYu8K6+7rDpqPM2f87RKSqhQMqgkdjjdfOr+xbtVCCdAfDcp2gORIQq0V3s
WwBD7goC/LPG7+Ik+YtrEEsNotjcWh10ostR2iopHZFNTZD29EHoQwiadQoayqZOx0qc5oGPhbyF
DigDnumXhqaayIGW83nnjU7k9QWqU6MDKQWAfl6aBEHjlFRGYBRE+o7b8sjoefJ6fU5Xzty5m9x8
o+DOQsuay2+ohzFDn6/5nEK8NPS/G+gLWHaktvRDt+wsrq2m4qUwAVIOiFHsPKe+0+34S1a4NxId
sYPrY1rJP2EwuPNdtN6Z4+/LMaWxEkU2u2lTIV1ovmTogo0ep4NEZ6Vxd93W2rjObS3GZcUp3qIj
bGnejdfs7bQ76cldQbdUzlbtoL6EgB7pQoCSLseUDTjhJ3RWQVc+A/ptBkJnW2vJb8/pQbxxbP52
fVwroQyasqG4iHMUB/VSZICrnE3g0WGrl+ChmfK5lFuJspXtfGFiHvLZaTJ0Vu2NHs5VWVfgmJKd
R8awG9q/OBpBlgftEVEL6KyLmUuYS6px3s5W89GUPFDxS6b9uj5bZN6qn+6IMyMLNyiT1G6Bb22C
mv5bd9FzX+VfuX4k5M0s9rargN0IZHffe3sA9K9bX8kkYyLx5tGhXGSAPXY5kROkfjgwcAipndan
1gFNO6E1fZ8jGZqG7bDVlG3tFiCIq4GOmxExS7mbcoBOx9jMLi/kMc6sPVHqOzAVt1Uy3FkWh1iJ
dbRN+eX6KNc8ctZoAgUTqD8cl5ejFHGi5U6LUWYK+jpGdQ+m7Z+f/DPR7P9MLALDYshK05ldxdbZ
06CXz1k6A1y3OJ5rjo/VguAYkleWveyuiNxVjh4GHGdh44XoqrUzxHT0yjG8PmF0zS/wAkI0MHfP
A5X7csZqioysYVVN0KekrvzCw4L5DURyQr3MG3s3pLazc4davUDMc7gXRZGHhVHH+EcaPtJnOutG
n+ppa/iZ6mrqd6qpQt1utDFo0gyCkWjbdtKQAI2KyRD7WfZA+LGuq7t4oNONBVDyu5qMDMxxL67f
u9grIzclkAwFLYHdybaZnjxLitc286abAVi3cOjE5PrIm1BQUacO/9UUIoMcoGOWtp8gufHTRNfG
IaqMqjponHhhotL40ZVGjbvSoHJXWIoHtrCGvVkrD720wMdBSSV9hPQz2+mkjtEmKj7mlWYcqWZD
5n4yd1zQcTdJ4QGm5o0PnqFPIH5o1p1d47Xlp0VflZHJc/3JVA6HQqeyzMM4tdOXsXFI6UuaiUdz
Qn3cL1TaxT4awxeRa6fDqyoU2fd1mX/TEkaCsWcOMEdaDODT9RVfe/MCT4WgAgcdqKrLB6jhocNO
QfEw1KlF71hci/teNt0RTaCtL4C2xZnf8F6FQlPuPSRcM+6rbBw2ttHaXQWFReRhEFpAqGpxGEJA
MNO5hq/oMt2vxiGw5IvpRmO7EQ+u3fPndhb+jQk0R1Ui++I2CZrt7iovhwxRWMuXYXA3pnZrTIuj
Af1wi6HLEb/oJfN7iBelwDqXUd1uVI9W7aAlHPruOngILs/yPvE602gxJrNLw4qHjX0SlutTcrju
Kmun6bmnLNaoQE1NSBtrhPjrTuX0Oef9/rqJtXti5tMgowSNbMhLXR4/Es+41kIGFgg/Ekw9RN8q
0FxSCEhpRfVRgcYTZ+5ROFvl2zW3gB4JMmVwPXAX578/iys8T2qDOU8hJ3cGCyot8Q2kG7PigNLc
X7jFua1FyqzsM1XSAdMooH7uo+VrudMc/bUr6uYZUHXzb3bWWbS+8PikrMe2oEie2V784eD16yeA
frVN4fqyos/X12/dFf97GixcfoRaSg2hqTm0RUvJxG+cPBLGa5xuTeLnBQPhecZdoIQ713MW8UvD
0PgTPXvLgBRIi8tXE+CVxH7WLBNJwg2d0c+DAsIDYzKQFESGfOkcLC4HbywsBEgupAR+ayQsp8de
ffnTqYPOCJklMKA1a4FIcOmCoy0hgVHZs4iDesrMDzSMOwnuhrWzBR1fiTzn5k2zKsWcU/30iKyt
xCk5hSko/4SqvxlMZJoOHq5G65bYgZoiB5IJmfyW0Vvcu38+TiQF8Xa0of+FC+dynF6P+rMYEFTr
uBFTuqfuEQx7JIK2ejZ8Pq7wEAEaA4h/y8LeXriIa7JCeCMMQdY8GLP+XiXW0/WxrJtArARRQTzJ
lxqgRqU3qWVzHtRjckQkg0rFIH5et7HmfXM/E8jQITP9CfScpD1zrRi9zSf7w4WoBf3W1OjZITfM
fA4w9XlJdHgePB26d5fLkvRZLoF3xWxZt1XtnUqLhuh9u7H4W1YWZx9UiaRJGKwAbbCfWHOX2dY/
JS83bvnVOQOrHvMG2RooNF0OpmN25lUDzCTOV8Y/VBH7dRtuNtNdSaxj0v7PDgg5l3aE01V2JmGn
4G2o1ftJfTermylFNs/Jfdu7r8CwroPiz3FAl3YXrm3UHqLZeLZrdRGa9QV88HBZudGgUF02nxFK
BX/shZ6OA9ABJXhuUrzYtVzFrFNdjhjZs4JEIYML9FFsfonVxtN7ZekuDC1uEAftgYg5wlBrFuUL
ioTGEUqC1e3YiO85TbeIyJ/fOzqKE+hZ7yGjBhroYly9hs69xMQh0Yr8i14jmZD0vY9OdD7i0ZMJ
YYHYMv5iLvEYhtoDQEjuJ23JnBLNZVnPATt2AjkAfZ2GHh/9uP7j+gv4tEjw/qv/iptrMTg2yKZ2
KY4OKPXcuCVPfYdAEcjEM+nPveNc+GFhyBt1McgcIxqhYsGM18F7MouINVuY37Wb60JhYnFJqjgF
AK+EoXjiYZ5PgSl3LY2cMRDODUECRaRBrYUt+kr20y0zN5xz5fjyDPT1w9KB5Wcv0xjcq2ZdUAhc
eOg0RLQ8MkYrIka1EUWtBDfnZpY9jWKrJ4VWwEySAosVf5dm/WLpVdgZ5FCJLS9ZtTbfkLPMKTS+
FoclU7XSpDthUFgvXVS3uvXB2K9kaMMU1MzrnrJyYyJBjjw8xKPAu/53gc8CbaK1OrR4MTST8Uet
NO9o/eO6hdU1OrOwOEBqfWyS0oMFmg0BB2xiIt2zlRe762ZWB2LbIBSaHjzCWsxax/hYDrrEweEm
TzpVLybbeNatOzvITpC4B3nUW+b6K4Y/Lisbzq7i53hWLa5eKRQGLOG7Lxyp/eGJWif6S8e7kpfd
/voA1w5iVCGRAJ1jD6TGL+82brV1bI8jDzL3IXPwMpI/WR/F+rRxGq6dwCb0hOZhugZoCpd2GruU
xGAQ/M1MekL3ilBVjh+PgMR5xX5ArYyVW3fMCvQP+Ciwo1EXQoMY5BwubRaT5FzOaUcwRd+tRB0d
VvbfaWHeis4+8b51gslKX52GPjOppG/nKTk2ltRv4rI+2lZj7kRXQyWImG/XZ322fJkURpUKx8tM
jIKg0zL/1gibSDaiFNZIVAnbANnZpN6J8lcMSsrovfbphh+vLfP83AYSB08CrMLlVIAvbjOnSXgA
dRE/7j8oRVprAt9gY5lXB3ZmZxH5uTVNNbfSIJYyvHXqceBH3VYodh6EdyJiJ+Rf3H0APSCbNO8e
ZJ4vx8XgvFosU4TmboZkEpQsABVrG7IxrLXT5tzMPL1n55nVdVlLXEyf4z1KWvkd+pS43ut1p1jb
IsgYYJlmfwWe4tKIy9oSyFzGA6Lu4/RUNpbv0gMwPR2P0vFvJu7M2GKhUr2p2rLIcOpYul/Xtwbb
t4XYmLbPwvTQZgDaCs+yWcXJWuazoZ0G9RwTZ1tdt76dmr50II+AzI8vVXY0qnhnSwuAdmRI7CwP
CIRVbX7K0fZrQBedoZZ+bf+2663WjmteinASFHTgf8DYXXgNjvlYZikedLyjIQT5scN/56LdV+SN
T+CSnEQZXl/bNQdC2tOCnBRKTdj3l2srqNZBv7HA2tZldqj1wgK+JFWnyiycvzGFeUf07ukoby1O
PQt+FHMPg6ua6eSNkEZU+qtD5cv1Ea0gyUEshBU0FoHY+GduDOTBSgDa8WLl9p7m6dvQsVM7/Brj
f0wpj27aoTTe6wF0AF8IU5FtNCLUDN0f7H6LvrUW3JxvncWY8zZp0b0BW2eELB4FcxZt9tLqrmNv
xvA3J+l/G2eJ4R8ArpNFAlMJ+Sbcg8qfGuO1Fsfrs7t6Xp9ZWVzLjidz1dqw4rlHT7yP4gE9QQa5
cfmv7YOZZTJj4XTIli680kpQ12IlXmGJmYRe/0tHUhTWaIs+zxrboQYcuONWILq2FTykHzxAn5AG
W24FllVG2VCcPIjiIw/4nAw5epc+XZ/Afzkryyv23Mwc2Z0d2R2ps17zYEZDtfKtz+0BQKuWdVk0
2HR8sdCoLt6Bgc5tH/CHvgwF8YYfOKskUB0kQU85dyi0ACEBqZ5dQ+u+qJ6wWWsUMCk0JADsZzem
ECL1mop+lOPkPQ9OUwhkAoj7ksWZ96QccOOHMm6/1fgpEP0Dfu5rUbtq36XAN+4SzRo6KDyhxbaf
dhCZemokMl0hNm2rgiyrKzcwTD3fyVSZPJJA77Q72haOL6fJDNuGikcR11MJAH8BpHIvOhpQZYtd
DZG5MunQBbK1Kg6Sd9oLD8JHsr73mo5MvuMo/o/WU/Z11HMI9TAKfWMfrdPxqlIWVHR4Wyd9YGXC
cG7ygZqhQRP9RdaDyk69NTqPJC09FaEvs0SFRRnFQ26wPoTud+L4qYV+YVYBYVB0otTjL6nwFD2l
JYQCgScz6QNqws0xTRq6U9mA6CB2E9wFNcCROkaf0TeZ1Wh+2vdDsSdNV+1KyxV8l3ldC4kvZslb
iBarH7GeZn0glSai1DZEsXGSrm3CcxdaXBPNJKdmyLA9SkhVtfF9Hz9TJH3c/PW6r64U51APg7i4
N7eIgMLYwlCb6VZK5gTjqB54dUhplOm7sX5z0Y1SZLcxPZra4brN1V14ZnIR0SiQFCjXkBFpoNEu
jBoQ2FQ8JWL6dt3O6hxC6QM6c5DIwJ6/3IZeW08DL2AHBeKDRIuFqs7eMtN5Fr3cWK71afzP1r9/
f7bl1cglI3MqeHIOxP3Qx6fOYsHo/rBENE1Rmz9lzVYriZVHxgyug/IHpGYQSbiLkxpipkkD9XAk
6bxTUj9W8tSon0n6YwRyxd6N2LDsFfvcR/dB0C79yghZ/rUrPq5P8+eT/PIrjMtpRrcoN+5SfMWQ
g0EQvzRjHnJdBfHM7npPWcC2ypGfHQgWZ8z5/MJH+n0xbm6j/yBLOx7koPaLWttZzD3KeMvMSvIV
dhCpQerKgeTSUjUoloMjiqnCTSidF8sbntiQNocu9W4ck1V+aeQySE088jrWHFlV15ELTN2Ga32O
Lwhk/0ApAowSPVyWIlYTkKmCzZlY1rYnxLLpPi7dPuxGrfO9aUQ21k6NPz8V5pE7mFyCyBkfcLmm
MYFsOclhtKwBhv2Vp6NvNlhJ7ZtW/hjGe7SYHKetus3qsp4ZtS6N6mVcJI0FR1L2dMiI87VL+10F
3v11f13ZqxjcXIKApDH6kS2zHjoah8SV1SIfAGm2srxvvNcS0UYJJgbgWFHZnsp4Sz/881k025yR
NZhS3L0Lly0B1/D6Bi7blr+aNg8ytBWIQQfbwnytzuGZncVmjKG9M6IWi7O1vamKj66MiNwIb+Zl
uIxuLoey8I0m83roUWIoXfM06ZWvxq0GHluTtXAE12ipnXIMIofAOm6KY87cJ1rcuuiF4V93htXD
62y+5vk8O7dL4WYosWAw3H3Q6D9a6/iTOpp4usTkTpLYbztjw+Ta6LCjZsF+ABmhRXVp0jPrXkkX
GWajs8K0fBjZPQeK3Nxq977mCmd2lp2GZNqao57CTkr4rUN41IHSPRVJeH0Gt8wsPVsVg9XrMNOj
3beHFiFp2YSi3Gw0N3vu0u1wElEo0ENkCuHD5bTJWgoGnDUPBJMgASUytnZG17MRmMbOLE9olIKc
mVtr90CIDZEJEZrvriyHW6OFnLMvGwh9/vnIoSsIkryJcxl30eUXicETHtOhyZs4YCA0ZdEGSS3j
qBfk159bOh/7PDdnXkrNxsIzAWN34+Glisk/LbVCWm08q9f2wrmVxcYmvJ3EGGMlqXz3OuGTCs3r
6iegHVJ9Quj5FWX7vxiXi4QTMiFz8LSwmAiWi9RAipsxN95ltW7fVJDwRG2zsDcWa+3Umvl3oOPj
IkWwezmFXVt0gK3DVN+bUPqpHhl3guujWb1YUA3DUwrhNNj2i+GkcZ5B9wF1jlr1fjKTkg6GfuiG
ndlFxHs0nNTv+j8G34CRS0xIlSPdhRBwYVPTPH0UCsltMAQAyIJcyDQeS8uKHN5trNbnJCFMIU0P
CB3K+IB7X04hzb26mZjBUVEs/UkLpyHxifOtMU5c3vDm7fpsrh2T59YWWUJaym4qS1hLkTZ2+d7U
O+RVWr9iGzO4woqaSc34BclroHiXVBptaoqWz+MabT107W5nemXIIObctVqQURLK8R199IKxVqe4
oLs4Gzc8Z22s+ACkkaGIOXvP5cyWJTBoCk0e0Aeu3cXlz95NwxLC5brHNtZwbY/P2qEgXnkzxcK+
tKQB9eZ4GuS9vcwcoFQyycaPJaEgy7QWpMqcsX2wWSIha4PyJJ6DiBH/4hPApkMkhOr07LuXnwBl
fZdDU3SGtDwMrtzNOszdo+3emdlRKuZT2mzs/TXHRfkHbeZBX5+rMpcWXSdRpC1YFSj3x0QQxT6W
EFNvSepTFSbtnzM9cIrqeJfMPoXy3WI1jboS6MgB+oDRu/VtPVruDdpoAKCmrIxFJrIg+65z202c
7XwDLm9IkHHRbgL4U7SqWdyQNhsw0Jwi+8pj3zQlGiS81J6v+Hd7fGA5WMcPjrOf6m53fafO0/fZ
LrJpDprdQ/htMb3Epb2VQMUq6LQfmmXccmRHeLJVq1w7wBGwI0cBgLoJBtTlIjqQ0jZsCAgH1Ej9
ZtxX1aPKnpwSObV96hz09s4wdhOzAolYinxDNuf6KFcKCv9W8tBhen5xg811+QHVRPTc03SAbfft
sxvIaLglt86R+9YhvkODQAhq6Lf0aDxft/t5dmezgI4gIQhQ2/LlIJN4KKVpgWNTu+9ACh5I5Zzc
1N4a3jx/l6t4aWcRYxC7cuumgJ0U/e7b+g0am0cH5M/WGHGRATCv7Y2hf2kZVOtk64uOIUFbvF0f
7Ofj6fIjFots0ZIwqYM8bI/mQx+nAbPaKCusO81J0BjdjVCzCSuYv252a45n3zuLr4bcgKZuDbN5
YyLiN31BaFRuKRBtDW6xT5Ay6JLBg5WmCFwMQ70B+G+aX8f4R5HfxmrrbfP5VrmczIXD6pWT1yli
x6CxohQ63WnAvXd9S0Bu1YqNFmazBiB4vIsl40Wq47QD8QYNCnS1R18d2UN45ev1FfqX2vXJPc/M
LJZonFyKRyfMWKfpK+198wMwfsT6N927c+yexLODYOSXtrUrPp+pmMP51Q6IwgzMXcQ8LKEtRYsY
7D7wpC2ASG+a39QJqfEwVD4tQjUg23a4Ptb5Z34a6pnNReSTdK1JRwGbRO3y7Leye3+OQLL7Lt1K
uXy+GYHRnSFc4IUD7LwEHldpR8umxaa33VPDT316aqyHTnwxp6fB2pjLNUc5t7UYVm9o09hXsGWB
uJo6kYhDqxK+Jo/Xp29rTIvrlxGLVQ5YwGDKFqBEow5Q/cMcY5fxzne4GTi9G123uDEyewHSnGTS
100yz6J4qJJfdHhjU+Z7WzfQml8gPAOHBckrsPgXvtjwQpcahT6MTXPfLe4deQO9TR/yeWA5XR/R
2oF4bmqxVsoqVNU7MJVnx7j6odOjnfz630wslolXAkxLGyYkUairPGriZ40nzHUjqyvz35QtcyBe
i76WMZl9jvUWKhu8AeTYBuIndp0H4sVbjeFWfc8ETQaaw8DWLHM7TifcBp1cYE8ZX6YsS1APUGEj
x1u94P7Ymu+O9+dgT+xhZGnxdEFU9ClA8FC/SRoZQ3ejaoBYxEUC3dc0LKyXv5hLMLgQYQLv+Qny
nFSkARGYgnzL5bFAChNlBk9LArElxrJ2T+I0x/MACAlwSBf3JJNW1rYTJrEefrTiFggP36z2Ci0m
mhC1SKI2nH11X53Zm53o7PYvBU+koWDPmA6V9E0jTLpvlJy4+H59BleUn2ZKBIoJYGA4eK4vd7DB
JE52TKE8effIRZD3/CAO7NTcFG8kaDUfAlePaJP+y+sP+Ye22zC/dpmdm1/sarNNW92bzQ+76r6H
aAayqx/FrbZnYXtIq+C6uc97D5kWsJ3AeAegCB39LqfVKDWoo7KsDaAtAQSt7E7xFI7Gxmm/agXa
w2B0YVrpshaExrW2MU5IvdXZQdl3TvLWqFDzvlwfy7/o88s72YTMJ5pKImcL+M7yhT5KMqkSBC5I
+Wk+iwz83u7JrXlv3ECFM/GrfWv6OlJYfnpDjyxEC59bFtYbj6DPnoqvQJdcvO+AmwQxaTGllpeh
rzJ+dgHVwinUiF+KXVo9imbDU+cf9Gm4Z4bmWT/bEtJNUhQcMVxl/oQyUTmgP8vHxpRu2VhsBmfQ
3U7LMRj9qburA+fo7sz9gGllQXfod8k+DUSU77mPGCHMIvuo793IOm29r1YiSxOJF0DzZ2bK/HC+
HKs1TrHUIR0TJF+an+hZDVG2B2ef+NovGvEDJFNO5GbcgHmvIG8vjS62IrM9xYzZaPcTyPKQ+tOh
uWO+dWx32vfmfjxcn+y1uT4f4+KyJW6up9oAc9l4B30GZ/hZbSEWtuZxGQX1wjDqdoKNL+Lonqhf
Pmk+0f347t1D06fuRE5P/9Og7EW+Q3l93hmzQWM8ZvbR1PfaVmT3+Sq6WCZ78Sgey4rGcQET9MV8
R/gYCp+98j3dcIc1mdJzH/wkHamDU96P8/ocm8on0MULyK7YWa/YC1F1HHf94c2NuJ/sCz9mm5Kh
xue45XKci9dV4iSx1c7uKKM4SO+s+26XfSsjvK5u1fNw6LAHKfaifmTH+9/q0XhA/+WIfcRw1K3O
65tzsTjkKp1nZoz8GPZjH5lhepftOMTyd14EufAPtDr+ou2z+5f0JINsv/X2WsnyXM7E4uTz7NG2
83klxhsnivcukpO3Y0SgHfjrDvibn6DLP7kHb+NtNM/v8rxFKWm+XUCAAs/v8gwSWj3qHXGbgDJ9
X3TlbZNUG1K4a0fAuYnFiQMZOF3NklEBiMgHIZIDw26pe74B7l27onA5gSTu0pnHskgHULPoUE9F
NFpJ+0eelsinlBRg09R+lrJzd9w2Ni6StT0K4Q2Kmg6UhXE5X86dNcYu5CHm9x4SukVyP3nOfhii
dDqmQP2CiVzmGwfPWsxxZnHZ5imubX3sh/l1VH1JqjpSNfs+8LmH67CVS17bmGgfOFPvXQilLS8n
ZJBzFs8PCjCGbvOke3bKHL3taudVyfi5hw4UUvZv18/V1T1wbnThKiDQ1E2pI06kyfQIlF3olO5P
N5sCj34f0d0hT9hubLA1qlF7cqr2HjTJvU7f9AJ61tZww226E3nyfP2zVjwL2XuQIY2Z0/bp+VvZ
SeNOGYOAqAYgzimDeicVoYMHvbtVJVlB/iB3jzoXUj4E3d6XTxD01dO9SiB2TTM0DoFIq9BCMghf
sHHH8LCnZkXAkB2RFpqeuZ1F14e6ulfPVn3h0jUHjjousQCkm3Zx39wrKYIqrTcWetW5MBIHdVE8
HpfPEcC1oUyncCSU6rvTAUk0JoGeBY7+OKlDSzX/+qhWFhBaQPM7daYzQ77pcqN2ejPpmYtRFeW3
zuQ7l9RP5fSbDyDF2Fsq2KtjOzO2uLlriADSeoCxuIW6C88PeYtyWuCkt213JKivXR/b6oqdmVsc
ew2AeHbTYCqnGKj3QUYZpIMV0zYeAFujWtzTPWQctCHGcaDQYEUzf6DFl6b/INn74N5S7Z/rY1o9
5s7GNI/57BEwKK/xWIsprArDR7ga1t0/ieLHAryk/83S4tJtNd4wfX7xO/x3BfFVzfDz9pVDn+q6
nfVVAgkRkg6ofy4L9JAMsGhGPGQWTMsH7O++A3AjbfPDdTOrtznO6v9vZrFKNXabTQXuQNHlehhX
jBxGmZjRdSvrvvCflcXycAbhXbfHYJz2DiJcO5N+HeRRdHsIQtbut+vG1n0BjDEXcFpk+hd7F52H
Jy/W4N+dq6HLHN6D4I2ZEF9KubERqKyOCwViVGuBjsKj/tLtakcRM0YTKSQFIQzkPJv1O1WaP1VQ
gyEB2QKbrZ1KSEsD5wlNAhRPl9Nooh5tpzjqeWP7eXPfQLquEk/j8LWx/ljmYxaBRo4OcGvw4JaA
ZG4hxIf+EjIiCbEPQ5MgjjYytufCfiwgIvV6fc3W3BCyIijyz9iaT01JB15VVtkl0Blvsqg0kvsx
UbvrJgD5x2osIlcIA6EtKTrXQXV/KdWYVW452nneBi6SWzd2lqXfaIJ2sKSTAA0VRp6/8liTkW4m
1VFjZvmzq1wnGMy4ehE26EFMlNN9MvI2yrmGPoIZs5HIcbU7aTbDfd8RyX0UJzFNwszrn8ot2695
oczAbon4Ch15Nw0UEVoQu5X60DXNfm7BSb9vCi8GfLVMD2RI1C/WO6V5r2IrPSZ0jtOKSXd+O6qr
2tAsUuMoJqVFMpmK46SntAw7L7fjWytPsztboJ7gl6q00R9j6IwxHNXooIOCZqHHWO5UnoFObgZY
s/FUWmmE1lsm91udtnhGyFRGhe4MEV6Sw++hV16LfsAZcNFe1ntmEMuJH0diqtuMaOVdW5Ty1c0n
8aXV6jeoqj7C1HBQFQenftSnafA76kHpKzVKgM5iw9yBhV9872nnBhMRxXOP+ughaT0C/LkBnT2u
UDGGRCxrRGQ5uRyCsdQdyIgVZuRkenYkBTeigswsd1PRG3iSFvGhaY9aM9Q3NmSrjiM48wNqDioF
7QL61T/zuCfJjVVMRYCvFu5N0zmsimqrodCdTZURdHlVer6pgJ0OyqLJZzHoUbxYDcueDQ4smzm1
w2spmtHvNM/bqSGGymdNnd53rVb/rsDFgHhRUY1OaHmJQgsaMFt2gAZkIqjFkLz0U9u5L0Wh+jEY
bG68c9mVB2EpQQIHOpE7Scj4j04TCAU1RIiohCjc2+hhuULCY6cCFsKCTaOx03cLqsLujZXU3iuC
7vIwdn1rxD76O5unCRw0z4e0r+MeOOm7O2WgOepNi8oCOlnMkr+81tG9r/Lc2PYhFDQOfsU9Ovk9
E0jumLIadj3n1hdWJjl6PxSc32ilrh9qzNSuQ5j9D+g7Ft5KuUG5nyfxqz2gecWg9O7Um2g/luL4
umlTXh9irfPuTFkwA1aTPAup3iWHDo0TngHEn46mRBUVIFZGoiru2N5SE1SShDdAhNu2ZRKKgg7H
ocmBwFFMocsCBAd+m2xIMr8dGGKKwVBofpmo+M7UtOJFp5X8hVZvLBq9Ca3cZNUdXCDRfqWagnSf
ytzpNudZDDUm23yqW6IFrETy2zcx2p1dD+gqM2lJ8x2keWb4tBTJNyPLUMASTLjyMea8vGniAvI8
rt4VT5ZsvZfOqJPH0uTjNzm2I93puentJ2nE/DBRrb1LSUFx6wGqFJVd7jxBCU3vQ+lqBbnr9EI8
21rHbw3NyX5XNiIm0JY81P4siB1HINOif6iTu4N86SRHH4us7m6ciY4hJLgzdMQkdNy4rFe4GngN
g8UPqXJkGUFfuLzVpEdL223R4ho9EPVQmwBGUugNT73Qc2iEq+7Nrn9ZRQPyII7M3s9vPsakCnl1
grbxx/VTewXxdvkxiwCl1XXRJvl8ERXQf8Yu5GWY0e9KmeHUJ7+r+med2HdpjBis63y2iZBafV+d
z8bi0i2IVrhczVl7md1kvA/7Go0ZWiNoSgs0N3KwIDvjFEDBoYYLDvb7xgTM4cry1sJiIEXhzZia
T5A/rc6glY9by2k+8hQw7Dbdmbz93hfvlQ46fjNUgEtXSViI1PeE2riZV6Ip8FZnZAE48WBcL4aP
puWmKmgN8139YIMTj61yM/AbjjL1xkjX7udzU/OnnAXxldZPtOsbNAMSdci8SM/qCElNv9GDcfji
sL1Kb3pjIwBeCeHm/uR4UgLQaCHSvjSag2Mco4aHmAqXnz3JL+BBHqZJRxdDTgPR5M/a+OP6QFfC
OLC8IfgB8Vc8Z61FgJommjYVPUyylgXSqv3ESMHIP8YFBB/3122tBFbQY3WRUCcI5dE873J4A09b
S5gjsgPmTwDRfdqF1w2s+ce5gXl+zxYNxyBAhC4M9F3N0LDMKu+5jL8WWT7iiVTUG+Zmd1vuBtCp
oPyKZAcKdYvlsuwM97Y9YbmGl0Z+SbP3xNlIC65O2X8mlt0S01EbhSZhQpkqdBSksrZa/m4Mwlk4
AI8nSzoGLPTNhzscevr2F4VpSEai7AW8Og4PEIgvl8WcNHvMc4KAmqWl7/a45aEtoBHylRvibki7
pylNfVHLLRjD2n4CuBtFTugEgvC3WKDcLKB/pBttMLTEj8sPvYwQqGkpiIXFq9I3kgyr1wPuKeh6
z9k2Z7l9tVKNGsgpOJ6+8xD8l+KheSf3iJ+O1T91548b9ta8HbQoiNxQcCmwoy6nlfd135rz1ZiT
17qCaO+HRm8RF/35ngLDAFB5iOjj2F9Y6VO88nTEnEHGH9omGGPl1yZCiD9H3ZmANf9nZ7F3beF1
kuU6RoMWC3pFD+1U3FUIUQuub1Rp1zYVhFzQRwMSdMjgLdxCaY20sxRugXDjrnCnuzHfOsnXdhWk
qHAqzG9kvCIv12YcdAuhAlwBhO3EHxwO/rliMbRcUG+/vkBrLS0APsfeQu4ZeuHeYubwxqg1u/QQ
lUTqK147wPbedvs6+n+kXddy5LiS/ZUb88679GZjZx/oyqhKKpmW6ReGWlKTBL0H+fV7oDt3mgVx
izuzLzPRoW4lE0gkEmnOUZ3pqgSBmn4f+IZnfEPR3R4Lu97nK5mHRWVnH8Ct52DVSZoa7ANS4EzT
fZ5/JGsw20vJ9ZmWGBc5X1ELoCQ0mSBE2GK6rfKOmdf+AGvbJvX1XfEWPDSn4Qm84SvdGEsVZ8gF
VgaGlZCY4pO9mqF2dS6gsNXU9vdpC2KV+HskOeHuvhJteZslzmq/CTMO/l6Zi+Q2VAGbzJAEUFV0
+p20DTtXP/WYWvUkR3jRt+od2cvXwkncrpVtF6NthvOAhJ6FURW+CiVr5RgpbYB5zg09yN+QNyJu
vAm2aCbYADa8At9XvRmuHi9b8OJ5nEllP59d26OUdpVFGNU7PSWiZgfyyqgKM8CvC/pLLWbAMwGT
2eNVHEJAfQDUXn9FfuaPsW9hVOv9siaLV8B8AZnPnknKc71JYhULmIEm9bp9zg+xJ6Cb0tc21r7d
JE+X5S2fvF+KcW4mjMK4bwE9AdK92tUlzVaBv5MOD5elLODGKDgDv8RwBon3cWlIPcS0bnat2aJT
ec+YZRJ3wb3ovzbbeEWthYmwc4GcR1F1Gvc9yK8d5Q1dvNlxEh15sLvn5gGEWMqaekuxPrKKeFeo
n9Sz3BtT1QqJGBXMA2377XOzkV/Qw3I0b7S9tmYfS3c2sPywmizAxyPm3D4a0lTWBJgPB+m0O+W+
d9He2B7Is7mL7jB81l2ZfvtKNmuk1YsHey6Xs0sM7SlJiDqoI70lXvSYuzEFHKRN79CUrTnytfqd
CLYIHtk1XpBF2zEAGq4CHgt97vxNqMdxFRXgenA6IlbbJk+QodbacXSFiAi7qBig/lSh+lMqWga/
aqrkfqrE5lsxYIQsyCS6LZQpP5Z1KRbeZcNWF/zC/Ns4u24ns84BlgC/kPeODLS5Qhj8yyIWTRkZ
XlBN4WXH2hjPd7wSCegUTQNxzaQi8afcS9XLIEfbJOudMkdLQfZRluJtr0Ur2Ypl5f4UzDNEw9zN
Jh6x8AGR/MGI/FxKNyvKLZrzL+V4OpZIR86Pzc07w748YLwW6Rdck+I3MDSGHwfhOL2mP0VbWauI
Lvnz2Zpa8vmatlMRSaWugZQ5Fx/bUt6GQbOZDDS+GSr4QKvQMSv91JTqy2V9l9ztXC7nKFKlRruP
iCXNwMGe/qiEvVF+uyxicUVVzL9J4BSRgP53rlpejdQ0AqxohjYC5C+1Gx1N5OLzZSmLtjGTwhl+
FwsqmN7ZvsXvZrnr1vrgF6MmNkuHxwkGCL8M6+cEfMZxiKhJAZExkF8r27gWT5Wrv1W+teu2dK0c
tagRnpiI69mg2WfmbHbxTnqOMLzAjdHLj8JwSMSVc7y49cDBxEQZG+XlS6A1BggAmQSFurpAxzEF
MtNtP/11FG485tCOi+FHvOmQSjvf/WGI4AmByOKMzV0xeNV4qpOVV+OiIujMwLsEmQuRN7BQMtu+
HXDZVePnW/w6wEAQGZq/Y8czMZyFmVOG38tu8IoAljOxs2Cr6o9itvL0WDwuMzHcglmpiNQ8u0/H
cZuVh8TYdYKbrD0C2Mfy8SPrZvljzVTu7TFYcQ4ACEiRDWciB7H+nhquBdpR6klrbNHLFyaejYDa
ArKswk/dCqnWq0MVtU73anZe1Xt0b+a2skn3sQsccWKbvcvKQCu+bfnIzuSypZ6dICmvgR1TM7n7
YWPcCHd4zx2LzmmPrdc67Uu3veyDFreOETFihArD2zy6sSp2OlWA7uYQ6RBPmgM0yR2p3xOhXCkf
LwblDPviD0n89mko75i4h7F9o9OVvqlfaeWTND5F+S7JCyQbdi25zUq7CdfaW5bjrploLrum1NJg
iB2UtMDNaVtP0b10B8yN0M63FHgATiI40VG8Ag+TsdKzsWizM8ncHQkeBxyLPGkBh4eewrusPSgd
8PCuM3Kg1dqI1VITM3hk4btE9BOi8M+8zsx4RBKBXKSCno3hNkeg8aJItp+88WRsyi2KjUeltLMb
+e6yCS3WQwxgEqLWg/ZPoGeei1WKvEq0CTbbuv0TfL8d3Ie7l+hobafTiqjF9fwlijciMphWGEzQ
sHzuPH1TXWs/ko/iON7Q2h591ddOiS9+D18iezUfwMKKL+5nJpo3onFQio5p2buSbdnZJr0yrvPt
y7fAASb4muEs2+xMHGc5Ug/U0/pzUX3Llran3omPvW04yl1qh45xSI/Zj7XuZRbWXFKRj6wYqlaO
sUqM2t7UwlUinurBFnQ0AXmX93Hx+mOZTEyfAtWEJ3PB+5hkBJQJTmxhRluV7MH60Ue7y0IWg5GZ
EM6VJnrddhaBwxG0wJboHaqUlwUsLRdr9QHLl8jm5TiLAO5klpkhDveEak07Rs4UpseCWk4ISNzc
qFeqEEuuei6Os4iwVTCfV0JcRwI7VUO/q49C6WdrM9GLSb65IM4M5JqSMJaxcNRXdqSwq61mU5de
AXK7vkJHnfa9uxK2g53f0rXzvbakbE9nHqwE3zsy6hCtbrQ39AgU9uQmnuWpN3XpWLeqn27C3eQF
Xr72mlmTzPtOs26VLsPqWuZrFu1T42FM0faw7dZY55dsf766nFla3aANbQtBGnoSq9wuoo0MZpzL
prl4FViSiYE51tnxdfS7yTqzZTFslXuhUKD75SpMn2p1B66XjlyJEbigQAcBiIIDkR8A1RlEK+m+
pQWdfwFz5bOtFIEubgwsi9lmN+l4jw4CG10sKLraFlkjlF5aUzTxwJ2wwo/JZ0wNMckmkyI0jMcb
WXivMl9ZK5uuieAsU6ibXhaYiLGQbnOCBJge+EBxdVY2jjkN3gfPVeHsMOnB6gtOYlymoDVNXzvB
q2UvLH4q2hFtx240Opl1Q/uVMHDhXoWZAKkRQJEIIfhppIkOKeJuSJXqypakHz0AhLLMVqV7GqBP
vPMva7ngys7Eca6sL+I0RcMYHqZhfary3FVb4veYkMXjbmVBF26BM1GcM5vwWjQHnb20+syr22Qf
Nrr3/9OGM426FwxlbCGiz24m6WmU7s3pPv8bT0YoousKiLQxxsxPilQDAKAKFhDQ4R5NOFq8y9ew
cJbSZHMZ/GyIJLRB3pa4l0czdTEe7VphZmOg9KUFdr8cVh5jbp1iuq3i8fbyIi69uM5kc7fpKMvU
0gbIFtVnUnpDsk/LbRE/TpXXRN9Cbdsq92O1G0pXFW8VfcVhLnirM+mcRQJTXlUrkIwC/Vl1IvG9
tiI7iUD5UIiPRdmvWMyaNN4owX6eJuzV1VknSflQe+KYOfBnsyu0ca6sK/tyzqEg54nQTcVkv4q0
xrkfVoBE3ZsBNNNGhMuVcBBR2h3a8FSRCGXe4KXI0WXaSneodt2Yasyw8i5/AnNZl76AuwmKzBQs
KYG2hKIzyTQHCQ1uteQYUrUGBLS4sDNluaeIrgASXMyhbBdrV5EQ+qWq7RWrtxM5BTbQ+99RDM0n
uGHBBcOno8RwitJcgmJatVMpeIfRtLi5LGJZoV8iON+Sxn0VCBQiJHSEUsMuQeo05Yek35Dk8bKo
5RMITPt/q8P2cXZjS3IEJAEJwde4R+EsOEp+czTfUYk5AQld26vb9HbtVpUX3TNrwNZBQI0GQ+7U
WxJNpD6GzPah84gLhpAtGmCF0I4dlHk9ZZO51Mv80o72+jV+cIDtXimnZq1JZQHdALff7EM4B1Al
MMshxYdoN6nzmFwB5iXTHbl1zQMmp5xx+5q4ZWULD/k3ZRethPaL1+9MOOcPRPT6xrWGXR7TbT04
onLVBo4qe3F+V+rViqtbig3PVOVsqqB1Yg0FW3O/dIFqsHkGan6/Ja51J921HoDlxk2wcg0vG5cJ
qB4ZDf2M/+LcuLC61SCLKa4vXbcbzBgVOuuEnmyQJR9TDSwnGMWT9dDT49BJJRmA34nbaW8Yp1t5
Fy4eqdmXcDsdRRJtpp69ozA4NhxVC8ikKsaja3dYYw9atqqZLG5jY7NMSmmE1uo+PxxRlelP5NRu
9Qc8pBJbtxUn9rt3wb0lGNi9fJzX1OR2WZQHq9UjiBYMdC3oGD5pE7cGjjvpP6JBXTOqhfIt0AJ/
7S/nPEqSx6ZWQtwoPNFIs7tqVxvbLACwlfpg6SdgadhxtaLjYhxpggsKsHooN/CTjsIk611RQ2gA
bOUR6XpTL28BKSEVaxDY7PO/3GEzSexLZr5R0yoATamQFKLwFAO3ArQiorHiBpaFAF4FvFomxlG4
2ys2mzbRxKx1hhahMFidSWP6kdi4ly3jqxgggWBwEs1XmIVSFO4ABGVAwiBFA68B2ik0aE6mV4PH
y456baUwsJAahCgMGDD2Q2S1dc7+M2kQYkOpUUhr9WMcvltpt5fFbiNGiUeSn4ZGHAGUy4bc7Qpx
jQb0693yiXgCyCJgLmKYm52Q2Z6ZEgGOZAXh5Uj8mGh3ST/95TrOuQgutJEJJWIxoXG30xPfQOu3
mKZuEZUrdr4QmJ/L4SxDybFLnw3CJD0o0bcBnZpUv21kN6n2ekScVHwWwjV8ta+niwlltTYd4CLg
RDpfv7yy0M/WtOik7NC/lgV+TrqNUci2YK4lC9ZEcSbZafo4hipERabuUTriVmB97NYNutBXckxf
71qmFablTB0O6wuHOqavrD7UsGVC6mTksc39vG/swPhWZz80cy2uWFbslzTOb9Rh0qiIKlD/l466
WYOVZGdFsZ1oK67jq7c/14qzdWQURCMdodUYZuiKH+y4/GmJzZ5GT72wxuq2phRn9UVUVHJaQCmh
9WLQdyTGjzYYbpo1s2dWfe50z5XirF7O45aR4+BhPcaWW4VBgv7h9rY1hudQHq67cUB/+ahOV6lO
0HJw2UsuCgfMLyqOLDrl+8p7pJtEKYNwDfQ8AngX6ZvQ7KwstovmPi1/hmuJwYW4DOr+ksg7y0mT
UC/qBjSpvAIBey97KiBD70pv9PO7ChEwPPRGvFp7Mi1UGs7FcoFCiJqKZpZM7CP6lyNX2AZAKhoe
1Y9sk29HQEd3Tv0T17e2chIX7yG4FoZTIKFuxPkXNFPHBQrtbPryaEktCH7d0ahXLruFuiPUm0nh
XAt6wWNFaiCF1BsN+NAhMmiGg25+VwTUf1h44bipiGXDi1r9w2UbWjwoM9nc9ZdnRh9jcgCdga16
NaYQIlYHMIRt6ljfXha16ABmorhdzNCgTcoQonJh2AjZtJFHNOhmplPoqQ0b/3ZZ3NresZ/P7lZa
BmWX5hAnWS+ldFuAkHR1cGBt9TjfqaXWWEcjW70aRFvlbdZuQ2NvTisHfVEVMKkAAxozkF8SJEDM
bSNATMF15lep4NblW7Q2O718f7PpB5kFd1/AKiokijNTRiiitU+Sidr+UOK5Mb1MQnPULNnrp/I5
l5CHX6NFWLztZoI5Vx2j1S8v2G0XK35jVU4xwZG0QHlAYK4jzUZ0bQUOatEQZxI5p41BQfS7mex+
FUvUjWTDJ+YLDfpbqRKcTBVX+gqYXX+5I36J+zKbk4tR1LMLlrSCU3YhCH6mNa6qNRmco8prjGNn
GAlzVOwawtnAFkdxreVk0dpninB+Co9ETe3Y2FnXlW7ci5oTyKY3GRJiBnBZXD6+C30m8IpoEjBM
hn2Mvsjz81s1lTTKI5YNkxDFtImLEwleguaghg+tooJg+EnWdh05ldGuiV5WhLP1+rpnv4RzBxtQ
SkUedxCupphXvVLlY6g/aWQLkpM0vY+qg6Shv2bltlm8z9l8hIoqB8IhTuOpKkHPGEMoOHnwQpU2
GNZ3B1n2Sg1w+qDOKQ3iiNlq38CisjO5nLK0iUyqs2Bpig/TGOPVD7DnwBw9WjwaTeZI42MedU5h
PmrA2/g7Kz0TzoWFXZMqxsRC+Bb0ZoJ6LPJrQ3sbCQYKjH1nbKrADettYNxelrtoyzOxnNcRwim0
oh5iBdlriHlbdbqtBZUvGY+XBS367pkgztlg5meoASyNd4MR7Ua8gEwh99XEWrkiVvT5dO+z2460
GqGlxsRQK7CrgT5FyoRRX9TKurUmjOU38y+dPn8+ExYlalgmFYQR+adUehQoC+EuwIB7JVhAZPDF
zqeN3eOMXF7L5UCQDdmIrIUIDL/nPqHI0KtkhIh4W7R9hH3gJDR0VSJsTCUDg1qxlVOM4ff1ThWJ
p2Khhcm4T4H8nlqPo/JRZt1u5YuWz86vL+J8YllngN2uezwAkNYBCmt/06dOXkV7DbRdhrIRGrAi
t54VrgRTC8AgcI+zpeACNzA6q1puYimm6qUOlU2ro02f6jf6qDpFZnglMtQSuW2zcd+bFLhT4k6L
MqA43gOOA1j/wUOl/xjMFzYVLnYyzCTa90ZCbDSdb9pC+mjS2gtDQEYUEoh9m5zYYI5yhsq4u7yE
i7fxTBEuLMR8ZAJQQCiS9phe2oXkrZIlWxXdkI4ru7XsYH9tFudg6wCcUgF7MFXyVSvfNwHdiOWt
1N6oeFMIhi0bD5d1Wz78vwRynjWsxVRXB1hHqQY2Dv22EYGdQal3Wcz/ciB/yeGdaK6C1wkVcdbJ
YBpeZTphAXJ70RnqXZI4Wde5/WSjfLBZEcys7PyeBL0wMGBYy6vBoBXPD2RpgfdJFhEAl/GhCTAC
pu51WDyeLx35kSAXQ4nT5weauTXGeYNhxbkuPEghn83JAO5sAVxW0IEZrLCXYVghhdwgKeMn4pUK
MK2gMkFOPzpGccIsfg1+7qlBUU9x0+hGHHP/8kJ8NeLz7+CuE3AIA9eowndE7VT6yAgMNqGR6Kp5
fRMAXMfOZWNckfnVuCATfFtIMAHLG5Wp87UfJhmjOgxEuLOuU3UbVg/JGlwn++wv28uaQzXM+TE6
x3MR/dRIJvBxkBtCKWTsww16573OBBKPFMmuFRyaCN3hl5dySS3AWmPwH5jTAA3mTEpA/4c4qFCL
jtc68Dqy0Qe+0GUZX8Nl3CAzGdy5pLoVyiEbu0VLnCnAbEj6/9SCW7l4rNKAss3JIqdHYnm8rtLn
y0qwj+Q3Z64EZ3MdMgOWIECEkYNbsbPTwNPDQ9usdEmtieECmIH147Bj5tDqqND3YngKsltTWcnD
L++IBYgJELvhcuekZKM+hGOKHenkwW5DP2lXtnxZjT8F8FQFQTya4MOGgHK8r+tNZjxGwb3cr7FE
fb1iYFmyjiFrzOUAzI07lKERg0WArVbQh0phg1gOjncqA+1dJ13+FGpC8j6pZfswBQQ1qCZNgpVX
xELBGp8AXH8RuQLV+DJTPhFdNscJnVI1YOirTbALv2uh3WhOtvPSR83JHf36anpX7g13eDZtZLIx
7woEuMvWuVBOZZ+hmqBrYPcDjxyvVEB+AwMhCoupK++pG3/XXzofTO12dkgKO/esB+GvT/ecy5TP
/ZUp9GpUWWiuwHWk9w/yGhfEom+a6cTtbt0KBChZ+P2RcqjLrW59s4h7ed3WRLCDMouts9gaBNWE
CN28FrRdaCa2usa8vHgWQKEIyh2FJXy4w9abMcDZCGRkVY2R4Fc8L2kBeCrTv6zLkhyAuGBMCXxe
7FCc6yImHYWVszp2D9Z4c0r6+zQwo8HpzE7+QZOoKFasbukeRqoWVEmgiQTYM7d6SCckSluj0c1K
gfPd/Qx1DC0VsHqjtzWVPl3Wb8lpqfK/gO01HeMF5/qhiFMNCuMLUGmxyUwdr561qu6iQjKuYAAa
wvD4sVADkK5KpuMGlmTq5roHMEC7Bi+B8qa295e1+dx2/kLRMYgHZF6goXzdrqYkadq0bOjY2rbP
8lFxKfiHn4frBM23tvwGFnB/utbtb/lRvxlP480LgD621tawAQQNWInL37O0uvPP4Q5zNYDrMyrx
OWwTaYABnPHxsoQFSAzAbc405s5zXGSKHLQQofjadXAsNuKpdY2tcZ3tuxfB7fflUbfTDSD9ttkB
DL/B9vIHLB2QuXzOXFu5qVDDgXyGk5emBzO+DgrBLfDQ+uuCgL4JY8WxAAonZ6k5UQexYBPMchg5
aHzIRLtBe0em7i7LWfReGgSoFmsSMLgTT40qG5vJQBY5+m72gDQMUnvUby8LWToTKJb/KYQzDD0y
hKplQlQ4lfg0Dfdp/4iXiN2hJ/iyqCUbnIviDKQIAymdVIgyg4NupV7eZSs7w1aeP3RzCZwJBGDG
KYUeEgb1OYu3NL5BrCiV3xoAeJDnYlhpB1iK6OGQ2ZgbwiyZp3lsaVMXRANmSFo85EpiC7Ji19F7
VL6pxvc4XzGHxeWbSeOVC6x0QE4I9flxi0FooVzJ5C8uHrh54RxRHMFo7bkDTgBWMIQ93L3WP7Xh
QRGvkxL5FuvFQIfu6FTD22VzWDTvWWjFfj67nPNeHDOThVakV70KiW+4TA8wiiv35poY5jZmYmoj
s7KhhJhU2wGbE2SjiBTX3llLezO/nLlTNFVKKIQZeuzy4akv96L17fJaLfm2+e/njs6USGXWsxkd
qdmW/c8BJOHWuOmztdLHkjfAeBOuLeQBGDbd+WKNkkREwHYDBYe60hDZmrztxZ05NHgQrbjrpX2Z
i+LMWYhyAO9V2JdSQXpzSlwleqrM2L28cGtS2M9nuy/0eguwYkgxxX0mgfQ9edIxH/N3hABtDchW
AOvmyaanTrb01mKqyO9B5RgqEGWjtRmfRRPA9Ny/hXAv1DpEZxWwZzD00qb2pMSuLqOxJJHsqHu4
rM6iJIMRY7ASqW5xjkAuke0mEiJNA32SanBD6DYQPYw/XxazUCVl2GMY38H7TjcQaJ7vDU3GWI5R
r3B6Q3UqzXgkqmGrylSjf7GxJ2SZxkzboHTp643wfFn40oGdy+aszxxbpRgCVIHlfHI6rT5NlrTy
Cl/yp8CvwkyWihy7wUebYTRFOeyF9eiEcDld3rtqE8oukJTRBldoxq6tg8SVzfopV4dupVC6ZPh4
LcJgFMTUeJucL25vyIExxbgtDILIISycoTQPgdmuPJCXbIWhuakYxgJaOA+e0KUCQEspQmo98OQU
s6p94bbg2bMq//KGLerzS5ApnutTjcUQlSx2V8RGGmypDtp7zE4NIpIcGU7EZWnLtjkTx8VeSNEX
jFAJegG0J4lFOyWA/qK45IGFapMYBNJW5Br0piuntThpKaxAIpIRT0hIFRrc1im5FEgU3aFOgDys
at2VJQBfu+oQJbKrSu8t0AAva7vk9ecPPU6gYXVUbXPm9bUBSDJtFDqhFudbuZJPpEf1tFo5fQtd
OuytAKR/gyHa4so9302Sov+wGXpM/yhoZcRJT8YcUJvqPtYBLpchXOtaYsux6FXpB3pCXLHo1vod
F/cYSPP4BmTJkFfh/FwaSFOlfoIhJN0+wIRVpps2qTu/k0ebAm24H08kylwper+83ku2PBfMuXIU
4yukeJDNoWEO2O1tLlR2S1fCxaWTCSxETQIDJkZkvqADlEAI1HWEDIKxmYKNSDam/kOb1naS2QYf
cqOrAJy8ILrRMUt4vpNJN6hqx3AepPCkY1qlGEUnTtJtLzU7dN1vY22818uXRALdSAgWyUray/na
QMWirmhqx0yHKaJ/lbni+S0vyDKD1GWd1KCr1j1ShHZWe8AsvLxxSycTmNj/lsPnPWkuNqBnyRGy
5uROiYlXSeX3KRDdXg6Bpfo+xmvtekuXCNrswVGFWU105XKaqVOW9hIt0fIeK8TF5Zht6wLvQEKD
k6IURzqAHkAuhMABkGLxl7tM0TOOYSdkP0U8q3hHNNKsIfVY4EWv/SDDqc8+psGhjQ/Q6b++rqYC
BFcM9LJGS07LWKJCmMh4uuvmU9nsCHlp4rekfOnEt+DusqiF8h6UUlUZjKbAIcX/z22FDHk3ws1h
RZFS7np/RE1r8KXoRtLA8uObGO4v5Sd57Wm6mMKdy+UiDpokiiD2DRt49N+pcytsm9o3v98Jj2bt
xY1XP654mSWvbmoGhm8YCScKeueK6lOKaozcIfRNJ8fUDipAwaRXkXyL6IqdLB2/uSTOn6XaUJgx
k4Q4z7ZkuxRfh8RRg5WAaqGLCVs304gzk5AaCjWZnLxFp6y07e3UzvfKbYuMvFudqsDRHi5by4pm
n1fIzLEEA/ljDWNkRNrgpi6eClAEWNmaVS5uFp5ckqaZMpCMuXhjaoyiVwvKkBB0Bwx+D37hqIpt
3kjfw/vJIZvqVOJxaU8vlxVcuoqQnfxTrnxuJG0KiobCHGCVzY8QVAvhMbT8yyJk9jv4K2Iugztx
vZgqRSJARu+DnEl+rPaBS3fmrnGD++JBGlwAKzlgK3HD19S5QtO883eetfMv4M5eSgxBEVKs7iTL
p2QSffC4ODoaOibz1Ff17lPh/3ij/xl+FKd/qdb893/hz29FOdZxiJaj8z/+9035kf/jlL6+fTT/
xf7hn3+R+3ubj+L6Nfv6l87+DX75H8Ld1/b17A9e3sbteNt91OPdR9Ol7efvx2eyv/l//eE/Pj5/
y8NYfvz+21vR5S37bWFc5L/98aPd+++/WVi1/5j/+j9+xr7/9982H3X2mo/8P/h4bdrff5O0fwL0
TEQLIhsIBCcTztnwwX6i/RN1abALYGQHdxzAqCEkL9DEhR/hH+Gq1dGoq1qgZma3QoMwDz9SjX/K
SFAhUYXXDdgE0Srx7w87255f2/UPJBNPRZy3ze+/nZ89A8UNWcc0GYSACB3PUc46JiPISqWdYicY
gxDI0Y2eo7m5VQMRfXMq1eojRvTpm0Tz5l+WcmYoc8nn8cSnZKwKkNLRbYKnmsqdPmNoEiKEoNdp
miwLbCMSxR+V3gaGFyrl2Lngo7HaHaA9kg8gfGRreQsuAmbyFXTjI/7GzQumDx4AoFWbsil1Am50
wyjAfEJSVUH81BSboqHWtxYowR+qPOayKySThMxDKRWbthHVzcxU/tiR+Tqce6HP70Dhm03o4GNg
HtwF0otFWlWjQMBuMmlXopJEz6rSDfsuosIaeMi5S/+Upat4EWPKA4iC+qe3mrn0ciiHCVlOwobh
QSdiBqPpaklABABuyFjzvtDWcG6+GpgCyhu0fcgqBvAwYnLuZBs60BYxcuK0UzrEdtlQLdmlbW9l
dhsLdFPTWCyvkQkRf/z1dcUwC/YZFO6Y7eKC8ybXjVEuJcBl50GtX+sUrER7hQppbQths4Ym/9Wa
ESgysjpUBi2Mx/O7OMZZR5M6dYBMrl0BJP+d4BnX+RMFlF6PiXZhRG6HpEO+lhpfWGB4EJxcCbAH
aOTjJJddq5hjomRoYdS1q57QxAt7SXRBVPYOOiVrlzC7ury2bNN+3WqfdoTQCu0aAKABXu2Xt8AE
LL1UqTKnRFvqD00qYKnoFlgT8/VoMLIyNCUZOv4x0mTntpMrDWgPSpo6gwb3YAtJhOm1vJvepzzC
2P5lnbh3OVMKywcxwLeC78W86Lk0Q5CSvJLlwumJSh6NPtNDJ5MwwYmJ9a7xaKmridumUZTYpFOE
EcgSLbi8RpDeeVWRg3Msi/JhbYT96xpgKBFeEt3cbOL4M7SeHdkEUDWg6R0LB21hynglBtmIENBK
hmMcR9Zf9kW4cICMCF+EupvKC5tGUY1omMInloN21VZivNFCBROYjTqUL5fX+6sNscsN3SUmPIP6
hdoHQ5YqwRlBci7urI1CMD5rZ+A7XoMZ+noyDbzfFB0JJezql0p+i3wS7kYkAeshBxvtKKSbaRg0
N52qrrAxDBe+iQLNHrJAADbJZR2/+luw+kEkkMzh25EKPTepNm/ClpbQEbRguN26eBpteWJj/7pM
5OTYlTKunssyF9bVkPHGw9MHsw5fDk0lmaEO0rTMieSJnpAZSB/heU33spQvXgdFUzQS4CaB2wPT
Cfv5zCw7g0xkgsZ2XkvCCRjawRGNkuo+ibvAoapZ3ks4vCsdZNwjCEcUvhXD1aAFwUGFVLbeM6lF
LfSC0tMOzzorsq4CJTS3aQZs36SJJnMrpNMYbvrETAfgqXUwqDHVw/c4z3I0zPaTtQNEbKJsk45I
08pWc29cfBs2GvUCZPbQCvM1nkGYb4FPThidSSuLDaDKCIBLdC2MbAmoNLaRG+SqpXl0CrIQze0E
bIINwZsjjqfkIzasqnc0qoFXxVS6eO1cfzkEaJ1Bdgj1GebjMDt3vnA9jScT/R+T00rEfKrbPvs+
Waake/qYxrcTyQXxGKcCDBNxIsJAaaqp7I2TbNhINCtPmjEgJdoZPWBow17eG0YwDJ5ag2zERX83
Hd1yKhkFgSbr1KtJ11d2Zw0qer2xWNQdyzx5L2oYk9PLmE33gTrdDv6QZ3LplOBNQldziZleWwyp
eBx0an70mZSD3TjQCfFpUaWDX8om/p48Alffk8Uk3Yej1cV+yM5WLRKMDZQRxUdYXXtHayk+iUqQ
+3IWJyB4GWj6Zkjp6IjDkCFRRjNkelWsSWDHQk9PRTIJHQZPFfNKDlWA1fVlj4ionTIzeSE6odex
qNDWu3yM+H2BV0ccbwHDlHXa4b/n+0LThEZZX+SOcJ32fobHYOqpoApfewSy2wK/anZngyQIv591
agHl95O09VwUoV3dWnVk2rIa69GrIAtWbUt0LFAHEuMe8IN1A64KgPx46BUqW5e0yimIa0zwiAHG
xpu2Vg46DbVrPQ/L3A11KzpNzeSnSXRQqCzYqMTomI0ciOrgTgvuJkDVVa6Cgxd5UTbhBZpn6UYe
MpALBsFU+0Mbf5/kXhDsbApKpxli3SvKIfViytIozbgtaEWexToJa3SAJMN9rPY5ytjmaNoA30UJ
KwLkk92M0kRcvapumUuM/aoI1G0QGOWpAihaf4hjIDSXZqHXG9KKKCG0ZgTfH3aBsoc/MNwoV2uK
wXgDBbE0TgbRCwChf4vJRe2YpEgyJoKo+10kYI42sISq3AhJqW+iaKQ+Oidr1iImTU9KGO9KMI5N
rwx6yFEboEW4oI5Mm40ArgLMXuHmqX0hzfoH+BMLNKRotW/KxLC7diS3YC5XItCG5tPoSZUu6Ftr
MoW9mE2FS7S0uQ3EsbyrVCO5l+Uo+1CbDtV8K6oaw5YALAM2g5LQTdCFN51VVsqmTgGjaYtNY/2s
SwlA4iVoV5+DPqejU0gTIABiMIk6LXrfO7s2aHcS46C6lbQ+3YEnNT7kVaDthVbx9doy/VqhyhUW
X7zORxWsyapANjFGRxRHkLQWUx55pbZbpFM/omD8LpBoxFOyG6xnRih+FwlaaRf/Q92XLMmtY1l+
EdJAgiCJLQcfY56k0Iam0MAJIAhwAvH1fTwzF1Vp1tVWyzZLe4vU05PCnQTuPeOymD7T7aZRGxKw
z5ma4LQJOF0HWX3wYQuhsg9upHj4O+jqoexapGhlqSfBBnx93Q8CDkWa1VES3u8q7q5KcTjHRQD2
Bp2I8ZytHZgq/GH2r9sTDVcwwWh6XNMl6B9kNf5KmvgVES1ptthwg5DAKc+yyKMiNUtZ8DFu/VAf
qzoMD2OHooTw5rfvKHcFqUeW1a3/ZbcV8xjv6hxFnB5BVWx5SeQ4l7IX0MkKBUYf65s+RrpLwQ4m
eJtwakE5CyEju3aExOVEyHxBt9KsyqHqqypvW5u8BXX31kBJVl+wtMhzbylDtyJq5o+hGFFf7+dd
fpscvAGZ7rnEiVHXuEZIJHMn9fKkPKFH6TZaLEHk7+sldhes2TFe7vZzZQ0yODv7WjE5Z2gizczC
ELriP2zHPzpsjhk+VZ5ZMpx3V7lywz0Os4cIMuRljUVM0NUqzRLw0q+C/w474U2u9Bwg2ZYN7nHU
E3TQvqlBIfUMgQV880hNcCbzvbPlGtXR8+oC8hjaBpvzPML3WTN0wjbvA8iccyLq19HM5nnZTfu7
WWN1HrS8g+X1TbS8LmIV4jHlP0fnf/aJlVCaDv36A9PObxHhcnNk/bLO3CQ7PsHzHEVnB3NDvq7q
xYn6kex6uFITkW9d5R+5S7a8r9vPAK2uQ/ue1uJ3swUu9+l+2Wl9j0OqzpIFjcDzdDQ+MKgARcao
m6LPuhYrRDXhI5Id23zmyK8Z/DtLZpcr6q517O4HBM/gNtXvNQnYEYV0f4G9F2Mafgo+ftGmfRd8
47BIovRXLXDaTLX7CXPM0mX9uP/CfPfimH9D8Rk9kAn4RxigeZWP45DrQYGHneq7Ec+YbKpstcGL
qeo0b3Dx3kGMCGnnOGfh6uIcMq26aOLgUUY7viG/urzpakSh9jKrpAbMM8ZhsemdPKg5QumN2iSC
jFKGP4Hyi4vhPgnTjSEkU0eoEUdpOQTpD0MguiwxFUT2bEywC7ETGXqSDax7q7f4iFHHY0DgpkTE
LjLqJGjksX4NGd6hdNCPPbgyNLApTMLtn7RpojOmN54W1oQRfBQB/91j8BizThH3e5Z8/s7nYLhU
eM/uIli782joD8EIg87miDiRcX3sb5W2Kwnda0TAcQRqeKf7evWJtaUVtyWjbpc85AZpsP6MaeIe
zcZ9JgzgOjQyF3ITUSlDdQV/9x29MagWkdWxdcMAP+lSzhHAIkB9IuccBaxw6jfluKbTg0zkewJE
UeXInccXo5I34z1BT+ry3s3BgfD6WWL+yoBSwPbLt+e+S3/V8Y4OmKit74jhM2x2za8prFvQaTgR
hyHZs8TWChbeiRcCDp37bhx/hY29mKZPLwIaDvC0w9+UoAcdf3b7F+thAyUj5CrprhtQ5X64WsnV
IY2EfI34LN99ZfClhI3AdEN8SccBbc9L0BQwAB18T4+Ymo/jBgoYz8SfUAmPpw6gxjLt7X2rhvRs
x/2lCaJTsK2vahjv5mV8GSbXfXfOPLd1y3PSJHsejukvhIHVpW4kO/vVhsCz9g6JZwg2CYwtK4kY
82ZuHzxO5xdr1hc4glDhurljHO+Qsbp7ZgxEWGP0rnssF0hDz1J0DXd9c0H93J1363PYIFh+WdaH
MOof+mR8qzzqCm75WSfUZ//VfkbX87jfNXWAc2MY7tZw4QhvQAV0ROjfeBLjji8lZNeWIX+Zh9u1
17BHawXBfyi3u3Sqj0YhYQtTRnKuJvfM0OXMDgE+yEzevnA1o0Z9naCGiI4EBw5i84amf6D1Bh8p
jZEoOgzvYla/sNk0WWSnjSCgUS+FBfCHZ9FHS1YnMPVM+2W2wpdsEZ84wDmcB/5HtbbtlAU1LnEW
d5hTSH0XtCG9j5wcs1ByeKn98rwpPJSALlS29/CtNi00zsNarZn1MykavaMHEJXcq2hLQ/tjgyZ2
FqGZD8j4Sx8K3OQcWhI7qp8bEQmKg4bftCVzBjRAHFKID9IINWZoTLfZtLLHAXN0vm3VWzyYu1h2
AGXCWGdKjD/rLbiutXCPfdUvJ15HQdGxyRQEUWnrGLf3Uu2w9I3Vg9aqKgMADFL1ZyrfqqQ+VRsa
21ckJ5vg2tLmPmm6kqYWt/EwLPlWEZqZ3kBkU7FyleZ3uza/4qQ917fPton9G6fwee3Q2Z43bvt8
Uha/QwGGs6EMir4Z08z4+Dg27ZEgAfHAbfiUBnjK6KvhUXVwZjrGjHxU2Nq2boFWPnrCpHGgAnXu
UT8WQDR+h3K9TK2+ekqOlobI31/gwp44OdT9fliT9Amo8jtV1e9uQEz/zEsgR2WEXm6tk9eNIzl3
4pCxqf4zsb4wbHsHhYijGzfspIMyWqPoMIe2P7BUPgE/lQe3IE00VGzLDZMxMLAWMe8Lvg7EGxd6
6KaHrtswsEM6NjQ431m1ncRN6d4O7NjwW6X4Zl+NAdNKkKOeAk/L+HobeIj+oHMaZ4mjd5LQl7BO
HiIFuCl25BrouSsl7VG6vTPQjTDFZGiivpKoHY6ae3xAMxkUcvPFjxZoT1n1u71dBbxwArL+vbv6
FAmesVsf1kH/SnZO8mTrujudYiLHNP0tVeYpSbfhcfFxc+KQ9TG0D0O46jMbkvbE9oq8t9hK3upU
fMXLCLgoOa/UIP+OvPGK5PMEgNDF0d82QVHJ6BlWtyT5QUVnszYeVbYlJsgW5u/bNBzyEJcARuz1
E/D6z2VOk6yyyVjGQ/oWb0GYNUF40IP0R+ddd0kVe+vr9LVpSAJYwzyDv3lOaqcfaMih6tD+R7SR
i0UnVN7ES1MghODFyRVzw1RVparHJ9K3ModDGLoFNCthSDvuHZ8OwlkO0oPLAqD5Y1utST7p2BxA
tzxrA8+rRZDATppHPUrMW7OTLksn8zcK5LOaAhz+wJEyGo8fEwVhb/bxt2bbczCK6DymO3snwYxA
423muawQBLQEk7usm3+cEz4XJKzXA687BVv2rpIsbczPTi13oRzvW1xgF+NJVYC0jwvcV5CAAQvs
7/Hc+Sua8j7nQcb5oHaccxhHPI7Qu0Qg4ahQQTycqkb/InPvLvMswIs37aMBfTxM7WVblyUbVSeO
o55x6+wJKUkEvjywaKgP0ibMdR90GQ29LTvEjhedhcpTdOrD+OmUpA7HGU6WjJqk3BUZ7iTvfAbc
A33ow7tW5I/nJn2i9YSWk9TsF52Y8KBafM1OB6SUcAfes9Wgp746IwP2CGKIfKIoOsxjSY5CJXiD
0q06DpI8delwSKf9o17nDy1aKOv3+pwk9ojTrKCzaLPJsTvkXTzrJZRZOJo75qtS8B0lKPvAcXlh
yEG97MsikjfduSjn3j4Zyr/vqJ0QCzstigZnm+JjImnqCrlsZVdP75En70Fr6NWk+nlL6xcT6Be1
7BC9+vaTrubIBrx3nkd3q9Qu11N4sVxcvHdlasZ7Ry3WEmwwuKoPzexwRunkgGLR4wbPOHCMs/Rz
gItlGh5SrkN4ydNhvwstX1EAJM6tqp6DaKihTnU9EJPqLEYEzavtQ0mVFrUMShdgqXV9ik05+DuP
7vbujhDkIni2TGQyikxCfYb21yqk2Fn1ylLsqGGvC9NtW3wgm7VL3vNNvGNhnF8FrRqZG0p6VRA3
oreZdF01Sug2qH/gEgP0S9xaXNP7LOR04v3a3JuJ9M+u1ubvpFccfoiux8hoWIvqWWk10Kx2jsil
csB84GTn4W8gOfyDrMqdCG22h5nF9XwMXOI+EBU5Po5tSqucBi2Rh5Yv4VM1kgqXdbBWKH1lUpYz
D/u0wCuVmgIyvqUcl+BNr80S3C18Tt7icW6eEAxbF0u9P/qwehPp/ozSMvrlnIsKk/7EeTfm3f7F
rH/cEssQFhoiFBW2Vdz1DSzEB2iS5k+HDwhP2MQyUekYG2+zPvNQLYcEeBaZsCx0zX1F6jcXBRmK
6YC7OvlSYXmWfnkKa/EMIBg6YrstuRL80TVwEqOQt7sPHemrHB121Rdvuv6xQTqS7pI+7zTNK9+l
xW6iL2ORAKDCakORghpxtustwm9CcxIleHZzbnHL2K2+eNbV5RA7/agHe12X9VvfTjqbDF3ebBJ+
Dun4kSQtQDg5AAofm+Src5xg56iCDDSVv7ZixqSfNN+anhugj5auJ4WzJJMT/5BIaH9VY/09VHhh
8WxonvX4mSKiWZHImWWY+oxHfvkwpwAOAiyetWlY0ax2K1Q9nJJpPRNmXtqFPaLLry0aF1ZX0Otf
uu/0sW5399qMRK13i1uGn9jL6i8z2PRJIp3kADmqfKlHdDkhDh61CzPh4BK2FwCUxV6nl2aL/ZNb
J50TW+9HjXzMPOig0126Bt1dQ81f8YL/nKx7ajHNPw7ComkkFRq5oIMj71iEgbhWIHZe99n6M65F
m8EhOryNCjue9L57SpJlvyRefPN0IJc0SJ5q1n2L8D1cdTToskmE/yCxwoOAoW0qpyml71Jjo1+a
vim3ZlbvwgNAiFvFXwOIsnMbB42H5Dw9u9mIwvF4exq9aH6laRL/4itfPxbJWSbn6MMENL02rZKP
aLXFHM5ddy/TasUoARY9a2+NbsY5+DLCa2rXJUeEDHKNtqmkTQASf3K/umS6x9cCBm2zP8Fsy8Ly
8XkzevsJzf2S4Y05KIfYrrCPmivokaG0ZlTndZiXc6qlOrVrhZT8ka/vzO0VvMYi/h4Gc1gaDNE5
RqngEAkVQEoQLmUvVF8mQpQtoCG01O7hiQ1xmqOYN17zBbw33f1rvLYoqwpZf/F0ghxOghduOTLU
E45BxqbT923f/nbw5ewpq0qJWTGXC4KU2oYhAELvU3fcVxPr19oiT6lQYWzv59EDsWJspe8Rh1wx
DMd2zGoBYR8bEOayxdTlIOiDa9g6eoS9FvgZQfJgMy9PO8MkLXksISCtUOqO0mSZGevWw0rH6bSP
PCmc2gIohUJJznqPuwer4vHS1hHZ0LCy64OOWY1ag7p+RVsIv0eU6R1RoSqgl5efcm4bZLV03GWI
CtxBuSX0Z9j09oAqUfYnRTYqSALm1mypW/tTiK5Bb8pURSV4dCSFd3YKfo03pBn7kkGMebVgUMG7
U0e5C5sOD+TOBdzgmAUxLrp9jNlh9MsKAClNZi1xpEUkeda0HQaRLREeyNNuLZAKwlMsUdh9FoQI
duKnp+seYznxjcDEndZjdQma1urzWs3NAJQa2O4lmIM2+jPP24q3d14QWBYrP6CXG//N7TsTFncB
/Bys/hII2XR31M9xe94Q3lKXFLTCx6Tmf7ISMU67ZcLrlXVhOtIclwS4yB1T/4xZmwZHYyrGz7gr
Yo0VKK7bV6qi+AttgPGTwcJfn5J/0gnW9FN3xni6Rxgohum00HZMn+WKIe8CT3/CDtU89dtJz2r+
hsxCPFRDH+P/cKtj3ZztaIe4ASEJ6S5N6HabN/vCWJNPoYvcZbO7VA/MRO5J7ktnoY+n7NSsayxy
y5sK+xVwR+DZVu30SxlFc6Voqv/MIUKEHvc1jlTZcRVxUGWc1kgb3Yg7WKcXcwIsj55Y18AIVYK8
VCLDzUWA9Kyj6C+srea07ICqFpYgGsWvx8CT5z1yQGRT86WS5MjC7Si28cVt/fZdd4CfRfCLbB2A
wunR9uNhtRNiweYRx40IzAmp//zZA24t0qkJrvi2PxtMtc26/Eln6ss+QXjgJNsCpuYx26dUYwgC
doeNC3hDuW/YfGa3xcXeAXC5LfHNIdJjglXzh202W+c0JqCN6ik4YIuvVLYy3yNo8Xcr0tNKth9B
PccPOl5p1gt3qNfaPOK3RK+AzPs3Jhb+QYOxOy3cfaVzhKu78cnJYNpGlqFskJdhwuSi8XfNuj5J
8RUDpiwnywbgdf0qhDxGdNbx8yZlmhSdWHEaOBvvxylaUVw7jLvDKxIbxe6WhA5fdbTVJu+7do0u
ZtoUA9Zwo1sPwRZ226lDyy4i83lv0wL9D9gLdMKwnmBvXBagO1IctU736K413a5LM6Zc5I0d26FE
RnScXIeWQNGph3BQBzww6XRA5o+j10RNhD9Wy5rEp1C3JEHyFSQG1eB5fx+sNY2v20iZPuPrbf0p
QG6sLyo34++dJAayMWhGwMJCzVFvB23msH/GxOwQsyd3ye56B1vEIV4J/rnjFEozSrWYCzZOtMYA
U93ZSFTzwQ1ialBEG40Up0tap5m2vWZ3KvA7e+3ZZoOrmPkkT7SVfjulivejyf51TKxpt6gfaxyb
9imaWIfuQwNap6DbMkESz8Z68rBYKUruRTyG7Qn/5QoAhm3kNZhTDjTTmsc6stiwwqTfL1wrXIlR
Pz3iGfbzwa5sJiWDUGH7WMQgSmbdCEciaaaTIlgDpQS88dTT0Z6gI9tunM8HIs6CNKvGSRR2A3tZ
Y+58gCWgPYOL+ysS/w1XKpYsDOBXY9n+iMN7vrZRfB3WVJ5UI+Ij5Ao35ccGLIfx+ahC7UvYrG7l
sDaCt0BgNoKX6txMpMnsjXzfHXitnMcL+72kHTmAM6++V0M4BTdYrfmuprbZDtMGURK2fGu7EyBo
zJarnfe7wY4NhroWzwKfmLnKhAEIamQsHpTb3SmESQdLl+g41pChKivd712BZxmTu5qG6e1GqxwW
5NV+dyhhwGPO0uGXIf1eLpbfIeC4/3J1sD+TQITP69Ru7XFLe5QQE4/eM0pfl3CA5ofT9gB5Rgwg
RyYtMK+pyncjpgOpl/DS4ogwF4eF7Bgu8o+sSVf0ojKvoQ2x1QCQi/CT7H7D+md/CHxprw3okx99
O2wFlWIq5iEacplwGWRUE3ymeztimt0Bb3lLo5OfWHuBK8k9JdhUnxI8d7kI2bdo8GGLxFnkT0ig
CCDOkhkWpTra33sQrR9Nz/RzHyTf2QZgZwtUWiq3Vs9VtYyu7NP9SdmK4mTQMk/CYbxPrU0A1s/p
Y4/itApQHr4nusse7OTUr2crZrjU4158bZDCHsd103fBNkwPrKJLlgChxPbNwyxubqedaT4CWrFr
Mi5fFo0wJaR+56St3N3uTFzgxpgfxJywC+RFIxgmO/5M2r6tisCEe9nb4YaRdmzVB7CJrJTcVG0B
u1b0tZCmXnIiBhOUU6/whPVbvP80iHxDVlVFQqz9XfuE5rP0exPt8/dNprgmGH0m+C/ds8DHjwsD
M4QBY/AXCuZYFDsos4cNo8hhIsP6O0IHwfPgm+mJ2OXSBQlwoyDekhMABaBW3DIARUHHI9T6aM8+
G+PTbN5TUzK9Dw9TVNOThbULyCXElT4Plq4/qo7KMoZQp8bB45sfTRWnB9JoWmUzeG1QsOOIczVd
IOQaHXDiJpyhOQuvvgFmiErQEDCJCje4CTkFur/VAV6VNC1gEEpeGR2wDkBReQQhKUDqNVV4bGSI
nT0hkub1NviDj6i5r8lqv5K9Yw9dv/5Bh48w2JX8GTsN2i51NbcFU4SeB6Xd2cQYRHkv+DVogWVV
nvIjOiVbks2+ip6RObt9jtMYiqJazX4fopT6Zag3TB52lKX3Q/oAACfNel2dVu5RXO7bw0TRITFS
9wJNCHnb42F+tmDFML62+oDnH/IIQbuDkS37NgX8trlVnJ1rjicR2YA6ealaKABS3cmzQHT9aeyW
CvWBCRA6pJd3KdUXvLIou238J9R0QLVrYI+0i+0ziaqpaDD2Y6Oduv51YVvwfeNh/cD7dsXdHDbA
ceLwER1ZH318w1cDpbrjwoMWTjhoCyDHa+BlFgq73RSe+tazY9X0y5NHTjPGDFnh+W/EH4ZOwN+q
H/7Ibthya5bl59qFyYPRkZmycYECNZkW/Dng9EB2I9oQlHieIrYQg00nL6grP6QyQJgo3DGRISdX
DeuZx7UHWsovYbiZnCUtyhr1/jmFXVdCSPKuVP+Lz5CZaKKyYEeKAB/onebCRBgXoBesQqQVURMj
ITGAe/NA1G2+IUQWwz6MOXAVh1gjrEuZd80LoPDh6qh8WTE5r6lq40JPWCfIAjqSQXZ70Y7iYeU7
VuZakb25TujFPYh1ra/Qecz4InAmik3gAlbAsOTqXz3dNOoUxFSueIhzuU2QUlFR1kv0ltDuS0Ev
dkAZaF2AECwxewXvc9CfALV3FyX2H+MUTCi3ksEfAiMx8pa3Nspjtr/7dNwQ4tveShvU5BHp1rq0
uRCvBMK+KgXAMtlb/I6gw1m5wmJVpBUWg2XDTZYZPhDEUmOt1utG3tw0zpdw2fZrjes5s83SnwTQ
NIDwbnqcYCPMgkRapKKp5pr2yZA3EGo+pHIEhg7YeY9SegSmiCUEa1c+pAzKP7HSvDNqfGspgVwJ
h2o5SMUPGrfgIfJhV+5EJcUI7OW+hr3woKkCJNgGCM6ZEnGdB4tbkNf8hVbJjpTbxbzzCkusAlL5
ncTkvO/koveFhsXaaX0HFDuns/3RLlw9LQsX17hT7SUMeHAylkzvVRoFV2toeqdrY34DPKbXlpj6
GgToSatYu0Cv3NFHKLxIVeI8A+sAmgykDyyFfO7UadwhIhTpbWbUvsULyvpyl4M4hCHhcNH2fH5a
4oE8pC1oixqL/9tIxvSpguK0lAGwsLD2zqN6QOoXGo4/UzYNd5PEdXiY9lWfklHHZRvtXT67ff4S
M1h+CVF1huUOx7MKr7HD6nW/A+Z+qbcGzLBXtQnQEtiJC1kBNd5GRjBAei0rE/RFRRN3BGYSXJJN
kqyp8BMMFgKsbgOyeejlNF0QbynGzO57etH93N5Ibv1jx0njTnirxavVvazzblSuaJJp2sFkEo1g
5QBnQCvncodc7aSSfS6hTcDb1nJrv1UWIyawj1TYYqVrP2VA7ujVWRJdamAqYQ63cfIe1SH926Q7
4ossZrJ1byL6PvJ4et6iiLwj0jm8t7feWz/7b51J1b3DivXMOm4vqor1C1E7uufGWrFznJjFAkYP
vUIDdy0KNqzY7Knb7wHty5JjMbwFo9JQn2U84JSP1zoAfl3bNSrIXNs8jmeK3GQ+Dr92hgjlUoS+
em/M3P9lfSXAqRDcBWkKpmGeKR6bSawdHvlWU5GNuu3ewnG/hXNZAJFFqw3HDBxM13ma+iMONMxs
kntowLA3bpD8JuhDQzAO8AQPIWcMhLnfF/1EGmwLb2rD6RfvUMblFWHpowGg10FAE9jgI4KmAsNT
F9fokB+qHBt5zE7hAKCBjqqdM9doUB6RW7lGCQ8Ko/IgWuo/dIZTvw8RSw3Dd38J4QP/YtNmLrPw
OB84c2AxmL8bBTjAWq7Dvd5I9S30/qtxQwpGHtx3z3GObW171/eJe2COoqcGlQRIgY9vW3Kkf0fp
dp7piFxj0d3rZPls8ZADTXRtmLe6WSFM4mlpXNRjsRlHpXKoroZHDsVUXUKEhlMP0/YpqGBaRn4D
kKWFdSavw0ofg1qZNovhnMfPFCMEtiFplK1x8gswXnuwZjhOnG9lswzTvexWiyzRnoK+gkUBkuw4
QzIJnn/LxaHZrTqHt1xkeP5+iQTBCRvElEdlgvlbR4L6LHRVT4WcjT0BjjJ4gSCEwLJLst24+gmf
N3RE0ONde9c5aE83vR48jDiHvtkBHnt8SaSZUYkGFoNcBfXqbdXYPYtYbWmAXxzufRT4p1SMDKj8
jk4edFQG4GgTsMeYoAB6gR+NQAZl6pYzV6K4rztP9YAZHb9GywmHNAhkZSgQM0hUsJDUpzVmzBZI
sl7LGsKSA+A/ssDaF71soBkPsFCAH0oiiLAc/7EiD4Tg8r89fSFPTtiw5u9+aLdTwEaJwSGFJ3CY
yPidLRyE6qij5LvlBFrBxO7qfq54d92ow98DQ18Fzgv7cr3QtSArfcKnjcN50h2+w0H7cwsA9v+h
xP6PVDAsFwiGgAEVcacsxe6b/of8W8PQFa1W/1tO71O7u3xDCFuXAZiHqCfCiIAz67Z1zkl13rd0
/gmyPgERPE8WBhmBLfi0VRWajI0bIHDFaeieBBhJTGOdG/rMz2wJC5SRNeSPmhEqVPSLVv+O5/1f
ufretML//kdD3337y+pJ/53/x3/r/yPbX3grDP+/+/5ex5/tf7MJ/vPf/5ftL/oHgwgXwn842BP4
926OoH/Z/kiQ/gNicZHeDF//dPfB1/Jv31/E/oHwGciEYF0Obtmb+KV/+/7C5B/Q3FPAkEjBodCP
xv8b399/1PXBFxAnEdJRELcM8T6Cf//DmLqli60b0w4Zlys002jd2tBCSYaYQZ6hADegzgkKrW0H
1JysxC2Fi1e/FNA4VLaclwo+qg47/lKEFRe2jCSm8XIB1QpHN28ShIfvyMkuNE3UWCCGqklf/stn
DfnfXuvhvxrn4M/57/Jp/BAMqma8Z0mA4CF4ZP7jhwC9OiFvYf2L5SBdEZseoaR6EttMCzeLacsg
I4C6A4VbvgwIro+q5f6ICT/6U4lQ1p/VUC3sGFvFbq0Efu+/1QmEfsUEaOxGTwMnDFbGlp+LiAQk
RCYAtwN8BpI9PiYWVZKSL/EhaH1oX8EUiqyLYPh9IkkNzZ/DtL6WyBfh09Gvt5fYeUPXLIwNRba7
VzBpCEkSjmoStRYtir0NRuPRPBHsLxDzhWQPCmo6u4JX7dwMk2K1gEIEKfnexLsZ8lq1lT0Ctxr+
smFqGLodw848tCCPP9OwjwNYDnZAeI11iHPZhtvOM0tADivYziZb4EhZYMBPQlmMmlDU0E/NXWVr
FHKi8mZ/2XBrVxlz4/5JYFWpCzetC3n1ptb9oeOriC87yNUdyteufWuDeCzrWLbbsRnqnWU6tfgc
LcEiWEyzM+4HfjdsGYBA1u2tETomz8LAIXOwFYCenGIbf+lwzfH7ta0R2MzmaesROY6C5sxMlfn8
P8yd2XLdyJJlvwhpiEBgej0HZ+A8iRLJF5gkipjnCExfXwtKu31T6qrMvi9t9ZYmpcgzAAj37Xsv
19spiTY/1PEuXcaeBego3k9pXQPut123Xc808Hgc82meXt2a7dtH6jgBlmeGSnRvHNEVxwAdatq5
HYOw3ZqJMNsrLUDtQ2UxHAe+f5vYTuc8+ms3ZlGcZ7wLncv2FYk8JVE3xfJhgu7U7Bvy0ZetRv3H
tzOm83Fhkw9Ep2Scu1udohMCKx/UEuEu7aqD42JdocrzAJY6+LovfdllWCvtMngxA8HNaBxVvHlC
DMPQ2o/9XanaQh3cGKnnguAi/Ikxx//5OmVV/tG0KayWplaJeG9cJoy+TtccTGrDJt2drNVX0QV8
SSSTp/gYD5otSTpYsoUJocm7qOeeSpmDEFOhvC2mb7LJzbaQ1MacO5SAM6OsiEFwuOhW8m4lT+hd
JrPgh6mswXfPiVRz33eZ1QNk63hjfLrj6sVXWPd5gHSKeuJYh+F8j85hi6jzp9F6KpUO1EVgCW42
LYKVyquq+KGG1G0aiX6e72ciHqwg+PNW1LpnVAdee+RHtC6Ow7e5iTkcU3KVec7cy5kZ92OKZPOx
Khx0YU5PM9Pj4b9pYNK2bhqGnyk/Ie1EmTfzi9dwbl+DodDyriyqMT7+ebmukonEixGGL72y8Hbv
/7zo+imtsMO1tA2RHFbshGkxOdwdXgkvDEP5V18loxspujcuejbvvcie0MEFqmwud8niOxjt8uGB
zwSGXZYu6pUt5MW1W/r6zmN/5Kbzp+rbbE3Ax+q4ec+L0j5LR+ZXKT3wYRy2TTUDiQ3aBF1GSSC3
pr/+SMzcR2vNTtnjZtK+9cutlFaFnaXHvOnNsmNk5qAo2BSgdR7bX+YRS6RbFvLAZGF5ndvAv90K
wOdwRITlOEiaN2qy8Kpcssxh02m90XYLI/emjoHwN7Bw7bgNLzoAGDeuWVhiyLwsv3cm3RriTYFz
Tpga47tZ/PS5nBmCp7QffFMZKSNlj1o/BHJioQDjduwNfeLTfLXugHvU1CbDkuJafNBNiZViiGW2
7oswyeRucbsuohRdHgvyYGkkl9G99ygTr0XQ8h04lvlktkHyEA8uIg6LA4I+IO7RalJ/idtnjws9
xsxnGGDQqIFLJROz+MClGQlL/Vz4Or9lY9CHnU8Y1ETT4L/CaZZjkkGhuBirJv5CQ/lk1j650DR3
17z7MiJhYF5R/MtdRkd3weLhYt+Wpjm1BZfuqGH9RSgo9eWquKHxLuppZ82B2DctVTbbxQLu3FyM
3XRYi7TkaVamHwYU1xNP7ArGThx69S5vh+5kh0nBH/hVejeFXVgcpq7r8XMNzOtK5eHKTzkT5KZ0
5NdrqGC1BulgvgdpmdGbI1pZEYGz+GuDd+uMUVq+marHf8tktvuWZRYFfEzY5KljYHSys6SzaBBl
WES002hYocrloUk8hhhliX1zqIITTxJzXU2Fv6/RXy9J73XnsvbXt3EBGoRYb6pjB8aMCIWdN984
GjHosfwlO+csaD5XDQun6EQFrJGgVkj7lC8+6b4cZOFo+MZ2sy7Gd6uZ1Q8vHT9ie+1vyKoiUlFN
PS/Mjl4xy/tvVjBPTAuH9puuJwzO+aY49XYcsMjCH0WUcV3wq4rQv8rzNg+v7HLsHpVa4gjO05xF
yCvtj8XWw0eQD909T/iuw3sn3VtCnvq7ENp/MswnmeUIi0FavPrXplZrG/Ulu9cdllk9YBfxv1b9
0j2QvsgeeWBWhyFL1i+F2JK1QSp42rTxTVAW6/fBXsUXQ8V1lMOgH4hch9Dldbir7aWJmO4nWO7i
rOb54Yf9cFvJdP20Yo+nXS6CrRwb+nY8FzRM4WtDUZkwJyF+w95ZQY/Awu0AtFk+LjdpE3uvRbFy
s0syHLAUidxgwROy34eJKT9I5ZFTyqd2AM1DRhfNkTgl4ZQVZUnGK117puWR/DUuD6kVh3E+cRHt
aq92/OOU5fN85DQovhSeHr2jLtbxigUzBAdbrAynQQ+4jzt/dIkxdAxNH5YmGM5aV+6PKk+aS8CB
w7xzHQdDQCk8jJip8JmQryjp1QEHvcExPfMdBM9jKBZ6O+gXdg6aruExl+Ru8CI7XvR+tt3cZXMH
1tBzLFVSRtYwYo2hCCqiRnFzRShsbciMsbZ+SN+k9hGrHSOQpFxId7iW7KIxnDXL6ONkxbc0ZiHH
XcuzW1g+JhHbSPDH3RCa69ZtTBYVcT+YCBSzZz1OPpohQibd+yHg3BzYsS5K8dZkSrwZx6ePMyH2
wGpRqj25GaUQZ4DNELqexi499OvYmnsMr3N2zfRJINjHi9SXiWvCmW9CO8V1mIfDS7ao9oETGS+E
IlaFZEjVke8sxHuew33bvptFu+XJbojznoqZyPXRnx2OjzIUzpngdZWc8lET/klDv92Pa4Bvg4S0
Z+0Gx6ZqVXHuiYeyU8zIMoTle3fyCaAUqWhPxinCqwoxPThICrwhMvVkn5et7+BhknlXS8y0BCra
nJ8dNjs9SkPyMlKtcj8ojm69Khcdn6Hs/EvhDDPuHW9FwArZCDNzSWZWdbTimUaeQe1VNQStOtmG
Hdj7EoiDumqqmevfsoMtyIGnMCOhEnavfpvEAZrU1N0WnKEuvp/mQcVplUe2scOUQbBN0TGPRDoj
VCy72tWWWgCAFAs3e0nrhnmXzDCZsir92teJfmIGz7G8Dn1x0wvj/UgEAwIcuss+dqm2yLl41m1R
Vu1bKBKylXla8u9jFoIhf6qWQECmxxxLwFIb4pQEEyTznMzDsD+QWSDz0bDaZhoznJJuNRFvqey1
604S/cfZmdW1MJPl2A5X41riksZHe/uWsPBnxD6yZUlYBy9T1SdR5qrNh51mwefOsRH31oFnz157
YXuRj6lzSTwjYG5R4ZRCC615manTyM8Bq82vw3rm818c7RZ7wkg++w+2/i6xjXp2dNG8qrIdT4UO
8zeVORTzAgfqu9Siewg6hsC84zRWF4Yx/0UtEfFw99t1sXeNsd/iIcHkOP1sAtJSzPJ6KYrPeeIE
MRGdtVuP4wpQ66yxSBLKs1RKoofFqUzjRPzB1DC7sjN7vuD8Dy7Ye6yvQ2iV+b6zmLpHFfBWJzJo
hPVW/ZEOXaWzfklFv342YjHqIDyzPvlj7w+HNKycq5Kh07t04kYjsMzB/RRwhRFFVGJvbw8LVzBq
3DdqHM69TPonyu9tHoS6F7CR99zGW0OYNigzfPDFDbibhiWCFvg9ny1tWB3fXQ9ro41z8IKbbmLY
EiQonb1d8SVrEp6ENYCDBG36oDI3/9GrSn2Y0bUeqzBjYj2n4VMCmudAotaJpG9V1t6ttzARUQf/
3uP2/RGTgNq0Ztt50cxU233DNMWJUMrK7tT1i/9K9NMZSRewydHa+q9gYhNL5DU4pO9GGRJwTRt9
3GYoaheWTb8r59Eq9k7tjOdRqvoSv8Z84rCcgLCLq6D0/Y0hlzDJwsx2b1N5nPKw/5KRHX8WFrqj
7DGlkpiW53WbLwA+uFNWJ1/cdmrXXdVNKemCYXUOFCf9yVtkfS8tB+MjV3uRnPA5mYsZPx5aqBif
Z7zEJz+hgO9s59hU7ng3aEnwKR6c8Hot/feGWOG6K+LU5hYN1+oqqLP8rJm4eeyUM6QNwkwGl1kz
ywtOnx/plCTvntWN5yUVziHgoVpHYWN513aOJTci6J81e5bhhdjhUNceeUqWN1VgqgOTDCa2rE2z
FGd9uOWR4RUckVy9lyYLCbsNSY6rRVDagvTAewsopUPwva8yPDipM40301r+cDX/asROetF7TnnF
9jmA07G3zzjQgIILq/oR5K1zyPyhuwvLwVup8JrePeZYtNxTCovxVjUDg/I4Lk5+K8ghWElSHoaQ
VJ5l/JQMJK4dAp26axNW12HIYLxGfR0PhJpz5reXtmZdqRzqr2vSzpeUF/pcYLq7LnEiEYcN1J2s
hvLzWKUjSb6ghwjrctB/mfJ5IVkSY5gUEnghHvZsOjolo1nJ9XkRtxjvznM9hd8UYwgyYjYJvtYh
lNTitdFXYgK/tpswuYcHLfPxo8Q3d+sLqhqekyE2FBxLxWmyvOWbP6mSldttay5dzx3vB9/iJoJv
wePeWvP+3Z7TnoK50LiSKu0AOKAnhE4g6lPh+/O3uKgDgcEYU+vOQncicG7RoHAZr9TkPXaB3TRn
5kkFlYXV3YGQlNpuvMcu1EyciDYZHuYu6jAYNR67WL6qjoxSnTfZvqqFPrrdlLO1w7Le7Nn2T/jM
wH3m+XyVYtC+mOk/doW2cFkb5PepzzVc4kLEF92S0hsIXS/n3nfE86z9bYZjeW5x8DSveWa7xpc2
qBla6TmckaPC4p78Sccqntor6c6H5hNh3U89br27cvb8/oIxADeOXyiTf+rrsSJnEhqb5SlePt2T
oLfiu8Ud8cIyuv9c26znY+3KdFqGpFiPczIpj27FXqJuzstH6sHNeOYwZICz0n8r3Lr/apiFoJh1
4/d50kUfka7BNwNZZaxKLJw5ow8MzpO6nMeuPQzVaN1yAHbfDBHWe6an3b6PR3R9b53kjaT1b8hU
9PEFDrnpoqFJeqjG8ej7ZbBGPr74b2um22XP0RteiLS6Kgih78Agp2ehWMU4mzU9+w0aCtk+zUDB
M8GPfrIXeP4+TVuk/cVQA3jEQk+40NYHfx3NS+cuEAaMHPT90hPdalL9xnFcPRH8IEdRVOV9taQX
hnd7MpbhRsd+Y36oyZvcyzXXq32Z+MEwHbpqtt7W3u1egkrftrmsDg367X7GHvCSJbX9iLmKWdIK
xHge7Ow1LIb2jIEJvdC3nqAVzLscqWw5UzOHCzKGRbVNn9zsrMmrrkezFpjuivrEQl7vzaoywmxw
eW5yviVN8iGPtBePLE3HinWB1qOjaZDLhUmV9Tjgq7+g5nG5FZxH4RtzieiX7Ik09UfiYOomVvi9
msy30oNcdd2x/85hp8caiIUSwDXZrd2H4jU2VHbT0PTxwRRWcxU244w219ZvfopFsSuXD2bJ07GT
ZfZZlo6hsMI0pEM3v5zDtL8pktW7lT4xVIvqnyHoO0ZS+5M7DNxBILPquxK/nJrm4bMmcJhdW0Gt
Pw/KtS67OtCvARmHjNagaOR9Th0xv9VukCDC+sYuCQWa3ET0Qx5y15QlggRMRRD4iNRXd/fZWiGm
+iUnT5Ta3fDJrzwqQKenfdktmxIUq8zuTqkzIlyy04AqNdSNbe3gotjPBCJM1I0pgZQkHdWVVdv8
DzT23v2ipuoTJ24/Hr06o5ZqpiZxt6Ac8sBIMwJFucXLfqV1E6dRk1JU7VjDPWUHdxZze01lwvan
Tvc8Zmbl03TxnQaIT2nFKtu/F83/O8XcBUREQQlSiiHArxQQvC/xJJ3wBxuLF9JtxsZ8vaq02C8N
eH3VmLhB0O+XW79gsPb3vxtmYftvAsmm1jNWlw5IJeHBhGeA8Qu9J/BG6M/N+jVohvomCx1zShaR
Ryuia5SJzpwJ2JhHKy5Utc+NZR///tf/3yOPwOfEAkQHoidQnvrtvae+m1qzh5K82iJND5Vd+wiI
YZYt32Pc0OOnFiuGzZM/5CuYLXiEOYSq4dj7qJuHqTfoM9T8mN4XN5uLi9hYS3ll2O0iT24q8f9j
E+1Ayazg/vD+YK76hzUlv0GG+AipOwCKMFWCje5Cnv/1I7TI8SNmK0IFIi4AkPQpOrhV1xKuzog6
d9CFECWlUsFMJ60DhjGEtbZRDb76zwq/XnVae2seI/FzamN1llfe/8Pn/CuB6ueLDFii6VL1cI3x
On99kY7Dw9aPu3LntT0QpNixvOaKgACvi4P7QadT9iMsNLOaHB4pWaBtihQ2IY2c7BLpHeATsDx6
9vsUkMTirv+043ib4v1yJQaQCCESsk2OBK8XBts7+AtHCmE7beOuIAhqynB8/POmG+QAPEW0aFS3
PDfIaHoZen3kN/3iXSTzsJa3IfFakpzdogXd8VxQPpRdzeVCEpArJe5msVxVWefghtaT9oJ/wAD/
pBb+9R7iBfOtu9xFEl6otH8DBrW5u2LjBaEiVcnV6xRLGbyVSdeOB2vhxv5adXzf0WSlqrjBVI9H
kcdlmt8mi9ekVzg4E/dclm3MHEumWXlkBDYk0eQOasVXSSKozbdpEEpA6u4nvcjPrht7JI370mtR
wfJCHTvq5jmqyP9vSk4XnKygqQCscQt80DHlj6xVQ2vNOmYm+xmEzdc2nYLpYRpS71M4E0PZOVq3
zT/cHXJ7gPz64SjQ8oGCkhHyX79v8VkZTFSEfXEn8DWlt1YW0NoYna04zqiZmkPtNsq5GXpNQ9Vn
mVyu1tBLikvXrvlvRdNGYq8bslNYM6Ld1wIT+pmHaJFf2d4SqCM+ZDwJTHYl0OXCMLoJqoR/Kueg
yaiQajucoqA3efC19apivUB1yV8Q+O3l09/fZb8+TEFasXyRxwgeAxdan9jYsX+9hAGVLGRT4nxX
kZ7eKuhkX2RzeVHZVXtJUBI9wG4gKWhFQmqxQlxsf/8CflsPySvgQwZg5NqYUyCf/RzO/uUmWtPZ
XYieoyenxP2OXiIUReQaoCn8OdLhY/bVRRhjNc+sRoO+SPvtySoS+d1NMTPty9bNVCQRZ2G4l2iV
RzLu5q3OOQTpPuP4whqnuDu4YahOrinKNmIjOQ1s7a5EjnakE62DqxAqT//w5n7/eJmwO/CyhHA9
xwc4J3/9eN3US+zY0zBuxg4EFIHnPQZzXj0KQXhDF2nghgn80zFpzK+tXSMn+n5fxAc7CMATTGGN
662xvfAOf60TjSyif5LzrBdmSsJ9Cg3heM/UPFPw1tY5bCxZ95FtT+IGz6S/RxJGNifInRdRC/6A
KBKPpAOQhf4RC237T5jE39jwIGjpRW0eKz6MH/hgv6PISqvxS7cp37WzzdUcph70EA0ImP2IK6He
B0hP45FrrLkh3z5DhmzQXanJaWt056T/tIv6t+H+9oKggbvCkYz3tz0Ov5ULlVIk+sWGkJo4zi8a
01pPeR7WPuAuEXfR7HjL89iNJC1hm8TZYXLxX1+HYZ1lqE2aMNDEoBqbbeKGH3Ua5PqQV7Z36zuF
I46mLaqPPnMZVbptV92Yse7KJ3sKZvqrbcDJg6Z9le3gfnINev1uscHYElLnT63RbRHr7ZHYzZKM
2RglVlCUxyG2uEQaTYYV3D3tmzs0hUPaoqJYXCoxgC9gjJ0QsnWy7IS1aeCKHmvUupKiPOVHTmoB
IYSH4SWsQWTsyp8TSFkpJznXPgktOJOQ+hn700i6sYkPZH22RqGIm/ng5CV8jJq9X+oCG942ardk
cb3g3XoewgVF2G3ofXZF3vv4iavwprRbT+xrKUqiLLqifHXLkgxiy6eLm0wYxk0/763/b2ai/4V4
8J/n8P/sE3pswINnX//KB//5L/50CsnwDx9usBNypXO9s0zvX04haf8hPSi7oOwU6yEgxP3bKBTw
V4oFLqEA6CgwBf0foxAeIg7Bbck2GEoeXqH4T4xCjLB+OVVhifIawAa64KJ9Thrvt5IjaCx0FeTH
fcsYpLtis5JporZVDA88SGbr/SjonhEZhjWpHq2VJO/VPA1FQyYrrQbVH1YD1eG9IoIjEHTstb3Q
YhQgaxqs/QdE/piGNcnTOCp721Jc0YMbfkX+yxawDIno7vzVScX1Ys+rdcbyPIP+MrRX6aeipAq/
aSrzc71dVeK4dgskRbyvPksS8jYBCzA2jfAvuknqp8BM/lWhvOAe4XzA9mcK9QUmu9USq23d5Lgk
U3XnxwNb303iz92y62rRVN9cvQqDrOzUU3zNQx95IUodMdswppwyvu0Ce2lPOAS23arZMshdF8fM
zAN/cBVCYFq/qhRr8BF8zDifa6i44Y6UK8u2FyRi4IgGdT1a5w50Q26tKEa1qFGXAyuwiEYDrgAw
k/ikdephgGJRIh/eVM5cPTFfXkcMpsN0bZdTI9nZBI+ATEmQvWm96kd2YrN8YMmGWWCdqYnf9blH
HmkiOXZUOV1s5JBtxqPrJKPBxGqLsbxRsple2txrvZ0Dmy470NBmPNIMq8J5BBv1gyz88rlIAULE
4YIpIBuYzQ2J9wDcqblevcpXaI9eEu+7TCTvdaWK/GTFaNuMZJaILd3DV2xRBKoaSFc0Peo61Wr9
sgQ2aLEO7cFP2ktZxUwn2f+rIecNnYORsy+fU4dMVNsG5c3cWbrbx0I6lxyZ5lvirEsUUgthP3fK
77ZbUxF2VV3hIy3y8M4vXAHscZkKzQTQwFzP5/ytHHquGp/dMvO+rdaWtzPNwQfEMGnvbCsBYifR
1dKTy4r0IXJWOTxB7kztQ0+g80SvNuXQiXBh4fSw55uVJkvsGGiTbfRD9p7tGEfaHDuO8kgwSdr/
fTIky2Ht2lTilNVWR8HJ1qDeNTynS7Ihj7PGH8v8Nmi+GN2tE99ssT6rqezH/YTJy6W8GwtUQt+r
b0lsbi91Dsx6DGAffKq7LHsPZOaCI3Hy8QsDobSL8CEsn8zg8fxPUZPEDu+Ats5Lpt1qN+D9eg/D
NH3uxepjrohn2ZziGc0imqel/egY4ARRFff5Q22F+M2SdrAeutrN/UM+K/xKweDBeouXsXwlk10M
0FuabSBtNeKq0jmMUbyG2XvcSFQnjYVG7sLM8R5EXiTPMGkBSyJoxac0y0kpJbCeXhj9LvHODkhO
HWyry+/K0oI06jI0/qjSzfBLtMzC9V6C4cIWMU7XCe7HT1mZN4+98cmBKX+Q5JFQxvfuqIYvFlNy
fe2TqTyP7LPFZ1zHIYgzSqB9SYs/R3ZlehsUVTGyzoW6/y6wcGAcc10gyshlQoyWnZqLnW+s4b2d
rOlHA9GjvKg1RpX7raZAQxP2AhFG8wz7tsYu1/Hgyvot4TVAvPTQTa8Jx7DBaF6sXgBuIj0UJJWa
j71oWw9unuU/63ms/L2UHP+7fGz6CkaLKJ4FCfM40uxG+DKHMOb3PeSO7z0povtgKqHoENpLCLm7
ymmwVqcxlFnRWfzyGMLeEpbtJ1+PxGOoeeySKatMP6Q/190B8l7z4hFBHS51MGqmF84cX8PQnoNj
64p13bdePKSHYYnt4Ki9jcs+EBINKBInvikPfu+zQ64vxKu/VMPRFWN1u92xeNvdUZ4Z6Eq1S8Sc
33et7yw8YEqikQwneja/oNYBgUxePKmblJVBYZic+aWY+uCT0xPgcwTGQSundDQ64QLVTGL8ilQX
l18re3LIUU4826KOG1ntWyq/8ugDLOv2nt0C8tzSaA/eCl8UXxRU2GhO2ckNDdhmCaNoS+uyJUE+
04EM63cf1Mtzw+adHysrW29KX8KSGTDgvIFvVow/G6+J93zgvHZvIrwa9VVSPA3gfnGISIWtZQ3F
6O8csI5Pkync/DS5FvTFfPEp+XO7ytO9hb/N3WhxMZydJmBOXaRh/ZlvjaAAY5/4PRg3ZsMW00iw
oPJA3fu8yucGUMmVyQKcENW8Ja70FOTpqR0K+zEh/oeQXTl9vW9zZXCY+7JheeYyPjp+ipVwqBV5
aBdd7qm0wcb60GJKVk9WIwEuDH7B3p6b9U4NU2hHgQNFjGfUtL6XSTJdZn7OANAsA8xMQTAIu8Fa
6QdqAqDOnKv+S1fPzqtgDSm0GAy5TLqnoA+huYbqiykX8cikluSlHAiEbYgB/zyJmrEeMocDXkdi
MTqmKFTdfgqBju3t2rG/2j7p7I1IXxvMH5V3Xy8+B81qOjVcL0nJAMmp1QJ4i5ez7wUNadQkcvhs
VCofsGIE1pGTy4YO7pBs43hqUABGIznb+hFgacpY+8AGuZhJcDUQB2VBUdsem6Rf8IyEwvA/wqB+
WYORcWDrKes2BJUIaawKuGqqroVjh7wcfKB5NdOOtONq7ZzV6HjnWtiw+BlxeWAliXyF6pPdt8bO
SGJNreT+SldxWRHD7vYMhf04iiEaP4WrTtnw1Ax9cFAUCn0k15q0S7xsfio4hj6MCBYL7ggzFd/A
I+S33Yz6s1MNSF5OCb7FiOm+fhC1apbLqhDQycsBw/Eye53CqbsQsfZjuaFpcom1Gcdh8SKcGEMU
DWvHRBCZGkbyqpl5aYvHNpwP/wvGl62fyAYHTmMo1pPjyxUsvLZWQ7Z8Zi7XLwOjM7VmE3Jey2/a
F2nOxN2opV7PTd36UEC5adiJlE7uJy9bGxT4lM9/P+dpeJ+HTgaEtTWZup7xOM4HpjogFtzeYgw0
eRjoMVKM8pux5lpQR8TB16FIkjc9G9FdFq4/+JzpJTy0gvzOYykACkTkWMBQ5HrJzFEUuQKM3Y3m
YRuLgDTqKsu/qJTxxut+DbZbaYEQ2nIk5Oj1ioGNyUaMLVhGaZNIyYnHaVmcRy90ijfsMT701QY6
jGtMlR/bKiiHfdYSbL0naw7iqrfrod7AZCml7MSSXvemCQwKk+PNhXe9grxb7pi6cz36U+MsH5Nt
pvrHKqzAPK3MsnFiZTMi1XWSYGv6TE2clydI3fV0LZfVCS/VajXNI8awYTpmBl2BAjiIGajnQsTf
3awv0mM1aGU/UU/48pqIzKIe4e1heNAwt+Q/wPs3Qerf4ty2kkCQ0kG2pM3ZZJXfBKs4l5bX5rhT
Kv76RvVFhubrV9//Xrj5HXO+/Rqcmj5LCdipxK/bBiB/UaWIPRMJ0nCGWjUvNaVFOT8JX/PopKrM
wRkJ2V57bZPne7SV8M7upy6K/az/9J93uf9veZhtXdaT7n/80Ddf29+TM/8Lm10gAn/5TrZdW78s
w7pBI2rGX5rdn//iz2bXsf8QKGp2yPzJteW2Nv7PVIz06Fr5w9CxifMj7PBL/hWKCf4gJgN+6Of+
IJpdvtN/LcNy/2DxJpsv2Z/k2LRtwX/S67Jy67dm13aZV9A080IEHTda+6+XT+cz58tSlYFp6Zk/
AlE9qGHRD3nRUWBOIwXUCVcACQ0eGFhFxCErzEgA09N3heIoPzeZZzMz4khu9kWQann2mIyxVb4J
D/zAd4f6nrxXDoNwwNSKP5D+aZjdz7aY+33Tt1e9auKXHNn1tIRx/riOtYpw5tzgyAtPZZEMl6zi
JI2C2i7bab4R3vLkDe07LsfROWb2DEuxhq0MUXEwNCExCAR1mWZIYWQCzfOKm/gWNBXWh8SZ7HvM
h0UdCXSsgmoE9yr5iMnS35sRCOsnoxl6HCcSSeesYyDc9OUWFhRvaRMG885yclhvaTI5FZbiePGP
WBTsszDNzPG5EO+TiduQa1kX8ERes9wwEv1MUs3qT1Iu8SPQ8GQ9jDNa1h7KpiJsPWcXwjKKQjL3
8GAVXXKXD/pZVqn8EhBSv569AdDrFAr+MkEhTJwaTJYYSMTQO9FhFD1P1fFriS6R7frGJobT1f4d
USdmYf4ce4eimOO7Ia3ab/jd8a4rthLMnOVn7eKPSGonHS/7JHSfXQ5yecYXXVlg1uL5U8hx+DCo
ksXL2nXF1mCyfGDhy8Gw1g2XsWaRWA10Y2OngnsiZTOZr27ll9cpgJ3LDYNu7dzORfTDSH3oiBR8
T+HVXuSmCXdZ39dvBdM5NlcXUGjc3gcQ7lmkkHXhXqV5b91ptg+YiymMxyt/qnAzox09x9uLN563
18mwkQOXojtAQfEel/C+SZoEqHM9hlGBqelNsuuB3H9Or1PImwIqGvpN22XXQx5mcKiA5+aFN1HQ
KZx7uBsjRaUF4ynxziNy1U7apYttExRnPGThUZMv2uEsXZjjm6u5Cb4knm4iMl4G3ZSzHpsxyEeO
WrdXUQKpwisYs2dMGA5MSKKpndxTaMUxHloEXoAq+5oGtffyo1qI9uK+hn1reeBT5AOwDv+ayyty
eoyRZeHnB7CYghoG4yLyUhzhQHpN5lUSdeZqSNdlObUMUqIO987qhfSAQnrHMV6raAWiGc2tzeaG
JL+edHwZFpCaavdiiTsiRXo1O2dw3QgLjr4MOpUcPMdYl1pOsOKK8MklrXsCNcAaY1NKTLWzPrtz
+VnokVSRhE4aivLQtEod6ElgdQNpwF8ztISpPBrjtsTL5PMm+JKXKyZpd8C2YfegMkE/2jUje1LI
Be6TrRGAwB5a5XNow6ufmhKQmaJTGMWzv1A1ELytwZeyADjpWYtBpaFpKbMP2FEUwsH0bW1971iO
/bMkCE6czX8gnPECy768gdfEFYLw0Ud9UFHWz/NDClPpv9g7jx3JkXRLv8vsWaAwo1jMxunaw0Nl
iMzYECEyqJWRRvX087H63pnqGty+6O1ggEahgcosj3Cnm/3inO/cV+08n+Iy3/rFbO5TYtc/kLEu
h9gpQXIbqiLUzeiPreGbL17p8A2sKvmsfIv9TExdih+NjD++bt8yqhiGIIPuN6UeJvtYsqIat5Aw
qnDEhrhvurrcjhFQ8IWvOp5zCS08YayQ7HzmCc/z0thsPiE5ARckYPkOpgP2ofymqIfoxoXZwwyg
lLtYFIeJVhovPwX/YCwPxmL4YTrGv/XY1OcikePRsFL3UAD6Mjez7TbHJgbDbaXF+O6g6ry0NfaF
Zs3+8Bp/p0F219d0XBz02TzwL7IhY3abGUX+A8kWwyGjmgpU8LkT7+Hnthv4bNbOlnn2wINiNxh1
EY2ZQHhqHu7dNLYCjG+X8qn3jX/uC9W8NEZBi5omHLVrx4ykumzAwfl2wezJwMDBnKewTJQIajqg
IMTyzHdjX9eJdSoEaPt+mSD0JbPdhXVR47DvO/c9jpNovzSF2NlJJZFJoX6O/MXGBoLynSMLN8Gu
kyDuwmJFnffkVxzMoVG7YpgiLj5Nl5x79m3TBg0gQYyECar+x3gwxI0OwCIGJoccPKL4ps5tnBVK
sK2qheE8ponH5YAdQ6DBGrz0zSWY4a6ddLA3ZcmCmvDBEKI/6uZFXrtc/RznE55KTj1XHR0LtWQN
NLxx3Xucd/VOmfzZCITJJTfs4o7Np+AJjJQKnRotEl4KRo2uKLe+JtPAjjO331c8qz3UNsWU67WK
YuOcmF19z1hZ7q1sjsiw4TwDAA8bCIWt7gWOrhp4muRZLau7cpiKHbLchrj7dp8PxtYZVnYUO/LW
MLZS2vFuTgZnN7f5dBPBRNxXGg+dmXUtAxfY2V0RP64rdM+TP9Ip/qBZd8J0GEhBxs5xkNMa37LI
oaRTYiC8Yx54Hzg8enOCQN737mGzNGcHz9wJR5v4wY7nu8ut78Gy6pvGGOrPGfrx1rPQmersFkpy
ckCJDbiLJ++xhdsY03cuP6rB0Ztl6pObuKqMPRMx+xi4WXnjObV5XyHFP4Mh06eCTezOBuBxh9EQ
gDVsMIb7pfVh+S1w/Coa9ib+RRgK4pp6wVNQzfUv22qTo9sJnkdtvyhjgS1aE5kJHBSdOyIuvhIJ
kKCceYOemvYB31T8o1iy+GWeum96uzy0R4JyJ5Ayt+kKXk3w6DK41SN8JvdxILSB/6ROjqwp0oML
dg47iASUkMkKVVWWbZvJUOe2h2XPKKC7VpJgIngGKHoQDxJj995269Brkt1Dno/NxbVoNJEes6Zv
qJYqKxuvjqSn9zkNz4rpzJFPCfFANTMc58TybyKBoxN00hlfM3BXk5s8Ddzg5GIghMa5FJ/dyGgL
HTwzUGt8bmoPeXu1L5QznlmUwMySQXXvDcSrpL1X7yBZes8jeIe7iqr4LimqZwuOx8ZbY4nEAtOY
e/2RSV+6M2NYLBA96oviXPnho327LE3W7dIadUNo+61EW7946a/WEQbGSr4e8pACdLoYQUQP0hts
y2cUnGHJIvjSWGkJTF/l44VvErt13JvFey7JJtnWCv6mCuqf1mimV99eVnJGkaAywVv5Pg5O7jO/
6vRb2cXyETsl375+ql+AX4l7BgU+HDLZnaX0nldgLvBVD8Cez8GopsTE9GvN/abpEurLOYl/jauj
K5/I+9HZbJKSsnCfAvvIb/FftMcFS9d3Aw/ncbAq9jdtlh4iI5gB4Onyq2QtejYdK/leYvc3GHMQ
eaOrj0qX7j6e8/6GOAb3sXeI2YC4TlXT4d3fWmh8QMnhSgmhgNjHWQwalrD0SUNN3NrYuoX0nrJi
/cAz2FxsRwro06KS26FDul11tiPhQStiKnAHZqdI+tNl6qVz9rrkFj2xOgrChnifuLqdul/2zZA7
t4tq7c/cbSQ/EcyFql+6b74kFUPqxUz2aetlhECxUDi7anqFthVmKst/95LDuS4c96VvB3Xh+Wvu
AUZ8oGpGYRxTL8Dl7ELE9yC2DbZAVIv6uQnqYi/89Bc62GlnW4HGnsu6OvGfY8KUIASf6KSRVaMH
9muPsbvdNYdm1NtqyW9Kbbe8g2b3VOn4R9sTC1AnVy48mg9bPBB6sm2i4mbwhgcUZ+yjv6alI0S3
AkHt7iLmDEuUuIep6u4r39TH1lvea9+4Tdm2IE+zOyKW0PkJ6spwNDGAt7aFG62jxra9Xcd8tyrV
gTIkPVXdcFWZ0xx8T+Oo4jIJkU98NV330ynaU4TC5JnuI94ZueG9GD3fP68wGCLO9hkbfUW6y2Ld
RUMc7aZVLppAYHvFLQxoL4UmOC9VcFw9idtUJejCnOnD8eCeSgJbgcjRY3Sy4EdZrM8pMFQ4W0Dr
OHh2qXb7gy+80JkQArPW2mMLe6jMXO9MD5RN3kXfVtaQ2hIHp4heIjRmp/yRLO0K/IAKSTCR2iL0
LM59jpoewGNw1s0Y73HUG5xrrMfAuDEKswkUKDxcJxKlP0AGFDKMyI5Q3aobJO3M+qQcwtxUH1Yy
C/B4SPVzh8gH3HeMC8f8hrinAcUWjctU+jEMtNl3w7kf303Lyq6lYTh3HMivVd+qH1Umo4Pd2xRc
hIqcvRkU4lITgkWS2SN4JbxxVMk3mNJwGRBwAj0JX4mJG115WNs6PzjWo3gqEsaqYgmOKvC2NXst
BE2nEovQlhUSTsE8eOk5VQI0gjeWApZXisGFZsYbruIYurpMnJOCJbMfF4NjtGYRhYxzOTZB9WG0
bs+7bKTEr1T+DVq/6M7351++m5RHk0OalMJtopwdN7+RJFc5q+7IpBJLXym9cJwcdlvCDRcXEzye
qmWvAPQdoUvjjCcX5VjMzbNgcMtM1yBRo8Mjs+7G0GQUb0F8hT65gpjd0eeVhuFS5TMsWrez/9xW
hkUQPXLVw5UWLahG/sNdg7PKjo5BzEdiwVsaPLJjdc1HWj1LwPibPsZtrdr2iBpH7MxR7yeFt8Tl
z9lWeSgQ/O1V7rwUGeCaPhvzU9yO+mLofqTxlNXGzW3uRgoNT6VhbnXnycv2du4lO4+Yxz0MBKrv
oHhiCYdtjmofLttRDd1q8+uzbVdV/c5i65qOWbc1Rr9gDM+0FIA2KyKyhg5LppfNJPjhOflPtk2W
TNVX52x25WYwU3lkME3CUoY3w7aqe6Qn6pgv2jsmZQ+eC5T0EYVwz/mNqNYGXRYWHiXzAm64mk/E
F+OAydI+TI3sa0qc+w7VXedm97E0s+MI7uGYwwGCzWuETum8tfxu28LK3e3I6XATlHd6+M1+ZZ1M
SOxKtnUKMnPbWhF3cPMzd1kjueVbnjX1cbHrI9w3hjloUc3K/YLI/GZ49sBfoSGGtf+MigH/F61E
3glkv9dRB7ep774CZvqIYgJ15q7DSSndS5+jDhqy6coGDOdiwo7ZnfONQXlC4w3X3Wn4VhqMQEPu
9WCbJASFZRb+UqJsnI0JdDqcA3yVhmZfucSCxBkJS4rLowkXKE9b2tvykpho/rXsH3q3wHvbD7fW
QgYRK9IwaMcfMAqBRfg45yfiihl/ZpiIWxbHNew/TB8PfDrdnnchZgNo7aDDx2DNl9Piyl0uAnH0
rL5njKDwz7eJoKhIrGNSA8HdYP2mmXWHn3wjbtMY4/Okjz0bw81oExS1TJjYG8pVpjZ9uwOZNYRZ
2V2K/sUPcowCQzfe24yvOPEWtRVWfSki6YYANTBltvNymuvS2LR2WV/wEQRbIzEoajpFv9IYOZGp
jiEfZk7oyuzOVtv6uznDezIZ7T1WvbuyGe/iQtP8cXv6oLjYoo0hKZAsqqI23nqs89eJ3WVg4l4G
GqJdzPHLwP4pdexrwtiGNOBEQ4cio2mZW7STieXvyMdLj20L1xJ80/xoyeiOaAlihoJjglnwo7Hx
sdvtXF01I5+jYWTfUM4BQrRmRoxKjo1ALgwnDH4bxGSM42LUaKSNIrSqPoeE7Jsy4736M6nCInHl
XDqdYLZifFoE4oYLaWcbb4WTVQ3C77S2y0NtzQDL5OJsEIR3JKV0VP5pP91FixkAe1zNOqwZrpTv
ayfq/OA1H3xf7+c86q/eQjjZhKl8B8eM92ICFedY9pOHH30suLdr+Rm13UFmKDXoxI+Y9B/liJ6O
/utRJb1zsYv5NJfxg1/D6EXEg0FQ7WMZv9iu+WWWPdFsBekMaqkVxMkBV0ejwE8LtmER9JMDwgc4
lq8u5uV9Ymc/JreBJuyW960/fxR+81smhKJGvYscP7FX6gHLZfYW3xYsHba922pabvH+3mDCPXZm
dYap8Y55K90u8zgc5ngadsmUoYpPdLnNxcKupeJMsGl6N8Fi/XIsozoI27jvEvTTM5BG2ycnbxpR
vjX3vmBfkHFKIctsGSfp+XtoGW3EIq42eTm+z0V0cb3Jxj+yaoADfC66XfHEU7Qg65u9LR6E+Zii
+trrIX4vnGI/oklGtt2elXIOmITIJRSD/ThFbKc0lzgUmPgBnhG3ok8mjV+8uW5wz9hZbBHrEQwX
631pGUBmY5ZLSRkaGcvWfnhh6IAEsmkUoMu03AiX9CrPjQQqBZJoiiWPDniO7/pBhpP3Otf1t4pa
jhiPTCcs0fdgJdCiYMy5twPX2DsWttFEMEtZ7HjLDJi4nbk71E1a7t0uDvbubNFA0FMmCse9obDk
9lfQq+zC8/b3ZPcvser2rPjf5xL9hx0h54kEMF2ZethoXQZ3jLlCLumW8GByG4fZvyvS6c2RwYee
6TYn7T3m5KZg7SFbkL02BOV4gMYbUDcWyGzDqCU9r7L7/VxzdfmZPPWxQXSjpR59HFbwklrC5xwe
7yLDus0gJQwqu97NM9m6xkobtM2WnAqLsW/kZIgnIjgTbJqfjdF8y0UGa3dKnafCAUUPS5PVn7uu
8Nmr1ji2FoGyqvr0qmkbW7BGXAf3lTVDw8sZt4SNZytQtt6XZwJR9HuYjgS77BXSMsCJxXaK3XTL
QDoF91RBwObw7oEI4l4q2eFV50oSB1W5UEsHXi6sqow9p5gQc8yztXNULinEgQc6ixHzxPskEWGS
37et8SWi2tug+SE50Cco21uD7dw668KhYliS2P1rbuODjh3abjofuyFSCt4MZ12NiwH3QIhIrYLR
YRwJcIapiCtLBSvZGj0zljArbIKA1NAMR2KXzdlmnoOW+a3x7WXDyWjz3+zAuSas+wiLjPL0e4xV
OrQX5yVFfIC8I7mD1L8B3XLUU38pOr5yZGuC3+0B6uKcMu/yGlqx9InJwPBu7kFNlOzTk5msUj/Y
BQyoQpnVMkR/PobelD8yktjonvNGYHCflfuSaHWhxfqgdx4PqXkzTMMhCdQ9KRnPE1ihyzAAVSSx
CnY4pX3xe7bSTyD/Z+QpP3XMx9W+p3ZAPJl+A8jkvpS9qhF4L1AKTO4YbFSQXxIYOxw+rN51fsjR
/4GwFc6286ojTKPD1Lsv0hYffW+95AifjqyPtrxb/nEB9WPUv33qJwBOrC+gfNtqfusV6YNlZv+k
UYTUNdlya6xoa2ZYBKfEFQI1arHRdc6d23w2XHlrNOR09llaHXL2ryeBynFDCyGPrjXejczx3rN1
ptuW6mHWBuP34okwzwe/MX5KxKOE1xpEy8HfJCiAMkfK5QsPdXuNBoPPQb/5dT2ECB1QlvlRHXrE
b+0SAG98gDOO18UHjWIIdWF6fpmK4CIwZFcCqk3qLb/QPYzswcmbRHVsbUoPcOumNNrf3jJOkAJU
sleuvEORTpRrlD9Mumf1gnPc0vETtsh7dJ335IfeU+BNOxCpofTB1FWlvOtrBwWVxHTRmY3gkoGj
kI59efQpJciO6mDyp9RgcrQe0DTiOfegPoxJtkX3uZUR5RDk7ZmbBRxI0nkOVlukL6bfBY8J0wjG
2COBRmbLphPl77+lfv5/dC8sUAb/1yLom/d++GcNtLX+hf/QQCNnxkbiYtwJcM+se9z/3Aubf4BC
RH4lkBhbwv+LBlr6f5i4CMkHcIm1l5Qo/3svLOUf8A1d4ds+q2OsBMG/sxcW5j8bxpA9sx0SAqOY
CByPVwLL+FdVQT55c+X5JHA6EtReGfTBL9Ss6YKwSNOUGfHvvBoIjdfx5P+KloLu35/1dMVo2oq9
FRTixVVLDrebqRORgwByIU07zXLg28l+i6gtAOQyzT1zZ9U2tJhaFEVF2Hhb/2IdIfUu8yXO1oCr
kctKs0TdlWyN6PFkNAOtY8u2Z7cd2RdkxGzu8jHJn3jX+nyjimX6nAS0rAPTuZ6bv+GO3MS1ZY6h
MY4zvHdnAgWZ8HXKdjXaMjixwqSomCKGMlFZZAxZfHKwhTsAvunmVjU7x0kcuXEGw3nn8m6nTUXL
wVleCwW0bMzJXbOQ9sluRCLO/PG7WxLjDI2tXFn106NXLOohkrkXb1GbdBPeHxv9Xo4O5hXfAeAi
gm2Ca2+TMygpZYiWz8T8AgFVJsxwmuQUBDk1CXQj6xdxewzZ3EYgMWyraPmpkrjBoBtUzfuUd8pl
HEbo4SZ3TL/fujDb4AcOaC532EK8LzUaAFIQWQnYZ00qr552F1TDbSHAqVRKf+NaT19ihn/DrnDw
gUO58nB/ZDjOC3gxo3G1wOcs9MEqfgb7rohtK8fldQAxzCJcJ1SU2u/YONJ2aMqyvotfeqTHqPnK
OmgPalh3iF7mAsFo3Hrsz0wquGQFC0oTSHnCjTDnlklo9lIRcMrAkJykIbO+NFuYs0N+mQ8lRcVr
3nWubxl1Jza1Mr8OH6/DTkWM0ST3Ddb380xEDSsR7CO8JVHK/W/ZEPC2feeRsw3jnKZ9qLX1M6CV
Ctg7KahHtMlbXRuzt7MamEuMQts6YDzQ6RvNQLjiPq34GQaPQKEj5RIJdxi9fwriznhm/Hr6EA2s
LcKle1p/LZC+bXstpigEJ8qjxPhncUKb/eENNgCs0vjK2gdhePlrZhF8xlJL5l8juCbWmqnnwtrP
3IQsjczk5sXpk8OzZ4w64k792Q9opTdgn4j7ImaSj76eKAM3TkBvuyPryHgVbGxYZxc6/jaxY8+H
amRivB0divA76NGUkTWhUS3NRgPsoh3LILQiGyCya6vkJVrioAszkUXqQEIvI++sd5YXPK9UwukM
2DHs0UY2aDtBB4ZER3gJZnShKbEwT6B/y8aehfu6hs9RVhobtw36t0m3zmtEGgj5mxbW7JDCPuqu
jp+TbWw5uVce8iXPynNdIgo5AerT6uT4NjKzrkDGFpb2JPsDZW+a3c2joTHte3AWw65b+Mwtgwlv
KOgAfADUZMKFc+rF45YACN/FyFmQH0WFN1XMYrtlOk9WEj15MxI0KDY15vm0SYcHH7AhCCJy5+Vx
UpNg8NCYufWWVg7hUgReAHcA2sKOHjtD91PxIFB81iNVcqmcoQztOWPE4GI6yHymBjTyIBppBpq7
NAcr8hCPNu0U9IyO2WUPke1Gz6ljHUrEMMlt7gTpd+9ONMVJHsAxY/ka89mmzDsPg7uYL44LgHcX
5E32mXeTx8TPRcaBTqImCUzQU72peom/BqrGL5XA39wllRbjTaqBjSJAN82XqrfFFsBm3OxA5hvy
gGUjf2Vl5NLJJEMGDMx341evtLv2Bt1l6u2qRvav2IELRjRCCZD0oBuK3dQhctxImYElE+je8x2M
ODd+sGdWTa7TVLuSAJCPYLBoUdXoLElIMQIakegmFrVORSOyuCLuQm0irNkWzDxbWO3INA52YUbn
vrYqh8567l6hdHUfDt4GgEp1y2axj2pUupElaKi73qjnDQIkUkuiKdIW+xC3TveaxcNWaUTjpA8a
3jeMQfBraRY5UFMGTvFT5CaBs6OY4rxKCXglrZZQGhAxgiRWPxgcDpmmKUfoCBPBqPgnR5wMFII/
Uy4A62CwcflQoNcVh0fmmsxXgbiekyWC2ZKkBDGchrrpPzvVavwMmB2eDCuKnjrPBw9X+v4vg3X1
RpSCdW6RxO55idT4IXHfX7QLdYC0ek0XIG0qt3qqn5Tw++vYdeW3bucAPGECY6Vfoef0jpoIu0w2
35MxmR2SQCb18DWKwYbcvnCTkQ1dThAt4umN49sjHplH9KfshTU+GZnlPy6+27/6rUXo45BO+t4T
Qo2oUKKR7EsDIFUktMlBTKd28Eo+F7B5c3FamCwbqNjXlD7Vui4VLI4TNDT5zHwP6xWdF7qRg1CF
/FHrYkItORDdsiMn2GTjWqGFpnE1g19DUybkcwVR8p53mhahboi32Sx5UJNaEmGjCIcGTzq0nWz5
5vdhZRQZfoCmLBvw2SDFAP86Q/XsmSuq6Q6UwBwjp7ImePZxAOcCwNRAOqIVmYgSuiq3EAIlCUHV
I6rj8P9Xxf18+vqf/2NlC/zXRfFevVefv/9qDFz//D9q4uAPibVBoJTE3sxx9ReCuPzDojdDY+6b
LIVdy0FG+R9iSWlRFJumhL9A1ey4q5vwP8WS1h+O9D0X9oVjOYhj/y2C+D8rJaXgkfY9kz3xquQU
fA3/VhK3MoLvzfjPTdopPxK7sbyIXAbnSpUdEQyaVMW/vDX3/9AK/xX4/X+9Is2zjQYUH6K7uj7W
Iv0v0l4CNpse+C3CpgpDg5NIZnnLOILsqCelmr0EM/bwr1/y78ANWBtC8mWRfBTr/zze6L++Zt0i
joxY5tEdLiA1YGiyMQRTiJJ4YZgYTkicdi7TNsR+aRH/JHrREJs5Ft+To4oPJP1DHcbQLF+D3iFV
51//eP/clvCug1KBtGHaNCeO5/h/a0scsmYjzBVwVJEe4HOsOncmvKhz76RVY/5dCPLZAj2Y9fZf
v7C1/t7/R83NK7uouAHVC5snbYWS/PP7wtaTLbViZDbDqgODbfrOIS6chdoVwI15InkEyGFKoXSn
44bEvjbVzMmw/Bm0LzHxRyRV6LR4lFjejM1/89OthJG//XTsx60/G0BUw3937wuanXJcGdsNpmib
TZDl3isBVxThP8WZaksmkQb2gWqL0Gh2D5Rm9Xf9J/4lL43ujQVL+lDSgxjXBHQiQ1fknc1/+2MG
f8cMmK5jm5AUXM/ypWP+3Vtb+qkbkLybM2yO5CldIc/8NtllhVYePVN91VAnd5YI1AsSWzKZqwy3
G+iP/k75VXEzZ7H85dK2MHuthu7BmIBMZ4TG2TQb3DCndsVQO38SqZs0seZtN0jrXauAyXA2Dlgv
8zlHLhQHAAwm3+iX+xFr2PQgmJ5gWasRlTY2fQJiM62q/H7JbEBYRlA7zkMWlIvNOLJ3aB7LGt8I
k0dkwUgh4zWytrAssospBYAHxh5TTHYfuSBzj8MNQtLQu17/w1OyITMqYqHmUaySC5y2RnfShcFm
bJZldeiHJmPi20PK3wSW1yDfBAocGktfq5PSTWcTalpFM0ssz8MnWPcGl7rCBBO6Hj3ejtTE6T2m
1IGEycxHb93EEunNzAaFoN4lJymYvNM6pBUHHziYg6Bgakr7QXVzjK4lZ5qaeV16FYsn1LUCd2Fy
DU/805gKOw6NnMhLAsbzPOfaFLyVfb1EwBcRg9J4sGdUm3KAjXuYV6xQ7DJ/2pDhwx+MZYnZkyUp
OG5iP8+YrMls75cqKZ6Gru8uAMYcQHlYZuY7jTSQJmCNrSUWofO3QRz4XwWiOnp1RUJsaaHbhDi4
eB8my25kRE3mM2AUxXTvip5zeolMeSGSaSLyh1ZAMtbrONKw5ZifvkpysP5BAJc4xovCAJo9fBkP
Dum/svK3XR0s7CLHfthNSHtPeExinkEb7eDYTxUZ3JlOHhbf8b/SemSNNqeQvZeuchktW9aDDKjl
z1GWj2Tqsl+ZnjSLZFb92PeCfZkwNowJFryX8VQpVoF99QraFQhl5CTuj0Y2JOJBBffLTVbG44Of
i3TVZaGThgYXpHJXqaEGSd40B0zrFpo5/70s0SxuXKPO35deGPYn3kW178w8+0LAgSwNKylHlXJI
jtpJjf0xLSt9mZc17bRfvqyC2Wer++7gpPbwKWs7u5oqMzFPmuwuHDpEfgZkdcd+VM4tqTPlKXZ1
9yqVdrYOqBnYDla5hVtNE9j19V72A7//PGFiJBE23sVdgtKYOeywh3tYsrGVgmdXNL21n8o+Smie
yWSvxs76XGIYjJs+jexXi4hBycqlGp2wBqaNcVhqaknuiT0V7W9sdxnVqgi+WwPUXdjz9wPKduT7
dYNcakNsYXq21ERFmhNMKyqn2cmla35kArDVpu2r7DWvzRxJjD/EMMbXloyGzbZRjuSxiSAtkBtU
rJxfyzgTZgD46YdYMvmR4r25U5PNrp3YZNziTCzatK9v6tqFK9yYsr400uZUqVt2J2HN9rzfu1kl
1b7QotnP8C9/136grq03LTuNG3YKK/hpZwAZCSu3WuffAETTcInYyiCVNGgD8xG+4KRiPzhMXi23
XaqWRzNnAmJlvrhgnciwlBGQekWUpoHbt1BO8boT8qd7Op7ONkG3jmkXhJXJzUVOJGmchset1veY
4R2PhzVyibG0u8Tbd7qN7/3KSg9Znpvs+sl13g2ytx9A3fVb3hnn6HW+CFHGyxfks+AikePRHyW1
sewDRNpAUm273us2849ZEnt5qEeRnomVmw9mW8ieVLhCnBxI4IcsqRESV/RNISsp/YObv/jwgVRd
Mwv4XAkKOXrorYUm3Ql8QkNaYEaPJUYSdcSNpx8IF0/M0Ewj9yKRF+c4CqpkN8zTco98GbGTOTIo
R8TDWZagXuUpXt6ceHX1V7Vw90vgrbcP2w//YY0ZMh7IvtbNKR0DFD5cyEZ0GvgqIOLupoQ53Njx
3c7Fbeex7QzgJu4G2xy3TG3Yt+bg+owOkeBUyPsBfSHcNob+vn2TD/O8x4FysBGztJ71WRbLY2MG
v5mmPFr4aBC5fMxxfKeWNbQvvU+NXpykgpMqHEXiC8ZGVPsa84FMcLY27hVHG7mX7OeQ5o/nqWz5
f7mDs9mjcYaJZ+0svs3P0UgCdGtLdw8ZPDsOzG+2a0D7iZvO2xpxmv2OGishGDluDzyD3o5Za/8x
iHa6DOsIgNuHrDzl8z4K32lfCFSLzG3PNi2ZF1RMJjMD7P9OX6VnJWcifRnCNBedWQODWuTNRMAC
GiK0T79n4JCtqUJ/CUpKjwgWQZR76ahAKPOGRvG7gVxXh7R7xo8mjeM953MSn9LMdSi1HMzsxyiK
Tf9KsC65ZoFMuqfa5FC1s8biHc6B2S6tjh6r1lnY8DlwY3kI0cJgUI3PZJej3EXQiLEgWvYeDOCO
xXA6hoFiBhs66Tjd5mMGtNEnslbdODPRtukA4IOFKLx5FNLDmvtpiYGFmJK3rdtSvs+OwBeApsRF
4sxkndUSASqPWcR7zjHI+D0ElSF/tSBsA4TICfT3Fh7SJitiGywoddQz39n2Bqkoq8XK8NGgqKFy
t9mMXnnhANpnjjFXbIzi4ot1OVzvCNX9jOvB36LDYRjVrql4jBTglPcjlBLkJaVrEw5Ekh6Ksigs
siBHcxobz61uUr3Li7TCeh5jqccUo0LAsh2A8tx+nlyHqFsbEumZgShYK0Zvoj71Kcm8m3aYScMh
af4o1ti/aQ0ArNJW3UE9rZIjtwk6diOYfmm7bB5FRoDgXBIlOPCvESNbryRad2dgrvYVPCICixmQ
uGaPa71J2sDLulQ5xlFhfWdQO59jTUidqiP9yTsrf/V07xc+OJ4Yfr0IoSFzF7RVhVSvLviVfIN0
F+m6oQuGAeoD2sO0W9YIxdzRzbGzc1b8eUPEIt99qoACVT+z3RiQfbNmMvoQWdHi1B5oOCDk5/wf
8Y2CXb3KGTgtdYLx0pmms1t2w0G3pPngwEB5suZBZh6V34Jm6Gz+GRfpNROfJNPseS8MyZ4e7P14
M7jOBe/aQLAiY/xocfmHOXofs6mJ9lijKeHBn1jix9hwlhn7R9KNt7XlXNhs1I+a/NsFSpMznMaJ
FXq7Rl+OsreeGDRWICms9nb2mvl+BhfKbmQNzszHukK+CgZpMaeTMQ/5G61pgu2f4M1gjeD0zTWN
0yvFcpegf9uYKxu7lQ4dET1j+1WhRSSxfCDacw35dOjVjxkD8zO7o+RqQwi9b838EmcdbJsIHeWs
SQylAQApa5yqNUzUXWNFccXVz5pi5wCV6cHM0wNFHKPYpO4OwmBh4HtDcaO07MLGhPGWgNLaW62l
r8uaY8r4MONCI9u0XlNO2eTDwPoz+XTNQMX8tzqYyUWd14RUtF7Yk9IcSM/c3GDLsGDz9Po2WLNV
R5eUVTQiKuxb/BIWksw7J89h9rpYrBw9zpd5DWzFB2I8UXJZW3SnxmUY12RXsBsoOJpWgTlNEm9L
RJL9MsctgdbswC5obMdtpeVHAjCIOkS38NPKYVcCsjnkkfO7FapGSJMv5S6NRHRpoT5vkqRj8Ivb
5Q6mdf1kJV11LSvTnbihmMWiHaSanpmoLjof974HP2Zu8NKRFj4fc8+Q28bQ0BpF1YFvzb8D0G5f
5cg6mPCmAE+jHfsbL7XHTUoe94EFd4FfqDco9xMEIW5V30Bo/Zqxae2pvasLwSs1BzMbtx7N1VuO
oTqMCYrn3Om6W2wHBvrtek3hcZmiOZkiBpDKI1ro1EGe8BEDvO7InnzQfo8cSyTZcYIOti/GNqEE
qdrgqjP8E5VWC+IL2EQm/Nq9ybn7GVAZ/vZY9W2wfHLPYJQ7lfDIroz1c9jOwn8ORETv1PfF+L+I
O6/lOJYsy/7LPE+UeXjoMZt5SJ1IaIAAyZcwgiRCa+URXz/LM+90XaK6ya6nsTK7LBJIEcrFOXuv
fTLyetjGY/7i08RYZQ7olzBHBTQGsqXE3RM7GqaUlQMf0ysksONijkz9eSMKNi44feBV4P8berFN
GkWwGhCxHTZ20tVJp8BzZuHlx2yOhOTFh2+3pmuXA3QXyDlN4qANJmmzKuddXnj7eAaLbiV9AU6S
cuVmxCVKW8lkeCnmcVcSKgK5h22MydzynCSAxQ2WUkef9QUbutL6nruiAHEyPVp97VDgHoP4VSQG
Jp9k2ZH7+NPFL37F1abdx9RyhPm6D+ph3mIKup1zNZ0YC9i6TUbxxHptOWR2n5O/JplLyd+QA4Jk
WBDgwddh4BG/Cux4PxpEMouA6T3i8T5Q+gp3LI6/FN4U7/GEWK8Fidg3CJVYWVX4AHAlDnBIBsaR
LHjrAv8J3Sl6mhBJaF2bAwK3HI6inA8GDxA5ILZ1rehu/SjBYr8Cl+AUIPRXR39qVxaK9fs8zcko
negDP4UziIqx90jhciHbAp3DbeMsC/X3eNl1NtYf9rs6IiWKNECGkO+FPuZw9BWJWBjyhr6CUT5y
CZtFh7977Jrshi0CPlQWHyIv38K+es2JSfgB/zQ98UJIWd0Qu0cq6s6NHQGYgCnU2p+jocK9MFbj
rZE787fMMNv7yazxiIbT3ByE43yjFej2NIDa+mZ0Xftbbov63k21ZhKw/k0rS+ve7gqbIG22F5OZ
iAc2lM5V6IPBruEhXlmmja4qMnC/lW0+XBmlP930Saseqjhvb1Fs8tcCddEAseqpL5RBacOevrb2
aL4VSEU2wkDouseamnkrtPcz8dJo6VYdFS9yvr2O/7AT6CwSmRqWdZ9qbxE/QoM882Dw5x/4mTpQ
Lj6wHq+aQJIQXnQqwhKhrTHUe5WzCUKtlDWMCmAL+o2A70v6qlKoVtqusD55Etyl1luy6Fz64LVa
cjNZe4Vwfo6AQkC2491+6Oo8fbEWPmmT1iAqQs+Yr1TrUQjNshappgoOYH+tzxXk6auodH4YSV5e
2TPtSVI4vGeW7U/56CTXTcqOduVay8PkW+I1dlnKxjUyXiFE/JbZfvazhixJXcBlmdX2+yoX3dVY
LMF1TzMHr0BWP/tj4z8IDz1nyk1zQF0t0F5rXW+doskbermv5sh4lFP5oIja2tjO8DAgavgOsjta
W0U14TieviDawDEZm4LomUoZ9Vsg7FHsGZGwwWfgqDfskhAaiUSFh2IAR61aB6lZlRmniI5hr084
1kER3UBW9LDrGLDLkzR1r6xSTQh6ioJCDqtYexf6Ofc7PJBoHVg2+SJzq63nOekjh9EKemO3tErt
azm7P73JXYhfmNIb6P9PBQSU6nvco3gHmCiBiT1EhTfOVHUAlo9Z7oTbyWlI9lCtMK9MususzodF
+tuWgcXeRkiX4peG6hN+fLcWb2ZQu/MuzAGdBiy8st3YNsE+7AeDu9Bb5ImuqP0wZtjWSRkpqJ3B
GzECEuRqYMbQxJA9Jwer9SJs+WPO6riYc9c/OQR6IbSDxecf4AgF/bFcKLhc1zKilFYZ4SiRtTky
3bQmMtK099llEcMQ7Zn5cF5UUzDcM5yW2Tc8dAll7sxFPq5vWufzFLMVuo2xqbjvVOAyxKbePPYE
ACYQsWKHvCF7CHdWwZJ7lbnI8+9sNBZEGw5jl0LNUtkPGonFs2RDEDgBoO+AqTo8edBHXvqiJU4u
8WBGh6KwYeln7rBPStqft2KsZLJPnBqLhjPZtwNPGdvzVDrxplExoVAksSw3UTWr7lhQS4TY14fd
fYtfpiRfcegbPIsSig0W9mtsbtivAz9u4CdVuSr3pR/riPUxeqDvjOecIYGw8C5OFAHaZZ2/BwM1
141GmjifzAD3zL5KWsb02JR5vo1kTeUQVi+a924CMrXqDYBbt6ZQZc71bF3K8BQms4PVuHQQWgkJ
jfBPEmH2HbRAsVo0M3xcRh5vN3Lt8TFO8N3cKXqXnGSWneU6o5T3TCC15IKNAn1bPXVTS7+xN5Eo
R7ENgSLUbN14bFlMgF1YVqNBPxFoka6OwF5RN27aecs6Mr3hlYbHdBgJmXMe3QpuAUJ86HPWGfTM
JpE9MyEf/g2r8viGZiCrRGvQsU1VQutpjWvVIdKJ1Sf6lygj5s4baMuuTD+LxQo5Ax2ZMSggky8m
zo9NrvqkXmN7RgpfJZP3APzU9rBVhYl7tMg7oqhRWxMOjwitK4prHCrukpVrjAS0ZxWLNipOaame
SUf0WCXrXvjKHWcmEAhcyj0uQBnJcZIFY4aq6h/IeEwU8Wy4v0ykRNx3llX+6L18eHHlFFADrzuY
VgKZlcRnQ7t6IXgKs6uaCLQKwd9ChTW7Y5wDMjtWbUudNobKQfQmoOzrDsT2KmZZdS+lNTtryLH5
C1ol+TpLZOlQbRCo1k0dWEyoFQQJMZP32gYKfhuLZe/b0kzBzqBSziyNccld+TDritekL0MW9EXn
Je/IrPBImbE3ZIduslnyU38uix1lmC64jphv9wG47nqV+OGMdIrx7ts4IvdaWUaIJrMCfLEd4AIm
iJbldNWqJfkMNKh99iOrv4XYGe0vQGNBFIC/IWc9ig59T0bFiRxchGFVHSU+lq2oIGXELniUoQhY
cl8owcLKMEx57zQY/k9zXgLV6F1H5kdDkl6zNsbGY+IOMSVCT++NeR2bRXDCBkip3p8NBja8bvk6
J5jsCt+CVVwJl1Xilr0aN/eUst7foHkTXxNHLzsTUUxPNk5Zi6ylgadCsHHnmRtIa5m7kaEeghFL
ijnkVFYJclN884m77WJXy0BD1RaHpSUXs/P7QN4hAROSgoTJ0qqe3SJfgx3hEFqeyhENmcE2UJ7v
d5CD8U+iHqW7tdnm3UoO0trUI11OvzMJHFVDW33tHCRDq2bCTgwNo8+fqOf636CfZ19RAcU6OMnK
XySLTow8EeatRVALWA2lEhTX0cRSXVTjnc/jp5PBPfVK8EY3bbqA4spRJFPJxrozNLmkkBl4fOwl
ziqNQkTq0orErd2Wzls4Ungu+oYHdIh6Lh0OJBHvvcmhl5+MLLv5xKDAvm6HJZVu1Ie7zK9YvaaN
UVzTw5zJabZt+9ZGdEiKUS7Efupbg/5maLj47KzIguleGzDVRzPsj0LKbtpDR7XUXsClZ8ZARDBs
cP7YEC8mZA/rYqyninRghkZcBCQ1bYdCNnfnQNiRSXjQGHkV7tjgFOU1iqjpGhK9zz7R673lM15+
3O14WTqopzagdYf9kXroiBdmeVpMEn5Zh+UDZkXVfJp6r67WDVjl7DAbqT8+nrtYgJeL4oiNxwbQ
QBPsrQJndzumfguuREm/ZPcuI7q2QR09ZekoyWFi8Ny6PGzeyoiH4CWzZwCoReb3j0FC3eTot1NZ
bUl7+tkFMllbVcSajmy/4BiPlIvAPfi9JucvCl1Ni1S5ykitWuMr5/Ytcatch40M6l3dlcHeMXyK
/D1V/vIwdpKZIQZ7W62w6V/DNS3DU+YHhftjwFc8g0MDjnjbYoAHJ4c3AnszMTs8gRRK5KmDJAJU
bexpJbJ/tvIjNpZwQYdl1FAa26J9bzGL9rTPjOylthoxnyaVyfCLXNC+BNrCkh+tzmz7b0StZcsL
/g1WB745eT76EAINtz41iuaJWMAZ2oSZbWuTtDUcCX5sb6gAJZvS7aj7jABUYrb9faKlmhIq9wg1
k6zcwmOmeLPhxkMJUFNbDIi8u7R7KJpEflqGpcL82wSWgjOAyXCNsX1w7giNy1nN4Tn2R3HKSlM+
knaW7VqdnunpHM0oEeGNs1Qm21/HObU6bxMPXcIKu+sevWipDlhenZUTuXRzetc/wKvI7hqZwNOr
kVYCeSHLk8UcnyRrMaATd7wnG8XX96wAlgRWKfGQEsXNPX3s/Ce5LiOyVmjoPFXAOBedJJqcQ0Wn
ofBPbt1AlySABtirIYNgPUXh/OoJlRy6FGy6DHpSI+PF+6p0fGknvOCTwdJ3QwRteYAs34AYiUjG
TAof8ovlyRtA8v3RG0txF6NZxlWJdkFeIckhOBWlaYsIM+0PDAY4AFy7RXG8kLaqQy0YwIfJULtZ
WNhEhyb+Zi02hrVcUQHwp+DkWra6clBvrF3TCK7muKBzqDLvNg5qucW4QvIrWR1htrGVA/ggZJLc
F3m8PMXnxNioKwVUz5YCl7/Y6kAscvJN9pCGTC/I7niCiJ31zhG0nk6jnSwYpLQbLCwt1phekybq
Qn0559ei7C2hh7LT3Y3nhFtQcfHdcs69TZCn7cFzgHezzRonI4HNxdOi43LpZTPYmSM7NkR94Okp
KWNLJIVcruNz4i6hCfaWdW15NUHC1SkOSYzSi5hewa28TnV074wWjEAmf/gCJDTH2TW015KI76NZ
5TTHzPDVOScBw6chFdi7JASnhAVj6H73Ezu9rYfxk+cQKAydI9sS+Nhc0z+d79Q5eRi/RPJY9URk
eK1OJqbqmSLGJa6418HFro4wxsLtYzObiDVGYnFPMZUbf5macieclnx7hxTk9ByI3J7DkflqBCUH
lQyPpE1AoMLAMe086M3VJihEE79hKzSuaLzh5mjrFvdYov3sU4etig/c2P6UuquJ3fE6I60ZjnBx
jZIEsrwQvrdiPLVRdfeEOyO1TO/tgdDjVe2Q/ryEOgdaJ0LTcSg2vU6JVufAaCf0sTPbUxCc0nKo
vqpkZBab5rj6NNUkTic6ezqoG7lFeg/clgL9a2kaExXdnik1qVoKFhZC3Hg3TBSywA7kJ0cnXM8l
AspdhDeZrJP6XZt2D845FFtLhNb/85/5GMs5+2LQMRicdtKlQR+yZoP6eZXqwIxOR2fkOkTj9yKU
X7U5nqQvLfEmAGj3JFD1M1b9b2qllvFSlDXQni5tGKm1BPu0hMP4fXIk/TZReHfpJFlZ/v5jfxVJ
nT/WQU+C9EsQD+I5+ud/+1iSs5WzzD0N7dLA3oP20AarTs2bIbXw2Rx45ej/4TPNc9rIPwU3fCqu
DfSznkdfR3hE6/z6qdiWQADkdJ/7kdTX1ZhWgj6UYPBaoSDCGwpsdnhWYU8T12RNjRjCB5UXU0gD
LuQu/TaGP/o25x32gt5IBJtXr1P1qyN7xzi6BhXznMIMrq832s2soWvHTt+LLJ9Tmt8+KpVLhsuc
mv13L6hoAQ2ElpjMzEFZHJy8Kh9SyhrGuskX63ZEwf7JZ5c7wV9iWftQIfFFBiSGuj9gGR2HLeb6
ed5mU+g1G7N3aM9h4TKbt2C2tYLEqLEywUuhUGwHwnwOkoEOapMS5yjCOTPoKk1NvfbccTk6Vuk+
KrIZeLTYK7xN4PEfilj51GBZWu0sg8Xluolsy96kkbGwLCRHAqAashR308bCdI5+QiDpZu7wyMPX
Zs+mYM8xehIsdoX7HdEqizILdkPSlBviiI2fReknrDWU8rw9Havki5uXEh4M+s9+a4fm/D0n7Vog
T0dyvoIB14ltOiqEAU28uJu+phLNRhMxLeESXWaswWcOzTEHWEV4UJBROA68tj0FS8Y04y9TirHR
bxG8QKmfAXDWQct+zEjKfVR0COYq4gqKLUymQWekAT7dpWYWMHwjm3FWcz60V7YJMm/XKNzgNenI
an9+OP4t89UzTJWq+MjZ/K7+13cSd1kSxP3/+e/5s/Y/q9tvxc/u41v9/0R2cnnLn2X/d0GpiToT
XeB/rUHdskepf9Gg/vWSiwzVdf9heTzSePYkHBDPRMM2/ez6//0/YFzC7KRMpyPVTGSgLo/9XzJU
z/yH6TmYrwItnhTwPP9DhmrZ/wgksRQ+L6B3bkv573izeNcPYj8bW5jJWgcIHgOT7XyQIuaM5LIi
IBYSXOW15i11uDqq7/KhaekjmGhiwO5ncZXS+BQoz+An4NlYCMQsLZN18mqgmR5YR7QNwfhInZsw
4XWnE3If4bUVC2GEE9rWakZF/S6iJVlenIpbntXg5fVVWnnjowmS0r2doaIABsySpM++JQm80IZi
BrValoVxzrvkhPCe0OAIftCOgjd22paNDSWbJvuGf4sp/9R3JEucaEVWQHtUqVr3NuzYSlHTPP8F
uHRKdADVFf01UjvkPdl1zCRXDbW18Na8Vh/GQPE8fadCbM6nvJxqfhtjFh+EUGyZKUkBOH6fl0mX
jgRqhOpo9gvBP5iREw5DpvPMm/UYFVCpJwI1U7YGxiXHx/J8UMJ3cj5mGYA2v0ARCfDZcnAMx+hP
8+wbme1V+g4NhiNYOgNY55a1iTM+hoNTu7e5CtnvrPMGuai5a6iap+8ou/RJk37Fr3WSYeKdGl6H
F184QxiXWztyFS9KU4daz+ZybMHgFOm7gS0pfXfciCNYht7tdmlDFRvbQJ7zZuAyuQIQ1pCCUeUq
03c7SFHObuao4HdLEFW8IU1BVkW0pUN9bukIUU1E1ljUEqKQBV2L/ltq6a+NSFnxs0bWk/9jsQhO
8rcCcdv/u0sGG2MN98LlINOQXmqwjfw0reWxxGCd30Wi58LMbiaC5wp8ZL3Poa5n33zTJE0ut11q
sQA4Un0f49LnTLimviBswwwmJEkOFF+gE7gCN2x5gtJY0wuyNbegdyPWZzGREHzTy/vBhxs1KIJV
Y1xtCsRM7u1fv4CGTB+74wV56u8ywxAddY7LXWpTueaxMqOeqWBzuaKpEnWmmB2sgXS+VpVcuPh8
g/fQ7DloCxJk+g7SHTktWclwMF6aHJDrTZGHcwjqkRXyf1yYNhqG1LpKrYYUqk3sIqasToTFp1yH
Ss76cpTnp88mWpSZ0gVnkZq48Rox/KAzwHHUGU2S96mB9JWtLod2uehChAYnwhqXxqV+cz59Bu7C
Wm4w97XxD0J8eToRpPLz2oPQWa06hD4UnlbOiCDU3C1gyhg7OPKIb1KbNhP7rq/jVKj7vw28/4nC
/V/k5mj2XVaOjpA8RKi7P2TtkEUaTiDPSYKop9D5zJkiiMrvMl0PhuruUfriy6hP3MkjtfcU4R7d
DjnV/MSwM4YsdJCtvBsaMjzNv/4pSAF2pn8QL/+6vEUVrxHe+lm1mBJsBy/BL+tMDE1ZCBXJXF++
Y1M3CG3NxCLnjPUDUo1tk1uWfaiGQZ+135+nXxe5fDgf6Gnlu2RWwv7wYcgH/lHDxCrIrbJBVlxh
AtCdiO689jRLGalPbM0IQPz9p36caLQVANsDzDrsFdCoPzgexiQOQwdUInSndIE//NcV8Ztm5vSr
bp75x99/pPkvR+rghT4Hs2lvNPPor6c5y1w/LylfoNqLLfcpR0vdyL0ZYaJ6D2TogSEJgn5AdjhS
Un+lmu739KZSGtTFNf53MoyjuqcS1pnAdo9tl3KPeAB4+aqYXkm5W0u6ZH78py8uP8zKjqMjSvEI
kERFZcP58MWXBFXthAZ5HYxIuj5nqL3C04DCMTz5dUsd2BtwhLfrqEiJUvOrEDA4Ymj0VEe/mury
2XHLhTJkTaiJ8/n3Z5UVxq/+AMelqICzhjsXRwn+8V/Pqi6UT4hNq3WxsB2YVkVGxRRoyqBsM9lE
GcK3O9JAOFXsb5Pcpr6MS+EJqoZvH00qMvahcD1us4W5bnyMcO3ahyCuRXdrDC4Hilp17m7B3en7
JLAqnlLE84Q+ZF3pTP0+WWLFTzwAFuHu9wen7/1/bsX0kyFwqFuBx9NJQuNHgjnRT2YUp2OJfU/N
2WsXmWnyIBjfwz9dYu0u+fWTABBhGaNQLi16Ph8uMQL9gg2YZEZhAzY+gg1N6aplMoETRsnHl81b
5PecJeobwYQpenL5gU+YSPYKESpOHhqVturr74//X54YdnXCkzijAvJR6V38em11BpVIybBbW71Z
mgAQG6N/j7E0hEecq1EN/iiy3D+EG+hF8K/nQg9HpmNLi2hW6PYf7iinWqbIa6kGsdLx81uyb8Ry
mOjCAMKZyHB8Qu6wEMFtF/y7RcBtdx+JsqK9FcIrIfzDm/1wmya+Pb8viU9ZAG9y54KaVFJPg4kF
DfApjP05v82cxJ8+V6w34z8cxr8eBbtxUpolJy5wHV8/N38rHuA64fOBCEM0qfPlGVQnza/NhPFq
OQSjDV+a4lHUidsplZPzZfSmCDx205ue9YfqyZmo8PebiyY3p1K7miSzofNxiBdePodFstA3K3L0
uKvEbrnHJuUOxhMChpSHMkjIRvmcTiUzzzzgEPgsK8H9ZEiCx4548GFv/Xv3lv5SLtppekPufzKo
0WOmXEeXeq0w7pCVS0udXJCVGcbpFKyalkyx11bChPrjcCo+Tj6uT+9FBJJdvU3s6sfzMWReA1Ya
q7ggwzty7txAICA84EbOIAShxu5C1mPjiHX2YEzI2AKIMmUaXrUWiFg4lYlZZ/ZqdFoWoYVHCzTn
BKZ9CtwQUCg9usyQw3Jv5imrCbpgo2U+m3bZIEam+wCzdUq8CVYa4pCF3HRzruZ9HcSZ8yWTS0Be
WsE20d/T7Kzdw1Rin6ECGvqwxXoqscHR9aQq3obcnt27uaHfgukHsC5dYgsGRILkrClIhsWpvGSE
pZgCom91jBXaBzgHmasELZOwM9FyxsJptoNQUY+NGbBazKiSYG7FE18tltHufeIVFgAMkzW1N75L
siCVULAQSLxSN0ye2wUn8E9ZVygRNoWIBzvYpn2VeaeWX6Dm4pZGM55YpWXNO5PBgL4rGliNbxal
WvmdCpQbvHmKpsNNRgkG+5WKonr5jufb0D1cZOzpwQJxSVhw6kF7w6EH9eGrZY9J9LkO+9K6M4Jp
pG2SMBrRHEvBL4QS3l02hj/KrJh7f8XWtXf28In7OCewu+OirTD+dmJf90FRYTuwaHE++0NLgwAA
Xyf8H/jdfOorea/n2lXboip57Yw6No7FXLTOKaSvtwDKMjj5b8EEQuDLMALUdfbstfAGraFrUmFG
H00jqli5i1pEtTGww6jnJkKBka6N0rXRjDJZ1jNMCjmBm9rlFOrCdO8jNESSJhgR2j9MbJalV79/
HxNYTrCkCBBa2EKy7vyw7OMExdGsgCViXWdNQaOWfauKUze7gcku3H3qS71ZoEfJtAoLwWU2zx3h
Nv3GA+POvLxIlb1mWYTW2ghh/xyWKfctzIi9yKwHOpo0o5CjA2mJd2YdwnPZkMdgLZS+AeuDg2R/
/r1IAliW+GfqiHiKPqWxfYg6C04+VTXm/YB1jPqUIZDDojXWbK9PY1rYYg9AKtcQiMGIFRQYRIKU
O4fFYtc64SY16ysxK2I66ElPJX1jbJUsQWQ/qkc0nnBIdpTRETTRdaFNnWO7zCkqrJDTLO6tsueJ
xTeeiSVAYaJ607xnVNDa7CoZgE/y4MjSPuEZnYd3YK4ptG2EG9V4YzY+y2jMbso6ItYgUgOuQOXN
4VXTxSx8hpTm5WM84wM9FqU56H1Ik9JEK53MIAuJFm4EP6WhNRI4ENHyeryCHRPGPPyCtre/hiCf
hLQbU8qsVEmrhFJnV3eM0zXqwuQavUOIwdIKXZN1EXRWvYYYKXRzBgFcOKwUQ2X06msxmpxhariV
OqE9RMEHu9Auueppj5nssfcxKz2GSTzqS5eD+v88uCnb9X0St6yAaQA26mtw3lIZaFo4LXWPYxKD
Fo1SEF52hBUxP9Sk27tXVWwpFqGtjHIG+NBE0QDzCm4/HhMzpvkYhNHI2faIwuCd3KJnLykpfDVv
XSNlInYWHTTmqoSxsUcPUsHAIeLErac6f2ZcbL1PgB958lbBKGsvPeQK9Ki7wheG6iqf4yZ9B3yr
Z0AG5E59TWdf8RcyEEb11WuatkngiOV58iDrssoAvKIlebSQyPBQ1IO+3RLW92N7d1mf0gRlkupT
BAVPDMMd3BWVJCHxp/Fi2zS+wa/v3DFm0UgeBQvaKBlpl60houpprUYAlb02RGcR0UHjizt3MULP
vaL6wC1CZ2vpbsMxYMNKHI3EXlfnXVgfxxQWyi2SI674FMdW8+YSy2UQZQWdgZ69Byv1Net81d06
OXf1pgS13LxdNnOoapLk4bKyhjzE6lsmjBEHBdMxB1eGevApwnWSvkeUcHjmiwmy8dWIL5HrGoqO
n2R9R4HfDyYgvTDjvJDthlPToiB4jiah89nBpkv9BBEQe1d873ot25/v0KVlMH12zZ6gBmIyWW0s
IQQWa+06hM1dWfHAyDKdH5GCMI/s1be6SutwRacXCaBeGJqMnLChY8ReZHwkQicrn2EpFP1JeYT5
QBoicZZ+Zmr37DACz9Hb6MvWqEeanzIJRRwRcxT7p25qWOW0ZcUBDcxk6byuodgTnu5MrI7IhuHz
WETq71DMNn4ZMDudxVeh4ctJrWXFjWJwue3DTNW3eQu7ijKdJZLWeMqBBfJCQ5oLw2aJcNh4shb+
9V018OhvddyEizbP4QaLRsnhJn7GfTJX+WJuhjmnPBFPEvpol8982xZvU1Jgr6na9GZpqWNdEY50
3i+FS/NGj2NkOCGH0CDgwWtKJPVFJ8uCQFDoPc16lKQ0HC83mQ0DtpYgiDNJs2YSdnVru1hhMvhv
haw3BY41+uYsdLIbfPjMDhkz0fDVEhSDH9hj8miEVs2INil69V8S2VjZU+44vYXrkma+8VjOpIQK
nIT48npgRE7Eg8+OgmBsQ5b60exQXqTXFBkr87GBZWO+JDDncDm2LezwTTIajX/P1hOKENVYGlJP
thibbG/Nk/L2WW1TIcP9ahbZrqucjAc35GQeWEHqRa2MEk7y0lqcoYFg8HjbohmYbr1Bxs2r3WSN
s6vmmrskiRE5UYT2eiL41pVcOs4jeoaULMWoFKr9HLV5wDD6V12EzKXkIe1Mbm+w043xFFiBUvam
QTwGLBN1e23Vm6SbwYzVmI6bN8tQxvSJ1MMgpBiNOPFzgxyMVNioa4dvWWBbBe7uxo0wBc4Vj7xk
eHNZ3iR6Z8/eYcheZ9Ix2y0Ub33qhmmR2Y0Fx5ii9EKd8BXmTz34N6lHzggEIK9CRIojDWD7yjAa
tt1ArqV+LnsnYnnMADrgFMb0MdXZ1oyNzLt3Wp43f90zaseblP/PaSC9L+Zk1pPdkxMlIB0ef78T
+LgcZxmCxYcVLf/z8Ph+3O95rCD8PptWQaCdxX9VkGnjZd8uFfTff9zHTS3FHxabvuuz/AeAoVEg
f9+YUZ+u8yoiAZNYYZ4+pTooWOvqPDkLc9ElCjdJeAp//7Efi3weum9aNHyq7u5Qf/rwsbBjDFaQ
TE5TDGIeDSeaDWKIOpPLRGQXz7IdRSFzdGLOoHj+APz4WMrwbI8qAeOTze7aQ5H+68dnKah9MobV
6tKNufQMqCSF1L5/f6Afz68HKZBWFXwP6lUw/j6sLElSZPRnQQ6VM9S6Pp0qzHNP1UQfb1NA8fjS
uwhw73//uaYtPpA0XGxzbHSpJ7KsDTCKfLi0MLFME63xO1wxFhb0q8UCtzxpupqFW6ysYTZ2kBc6
HagSGOSg3wA+mKF3OX7mOv0mt0TRdzddaS7VFwvfo//ahm6HP5NO/yjzU2dN/oD5IM/7YN77mICs
8QpZIB0bW81yBHfVBLZHxirjrXpwhc9/M/Z9rKnIUfARbC+qRfaySUiEtUfSEi3jJiewxgt3CM11
eTfznUaRcYoY0A522K/MhdgVpD1L9An/tieBk2QJMBVg8UFLm0oMuAIqtk0xFAiWjGHBluamlATQ
OpvWthQHn4fEwNJ8DrOBHV4QdqlPlGXN4OdBtl/abth4ARkIWNurLBmcrXBz1oh34Ds5majM4mL+
hlS/N598ft5N28uj2dJiQTVvLJS0vK9GRj3tdRmQkgPcL3xG3pM/usqIrqj4pmFAArGKe8xarTeM
72lPn8NZRY4map0WVN6km1XxTD78gd5p5z71Mpk4pDlibLuriURCPLVEJsUh2vdFoLXBPqh2b7VQ
yUJfo5gCF2IvnKQIjLWNzwPSrpK2ymBqBXPMp2EAcybMUhbs2wcMD17VrNmONjOSEk4kt2hPxge/
6DZk9JA3GjlQKw4pPjHitGXmMMfTTm/dHOF8apWECZC1QswG/pPI3ERl04JQIOU2GYlCKsIsSnfh
GNsE26mE+Ckd0CZznK1JJ5AEwpMYbAgBwIiZidctG+P+vllS0lxUaREagxHDDjmW0TUmFjWjU5KT
HrttWJAMMni4znfMHrDP10wRjotIra6zHJhz3RZzs0XSrG++eBg8SgDU+GdGfsOYE7IBgpkJzOYf
Z2aolTPl+rCJu1HcTFaUNf0j6q+UdHkSc1yeZNPNO6+7IlyBjN1V4XNBtb2kCIgzmodJfabQkTY0
2yK/G2xCEvJyuRtZVzrzg2dL1atDNWNiDDcItNDBVGsToI5wD74kHvAr1QAsGCukyExkB+7MLjf3
apxmVPcVyDFj3s/UJKwGVUmXpu1JVlY/JBglBsDy1FwoHqSPTHA9r8umppfZlioPitYkbbw5Wocs
6dyrgR4fmt+gMwoX1XFmeeVtEyM3y95Ynitut8tFRirr98c2Si1urDhhH/KVsxz3PyY6xUmFDZZp
clyrwOa+QSBfDbrN1aqE092RTGTBmrANEs723mKI6VilxM29hQMA4hc3rit+YMNZgzCQ0o4yCmTR
80SDcYxmugFHeO+6WOmCAWxgs3XGVH+Z0OLX1qNDFhjvnoEiYfjBNAUtrl0xqk3cr0wElVr2QGCb
UdzGZajxMA3QNV7h5cSF9JBORv163MKYYLFueD5fYuTxUvGGHQ83+BTSnJ+A8qHnGa8SgA18sY4F
GGNaprdDZm55vJNyEZKPV7Bp9BtevivkUt0ndQd3Gtg7O+Uwfe6bkKPIlTj7gLlE/HaoRp8/HGIn
ORVLY+hlrjVU4yeBqDa4NzGyYClyaOkuL2M7ox5Iylg/oEs+IFyunGUMb3oRgUbcstcduv5eeeao
i1Uy0I3K2DXoL1BTjQWXsGVbpB4u579ScRCR2EWsCL8HTqlYKDcj2oX0cHl3CM36ui/YoPnDhXzS
Hxl/bP2X8yVJscrro1hIfH+Ff4TivyRuE5FuBUXjxqOjTjxSPmH8aPcJjV++OL5xu3lrscnwoM3o
GYtlA3WA/fGqZmHLrWekiPHwuC0lv3hZOV7WQ8Vl2MosnzK4MQouEjSzBFVQhDGfa1X6vb4iLQ4P
/khDBA0v7CgyfnQ5twlcUfUw5lL326lZ60uRMXaR8XBp81Pix85/GvxR/6ixPP3a2cbGQFr45fd7
WyVIxtuFaY1iHBKA5nIwWLK4rWnnGJqY0XkNx5KF46xfWlBOEsx7sH0L0t/OgyuOTVTvQdzoN7oM
zE2a64cBXKp+FYZAfT4uB58NoB3BZF8+y/RnOvpO5ujbQ7GgzG4uRzi7M3x0dLZsn15yI9Hn+vIU
QUV2eO+iz/XnGa2eVADY6IcztypHH+75mKpCKCYHLDVeduOTqsIsz9SnZyk3DwpOX5s4aXGTNyGM
z1Uu5GT8jP8vcee1HDeSresnwg54cwugLItOEkmRNwhRLcF7JNzTny+reGaa7LOp6KszMTOUKBbh
Epkr//WbSszTeBJ4anKBKv6hHOqyPCaxrMx9ampsGZCLiswa97YRYzN1bZtV3D5oWakhvaSUGEv8
xlARFl/AzwgBQ8Br0irbWkvfggtRTPXwW3FR7YV+rVSCtf9gqWgknggQ66kKLqOiJDeFWgLrOva4
s91SwUeYXI5fhIOObdz2VSN7gYOtsPju1LKl1JlAg6cHgAAvIUpDhwXwjMrJpSxG1sdudfFGt/ur
XLUKm8+o4UXVPA/Xn0NfD+jRg35gEL+ge1S6p9iLS8bNBQZrco2tDLMz2+5hwpI1/wZJROJnpJIZ
GBTE9qhWpdRyy40Jc4XbqF9yJcbFKRiR3ABP1BnsQ3jJrWy8W+Yo3+yxIJgVm/Yaw9jNjPkxnYM3
cJL8cJc7k/UNsOY4s3HHxGEdU0purDn43qW3j1UYH71IU2pc1ebuhylV9vVOE8ySvoxv4EBlq8me
gFoVnEozuGdcZoAe0awdFXvhjfKsejMzmu8WDk3R19zWBd9i+adPN+WdkGOfmpxraPIxATGBMeLK
HZcRKVwzbs/YNtHqW+AWbAqqLYLsztMlGkLecsWEpPPddPJOz45wfCd5qZMWe8+zJxxjb1fYBd+T
C9HzO92kgrHQrshBSC89wz7sSCStCPI9+AUJFgM5IaBNk8pBC8Ys6BpbTX4c8EOeXesUevqbPrOq
3sYuvmCYey0d4YrsWHK5IjVartL3UJVVwotjW436rYbOjsNDOudxS7I798zoiafIECPPBOj5FxGb
pqeSa3G5+bhvw8uYsZNIfg4VDqFgGiVk3isbmhq/OgYp506ueS/xqShZ4zFY9dLrScScNVS3oRFD
H+oRvxEz5Qaw1pciDbK+BXYTGPQwD7puxizgKoNn/pWrMaayYSyWlcKxszKMJlBxUFc9LAs9KhIB
4PMYmLssTpbeXTZKNVzRaJsOXhFjd7DUDQl1Xrx2LpUPLy4D4byNn/uJAXJBB2pL4Zg9sGT+QrUu
1NVv7T5mqqbQ5X5X6OIU56hDKmWgdqW5pNNV2dZFUt9R0cigIt1OhgrEqFU855hm+LMmXyLSMeVk
virCw7qiFLa3LZCINIDsVSlS69D2+ri0ROMoWhwXe5iwKolZY0pjAq1QAuxQQAJYFngkP2pFM+QX
pDtGjAszVhCYV6DCgVA+kWHTerivpD68qSSd+m3L3yfvJ82i3Mh6qMmYhbg/CUYlxgFE1l7TJfpt
jg4CNdBjd1bnPGJsOMjUxq3otQK95rXI8UJNXtHKK8J4lawqGwKWsnR4chD4PHfrzPwzzRpzAj6M
BdZyTR+0qmbOPXivgFsJOCH9Y6kRocCmnh47YTNpyUSmEuOMPNwmzHR8k+KbdRCqM/1l1t6QOYe4
KXHWxadLc5tG+1H1g2nPELjTKqasx/kDkziHN5SwzEzHj7xztF8aZXLkHSAyadp4q4EfcZZWLhy+
jKuVEZXqdETOjQc1rsuFaj8h9pI5MxltmLsq+qSk2ac0/e0rjRBLHGjZvg0RoWBlKeaqxImhGzQj
mMfcNMdDurpGWhxcuXk2AwzPO0e5RVK49sORPlPeJ3QecepINlPnwuPb1th2DtEOTxUa0cGgs1XR
LeSiFoZBt3ELEzXGzDtt1sj+pa66U9ebCeIcu98UibxiHtqZ3hx78tj0ln2PsyFmtKk1x9ETurzc
1h7nBPXKUwzhPzNwTbFicpupU9gMXtPHc3DPwnmAGCShioXsn1pn8/mc28mM6NFzCo+2BvGa5Dhl
SB+qspTqrtEDYXFEa5vF9eSRfp7dUoJWfCIZ8DqghCnd3DWOK5A4N7USFTq/3QANS5sIegGNe43J
guzgRrtFvVShHdmgsBu3Z2EBULNmg0fS2sSBeV/avGQg7IYMfHPZZ4aKDdJ1LVovdo844ots3daw
69bslCkQttOrzMXhs956gqXF3SKxoor1GbGjIk5QpYSV4FqmD3NCVu+qrHwiwa5NeLdi7QuViLEO
2QuiN2eUJ5/jXN5QLkBv6/INzZtRooOrJV9ka1EAkMHTI7vdloimnXZr9olKXRpZqM2ZYCa7XzBx
AYhlIGWQH70nc7VqB+X/iiWKE7SutdC7JANWUIG0SjoRqGPhQ8lcVap6jnygmioY7v2ItZp6W1LE
AOwiuB8Rvm2qHOPRgeYRhl0F4WZOLJzdwvOz0GS3oysE8qa4H1PP/Ym/jbXCsSDBZS3w3omAhgl3
mfUxGnBhcy2gGZzo04xm4z5D9If3PmFQ0fxlBkXFRDMfbWiqSKt198USbj6YV1ML3FY+donmzV8w
hqJzJe1bOg1nq6RKI0HsigEzAuFLb3WEez6Wkj/3jGqwmbMf7UhfjhKVcLLEum+Fpw8mzRUn5wWF
CyGnIocdPhBHrc5I8hE91K1iIP4Xsa1/bXQD7cTGnofCVcJBaVAKoPrMVEdcAegPTVEFKqb3jXrs
IfbHgEZFouG2MjoqCy09y9YbvT2+KpqO+TiOuTiJ22RoZNUOlzG8jTaJa3lEASPnT7uKrHZmpmqL
yrZUASnsWsWnCKtsTJxAjrVqcLZWL/p+wctjdUnN06rGFN0Wo4ocmTSq4gbXFfZmpeGFmu3UqhKK
xqkwVJnYrfPxCLTHTL7EXd8LLMz0lf7izcQ8aJBRQbIbRjZ2TA5oFQ6RKvecI2YA/BsxF3l5wg8E
TqiPQnQqlDBvVlfY/pII6r4QthxWoz4cFiq/wNOAGl4aPW/5cJtOcgg3AouWDj8sh/iETZOChCps
hNklkYpnDvxgRm4c39OmBA9KX2Wjgags6eT3+lqXP65j9sMXLyby7sEssbdopYmbqzE9JVGJVJGl
bSDmMLPExA52ZTEvtnHUrnyqhQ3L7+0Fc/uL7G1xNmPCpMoTs/KaE9ALnZ6Hb3bkI7o+7mwYZyLH
R7xG8lpMkaMfSpeAwSo0B1v+26rUNNZaWnH8BJRofJP3lOq2/RKVg8dFe8YkDz1fbmPljvlc71Vz
4qIvly4sCowS+ag19OaGKYKdGw61sTaVqFEUr0pCG7KukgZ1R5Iw9uCAZ3QdaGcXBHqLRO6O/u/+
06p5vxOXlafCQK/Q5K0S9DAVDJxceYHYEnFu/7lalMBV+Ha7hzqSz50pQiIT0mmIE4kR8vPNdjYz
Zp+2mSz+LWNfxd8qHbOXrx5QBb8YJjf7tY4JQPlKv94pbmYAL35DoRkslbVBh3YNTDvCe9JfIqgf
Fno9HIi4vy7ElGE390SD0vgx0Knw5OBP8Om3d6DKCxpXW9KM8erlm6uLvB+HL139VixGHK97SgW5
uRr0TnReAAO5xpRgrQb5cAlylbegraniUgQz/UwDCSsveXpvT4SoGJ2/LXbC0CAAT94C6L4SkC5n
fVX6AMQ/UTD/tOZUGcHt0nltIfVMbYRvu1gV62mEh0Pk0WzpPBOM2EiYKa/TC4SZ5Q32d4fYoSrN
QBrQuhonbbY7/KTBDRfwXM8eavsZ1xSDMJjMbmOgAnyGR64qnxxdwUxyiJCX3GcDi8y8dTGqmupt
q7XUIItRlOOt2c1JnARFZXrolzqs9whCMRuyf/VAidkHXM9n7EEQ2chyUE/6xGLyhmc4dT6Rutc3
2KURx9bptPQTlSRgdUJHTBzyioPKitvw1A0VTvzrNB4nKBhYjg20GpmRp2qa5i2dzNF40TVm+soH
8UY359uwyNavfVlILb6KcyABX9D4rOEx1dVYHMYzGp64fct+ukw0uRdX5qErf+JpUzinSCmJLsPM
X3QLYZpqGlt2qPZw2Q8kVUgYop16iRm5+AdysTpO+vyN4QXIAawwsce6QDTFOEm4gskHH6sNNyWz
sVUti9n8CX6YxOI2Iy2YhcEVkWZhxafYi3O7Go07PLU459pQIFrcwebbFYWWwPGqnLQOL0Fhl+1m
6O0J/bbOZk16Wl3QqCGhxa9972urQwbS6CN7VFyWdHWlpCFRLMaqcM1Mia3WK5w4GeO+4ijTjp7E
ySrXkRKM5HyjOpPtIrEjdQZpABNfymU3iLt2xsQISZvyIBpFr1ErUMxGmCcuFTjiNR4KpPeSk9CN
BCdHdRnn3cbpVbv/PuEyQvYf3ji99oRrdYxMVxtmy1C2uQkl6t4ZPUok39Y1ANdDVuZa8xwt9DHv
BQ0QNIara1qkKr1dLI2CllxPEmwx39x22JNjQdagUFJHXD9NCZSoWC7KRzWWjnC3eK6Qfx6MgzU1
yX1V1fOSbKPKXpaXuheT/sLGwxq8+y6HT3rvNYqET+Oy5t6+TTp4x+HZjc9XIwdCQluC3y7nSu4k
AZoSvxK1pwEvxqVsh4yjJolLk605hRGCl5CFQccErg8QHwax8bxr+0hOykpKz/hazaYz8lYZhkSr
Jl1ihm+gWqloFDgBKTi68uDgg4HpEdi3lV5PiTfl2anjwjxMDzLTIDuRyhjZNUHTpQEX8IL2Dc3M
II1K22bQo7MGPAVFLrUo6Mnxbh4L+ikTm+tcRPq4b9Z2YS+jn8kFF4SNFi+jaAO9rCU9eWWlnKH0
zXpvY2JxxgkFrpKa6RdFvBr3gNICFA+npQFj7KXPXRwni0zIuQ5xibw16CInoDONOob30VpI6nEw
4izbuKC73IiF4KxFMyW+y3SuKGyt1Lktid3p5cedvpV9Jqp9CT9C2pE4aGULOcLny800UMsPzm1v
akOv3LhCkZhjG7can8sUlZnKq5D50pBSEon2idqQK0+nY8Rk+QJy7NrvMj5QYtExQ9dNNiQBkq25
URw1Wu8VjJO1o458o7zxIrys111OgCJ7Alg0g2jCvieL68UchLbc5YjZEoxBUJOtL1MDXQ8ODb5h
iXOwxznHq9iBOKKzCT6jvHGeUzgHEe4Yce4TcmJjCOERkEPwLh0GebGXl5WUJAegHpvriZ9nbanm
+zdonrhUOb9bC3DO14EECeubUADjXpMLEFymmoR5oyRZuTHsl5Ck+lpXsnMOEhULKTyBcPiY7K8V
mUFNfnVB3ReBL9uyXU1jida/TCQ8chEpcQZbv0IlTt3quzVRcpIbrLdi+eUo+WiyM7IQn1CiDzn6
ilsbT26eIrR9uHVgqrV8Nsa4pDryp9l2DQWTd4PADH/WarwfNo3V1i2yH9Mr0wxnoEWjbsuUJe6Z
JKn3D8oAknpLEVGn8cNgQDhoNwbUl0jHt8JTGEeG1ePkF+Lg63BMdWgpKr4Uc1fOzTNpnkKOjsvY
zM+Q1BuqXJUYcABtO7UuOxtnjPkNzD5Pl3pN0PahaUfe/svDSwmc4hP9+aXDK1ze5VqD8kVUbY+l
NHHiU7zIL5eZxit0jYen03HDcLIWBkuVTygo2puwviDqdm/UYofxSep4t+vb9JCWsqXQDMvMl4Qt
MeenQv2UiLSrW6u5ZTnuE9ys1J7X35xUPJCDIZogiJ2GqhiJa0wok4wqFFmEMdoRFY49NqHarCVp
pPCWC+xilXgWZJySvWqXz3q3ANdu47aZ2woHWwcC8o+B4DBSJ6kMBGKV3jSp1K6J0xOVTdlb2unw
0sPso0uIG6c1WiGuznL5RY9mDj257YRgDVtBVrou9l2Nl/2wjQuom8ALRemWz0XftmCXeMzWAoyt
NkmUYqdjEVoLKGF6X6Y1wcE0sApIw89RyRT72hWtcMWtO5BnIpe2ZR0ec8OYnDtsdLKOoOoI4hOB
F2exICEHcsEAV6KFAAMNCip1rJxpmkvDhQw0OYgiFgVxuKDciljldEPyqHzcGWJ6ft1bExgkneJj
PyRuPj4B+Zsr7VV8HCMzbDxz6buwX3tZAeITCmgC9h4TL0sdG08kwLIDMpwQtxceyqH2COfFe6tD
BhLf03TH4P6GXVWjuNtJQ7WCrYqORdG8oeOsz0ZA2ygluMAyhZVVV0qcFLgm6Uljgl12epoVz3i7
jfy8HWHut2BKaE1K4uOiAzComgqNC08xE/6/sOQdoqWfaxa7a0WnganZjMxvc1536cuM/XD7msZj
2+GDCCyXgoTMQArZtooKWVbGmESaTbgmxM1amHuavT6/GoQuMgmDpnDAubLk7Fum1hlUjysRPc4u
bkxdkM0g7ZSmly4XCgW5t5uAYoizMAkerkmFUDnPuYggP8watr/fxs42++UUE7lUddczFqH5vWI7
C2c+F31FhghFPCY9ELNw8r5pTbXqVfLuqkxD+9Z6q6XvcoV5uqI9URTgVOqg60B9QN/ILTctq5ko
GZ5NVBV7pEV5p2yzBS9XNpXQevDJyRqIsgSU5vOkPSlKn83jV6828ZXx0bKUGt7S9uh+AUuhdeN7
tTfX0I6XDmwjcJlHoaYtGVSLv9KmoMfhY4Zh9flmTZ1C+64Z8cAvqmpZ/MvJXf5amGDGUG4rm+a1
sxsnThX9ayrWpvFVFMwCohEJf0ikva4RyfPg0rEkopZeQlLsUX6hWA7qZVRnk6B32dcrR6aCmpoi
l13XvG4cIEMOjMcCy1+nVb9qj/6ZvTdZqld1M69VnExH8vrOE3pRyqWnG0v5TDWpr2MG1dnzwi5o
Uh6W7c7yeyUBAfJZrMMMXKSLcS4erNZT4+Xu0rx6e53iScjmm9LR21Z3lImsAlgwsa8fiCqH1cQo
wXlBVgtkZkNAIP8EPGBTN4ahDxtHIHt3dy6uICUmKg2+OTgkqCgZnaPWg7ktIGgW507JPKWrs4db
TOX/Db9SXFW+FgR8udN+LTN1wMiVPoE827keZdQbNbdi9Ediw3iykSYmNQpUFAbRq91ES5xsLTXT
8HHDoneJXmeYJc03LYlNjDepqWuNh1fIa8sTJHNsiiOdBncDfsftv/QKZ9xQPQV0Ju4sgkTV2ihN
n8JNNnDHpJNNXXjRgpbgWxv90g7ou1Yu7G+3zqpGueV4W+1J3ZX1wlsBxAso27Zva1QF9sajQR0p
z8ci5I6Wo0prmz0PTL/5vkMvxTEhW9jYHTVdgztUgEuWrO7e2AtvHWArhukcn9BJxyJiZC1lrW+V
rGzoY0g2gXnIhsrRBUsHNX27Icpg9vodLoqK8gdmlvRI+JvYgGRUlUqSjqPmoLbBaP0D+czpPYjJ
a2qFHiUnboX0/7O+gCvjysbTVJnwgIeVbBhz69Q0Z9UNoPEI33jCOjcCdColhxf4eKFpFZ3dMf/D
a6G1S3cQeZP8ctarWglb+YIFSZNdMDe1aBAr+SwnsNgaJxqiF9nhpR24lApNPbZ6yAzMtDz37uoJ
Oi9Sc/pI8Caw0DYRHpi/ImAy+zhgD5WEkOblMx0cDAWvuxk/A5WteJ3qtAEWKOz7JjMMTQ2LDqlB
ir3a2KfEfqr6sP4p++g9tY+7C2+S3Y6tuzbEQtKP3lP78LN3hhZIctP2E/kXmLOBdiCsH3s2Xp9z
7P5fhzLxpZTaEeh9tiQ5/k3UVsLugeWGH6vROjX7rnzGX1LPi8fPD/NeO3e5or8f5sMV/fcwNI5i
24GhZMo5jd4mSfZgYg02mpjYdYNdHjvcBRSYe2Y0x3jz9YN29fnJaO9ZhfJsuLWuB4HTkFrQj0o+
TdAKoV8xURbz3jwsZSvHEJUf25hprmQDmESElr4riab5Na0VWoGXsVKPdcfPrrie8uWtoTmJRhIP
Pj/L96xLOK0Ay7qUaXqUJxBqP8gNTacbE8NBoWBFpbQ1SICK+o1r4GNQBA2+T1jTTQPWEZ8f9vzq
/ldHJI+LZYmLaxEWJPgkSduSv48I+OKrvVii2eowbZnIeg+l1u8m71nIignojmI8Tmi7r+csJ5Zd
+cqbzK4wZc4N7s9PSA6Nd+fj6JpOkptrupauQQh9fz5mYwnJ7o02DaR7pGZgWlh0jI1V5j8K0Orl
ajXwksKN4uz+QUi0MX75/BT+MWBcFFUO74jF/1TU/R+Gb4uwwIZnI2m9JPhkviid2XpBB48fa4gf
MP18lxmqLbeX6cNpVgvhwGVHAutiuut7olVqDAgxKSTy5txW//wk35OueWhSXCvvFIdlUFsfpmTc
P6DcKbjQqQY6tAyg4Cy5LxmpNVq3NmP8/Cti8PmQpobBDAOF58Mf3j8axGZd0vauFyguEdHrNzwY
sJMqWq2vm6tYtSc5W7cZ7fbPL/XDGOW9Bb0yPLx7kOKawFUfDgw3YknneSAo1av57cBfUDfKNE7n
h4vXwmUNiLFCl28ppqyYNMd6hh4nMYxG/8Or+sGIQJ4PxRGwuIuhGWfzUVYNLpMnJqYCIX1DybC/
cGUkRgieIpRcrnIXAo8Lxoz1hzpJ1sQSi9xUQ4p1VGxbPqp4Kfy6Ppvm3QyIlstEA42Xz1rIxAgy
8gP+qPaXw+K/rxen7sAgty2cKtDOqvbHZxg1nYJ7OU6nXW8JjDQWIfdfqljgS6X08sqnaV3hoAc4
6Ek9UGMhqTGRrc5nskimwzNyGqtAd1fNjqTtEM0AUwkxj2TBOLUpp9P0TN7RahhyrPc6kvhjvFLC
wOU9L8p/GB/v507eVB4IpvE2FnPM8tZHwflSrU6HlaII0C1dCDrQba5F16IvypnIYcUkUkgx+QKJ
LEq2Pik7OtNK4aZ0GgmaMfcTbar8+mKVocdn9iQKN9mCcnVaZl1gqjmSus/P3Hj/FnPmaF80V8V2
wWS+A814/0rpK9gP5Adi6tRcNjj6XIHV1JpshR7cmXbSK4IXF8uISGYSdrbg6v2ujtliCwea0C8i
s5Xhlb6NZUInztulvkrLyRpvVNqQ86nAEihHUbSIGIARlBWfY7+lBMAdGNKXpd6/PbFSx4P1Fg8y
yR3Wa91MZqKMe+jYEE6qVXvOGzjuvy1FK60oyFtyXypScjAtxPwbImt+DZ7pJj97zSDxYmPQ5rO/
Lw6asKfPb9kHMby8ZdANXWYE/Npptn1csOA1l+jCmilAW6uCkbyVhDnQIy/XpeCE45HVFiSAvMhe
actSDRKkIxlnMW7l/FhedqQx/uHM3tcZnBk1GjgFVaHOWm67H6ZkzSDwm0lwDQhsRwWY1Gyu2Ato
OAs/YN/O3s3HOnohpo9qArUoAkJTy+7aiU7JAwyDWfRhEedxdSRxSmtFkEAfYE79/DRliff3GYA1
FesUtBeYQlhIPfT3Q44tFl7Uc4+TrIkO8DtQw5CrwENFb6AyrXED/OHRKU7Q7JG6gfH254f/5/Nj
TWdzq+tIPBzXdT8MeZqPOk8gjUN6gAOTp+5E0jdg7atiSL8uzGAY5ZyFh7bkYbErjYyI+ZI0RcmF
xLoXilpJxDvT0r88NQMgUXUZWA6oAEaFH9aZDr8YI8lTM1yrjBUGrBdqHFqyggnEU2vmSwNWBuey
WGqkfl8saE3lNpkKycxD/9wT/GBFRfbXH87r46SNcwkeC0xxBvWaRjn7/pHpQ10jrxLzEX3JShda
tRU0rdBYJGGG9C0TO4L1yiJVsbgBWXH7+BrHCNlhcy/tbQ3MkU7B56f1YdZFBOQRnkxnCNM7JNEf
dVi87W5a4L1DVxbuxXPhodcc/TcyZ6oxBo61jRz8T5Wy/mEE6xeDTTSxtkEp8o8ScXJhARd0PUGj
yKl7XLVZtq0QGhDQAYkgy3pahsM0aBnK2TIa4EBUdFl7P0cund1iF0UDFv9wWiToJNibexE2Wb3s
iaDtAZAuRD+LX9U0wmVcK0byLi+xGoAYJd3vuei+/k722Gz9rGrJ2hygQY+nYVHHhQC9DkME+gge
3fcNyAtT47+775pq0B5kraP8UHmXPoxSzErINW/Gvy5a+WFcGKRv1dfbOwKDnNn386N+KIqpylVk
YVL45uBW6P3jrtOyntYadAlDpXRm1m9j7FUfekaBXCPjVs5UrE6yAuvpTEG/TjVZHCkxvbj1tssR
9Wq+2xEmSTKOguXnA4L2BKzg8xP94IzAiTIBWyaZQuyoqRedD9Nwbg+zhnUqgrFLqxEL6rp/RrdW
MTymfJF8ItzaPW/xs6hARk82zFD9JmI066VC2mFMuak7RyV4v00PJ0jb1k5/Nlok+e2r2jX8IjKh
KczpybANca+UBV2HZNIQKQJYjQN/u4bqDKvgFqxacupxIpCVVl1rEnqip6uXV+g4ETBiEKA4TtBJ
v/hfDUYTbh5arL9V9If57eN7o8EiBGGwdIdtwz91mu1COgawPRRSOEvmUzJlShqOLeqlMkS5JR+q
QDYmfvZLCgT/h3XnQ6nDem2Q3K4zPCHfM5Y+rDvoWQhLQ2IVrCkiPRf913nDItJ+kBupM37z+Uj4
OEGhH2R6wJfekjsHysP30yYgDv4FuGCTEBpLfK02c1mc1mkrB+kbgVyf2eh+flxDXsrfllgcg3RZ
y+HQYRJXb37UauLZIiKWX/ofsaGVVxVEXuh5l/aXmVNjEa/iMJ8o68psIzR1YuwohdHzhZKFlsOu
o2XNFAR7RpILu9gurDBpNGPOAb+SGlpIV80JWXR1OUBe2swTRfnmsh3FT2KN7ghnyWYQs6WEBeQu
c6x+gbxdJVM4wcsBIIXLO7Rfa/ItmsoXKU9evdHnNu6IqygVV+vvJnVkKtnWA1FexfHzmyRnqff3
6OyVpbLVd+SM8uHhtFZhUIq5g+8tmYdhlkK18v1Cgvn8QB9HPRMXe0ePrqkFH8hQP4y7qB3NRY0o
Zy5K+1WHUvQF6j2P/VIsJooh5y72Mkzunx/7Y7Gj8x/gS7aJNMYd0/m4covJWFoHZzr6qLl84Y1R
tgRoAvH0LysLexEk+JqM4v4VncfDpakWWSo/Y1Sd7CJ9flb/uPXgjViC2RRgUrD9EWIhyn3AkwBS
KUYspKyT9JvQaNrYCKzgM35+rI97d9xwXapeqgRL1sawSN+/hMPQZI2lpUPgnidWvEbb+rYheXm+
x3ybxdE+d4V1o4fKETu2nKQrb2XNHcBbyj9hgR/nBGYDHQDbRYFA+fKPWah2Y2hpGmG3EIkn68bl
LZ6+ETgsS4fcVSVD3EAyrFNcpGWhNifCDBMWDAxvGDCLaiDdDRycVJABMM2OCtbONOayHew9SX2Y
9NiCY5ifL+3f3krAYResjkLQsQx8ft/fyibt0kGbFpJEdcbbjl40YfJY20kykod9eL5R11xeQRSz
Wd71ittav2k/NaURerN03P3XJ0RdyiIrsQRd/wdmCUkVHdaMNUSneMxzpQb/+NB2s6RYEE26soLi
L9cqgOk5BXdH/zOuOD+2FysTInkdKbf985N6jx86CPgoUEDGwHrxbqNz8f4m5ak64T0YkYUC0Mqr
k0gizKsw2QfTs8FhRc7E5I3buzgpefPQmUoO7Ocn8Y9RJkFMdoK89HLh+ViCINtwK1wfy+BCn3Ps
jiOVMzAsoWwX5qaQktCvnx/2PJ38fVIFinIBZxAIcHwGwQfgsq+d2Zk0E5OeGWugDtFAPKNbUyEH
x09GghXcEUY3XXrjTLwQCb26KjSyjOFSpRb8lwQHadhHuGFyiRvXVlRE3+Yk9U4NYcbilxcn8CFQ
Eks+iMBbsb59k8ql+N6TESlHo8gg9hAIiQENX7oMqR4hpAW6+fn68qZ/fuHv+w08dGm7yOyuOhpO
WdR/7x86PkpWmnlaExSJNFthry/X+zcWmlKgLf3lTUyIqY9L/UDaUhkD8iHTPEsgz+fyr3zV/1fT
9P+ffuhM693y5Vec1tU7T3TpsvC/O6Jf19WPn/U/PnDxQ3f+xwR7BnRzLaBE+gcsvhc/dP5FZdX1
LEYkKx/Gov+xQzeN/yHuA69MB9jLYEL7rx26/CcdBhYPkrod6F77N3booCU897+/D5SZTJQ6JiFs
XZiiPowLJ1EtLHkX0t/1+74N4lBc3aNJDdZtEpCtur9enFCoSCS+gqMfaRCF5Q659+0KRyuDXLP4
V4/4+sDnDHZIWDYjbaPvc+cfxZZw3mw7fV/21nHcDMcp3lv2kZSc2fX7m8d+0/vlvtyTD7Rdu9PS
4f1kbEp7r5eP6rIvA4x3fGIGoUD7JfxPxBP+yIktwbwdQ1fbzFvyx+MXiB7BveAs7kWAYCUsdskB
Rt2OpBy/vkrujSmwl5O4wo1K+I/CT07UcPfFATLykQb3Vj82J9yBdk1oPV/RZeOXKKH6ZO67Y7HR
X9NttBH7xynA1sg3fHkEDMKd29zxjRMJhukmdXz1y/isX4tA+PdwHjfarQ0/xn883j8+ev71lfwL
ye0n0kM2L2bAS+V3p+4EOeiYF5zVVemX/vftt2+x/zqHzQmEfFN+oT/v548t6AE1bO/4Vyouaz6P
I12ZpX3xmMDBCB1+t+O/pP437pWfHYYQ8zp/Dp2fMDt8eH+u/9o9G2H+hQ68X52IQL1BhhmkDyRF
fUnZue2yYfBFPIVOBUPpvv257tRDsx+uzCzEArI2thoH4XMn6z69Y2u06/fC124HfB3pvyXlRr8F
WBb9kf/a7i0UqO77ui1CbF5O8YFx8DhvFt8K7Zfi2KIpabak5PQhG7pqumvDoriTbeM+yO+bV5Mk
OdNnk3eLS5P5y9q292IndkU4/LSbsMv9qyrlsRnW4WWufEsJtDZceNbj7K+/xmuCJXFOInpjl/ve
U9W0PmTtB4Or4cZdjwDtm+4lPswFMUoHBMfJ4a5KDs/dfEh+C6g11DSmn23jzXClHhBfnrrn5YXY
4Jlke2ZpdgQ4M5gZpKxwiENt2rVq6JxIwhjHpzWmH3/j3aMDC5ud+9RcJyf92vjanYgJfLCdO+XV
e61XNVRdmZzsk5LIH9RjfgNT/BYyDITD62naqBS/JwjQqrUl6w2qNH/udEoB325204lWMZxuKyCL
1fTAlze6dm30B4HnKY5JvxE06rRboJpY2+ab+JEgKD4Ntz2/oz5My1EIuLt78paPyV12yE6W4EPR
Pb8yfCUF0r+7Ox05/zZQv7ahwhRQz/4AHfQ7UeXNN7jvhsFmP+h/2y/2dXlFdPEBERnGW8rGOGIT
xgCDC5AqG+tnz6fdUNuFycYhdTSI6m18X8O/H317ChXhz98Zda3lp0/aXU4M7jPGkX70Vf2Zbf3B
R3i7E3vzejSCMbQxsPnJhRHhvSXdZ3u37HXPx+jzSuW5SL0Lk0N8Y9xGD9C+Q/kGq8bD8pTkYa/6
/SvnFQU4kiBhZt5wgvF7dJ/dxVfzXzakgl/Kq8j9CCoj/QVj2857a1fFT20c6Ms3Ivy0/XJdbc1g
u2wW9ET+cFjD22ZrXb0i67nmtUFU91d+Yx8Js7F/oEfx819RxS2BHu8+F6+Y2nd7/fkuvvZ+GGlA
tyG7078Yd6n3YGSHUX9el8MQaPfGtf7snppu8IlzA737qR609dq93ayBs3O/R75yXZ7GAKeqV/3u
YHzZYap3k/w2bty7MTA2y1fjeNMeSMrZaq2vxl+c/ND4kflodlxQd9MQ+L7PQ6blzY8fyZ4cae+g
+l+TfX13zDZG8LQBEfJvlnBj3evJ5qce6mEc9H/pJ/7kq6H5vfrxbDCZ13Av/GU7bEQ4bZMfIqSr
yXcItd3MGxhfwbqZTjckywc37Bofe0J9b9cjlwB7ISgP9UmEw8a9rQ8qPwI70ceoNLBDJ/Y9fsbb
FTga3ljHKeSE+O/TSQtkXNme0DySN0wSTq/t5/xgRsfht2X5/LH4/ezszmdxMzwuWtBfFTssgR4R
BTMvjn45+v2pPU1bAWEX2MvHmkc/EhNITDjkhWDZ4jMp+DJsygN/PHk7AnwNi6VqOCqWH92CAJH2
qu3EshUhnyGge1dYW6UI8S6aGZ7qtfkzVglet7bGJr6zds/KtcY1eGaY0Nj0kx2jMnR22qYOfxg/
HjI/O34N9r+VQyVCYnyv3O3DTYU9J8RszFx/WEF+gDN0dK61m3wKlruUW/R/uDuTJbmRa9v+yjXN
UYa+GWjwAkBEtswkmSw2Exhb9L0DDuDr3wJZJmUgQxFije57MlOZZKwqDwDeHD/n7LWHPeX1wDis
/xWh8trBfvkTZyw/3zmUmP4+VZ/z0u+9Q3/Hj3I/UPJ6Je9Umtd35NaSe6/9NEe+8m00A0fgIAsp
+SEKX3sBJI9hVxzm9GGMabvjnLM+FvxkBcwmGnKEosqVMV6hykOcZtY3Nh2Jvx8W/hd2O/8bjXT+
U+BokuL7z4HjXfr9ayK+o8T+nh4HnOs/9yt+9P6wuanQmmORWNZ+9SP9ih+9P8gSuiQFyVDgGaWv
SYq/7HRM5w+yFmBvgdYT9WMp9i87Hf4Iv3TXAmZLCosssPM78aO1SVlyc9NsDN1I5K55ANNaC37P
uqUGVZLR7Fpk5XrZBYM997eLMB/qPMsDTHaHPWgp41VidXh9ccEMDeThgQE1MVDVwX5yckMgeDaH
+wVW2CHHUFUXMUCI9INLP6KvW1i6l7b14Nm5hLbSgG3N70YEW0qad+9RLmMnUrj6db7iz6BHz4Km
3UyGjUFtlGRz1Par1OZHAnszMNEBBNy6ItyIh+WdggQnRb/sXDdZAbvYoXBcxW61d93CBDrdZ6vC
pw8yNXlUFDYRV5UZFRK5HoIZfIKKlnNPq5JD1GbOG7MdzF+pod+6KP0XK+I/3qWObKr+n1o3XFPO
rRuRDJ+r9PPRnWu92vxaM7r9h8vspw4Dfp3Lk86s/bVmdPUP7luwkTCi+jn9+ZO/1oxl/2FSKdLo
NuA6xML695qxjD+oJqHwot1p/QPrd5aMvrlx0clgrWVKnbwQN2gsEY6XDFowVEyN1RAA44QYNBVk
OPAWpv5ZcWORB3U5zu8LCAtPeMx/IutGwy/N2fme6kihhTMuz32A1hZKdE+va7j0JXPfqBUXTtsY
C3yRU4R3j1WcsRqnSVNmWlns6UJqi5a746uj+rOfhM4423BsLpDu5kHc3iVJpXQEZ+gjQGPHyOYO
aV5Hyw0OcxrW82itv6X0htw6GFh9TxsKnn6MzjH20yaNCdwcEvEcmAs19BG2wzvsbtNHQB2lgQxj
KG4nXTOyQEyxeKPGIkUuzo6XXk/W7Ob71ih1uHys1vhKceypvep1UIcAPFWMBDM68zh3YY58QGTP
1bUEbLRzewxzyF9mUn/0Yln+CZlkchDOqAUI0qXlFhrXovjauEk5gpIA2h4ka6XYhyZDKwX5xRFx
86RT2FpiO7PCSrokcNIZWLFfIv3lykH/g+ObOdAKP+3i5jExhCx8DwtACn8OXJF9H0eSFnE+8t3k
CPc1JhApsAfHkGMI/9aTtBmQAN4JcB/9le2hZtsPruzusAad3RsEDlFz0BC/62xbRfPNTZ32pl08
6zbrXKAbWVZ115hYdR9BpXbQS7LY4CUpAKB3OERVju8Z3nLVdkP80VqkeBwTYQz7YqL+EZSuO75y
F7ra6XqqyGHpmP/aoYZRaLxrymhaAJrEA57qEWCLEuiWC/umWr5FoiN0LRNp/Gjzzut5iEI+acUw
Kn5hJPr3GI0Ttaa8S0OBQ+grLQHX+lBPlY6Lri1N/Ccp4weSX4wopVN9ENdqubNUuTzl+EnLN46N
PoHmqXI29lNr9Q8qdHWB3n5xkJgYI8G6QYnxzu0tBBdJVLt14JZDGe+1zrT+rBDaf0XLT389cKhk
JelUuebXFfPTp31r5NfFVH12dq5NCNUpOMahV3VoZSkLYTpQqVmL1JXc9Z2ikMA5kLIbu9sW9OkP
2UzMZi9yNcpDORXoPTOR60nRD4u7M0eZfJboq53QoF/gIy0BNn9mQlbfVSOrJoy1BnWOpNXqLd1v
B51CJVjbfNb1wJkk1wEjKuxltyAXoAV6jloFSfcMTQXXTsq2XW4dFBQg0I1Tpc7gIEXyPYnyTobg
RoZHb+1CRLEuxPso09w3VMoW+WToffYhg03F/dGd5CeQesVE8Vlp8IeoOrxZrQqd1fWsTCSiPVLl
P5R20L4OCrJBf4FZeFXCyXEP8eIWPxDbiPvSyesnG01pDvtvZDmQ48JhYIpv1aiTX8oktm8417Pl
EON8sKtc96MgR9ZfLckcPc2i5WMnCrNPImv9WjToyq69AeNu1jcqyxu9wXSBax2Wa6HjVNqXmSSr
dlD61v1AS8GIJWcyeTi5k9ZHAOONXLn6eHLQNucjiIYoqbk3WajkfGC1YAxyrDDn6xkDN8ws+xa1
ZKwpzo9+wKLmeuR9BxTh63SPOYLQQroCXTdQO+wCdwp7d4WcUScy6euWLA2ew30EAq7ov5Bn7d9b
Far1nVGo0Q0qabjOpQpNeTcYpqiDsaDyjyOwpj8JJWcxz6BYuE0tMNV8JLTKtNOlM3/JI72uwmgq
wow2OS7RsN2hazFe7ssecy32UDEX4Wh2JiV7hUnDraQT73O2Vg/wVmqKXRIB5PEVK3HsUKSjNG4p
N5Vhn07eDdR2Ge0S2Abv01kqXCemYsQ4AUksGuWhiN8kMIZGH0n8hEard6vq1sO6gyZsS0TZzmw9
lLhTiuOVXxsGl6wO1z3kZ1gqaI8x8NOYdCBeozsaZ8t6b+dNtgTVMJrOHvVXme49S8Sv0g7p/ZXS
mZhiwCBy3LvSy1OcR7pCftb1LnmC12yWflXk9jd98MwpVOlVGe9sNvTym50mCyruWrfxF40EV1a8
wGICQt1bbhQlhbyJoVWJRg40920sdRf5hatOn3M31+7TaXUrZmM2v1Is17k2utRewSOxZdWpTRph
gFP/1kttAdWlmN8lIAsKJnlfva772n1wklyHzj31P7CX17/Ikb6HfZ4j+92xenPU633vrLa0OakL
Sqosf8BCdhcWbNzYGQNNfshKh6OillYFopnZtctbGt3u3Eb0uCMuuRNCxetrupagBiB2Qp7pp8IR
7+D5Zbi89gvXx36ECH8VKVjD8q9Kh3bvzqP41CYqCS7oPTW2DzRxTWEkrfxrYllQAqg0QtTGxiMi
aYPV3VMazfzd2LeO7o0ANRb7Juvj0TbKScUSHZUgxAJghD6tusMKnLFGOg2ZYgEqBb339VhGJJSo
/+d3eld7j0AXxBPNYQnQLyGjRzK+QEByIyl0snhV54a/f5387yLjh+Z79VZ037+L+8/N/yZ/1v9w
raSW9p+D4/9TfNmGxvz9fwXGGpc/h+IPnIK1fV/7VzFC8/5YuzHWzijI1oZmP7tM6n8QqcIv16kc
qrjGEzP39SCSf/7D4HZK0EzpGqjD2uz9W5Ex/56jUgQG1JRD6AdZKel0PxKAP79LtkPLBiEi2qGz
ZHydV6Jod86YKWFdNCR7n72Ux18Vjv/B3eSxTtGs/PMf+raxmHoL7XnrHRmND79fX8PbZ1fXFgtQ
M157X0RXmx+oyaVfVKdN4L0AoYSMaYIfk26FKXJd6vILfYwYLxSxPr6as9k2rsqqYIIDks4eJpR4
RRgn/eAFHq6kr83BtLUgETaGyZHhlbe9KaiQlFUjr0fKKaCRPQuG8gQKg87lmGPQnCNr4rDUu5lN
SGONOnpW/mklXdmQo8qM1/TW1Y8ecSy/pc3AwOSpQzIQ9e8YKKabfuiiJr6WxIN0jy1u6fpAGyW2
U2nT0E/VVboHgyHSP3mGAr97np3kT/rnbc1XtcIrMIul/rqDUQSoZVGEUQbUbRXHd/NmfIU5QP2+
p+PrFnZe9iaunC4DNjbj/17AcOJ6L+kf99XR1JWdgtrucRwdPQ41tGTjd4BVLaeOtohPMS5KDwna
Z2M/T531we0Hsr5jV7BrI1Wnl0xBQ/KnKrUpvVKwsQVXixHsaweCC01YMzZMvtso7Ue6y6L3qTcV
dUBnRUGNgsYIKkLq0s4+BBpiGTXtNbY6zX2vz+NkIGgS5ZeyBEa4r81ZpLuh7bmM9CoRrz/FnvZa
KnFpXJnC6q3AWbThdSYNG/COHErhG0Pq4tTtmKN6QJ04DBQw6Gxj1jYqbXuz90SWJME/p3QtUKhV
Q7rc5mbyKQEYTAZf6OZnMDAKFragV+LQzulN3Vfd3D7OUoxfsk4OFD+8RYAvwyDc8kuz57phUsR7
Z6rAV/x8mdz92LZLcgBjA0OhBgLxTjSyohpSmVlDAcMeH8ZoNfrpx7JrfcIdK6CXxUHAW2vTwRBm
x11MJaIwdUFWhRCjuHNX9J+vgzz5FsOJQ4pRzOpTxU6eBmrSdUs4N2OvXmlqR81HK8bhg8npgSAR
m6BsZ4hU6GGRO/JTnBA2gD62DVzl6w5VMJw+bjfmMOskUk3pgSCbe7O4Bo8HdoVponxxM9tZLxpK
L9ZZF1nkXYGIMnSUiSB3555oBKOgejckSvsWgT+bgwESoNoTx5pU6nLo275JOuCR8rlOKlh6JoDZ
Nhd0kVsYXYRgk1souEraExk0Mxr2Qcv7cofeVP6Ak9eUO+kWrGZ+xpNlTLK9IqLoHSos9PDsagWS
D9fAGey6UxZC2+seLvW96GAbs3V1dYiecMUiIwve5crkviqBDyZhgvTp22KM2G5oKHgJTlqvnkMu
v+Jzg44m5V8a1w4kNVl8krPAK0ofCG6DKE2dODRpEPkuDasU9+S3HBwCMcSsDyAJUuvGU5b4KSlk
I2G0Q/XaW2lLzIwjO2ZNY6ka9xjp5C000dGVREIJ1zYDjDYWHHZhf1psBT2OkUFUFajY/3Qgtj81
dP++ifFqA33YFeMjflGWFi6tq7eBBUu8/BtZrv8/D2oaTJ6dSsFn8fl/vuO5LubVCf6f/3grv3/7
fpT4/fkP/HVWm3+sch2MYzlyIcO5nOK/klgaSSy0ZcbqN7A6m5n/PqttjwPeI1elmhzyFmmZf53V
lvUH04+GK3K/+EfQdPY7Waw1t/PvtgGEbvwAh9wvDaQEEi+SWAPX+QpaqulzT5xDAmfnNYu/D9y6
ryDY2dm3DCb5vlet7JKR6HGY8GtorFRoZ3HJ1hG0HJ/behm3+HE1FmRSV0Oaazb3aGLTwG206kIH
5umhOAFdJA+k6tY/fxYiIGJJNH2pEIIg8wggLizUPhvqoqNyyaN4jTa2L5RuEPKC63UPh4/jobS4
yDuj56m0NDFv5IAlgUnf8QUt66nPRlMXjXHk6wh/1k7QZw9EHiTOoqa28Mm1vSs4Ngg4Z7WhKly1
15HujvhL9J3BJSObtAsR13GX6a/vhs0s588qkPxZrjgau9XtIstay28V0dNOa3bVdakW9X4sDcxp
EGgArnGHCx3dpz4hbbR002iM61mb2eKtW2NnM2oqCgIrDPP8dkirq4Zu++tni/dESHncYvXzAXW8
gWyyzmhAf/kRPnu5rtDSGUaH6becidQTSjs5ZEvevgZpMgXmmlpL3IIOEreb7qOmv2SCemIKMXHW
/YDeaqTBm49bYT+igYsFj4tGA+cIT9g+H1NY4fnnZOPZTlXGIUXOjQBxhrUZZ1QHiMDZij1ciuW6
EfQGKq7d3zWALoOuTtyr8+Od+IQ/rx4sQloXITkdT1pXAbQMeNP0cecyrnB7B2ACB/8dHiqXbMpP
DkV/oEm+ieZEd1POKmiSN6B/WD6H/9cCzAQpqkLQiw7c9fxDnZos6EzNVY5J8nw7L6Mx8/rOSnmJ
s9uEjkHWFzhXrN1z2eqfuGNTvZVWk/yp5pF216Kz+XXqUvKJvwPRLua4rp5fgE4sR0wx6Uej8w/1
sL35io6ygpz1xMI7XleevAiIC9r6GQAmEdKO1tAi0J1KvbAcT2xATFEiOMowGufQOoefrRHQeA3Z
AV5wnWqU2eOapDm1nH08SeUmB+x0GDqPzpUh7X6cf+GnPq3hMLaHNxQqzs0GO5tZO0CkwXURm7EC
4sFhKXIraGBk/p1nRHcEJRYptrmdr2RZ2UO1CEkwMqRAtO14PYp5/tH0Iy0zw5w+joXi5bu0Mc1L
x8iJp2T3MSjsIj8CQrjZ7tLUzGK1sUygs1lBvhSaWa95cJnhw11YlpvO/Z/7HfU1eCeoR2B0bzUc
PX2P+aozgt7oJoHXFtgAVsuw5yiloXYukNam+kH2rf3WKGuAe5nzTVGT+sK2u+mf/+t38J5xRGR3
oJX+eE6pgCKpCPM7cN9kOkfJu9GpvBASZIwBDB1aaN9K3/SyTyQJW+xU1e/np9aJDZEQjR9C5zmC
8TXoej6pxUDCVk1ME9yhaIMJl5dbAxOqvW1O1T4HCXBhgp36yA5FRFddA0Q0Q8fjNdXijaYFQF3U
U7tX08bgBhynYawq7oVd4sQ2RVaI5eqsqAnCveOhllHpVHAbuCpEgPVrilf0WmmzfEuiuruOSsu+
ap2x+e4gmHoAyPR7kqif39Ykr2RynEL/oHn5eHzbxA9HKwpWbdxE1Ajp9rEWu7uxPDi157/iiUdF
a0tcTMfCqo/bbBCkUkfAQIlJy6SlPszgBAMnQiNHXnb1ezLhE1lqHOZoOKG2JW14fvh159sEgM+H
tzenXNMtCobh8HkBKzFlY5UCZz/XFx7yeKr+jNRRt6F9AN/B/7M2U0e1Zxils9GEVaGh7NRL+73j
xCtDVIWgBCL7gprkeKr+NR4KTE4YVCVQCI6/HyJ3LZYYEoTukHf0r9IEnGNk6hcU9i6siuPv93Mo
PP9wBHIBBCFc2RxoKmB+NXMGEaoNufpMz+P9suif88aM9j2EqVvTa+qArE0c0NRvXtgNj4/Tv0bn
YFtFDVyyflb9nx1slKvUHl9FEUaWJtiJkLniOkpPLGmbMMXNJISuZTyenzOnBl0viMxaUqbOms59
vvFoA7gd/E67UOKxc11UsghVcn6hh8rlh+Nm+WtnGeSFT3p8hP98UqRKkII4RFXbM43jQaOsgNmV
N12otGS5cgCzV2lDQVVtF4fWSKy5gJvrdP4sjXHhJZ+YvR4rE9k5QRNJr/WnPXvJIOZxJZ3GLiwF
kGiwrcC/Gs8j6+hoIYBL9fr8+z31qCvIhViQB3bXpPjz8RzK01BYZRdq6tD4Uxo7N44Fr72ZbPuu
qHG68wUG8m+aXOgXZvPJR3UIWLjjEviut//nQxfIf50IkGQ4OzK7BYxrwWkV058DPyLM5unSq13b
W57tP78+q4asHxUgOV8UC8cDqqNuVxVcw7BpDG9f0XQVNpDaNOgRS/OO+jAeko3uqOluMb0ERyjX
e1xLqdcGwIZQG0kiXvjamwDj108iI0KGYW26Id9x/JNIoRUpan6qvKV8x/py9x7o8yDOLOELPLF2
U6fbd7Q2GKGrdrRvS2nsXRN48/lpcGIT89BIkAfkbFgD1+PfoZMuX7rS6sPKcmjDrOTqZ5J9jrLe
eTg/0vEh8OuJV5Ic4CLEIRAyjkeClY++bsQkqYwd796EdXbAjEp8OD/KqbllQQUw1gzRegM5HgV1
LD58di1Cr9PKQE+9Yo+vh/aOjjzUGWqV/V5U+tdj0XRINxYMFxIAxwOKCC5FqrYihDVY7QdsMG9Q
hstraeDP9fvPRmME/yHXjmJuM41xHK6oW5p9WBQQ/xpQfFcw9Gd82qnNxDQX7M+Pd2puIKUDaMLj
USXbbEl9N5eyNmzInd1Ij45jiavG9hqUBlF+YUs4tRsR8FEqACrBXzcbL4RqEidJAiizhsDdW0v1
VPdu/lCYMdYjhOp+BksOlv0UXTK8/dmU9u/o5NcXpDgITQbl9iqNPf6CC+R0G+sBcGul7V733mKG
WH3SMO2MYk++fHhK5z76OpMvv6L04KlX4HaRA+CjgHggKqIHHAp7v5xix721C72sd6aSRNfQszsf
pdzsXjilTkQD3L8sMFfMBlbUZuuO9B5ajzf0IQ7u2r3nTneToWqPHj2bDxPI4Qc1VYzPaT9Xe6Oa
vEtb18vdFOgHuS5YJMYqs9xMi8LKZnKYa4NKkis78JmRHa5Go3FAbw4VtxWKHeNV23uf4U3ZQQ+o
HpcvM3MPHmTZd5m1GH+en6mbe9L6DTk8uXKv0Tzhws/t9tnpaTZQpIWT4ySJMSGo6cHdJZkjbsDd
pHtA5/hSpbJcfdoK9zWc+fn13KT2x/O/4uUkXk9wmzdD9pYQYhPmjjQRyBXOEcIVb328tjxca3Xj
oFMGvGnr2sXMoY93SDOrCyv15PNzWXJVKIKkWLewg4VMimMOCkNDHrtqrB4L0VGqNNM3cfPDARhz
3dsSTYgXNUloUIp9wFBIvjv/Al5uGCiCgW6oSF8tgyTs8UpKnAjn5WqmWKQ0TmAC52bBrgZRcz1f
/52hVvidTUSKVfXxUCxmqDgRQ+WLKb504G3DqO9oy2FR2hfW26nvSgsAwTclAXgFm/UGbN/CTGFs
QkuFGYzzJ26i9NjpkoygZ3x10676FDlUJNHYeOi4zj/pyW/LsclO7OkEIVs25ASReMZ0pQlBy+i3
kY2nRKrGqg86YAlVNW5uQRNnoB76yq+WzroxK+3u/G94eap6JJmJh/m068m6iRKyyGodoRdNmA1u
9SpuRkmolNj67WKp9ZVW5L8fIoL3sinq8L4ZbnthRbQpDNeETZzZXYw2RqEU30+W5gs8tG9TTGMv
YRHWuXl8CjCiB8Jr3VbBd20+cmQ0GFVFHp5KJJkC3DOS+5mOJdJ1fXSbrXgXrDbyv7FudSYUqWbG
5X63OXvGuslcbF7r0BFYwRkF8uXJ6OP9ip57rViDc4NJVaEFMqa9P6OB9BXeo/Lb+a97Ytly7NHR
ufa7AJja/Ije1SuvjwUYenOk41AbywPmnuVet7ru3fmhTkwkDmsqQdTYSCFuIQaLqpF0wek5xNEj
/g57qbqpIn2ixq52ASzEpf0bq2cNOLnjrLkeEFrHG0VfYBkyu1gakAuGnw+JPioDN8qfIkuJZkTq
5vipZUdtwpRc0KG37IiqcRw5RXj+0U+8ZQA8wE7W/DASjc0a4k9GrLTTNmQH9yYIix21sAkveSNq
yTGeH+zke6YDiJOGVBoH0vFT45o1tvUwtmE+C+t+KEvjcbGldcVv+IJrsHfh5FsXx2bx0ENP3cQz
WLCAKo6Hm5wlSkfIOmFd4fUlRysKMA1zXp9/qBP7MJkdxlhv52S5Nw+V1aOSWkDAw8HrDH8WRn4T
5Wnv0x9dLL4h+TPa14eiOSxukv2NmUsYzOZAAQrd+uYRK8PuEpCnxN1G1N+VGMTiTjZGk1+Zk3aw
k3qxL0zdE9+QMGItZpJuZ/JuH1eM0LSNiPySU6LtnrOCBvec9oaxsJ3XsPqqw/n3e2KGsiKRW4Eh
JrVvroHfsyCqgPCgljPZv8ZJp2ss8NxXQi7Vm8a03A/nhzr1bOvNlxOF6cl7PR7KaHpMGHKHGNKo
cr9p6RerolK51VIXNbZdVxfChXWVbyYomhmYviungEz6ZvHxnZwMMUUf6lnS+BkijEcupLPjp0Zi
B8Ku5V2ndTXni4imcKF/7EI66/QPADxDhXqdQ5sHhp6ZcH7xA4Ylqj51UTHc6S13GZc+vztIkOnO
mujBGzBL+UDLyvvff93QsMh/UEMlStmMng3wzeXQ9yHRBSLlyMUGt2+oSo+jPt2wz5cXptLLlMta
1oS7sPYx/OQEHn9gRDEqXhWFF7g09l6l9ET7cCe1QFWmpyqrjOsxGSZ/XrAnwsgw+3Me8NDLJq8J
WsUdfzf1wI+hpLt2h5p0lmzzzyqUFxqqhRekrRTg3jMoEG5k7s+/5BebIKNwVWQLRAPDrXkzxyIv
R/snbTcwcFbfZ+A/dy1GMVfnR1k/1dFM1lF4rUBzCsLU4bfHCO3xMLhjdBO1kNOODu+vHWaeBw1b
GDT/KGHOD/diT9ANkoM6raQUKnh7m22vgcmU1IDdgs6Lq4+S1fGOhjXHly18hd8eikCP9tg11KaB
d7P9eHjXkHmb9YC28GXewdMeBPrcuBIYRphzFp4f7uWL5DOtbBDNs2nM3VJ6rA5Pi1SaRtDN9hel
jMbQknOz70aHGkgplQsv8sUGwEgU0NZbO6kUdqHjBYGDcGwszoTeBSOJIK3s9hVKJvGgSmu8V1FE
3dD7UyZBhEnX1dh1inlpSa4jHM8cnpXPiCmJZRHgrvP32fbuNHVjpeagByObbI8OJLJn34kmWIBr
gzwNmZ3xHukKAKG6bMecfiC8AMMRig+ysryDfHL+C7infhB3Kk1diatkIY9/kGzaJdcK8FRur5if
3IZey07E7aMeF29mpV/e0kgivieTZl2YaSc+PVEoCDAPQwuSheu3evYmyt7uFWrX2DvU6XwjC8MO
WjR4t5mNsV629PaF/efEtyc3QYKC6gnN5tsY1IPVOUyDvQRk01bAsyGIVGTvFWZgokC69+rUbO+c
uNGKg4c4wdiNqk5i7/zrPrGU+RX0fxjUq1Zw+fFTz9qglxUbc6DPc3Zdt+jrGzo+Qxa2uDDUyzvr
2kTD6c6XJfHOsXc8lq5XWheDuQwManJh5iYIDut8vJ1Hs9qXUKR2ozJW4bLIOUhHkfnR3Pe//5UJ
SOngB9O+suM3X3nEstoZK2MOBkdrr+sIMosemWmIB3wTSoQ/FzaUE1+ZJCKFevS5BLfb3qGmcUS/
1JYalFw4sOFN2ntNaZUbFEXK9ynHPyfMS696S3fIJH04zK5z4bWfmNe0KqxRDsloMnObLGoWpSRS
F+Y12bD8RleRCU1Rv7yrMEn9Lmum2YVXfOqRuWCQliAHo4HgOv7MMU1vXsauR42+dLM3eWwkN0ap
5LjH2laLwTrhHy6udYmVdb9oGjQcffh0flqf+A3cODg4VMIbHnvdZZ4t5iSz6A9wEzVQ3AUXt2JB
RDl3hX1o7AFtQGQ53dui0aNDq4+LT1f23zgiiS0wiuBWQEPB9iWYRdbRk9gtAUoofZfReI1nXQxA
3YC2ef5ZT4RVJghsKNUUGjj+t2EkbqRF7jWuGUxD1cWrybMRSub/nZt00S7OcudjXxkdoj7FvcpR
PpiEV5r1au6cLpCWSC7QiF9u4Sv3i3wjoEuChG3Kcya9pyH9owkfs/r7OLWnK4LZbjeMS3FTVX2D
3Us3YktUXXoVL6MtclEkeznTqKGZ21xjbhBOT1BcA+CV6ZWDIPgGoYh5oUv25Yoi8lkbjtfZZanW
Zh9LZwrbTWpa9Kub+ls4xzq+lokZZEZrBnnOJnJhCb/cpBmOaBUvA6ou6JaOZ7OS4LitG7ENHz1H
EoIgmc57TOj40s3+/GQ6ORTZPFJ7iNwJ8I6HwtvMVdyisgPOYM13B5d10ydoYiY6888PdfI1EnSw
KcFgJZw8HmqJu1TBCdMK6ty4m4Ys3qdGYYSjG41+k2bpheFOzUpCOpqAqZWtyYLj4VRdkYutcbHT
57Z5ohW42LN0G18gCH6Dg2iyKzUjOtQ2nrJ/40EdslssTTDL287DxRyLCsor7zTVsC/HuYd2y0S9
R8dVXFEuuVSMOfliKcdAAjfI0G5L6Roi4zkm8xV4VDavHFuWT7jIcaUrouraTpvu2/nne7nZkkpb
Fzv9PPgvmJvNFmIs/POc8aTNC9RjfEmxZQMDtpTmPvbQzChDY/tu5+XXAkDyhSl76nGpe5LYYr8n
NbJZjmICZprD5A70ZvauUOQaB5qZYt8QnnmzTPGl6vi6BI5DZlxS8JvArWBt1dpm/ptZ5lg/djZ4
lqy7Lyhhv1V62yBkFFFg9MLZx3Z8KSw+OSi3OJtEIAX5bZrLWOhPtdzaBk/WmzdebNR+gmowbNw5
whBpbA+yEfqFN3vqw674TK7rXPgAixwvGSD6htfKygp6N8I/ctDSbt/TkWLutGS0f+RqXI5o6dKc
1pi0wiytc5Kn83Pr1Mel9Y/kKKcoZ/kmmBDJLBcBwTNQI2Hd1JMxhoumREGjLFADB3HpQnRqPFJQ
XMY4Rkh/b3YJb3KLoiSjGCi6MX9Vy0zb0+dZf9ToqTfwYqnzL+cf8MSGS8ZrxZWSHlh9TI7fcQ5Q
uC4HwwgkPikcjHO6twh7w9gZvp4f6cSjkSUApMk6AfW+LWYAEioLrQZH1NBgDQfiM27u0BzTrPSz
1r5UvD8xGt3W9FoTldCy9dM74FkEVueFsrJ8nUAdsJUdcKTaOYOhBW0+YdYqkvFC0PFyPHYgxDEr
85V0gbcJczvsZ0tbSeNwAtq9dzigfQkYwC+zTPpYDI0XgoCfnaDH2wCSXcpe1NvJHjrqZkBEYy62
Y1wYOjSaXyczdb+6oGleYwuovlIXw/xUgvF/THCZvU6bARJC5HjJHn6HvOMuoFJaqHq/cCPEmrS7
XersX0/P7c/jhoMzF7Qsly9xPK+QvFIRr5IosPUCW9GOi50+F/L6d+fU2lBDFmhtdnnJzu5rTLeT
bI6CNJP1oenr9NopnafS8fproYgLM/jlJkgRjgNmNZ/UaBnarBWDah+RYx8F+dQDzqKp3Pei2oD8
V037lZ8fotK61EH6coGSCSJu4CtzwLF6jl+kaeBhnNgLukS1UH1tKeHE4m60J8y4VKA58XwmUTMh
Cn1wa37teKh69BZaR3vuxkUy3YjYcVAttnW4FE2+y6Xa3mK3celkOfF8FvdDth9kEWsr8PGgmMJh
o9bZKU12Fq0tagkTQjrD21IIcaFi/PI8oQWAUhC3UBKutK4fD+W5Y2wNMaTFEadTH0ktuFNFlh+1
MvIA88UaEmkgam3oLKK/7yz1kq3mqUWL8wMnCRr49X9sVgW3QVtKiee8U03198Yeuwcpl6HwR2Tg
B36MtVcHkybACYuvr9CA6rCvEJ4EssapRAiOH0+aw7s5lsl9S8vNhSD1ZxS6WbYWSRLaalm5KwHv
+BXVRWHgxYSIdhrnot51mpHepHqjPGQpxrd+L4tmhzWu/rhIvXmF7mK+j6osCRpUbe9bo54fvMyL
6bWgS3VSu6jfQUYaHnQlqT4C+Dd0gC0GFc0W1Mr5rWDrBrMab611MKQRa85bdzarszFp9MFaJwnR
+7+tG7W41lpoA4imEr9y6ApKyl4c8qHRdxJx+0HhoEWqMLivCjxeQ/pHmgtv88WZwP6HspCyIPV0
/roJTNe2MXBOi+ln0kmu4yrvx500SSbmXm+8wbCp3J9/B6cGZAlxKFDHWhM+x18vElWtDJMC8tjQ
zCs96Y2bZtCBExdVfd2MSX44P96LtYvyjWHo2CWpZrMHH4+H3duAdzuiKjOVct8iXqFJga6ERbpT
cH6oE49GdM0oiBMMmuI275JAWMlGFPf+KFsLrBfZox/eUhdvvVKReMV4/YUBTzybhz0G+y6VRw70
zWaocC3ry6Y1/UkZ3BCpVhEY1Kx90xyGN+ef7cW+xAisupU/vtbGt2VcQ2QdiSlEF2rZ0VaxcKvW
5qoIm9JZkMhLPNjKuX6TQGMK3Li81GD+su+X8XFTZuGgGqBYtJk2iRKR/bUzRB/IegJLH+JbmAjd
3rBE/6ZRFGOCOt1H/T7VpPbk9XK+z52mxS49kv75V7EOdbT/rD+Fdh5ElSQ4qGofzyi8HSMsG9C/
xLpX+m2jOZjyVv3vL8xVGes6Lp6ZVB83u5za4qIWYTMIXylebS8BOin0Lu7cZvSCvDYuXRFPPhV3
NhgrFFy4Fx8/1bwaIOGlZ/oGBYVrLO+ruwHu14V39+L4Xt8dl4e1yY1dcBuCapKaWyF702efjb65
JQ1QshIrcpOiieLTM28+zjQbXdA4n1qZq44H6qmLTN3cXJEyokDNnB0w1ZqwP4CCgJxt2Y26X7A1
yUJhdJeSRKdHZK2Q5COzve2z6/R2hMGKdKcdFwqMOWIILCtRNhoLjerYpV14sS8/H4Q4Uid0yZA/
IXV//PlK3YEVhsG4rw+6csBCXVxTbrT256f+y8/HKNQY6VSBCORs9TTQVeKEXDV6qCXOHyCDgIju
vPmVhAdG5+aseBhFqb11oZHw5csk+sJ/BvNt+jCRnB0/HNchFvXAWjBRFF4NWC1fmap0w9SN1Fs4
L9OFx1xX8PEKZzyTVI2j47kA6+p4PCrvpdf0Hs3TwoSI4kzV9eDpTujBnwmp/JGPs9wepot5Sdt2
Yp9jaLQlmLDgloud8/HQc2wqwCPp28a+PQpiIR1/EhaI+h7Gxkxv8i7Wxm5fDpMMrFKf9oqtGG9U
ixbe85/65dmC6ZNGWoNS1P/l7Lx65TaWLfyLCDCHVw5ndlIOluwXQg6HbObUTL/+fq0LnKPhEENs
A7ZfBLmm2d3VFVatxWXdOtxhBPHqZng5zRjzc9y26Uk3Bu/ZdZaj8HpvezlX1OcJ6eBw2LieXiST
ZsYQRyRygGKnseZTZyzaI5SsY2j0w3QQEuzac/i2auZYZajX37gvLGMCM8px4mCdE63kA0q3eCPZ
VYZk++UgD977lIBHuJlIq8EFsNlT6U4ueQM8DkgloZKgZ0W0pP54loZ51JzfcwNqdJsaOMOg4B2u
lyZ6LXetClMdokLngGgOZmX/1QgrohywC1QSiWMpE2/uRzItSRq3nXOaGPMN4RVywxSuqlMXZ396
o2cc+LY9rwMICYwVnSI+otrPX+ok61CmmTaxX/2cGQ9FXmknDcqh59qrkvNoJAEiOcbR6OCeUR4q
BF/VyAjtqWujRrPQCfYG+yRgheKZNyGkRqUw+xOn4bzVRrdCPDPX5+/3r53aoK3rYWKYyIJnkrFt
9bN+WWsDMVA/D8wNd6IuziX8Zw+GFgRfyHQbUpYqiDS3mT42inHvvuW9W0GplriGR9Jj0deWrbmv
ahcZpJNfNO2ltwdEl0QtHoJkQAukt8bovr2f0/XbpdL1hb8BLWeKxZvotSocPXf1hGvYB1Mamknl
MiqZSP/vgIcEHRYB3ApYU+yWkWsljh4upaje6fNYfzfI6ObQLpvGDq25MpJzPTce+ZMY4PuaZQ1F
WAAHEloLYPK+9cI1/lNQcx5OVWuW/SNAf0VlBEvXeFqMdh1CD/bCT4hvKnLIuAK54WSrrMJmHZvX
ohqIQxgNAs6GOyDc2hznoU7XelzZ4hbx1Uuau25oBcVwFknKlGgrK0S43PZkUq2DIrU6ggvdkE3D
8weaj4oNLD3cqe3tDaw+aJzYtyB80cXvi2Wj5VG6nf7XhEQr/KdZJz8PBljUEJ5G6IlLYZlfWmNx
+3AdhP299u2EVnnatc5DPsj4gwOdZByalLcBJHdFCyVZ4zVPSem0yMHQf2H+KEVe+3L/AO24VfrD
4J1+chuQFVwf2GxZS5jwCOo8zZ4jI1iKz9MMyzMZ+HJ+vSmGdngzuB8AvTfOwCpk0xi5bXF6gF2y
f/RrjH7lxSiGgyLtjt9R80H/NbV5DJHc9RDYZVWOI42X0WyK76vKikISQDQqhgolktmp14OPuWtW
aQPTscHJKkmqX/2ObSewqQhWWNCFg4W7cTpYYyeJrrneyOZ7EKDfEtudf2B3ZxNpoZoGdHqMZBFs
XNtN/R5BTn4PtGJW+ZiDhQ6bwW/fxKb+1/09VNdq4254qSgAENMpVOPG3TRtXc1elcOQME3FP9BH
epfAbjtkS0TRvoiAWaf7Bnfe4iuDmzBjrkAaJ5JgOe0L/fMIH84fjepQ37ey+wHhiKKSQtTobEev
bb2GIs5sYPdArhoYdxt8krVZPYs6PpqW2jNlsFMQmQMDAxF3vVfZPAuuNPUNaSTD+6SERdoWPWNT
RfX3/UXtnEbiCjoi9PLIE7fA07GE3NpMY7KZpQMBBZ3FRfMnCrzNmDzkWWt8WubS+f2+0b39Atum
DgfdLZLg6+UJXwZePbJfxQLXvC5GhIpMUPP3rex9RPJrAgoKvezZxpVQM0URo2VpfdeZvydd9U9T
md4nt80PzvueIZZCkKIEjP+fqv+XSMLyRgCqMFye6nQUb2un5Tkxk6SJkEvVnl6/KMJp9JHxx+Qv
m5PRKNKIImAGOpABhIC+t4QUNgpEtWIrum9qb5cIpmF2gSSZpGtjCmHKyWkn/KPRZ/NlrZP0wRvi
VyMdKeCp2V0lx4csyraUZ5lT7WfZwoKy4fsyy/ZMqWK92B6xJ8zp3cGh2F2UKogSt6u0c7MoVwsW
u/El9QnqoxD692RbceHFenT/4+3dKwb5/2tHnZlfzwQHksl17FgTI1qG4TShiUYJMKBgveQNMgJ9
V8rf7hvdc7zM/wFjATYMUcPGKFMt6DBXK0Z75k3DOO7Ft1Esw6VNPe9tMfj1UQ9j73OSn1DtQb6Y
EF79ol+WmUHhmUmdo59mpRMVTtWdqkQ3D9K6fSucEjXeAgnA5ulaEIKZTLenxFOOw3OA3sujMPP5
dP/r7W2ZGi7TKZxRuLppeBlZVcKjap2ANIk3sM8Up6EQHay3KQp5sf8yBfF/7pu8XZhSpqW6AxoS
Lmd/Wy0zBrMxJg5/QaoQBU7jfjIQdPhy38ptpqMKOgZQfNUjZu71epNg8TXTlFFbRkk8BBob134c
Rd99rNq4OSWAXkP6mKjv1Jk8uG23nxTLOCEKyngrpsauLduyo7fesb6q9Ma3lmaJb6Ca5Us9tPAX
JUV/0VbHP2jsqVN+HX5QSVKlR4WoZRJLffRfziTlzb5IuX3MX00VfIfIiMEgZzyWhZCP97/svilA
nYwI/SyaXZtyltqgzQVUIk3kFBVe254QCzfP64z2wX1Tt3fbYXKZpgAyLVQdt7RTg5PRF1252/ko
25MC5kVumqehwaT/11yW2kEhd+9oKjeiZiEJQLb4aGHAETQl5C5kV8mJ/uX0qKcIb9xf1d4BUeLb
Og5ETZFt9irrIMJj7BCsSdCLd+S+04M2ZRmaO9OAvkbrR8zMVdF9oztLo2cEoYgacgQrsT2VVMsH
RrE5IFoyvRRmkZ6DEe9y38rO2SDl9GnX04Wk77cJcuzWc8uhwIosF6C2St9T2G7/HrKv/NWZDAGO
qp3wdymjbjtvExWo0YVu+GRmehzRoUE7K/XXKFih6zbsSp5mB03DV68PHSdVJSaJum33mVYLHIoh
aNS+i/E3GlnVNzAQZSSKvjjYMLUh1zdazceCs6AvRTdzi+H1UCwvynWBA8xfpg/Qqs9nhoy9U2GT
RRdtgz5sqZXPc5KWn/zUPCJrvN1JRiIIGHQ6MzDQKD3iXx1KkY6FHiwe4Pwymf7w3Vhvo4qpuPNa
o8Tz6s+KMVWyYDNdxq03uUw5rbMuV8jWfVR8Hlqx2G+6dUEjtymMh/s7eDsDAf2M7f8cmadmCjnD
9cIqzTOLWi5llE7FyMTPiKIH1+EcZBKFjmHO3zgz/Edz6jAIrM1v7NHvPtz/Dbd3Ebv0qNTLBHHM
FmIAhkZzrRUiHDh45yddGM05EWt6+RdW1PtKlEnMpwT+ft1B0vAcKlElOGLK4VEQ2oKhsOyDG3/r
olVwwgCNqu2xKvPaijV0s5ZX1NCsnhq3JdbxyRzG5Fm401KGRj30Bxu49/HwXxY9foehyS32O7F7
CJIBDkRra3WfBiN3344NUj73P97esjzQHyBV0DW8qWKVGflFjdYQaLncfkxnRv6LtZ7hOZvLcDCS
I3u3bwJf8Bd76vf88n4vNZ1kZlOqyFu0twVoqG+UYJdH4dSIo6z+H0OQBgeX7maJzBLT8FLwOYp1
gPauTepxJRsk18toNlG/GjMZnCbb6x5thTs3RH0E2r/xKNhjIIDykw9bKGn+tT0vrdYeRR9OipaK
S9o1dHssgAz8yuHAd/7s6Vw5T2XLUr0DDglD05vob8Y91hD4llHfjUtwsqc5+c5Zmt97qxyhrRNl
RadtKU5LKYNz2wTWD11kJkrCuZ69GdbU/LqaFnyiSwYVbl6UFJDmEXCxXZU/oPrg95dl/Y1Mvn80
3G75SAEbPQdhtXOo1d1Bg3L3y+Gz6LrwutIivf5yiEqby8x1ikQ5u28m3ZNnZyTD8fv+qKp0cw7V
h8MMIAzFLrpFH8jZs+aJfDsq3OUPBzGSH1NcLg9VNqRg5hGoRP6jEEesd3tWFRaM+Uf+vZn8qwL0
xVxrLqNaM5ZzsM4N0w+OFsbw5FzKQdMB6ZvG+f4V3/uqVEiYPGY+GKjfxnOteSbj1kVNt3AgIesy
c4l6iDcpEFZHMO5dU3R5QJXBI0hOd72B09ovXgIsIBrAfoVO6rSnHE24KKXu/Vp/zAbCpgexO8AA
VW26NpX6yWRPvo18+VT6Dx6ttGh0hvGs5Wl6QRcm/u3+V7x9T5VBQIs2AwjwQGwxF9qsenkAViJj
TjJ0wO06uABzLp5lp9VvpmTtX7Q5Q6I+y+u/qYOaZ0/P6oMXdecAYQXAB5NrtB22hC1BCU6wrnyk
t0fhRZ2w6mid7SZ0JrG8C+KghRvdrg6M7uwqrpN4kHo6D98W09KXA+OKvp1H8BeKc5zF05fV8Hoa
L8Aj7n/lXVMUpUBsMt1BXHa9q23FoPIyYSrp9OQBncbkMvqmfNc7XfF6ZwNORzGKqmGnm868KK3R
tioNU2MbhEhr+hetbWcUC7ujEsdNiEv0o4jsAPVC6kz6dr2qpMwUOCnOIX4pg0hPkBNs4Cg/OWMQ
/OU6iPeOBrSpnYIpQCV1lBLtfVRg2YqgizSCYsS1eUJ5kk8S8qiD8DccUea79I2ONFgTy4Nizs5b
C6AUtINqDeAENh589bIUXTuJcrc16syPdc1npJw8Pm9XPRqlVTzcPy9794FqKdGfC56Fcsv10ixJ
YcTNURLNE7N5Lj0HDhgk6C7w/NA+M8oyzNKsPXA9ahGbRxci8P8Z3Ty6YinXsYNBM5pjC9YtiUjk
Zya53Ye6yr2n3LLQLs49A8EH28x/v7/gXduUsABcgKIGIHm9YN+Yl2E0V9KVebBe1kpHoTN3nZPe
W+mpq+SPPKiMZzm7R3C9vUNEuVhR4cLWCsjk2nCwVJWvCVFE+rAmjwt571dGb5MT7uoIALprimjt
5zOpaJquTVHNKpB9qgoGCoyPK6qOn+vRm06r1OODCsWeJQtNNoj7ftL1bxbFR5ttZvXyCESdOK39
qp2nGThmNnvd5fUbx8gog+8Ee+AQNzejohaItibuBn7Q6mkpM/Rwg6L8hG6s9mA1zCzzSGqn1Ozm
r/ct771c1B9psmDeY25uEwC7gkzeQ1EqSlbNiMwgsy5tp/dP/uKmJ9nNSxp6wv82tmndhaZqpI/U
1Q5C1b2bSquc+SrcAq/2Zv1LLHJVM8mjwc6CJ2mmMPTZVXpqi+qH4cOTTf/miMbtJoXC7yp4CS0i
4n5Wfn2QGmGWY4IcVTQIhj9nu5cfIfzxD4ppe1eSkRQ4i1Qdg4nPaysD8/ZzivQk7lXO7yub/fSX
Ob7wWv6B3FazntrBa94tLhwWBx9172FhRo+JLro4vGGbBU7VCH9RVxaRPZpdc7IHMZ3nPk8eHQcN
92xo/B9+kMyIK/vlcupXX9cOfsGewyd7hL1XcXoQlWwWL/M2hXk0j1weuRPpM9CQVGbRpFO9ySr7
aOR/78aqF5ToHRA11fxre6JwaZpq2HMypzj5S7BGRutmlxQh04Mbu7c0hn9I+qkOcW03prJu9npR
W4Q9gTDR5/VdBvnj/rFwq+U89at9cI5ul4Z/VdSdtMqoLG57+K7dGWucJHk0ztOnpOvl86ATaBax
23647xH2LAHAUIuCI4k68PVHLBSzV2D3eVRmjXyY0PiLgMePl7Ib7YPzcUsZoHAe/EMLWr2YW78X
9EjndVpJxKqJ+XcTnWBU96SAcarrp/XzQifv72ku5lMfSHERriPhFqsQv6N1cSmnqT7whrd+iB+j
2FFxicxeblGEha559rDm+GFUa7/UlTOh6uz09qM7Ua4K47LpvyayqZKDoGHXLhUWaIZ98AXb3q40
afQPY5ZHsJ/+NSOZewZu4L2RDmVwsu0lKqVjfX79PjO3gRiBIv27gdgH9Lvssq3zyJ6MgknBKb94
2aS/XSx0NP6FKV41CPLwAuRJ10dqnWTC/5Rt7oA0XhxfrNyYFrnnrjvSnbq9lyb4DJhzENhRkP6N
y+khHnWkjanJNutwzJl0H4hxozZJ9EfQZubT65emXi2gNWBBwWteL60TrjSrouW2VMhr+l194i2v
Lv6QrgeW9lZGosDpUAjNm/dqqYTlM6WWU5QQipCIYYW1LRPUn0X/eSim6gBCp375dSCrcCFEzYxh
kFVuN802l0Tzai+LXKNtL6On9e9bvzM/vv77AXVRVP9qkn3blTfMmhp/2WQRVKYjWo+Ge3Zy2lwS
n3O+b2pvQb+aUo7vl+piJeyhQjydUmKdG+9z9LMfYO8e/8VVJo+i+QiIn3n1TQw+8xQaCaI3MIXl
80tQDf7buINK1Bnn+E+vYsC5GQ6b8TtnQ8mLKO4VJQu8pfdJ+qrUee4FKvbZ33FM6aZcLQ/9CybN
llg/au7ufMmfBNsgSkn6IZe5/pIxVFQIDtoCFoC2v/SpO39gLup1emfwZoMi+1kII9qnWbE9gF1g
lnbaYkWWzdiFWhbXpxY24T9mBNrfgS496kjsvHwMI1BXIBLlpm1rYVDv+Vi01FmcuxNjX87JTVMv
XLJD0pE9Uzx4FBaoZ/L6bdxUM3d5kg9sWBGXXYTgQ39ZKh4bMCNHPay9R1bVMZmjIlYh2t1kTFaa
M+uN042KKdZDZEuMv4xYsysEihW3SqFUYlAmiNI50B+SqTRP8J8UD5VELnkqXfnj/jXcW7qCIugc
U1KrbevJZtJ8crROwMiuiffGWsRvcXowFOnJEfBx51n1aI/SqaRNqQgQr89pj+iVW66NYCwVvKXl
tejCNxKodSq6EYIiIz7XebA+vnaBvD6AAsAYwTsAp9m11dSkjefrOZNWnQjO5iy7MJ9xCE4msoMU
9fbeWwwRgwlj8p0u8FbgARy/1+i5EFE5T0Uo+nY8g1JDp6Vmpj8wmiOunNuLD2RPVVYp9rHIbZ7G
TDDQsAE2fZRs02/Uesszs4Law6s/oBK9Uho3nFd82vUHlPmMRi43L5qHyYrKNkPWGP7lc4DwS3jf
1N6CmFolMYOx6paqfaqgm6sMLYmI2DWQbswkT5T5o/tW1G2+fkqxQFWYoXNOIaf5ekGQjdIWHNM5
qiCk+qh3QXZxHVinOnLDh5y/FnqJVn3s2+UIEbNzQHjEqS4SDamW0yZNYcbcmwMUYyNeYGRchkBe
eqtf/qnWDKmIKl8Ozv6uPcqmP8cruAKbSA/Bpbh3BuzFXbkAm6qLU6nL5Ckw2+XBLZjePdjA2ytO
8kCkR//VUBwx22ylGWAXKomQ+6yNHxoGdWE3Xc1TLCCbp1llP1tCZgdBy55RJlPxYWT2UIxtIokx
t4jM53mOmJGvkMCW3tnr0bcyXKm9cc2k/ijQNDsILG79pgIE/8+o+vS/hC+62YGRAABBJ9SNT3W7
+i80oaZTNxTJp/vndXd9hOkw+3MzbgaRh7zoprHhvCKKu/xpGBOaGb7QqoswFy3qS45SVXuvHhkj
D2T6kCtPLRpe181W2lAK1XNazFHuMKRC122JZjjIGUHKAup7jv96N4M9QjTEA1Qiv9nFRq4BglnV
HGXe0p4IdYazDQflafIy73L/g+44AFK7nzSA9L14i673Lo61fqxlM0c9vZuXFWaFcxdbDBplWWYY
jzDhaA+xoVdva2uKD2zvuDjae6obRhmGosjm3MConsk2WBGcb6bP/RAs7+fWzr7cX+DO4UQ/mXlj
2JmINbblEKImo0K7dYpkaimCRSkeeN6bKBdLe5CX7BxO8GL0LJVjg3BgE84EIs+XOsB7+hXd+S4f
VyqSevVcOvT7iibrf9PKsTgwurM+6A0o4Sk/avDgXm/gomsrpRkxRW4wB2FaFXoEwXr/mHlTH97/
lGo/rh8L5rcZDmcsnfILnArXplynj41gYsSfEyn+0ADBnWwGpD5RxSujjML/QWVp1x5ITZA4gI+o
flzbW0BcNFNHPGQvjv9cFrN4mxZJw5DxnJR/toEsDwzeHkgWSG9WsbSRNG87Tr2fttNsrGNkdCij
JO04vAjm8Q5eoh0r8M4pgJEiBIIM43pZabrmltlqMuLAMs8MDOIZcaLqwCnvfDyKNswvAsXhVG4L
Ruto9dLgVY3G1JosIuppfIinJP+mdVK8rEYXH1QBdpal5qMUOwT1Kd7Z62XVzlQLmroyCmpbf2i8
UTunx5P1t3eMsJVGBPQ4ys4Wnbz6Zt4G7iqjwenFh6Qb4metWwSeeTIoJ0vvAyQm3cGO7X1LWCcI
U6ByUqnl9dKE0CTxiiPBNJX+nzD/FqeEeZjHdIFrOxvnI5Kb2ztNBkbdUVF0MhOwhWn2QcuwV1OO
iECV89lMRfvc2RwYqrdHpI87u0Z/BWQT9TYmMbeon0VmwdoPFUe+GtvnNrOMhzwlJbnvOXYWxC0G
DsYlpoa4fdBWJ9M632BBc1wUH8ysG86ZXaMsmB5Rq95aAi8CxpopemAy9tZn0KxKvSGriUV8vXtv
97rzJSjL1QzF1AbpwbJuhynVEM/PXYIqGRe8eT0h2xoFinlzJEVajxCAVwqWvwrfCyGzIL1a6bI8
yqRcxgeHmAaen0U48EdVmU4K2+hOEcYoEv81rJrTn/JgqL9O07L8pfm9+LKk9vgXcWsAUK+FB+1x
ocRshcVkWmt0f4NurxXDfxQY4MdQRBlblMjIMENuJWKIREK9Jkznsv6a0zZKwhKKkhBmdSavgung
Xt3yHVCgpDrEIAH0rBz5zeMV4HH7Mm2GaGSq69scrxq8x6OzGudGymV4EHJyL7bS1r10ExPn7hJb
/9G8rnHDNU/t4MCF3d5ziLfJHRWEA2L1rU73nIL+n+gwwDjei5eeTPm8JEVxssZ8eMmFlxy8N3v2
6EmDGqE1zplVl/OXwNlG4j03soHgq3TMUwkz7jlombxNwU6GEtWsgzfh9rJT5kaHnKwEB3PzoPYj
bZWCQchIeKIF69BxA6v8KFres6JcJR1beu646utVIf4JRBswZjRWWfBQI397oSXVHZzY24uuqIgU
pSEPNvHIJjgY186oE6Rlo8T0xZm6W/fRjts81LmDr0aHKFPEqPB30QjeYgiyBSB7EbSE/2iKoTZd
Tn+UHkKshOTzoxvXyW/3L+Pe0uCmgHIJtkvFjX79ARu9tBhfIi5u7Nk/ddCSZ6FZ1TCVWW7x1+tt
qUCE40fxnpLNta1eayQHBoKqpbfTF16/+EzxKX87akt1pCq142Q4EMSqSquJQGGzrm6eKzxBQvKm
S/1RmwMvjM20DhtASE/t4swnkzT9fH+BOzACKEwIjmGj5mEAWX69wtho52DQlY+eWwlaUaSfy3yS
p7TifvmLIx8XGMKeTNThTn2rr5d+GY3v93+EsnEdOSvkHfVbMFtQtG6hDHOQBOtasKOylXD2TYp6
hKdg8v+8b2fv5BAoQ9WlJtJgyLteq194nhQTdmDezKKSlmJYNH6DbmwzH3zXPd8F0RB2eGZJUzem
6CUsk7bEMJtxD8MMKrlLk8FjkPndi5tP4+/3V6bO4eYLElXCE6MCPwso4fXK1jkXaMaqPLVyDPRC
AWtKETRtOK6r8bgMMBKmqQzC0VqPeNZ2jq2KwchA8ACseBP9AdQwzLLLCSmSNUdB3CrgixDABixz
0L7TLazC2Wvmh/sL3tnKK6ub72sVybKuEzUHC/Kfx9wvlhcjSeZTE8gjQpf9BapKtOIO5dhcf1sW
rbX6gn+b9URcZttdQLXUlDckzzHS6dOLnxtHYhfqf7rdUAVJBVZMd93ZQia9uJ6h5DCg/st1mKKT
LnkXT+vrodm8rjQlVXBFsrDlJi3mSYdJVvDiBcn3oci8T8XqxZfOkubR2OnP9He7Ikp91L2JpdBC
VJ/5l9cc8oJ4HWrAMm7vl++dtJBPYxLboIhF/c6YZ+3vYemGyOy9/hli6PqTNeXDesI55J/EuKYf
zdj9O0nt+ES40f+Hhisl2MJZosBP5FHLcW/PGaUjT6P7jcTXphwaJxPUhA3Pp5muiloKdvCiA2GZ
mSJ+lKUdnGk5WV/un+lbo5SY8YM63pjOx/agTe7gDLnnwV2lN2IJWz9vPuqV3k4hBXvxwVgX33iS
jPskBy/47WWiHKMmmCiJogOxRTGMowVkZKH4Oyyue1mHNnghuy/CdYzjV/tFTKkZPiid6SJt6ard
QY/decZRZYtWMbfrjU2kdZP73tHqtg/z3nIf7n/V3cWpPBFwCOCYLQm5rrUdhC2SZ3VwpkiIwL2U
iGiEwuyMg4D91guzOPqqEPcAKefcbI54LM3Mrjg15eDZl8Fc839yrfLfI9Pbn5uRQT9nYAhU1/Mj
iP7tc4Nl3BPNOYon1E6uLVuJ1bZuwEVemnU+Bfkcv6lLnrc0nmA2qPKm+3z/q+4aRGGJ1jUVLyCr
1wYJXdslECpW9r32xWOELyzqrD6V3WxeUgE4+L499YBdew8f1lA6WMiyqAx282kT25B23OCESzTQ
n0VnTc+BAf/OgtxTBD1T8bkGzPFQj80a2mv349XWbU/V0y1+ADDoTSKbmEUr6QmS/7k2feVEULQN
rdLHcQXdcMqZ77gwYla9zYQczobZHqHWdg7x1Q/YPrJTqxnl5A3R0NLEoz0ChmQoxze9Mx8NOt2+
PEQStK74vQBa6T5f7+xs5F6AopCM0LruIzggoTX1hyMkwt6C8HZcSCqJsMJuD+w0OW4ztjJqXVr2
8YKjWWKJDDzaP6f7m7dzVFXnk9YEMYqiWr9ekOAPG8OWMtJzJFJjw87DaoKcsFlK/ZRqhxxSe0tj
lJBogZUR6G1isbHq5sZpdBk5eVI9+hqONB3q9W0DUvNgabd81BRYyDog5KAPiCzV9lxYqgvamRLM
H+PKp3R26/wU2+1ahfS0gjVE/Ne5ILO8VA+LqSMjnkK4896XqVPSapNwCwGXMOSZEnP9OV9i941p
521+4Bh3P4lSbYR0z6I8rv78l7eflhuFoGKQkSmG7lGOUFLNXfpFJEXw+f5m79RMiAvRCYNPADgg
VeprU/PoJ0Fr8EX0uukvXV8jSqdRzW26rDm3Xfo5Y1TqAb2cmWur+ycfptxnprW6g63ZOXX8DkIH
Sm0kANtnp12YwJUFp6CWRZDgMlYnLEwOG1mtxahi4r06ueGJc/nARP+EqtuGamqKsSmzZIrmVMgn
zx8pVY4j9TYn1g7WtuOMmRkAeo6nIGPcdjr0sgaPt0xjVLkWEgSMhz2tWZlFaIwMEVOFgnECfXxs
13SNrFIcgS53ThMlbgpx2FZZ3ObQS5cpWlH7NFpEoj/7hfVnierOb2N3eL92fCHpG/hHLhhF4C0S
u4WSpdJFDGtz1VhnOeTNlzVuxQEXwO56wJhTX0Y4iWbw9ZF12sJOyUXHqJvL9Tlbp+mcFsKgXqo1
Bzu3E6FQpoH9glEX8N3b8Kv1gqqk+TJGjpuWX+XaV89FHFifDDM3w7FBk6oSxhyWg/36ghT4bqoo
lKQMUHbBxgV4GicKsPkYlUVrREzbEOa2dXZe0sE6iBV2fYCi8aMNB5IHp3/9QSEzlv3g0PTrhqC9
6EaZPJRVVp/nPP081E7+YXTM4Q2+qIxGd81DGfj1gyQXOvjaez6AiJrZcsaUgUlufJEhfb/162KK
6gVGvLBYe1pNulHM39LKBiudLvCF3fd/OzkEQGhGhxmgpK1rbe6GvZhusWb0c4N2EDT7RwtFKtd7
8Rf0dWakx05aDD/UfaN710RtLD1w6FVJlK+/98IUoTQd6FQ6sqawcGftk7XU2Yf7VvauCUG1OkBE
YQyRX1vxMks4dof8nTUkzjmOxzpcl7x9N5v10XD57lfk3PCMUCgC03BtKkiWTCLpNUaoGkOaaMRM
1wo51mdIIP8Z5nL8Wuj2Ucq/tz7eK0AUnBift+vaqF0ajnTreoo0bZo5lLKvI1265jtZOEdiC3sL
pMatczpVg2Hbsiu6NTandMHlGGPqP7nOIMSnFsZo56s1q1cqqWHHdcypOGoK7d0JgKeUAXBpvB6b
8HJaF9se4FiIGh1C+oT4PWrGXl6kMKYzcMIjco4je5vQPTbi2Woy7IlmyCK9HdNz0Xb1RV8C/5KM
1hGL2N4uMsgCiJD/qO283sVFQ7ReLvUYacDXvqG1hyq2jG15RglcHDRIjmxtjqk1M/mfmyAAQJ+Y
52lxgudqof5VL+kRPH/XFGViuspwUtE9vF5WMlgtrJD0/q2mdL4OEv2VdCz186y5rx/fo7kLWIOO
m0qnt9WIfAy0qTY5m7XWBQ+w2fkPZgcAIOB6XO67lD3HBeklyojE0GQ9m8PBA+RXjjmOETNUtnGu
+J6jGkA48sp7h5BEgNMOKxO4643rSnNBkd32CUptV3y0tcKloeBkz41nJz38wevR/d7bLqXayhgk
aSuzTtfb5SMMD1dNAlaWCO2iu9K+tBVCbPEszdfH9uRwij4FLMXtjAhN3aQy15hAV1+qc45a6BcO
hqQc4GQHpva2C2Au3RGKoiSNm8/Yxb6JALAYoyAe+6eKtO6zph2qE+x+O2DkLs8oDd8tTklRuhNY
pnioZFoeM7dE+codJa/NbB714/f8MACz/9ra7NNg1ZafeWAXIBooHphi8l88bfZ/DAUznZqeelHG
VNm/OPW06iBYAFlOlVMFib9kY0XWDK3McFFUNep/SqNjeCsZ/PggKtg99D8ncNVMM0ibazOjnXC7
Uw4GIuEAD40isZ/9xOYS9yjAR7xKR+xIuzvHHJbCaigM8uZt6YB41cnSkBiMvR2HVuOkz8vQaeR7
Bq4+vO88dq0BCICUEo4ihLiv12ePiXQQ+wS1UY/uWzdInmQ7K8Ee+ffrDfH9TJVFwuu2PfaxkXmG
xohd5CY6FSB/8R6RAfmajrV2AEvfSw/IP0gjydThsd+EIO7adm4l+IANmlbftBliAa82c0V7Lc7j
MOhhNWvFaZ2Lb/eXaOwdFhUmI9UI5Q037/pjJm6g5eVEpgWJ9vriTqh8185SP2RyhORdas5DUdrz
h7YZxXfok+KXzszEeoKqOz/Xad0/uFli/aHHsnTfFG5a/SOtcfnP/R+5t+FKFVpFLfQrtwca8vEm
MwLewECfnM9ZOgGuLbTk72DMjhRL9j4HfRlAFuAlVRfi+nM4FXOprcfDVMUBpLT4iIvbL1D7m0Af
kO86mqneW5pCthDtAkwAcXptb6gMwXMy87znC2RilZt9sxUBej34/yYRZKCQtpnKP2G5vDbFzU1p
T7I0t82QYUD5qfsGlfbonkSDhMjp9XumngsfNiCmu7YpWFIz6dEtxhi1jW0+w0EwPPaO87uKZQ4s
7W0ZGDiVeoFZAW16vS5X0zW3yOMBGFrSA7tAvxrcYQMiIoCHrksS49WyzoQuFDapHIDWImnYuLvR
bgffEpmEvMzWnpLChAS6GtOVSzrEB8nX3tML8xwkBxQPVHpyvToSeq9ebGzVoz1+ynN30CJSwtE7
+Io7dlSXlckxJhhpSW3eJs/sl6qEoDZyJit9csqlPRdxW/5+/1TsWgEHAAqHXOumu8pATzmiOiwj
TSbxei4TP/7iArVuXh+w0Aj6n53NWaeKAzCxYDUgs+Zw8ecG5FYqDtp3t2IRdP1hQft5xmnibnMO
xw7EaKACGzWmlS7PblHPRlg3BW5pbIv8uz6I+se01J18tOrCICGRKcP2NqCSH4hZmdZZX5z+ydAT
LYWjxzPzsDP9cQgZ0Rr+8Msg+ZAksn03iKowI1lBsoVPKqrk3djllfKCizWGY1xZ60kyRZtTacjs
J78nmzh3db5+6Zaiiw8+7s6FU8N+cMSQk1A421R5JncCOGYj45v4PqQBpVg+W249Ptp1VsHOvxxN
N+0dGiJCtvMnmHzbR8jjyg4a2CCi3omDj4vV2U/gLqyj0H13WQxTMDNC3M7OXt805o/FlBY89HFj
+xc8WvaFeE2PNN8fXxIh0uj+Xdhx/WqagsYz1UeSu43rX+kortbAZyw1OMu6rGofrXZEqbSa7YMd
2/uCir+Shg9MCISg10uTBSUVtK8HzmnuUP0q828W/eCDIGbPiqr/Kz5ONcW3+YCNZo6mllQ061pd
+w6idMrCidL4wXfbQU6xSQ4tHnwwQfT2IXOCIbd70x9gmxZSj1x/Tj6gS2VBGitRqnnXdn0yvZ26
aviMWvvyZ+a6mnG2jRxhk/tbuLdiQjbKOagaMXqwuQnG3NVrnNKy+z/OzqtHbiNt27+IAHM4JTtM
lkYajUY6IeS1XWQxFYuZv/676IP3c/c0piEDuwsD8qq6WOkJd0hducSrsOybbrDNK9WGSxsT+TcA
WhuVAkrc6eq1kzmb6YodekgV7IfwquZmntuae60v5zgshiuX9HbVn7V8EfDhXBORbv9wto7FLIqy
c4xuB5Sdqlg7Okt27ElEAeDmTj0ntLny4kskjbCMUf2b//j4q146GBRQuWDop/BMnIWkS1fqzsLc
dhfkk1Hgp2MEd05QeE+w0ZcrK3hxLN68APQ+yfS5pk3mGaFrGCNI35LL1wiMACllJPyVb6sr+/bi
MhJVbqR9ynDnQgslLtduMXn9rund/rZwCw3xzl/x1FXDrbdpHv+Hzwh4F/U30AL0OE63jaYcTDjL
/eJ2Y3qfNYaDaU5k3TmZda27cWlqNJU3O3SqR0BoToca0SfqR9QCoA133nEYF5lkKsgPQZf2rwbj
XwlWLjUaYPFSJNhqBXB5z7boOAYTyqYwHyq6O0k1DmEU9/N8r+Z6FfFUdfO3enWX/6nKHRSS7cI/
gnIQz75T1PV/+M7//i1nx5OItnMFVfjdyLdBBh/GJkLBHjIomTj+/pJy3wFx+Ucv4Rz8kWXO2Poj
5BmU2gY8wGoLzKbsDq2e3f3HQ1262tAA3s7fZvh1/shb5iQRRyP3zRajSArbnh4ovJpvH49yqY8O
TnoTYaCcskGhznZO6OpuNmZuUN0EPpZpZXaYS7PZAfeHY+yH04PnyOYhq0Hjda23cM2mw9wfdDEE
UBgotByBejcvdep5tz358pX4+707MpEA4FgAwoh9ssfPnmkb0cQadbEBJpnu/2pWGTy65rLMx5pz
fFSqwwy5KoJuPNp2oV+A40dvmesUB0x35a9cOVaFLO4cOlcW6NLNRc+SzNFifcgfT79crVAIsih5
gzzVQZ60UxreAMn0fnYQa//DFt8kAcgNeOmARZ6OpeWA0sO8kBwIOXwVwfIXllbRbZvn7vPHG+LC
rGAyARNGewDO2/nBbjIj62ieIKzKjeYS7E5Oh+kZIRvkAPTvr0zswlOHKDRMbi4S2rLnNFMXKddp
DKEZyTR0Y39AN712pyCeWlU/AuO1D3lh/rDnqbuSOlyc56beRp2dl/0chhN0DdTQEuYRZcgJEIlX
7VtUK4/mGF5TV7gUL1Fl3zDRJERol5+tXg0paXGslqNcO/lNuwy4SwVqiCOJc7HRh0Fipd30LAwu
EWPKcRRwlt92aWJkWpQQetF1Izs4v7BTwE1ZT2trGCILeTH/F222et8hbvFflpRkDDzG5jNx7qrb
pAO19plSWo0P3xhD7ArvogkbFDPTRYzCrH0bYQ996BuzuvIsbUfuLHAiZPq/oc/BqyGEDNr/yMMr
u9Nvs0mn2cc35Cv6BfXdNOfRcyeraxCfCxc1gScdZw4Lqcv52ezSKDOqCkzI2I1TjIKGfZ/CXrqS
QVx44TemAn0oqgObD8vpDeA0Q9O2G/JkmKTxXWSykUnr9sHTOi00owaYolfW8eK8WL/NhZGZnYcv
ppl3Q9qZfEw3W9a4irTZxHYWuX/9/o0DUfn/xjmLXaAAZrgiU1ykraEO01yl+7mxw8RRYX5F1evi
lGygOxiTkPSdB5ulJVZhegNdL1QOdxJLhAQO9bWS4qVdiJ4qajFsRQxDzipGvoMapZLbUrnE8MJO
t7jWnffDottdRsZyUy3+NXLVpfuMkJYyHLxoZB7OBg39BvXN4Z8SbVPfmQsC1b2HnximCNmVU3Zx
K26lAHDMiFGe583WChai72lG+Q3a5jWWyFa8hlxqEOjKnai77ut/2CGb5JBDIABq3z7d+1OILrSY
CYWc1qlQih3dRFZz/8XBDPP2vwxF2EUyAqT4nGJlLWtoLFujzeqKAh7v0uzaUIb7oHGuEbEvrRgu
VCin819qz9vT+K9mlKtRhreM7bJqm/Z1aFfxE4sO72GqrfTl41ld2vdblL5xvhEcOX9lyc/7YJi2
9pApwxco0eWrgRbBlX1xcUIUtkhZEXsjKT+dUG8a8EV6njnKcsYBt442ngqtbqbavPbGXNqCUERA
JaPdgB7j2Y4QuI7MVsjrrcpBHNBON25KLYuX1Rn0Admt9MrFcelI0/tnUpsmDZ/xdGoaarnAfYAY
VC5qHwVF/pSJeY4HelYx5rJDbPhr+sfHq3bpe7JelDeBFhGmnAW+vjSUmvE82YmqCF+g7U+4fA/q
Pp1QSP94qEth2L+GOk82yIuBvirqqGaYVfMhz3LjqWwCQ8X+lEVJ0HvVIzaZYB657qLdx4NfWkze
TaRJCRmogZ/tm1XJ3FUGRZzNB+iRTPJT6WlzZ9rL+pjb2TUz9UuHAaQWrIGtlANe/XQtbSwPUXmd
gHm7Jowf18MtvTOvyTRdXDyyto0gxk15HvO12DW1VUHNyMtXscfWrN5PmWopPafdlXN3aXOyKTe9
OeoMgMROJ5SlCDNhg0lSug4L6Jtl2eNIXce99uyDUzhYdWToTX+8aBe/IpA0+h8AmoDDng5a2JUt
RUcNEFBecVQ93hLwPK61zC6Nwj3M3qfeCJ7jbGukqHo4fl4Cn54rBUAA05ilT6v9x3O5tFaEqgiR
ACknDd426L9u4nmFWOuN7H6J8Ob3XFLZg6mziDgo/GuorIsz2kzEtnYZvfOz3UcxOigHn2JFoELv
IL2mgi4TXmNxXTpSBKRcjw7cZKKQ0xlt/uwyG0xYP0bfI5/ubtGAVx1VVVS3QdCI3cdf8FI9iFCA
EuSGQGDMs8eMJp0JpAIuJCbIoC/zNTqWRu4/uMaa7acUW3JnVd6hXaUR94VfJ6R76XG1l992hd90
YWBjUuVD943G0OnMFzMSflAttGnwM3tw3FImFSAW7MzwlhB5bbyVhfCuBOeXNhBKZZtHCKbFwP1P
BzUXlaaVP047t2yMx9EcoCK0Yf4llCD/P/7Sl/YPTc8NFYE2wnt79DxdwmiCsZbNOjqIqCu+TXii
Hj8e5dKEkJci3kISkJDybEIWVSDHmiE5qdQ24tqSYrcYIXGsEf0HlhqkG1hqbJ9N1uTsImk01yKO
3fDi/D6NpZc2cWul40u5TMuV/siFi5JOAS1xUDkIdJ7X1buio/4VbSJhmecfHNnV8VKq6YD+mYat
EIQJHddrAoQXntbNqJMEB1eKzXDgdG+M6ZCXodWzIR1D/rRl6Nw0ehwSp9PF3/TSVoif+XOUDs7v
g+tp2QEkpHFN5n/eJFcgGya0sKfdaOSQtJDQShqpVEJS9+vj3fJuT1Is2niNGxEHteTz6MgfMUKn
PacQSy67ZOkg8Tc0VL98PMq7O20bhTeOlQN1RNPn9ENmRVtTpC8ZZRymOx/UzFONC8iBOPFLNhq/
LV++DYfWApxyNgyZ3OlwonQmPapc7ZosDI+GOeidMboSr1XL+d3TBk+GKAF9KW4QXoazN8FeaFKm
Ta92bTQPd25UrbtukdU9QlrXYvTtrzqpkGzyf3wRGFOkp+iMns7K7EUVVII4xPGnzSZCeXGg/QIp
VyO6SUHwxgiztLeK8nY8RfNvy/Rtw5Meom8KT4wC4+nwFcpdTd4B7KnQMtpTKWu/qGqjjRKV7XTd
Nomrl2uhyrvLbBuUfuiGz+dBOJ+zMjWOYZVod5uVUdLBMD80BpadTp6Kw8d79OJQpN+A1Sh6s31O
5+evPLyd56hdsAbrsZM2l4tP3K50sFx5CN5dZsyKEAIZScrim9/O6VCbNZWf25Pa8eKZOsaPp/th
0wqdY6Fc47lxeu8Z2kX27eMZXjjrAIo2MMCWUIJ8PR225afoSVhqN1sN8gMLj14umv4/fMdtWuQ9
POLAoU9HmbxZkAWzT+qxr4+OZ9i7MA+tuJ9EtP8PE9pgAFxhlEjPvWrFEhiRmzIh2wzUF6fikFJY
81ES+nicS1uD0hPwTF47JNHPp9RT6s5KV6HdlVf7sJV/z0OU7aoxutY5ujTSRr5Dj48JUcs//XhI
CEcGFZNm51treBOCSIlbGZkPo/TU774xbEI6VKwR0IYND3o6lGCTGFNAkcRT+RQ342Qew3XmMe3c
8vbj73fh+qcDApedTQEH5pxJyRbIR/TJ651o/KGNu6U05aMdTNMtYINw3PQoiurKml0ak+4AcC6q
he8b8Zi/OTkzxN+0m/J9jodSLLt5jS28sI91GF5rhl860/8e7yxWmMuU1Ryx/vQGi9da9UYiZ3u5
DYfUQYYhy46qLa6pGG3b4fxJoKzB7rd48t5ZkNS8115ntvXONup6T33cTEqqK/fzHPqbwnYVT6UZ
EGqGInFm375y/t7PGbbo5g9CKgnNPTibc5B72leae6xGS+y2FKuzm3qYHaMo+69mMbW3gc2B+Xgz
vT8iG0WVmgPpMmy5c3W7yJ5c+jEoMPC/TryutXE3k1PENhIQv32VsWf5D/UNVJQY7vSIDA0BGju6
hf43e6/dOC/x7KXV10oH6soRed8qhWFhwSCheweiAsLx6VjS80tjZWY7JML7HC+JLpRxbTTFj3Ku
G3h/OAEnbVeJPhlmq3sET86TW0Aws3mxRP7DTwtUE0IX8OuVo/T+3SDB3qw0/iG4hOfHtx0byiGu
z2cwHPlVUq1LTLxUvn28ru8PLB0ngBCoKlEuQDTq9ANgCNmXWUh4I03bjIvc8GIRjNHLUKg3e+rD
K03ES5NiQHJ2qgYAo7dt9q/Cwbr42m0pee5Cv3cPGqJ3+wnjcf8aWeLStDaaLIxOVErelTspeNcr
G6eFYtyiLNZnJagc3xdxHXXiqRuMayX+f0LO00uB2hhJ0kYDBOhxjh5GrMmkBseuDWUmbmcxN08R
SeFLb0CvwZRRuS/BksIQTMege0yHaPhR+FG3S4uo+S7r0L/vehHem2NNPudE7XSr2szFJVeKL6Wy
8p1VtVcBN9v2fvejMcbdirTIN5zTO4KUhNlxcw3Jtq+D2IgK87nF8fvOwVTzKQp686H2FudtsYzo
Smp5aYVAKGwQNCI/5FtPd8KCmNYcjg5xde/+PcwieorWtt7nofuqAfZeqy5eGg5YEdxaOo8bMvl0
OKfOo9TUebdbcCD6sza8+WbA3QKNByeMUem5Vt+5cF/+o1AWcFkSwZyX9vPad+t+NDQCHPb4lPXa
iqmiurcqnK61HS+8Bwy1pXiE/xvM+3Rqppv1ZoEJDmBTPa6HsB3UvjZJEO5EywEunS7cdaBBr1T4
31ewEPHCQIOXCOkyakdnd6dusJTVBaD/FcdUhK5kh8WalU46lqVIv2WGWr405tDs5JSmLb6WUTff
e84Sqli7orymnf7+VebnIBe99Xq3B+Ks8ll3aRl2ja135jQMb3JwkU0Pq/lBW1N2kDTdfmTB3JSH
xp7yL0tdDIePb9ILZ4m3ihvUpPZK123bgf+62qJuTeFZdx34/aV4UzhrxEGWZ7dtYIgkzOX6sqhh
ulFNcK0XcWGvbf7qZKesBU/0WYYBX9Cz+nnodio0gl3rT+KzbYrsHgRD+fzxJC8ORXWG9vZWtjyH
8PQQoemoNIi91HgVV6tw4wHQXlLl4Lk/HurCiaX2synLhFud9Lxp2gwWlHzENnaDifHMcTX01PM0
e0ERW/1S7Ts7u5b3fjwk2KnTJQylg+8SYp54JAf0Tf0wzUkOPd9I8tVYHsbOm68AZS99z/8/SXAK
pyO2gb9Iw0g1wPR13Qlf0y/ql/XBKwAR/YfvuR1W+sH/aFydDjUZnZWnbtHtIlLCx7qx86d1VAYm
1EsOW6iM/M8fD3jpQGAhQoWbnJS76WxuKvOVuebIlWb2kMdpUze30Zj/ldu5/gzjebkLOi96QvTg
GpHnQpBB5QK0FYof0I+dswAZSYOuc3Ktd+lQ+EeSHJ0go/X7SSMENAoyGzhoa7KfXbtLWw2OT9a9
E6b61dTl+uhYVgo7c+n3H3/IC5sEnz6aqBS8UOM4L4h2nWpWMZJU+SlekkjvtbtpwhUCgdtryNAL
lyhhENOiywcD+byb7y6W3QGjrHbacYYumS3Z3usBph8KQEZ3F6KZ9ZqNU31Xu3XxIAcAdh/P9T30
a+tbMT71LhJkDv/pNl3DYAzqDbXAXz5j3jv9OY4U9VqjcY/aoW5jZX64F0REcd370ZGw3b3yGy5c
A3ShSWAJS/gN7wTEpLnMfY5Ju1tN5cGX7vRpaiNAyfM+r6Ly5uMZX9it/xQx4ZZzVMBGnk4Y4fNu
TgsmjFZFdl82fvZtHLr8yigXDiOj/FODMj3S7rM3ohysLCAIYU6YBf8YzcKPI6dqH6NAqfsCi4Mv
RDGKOHC9du9c2lIEedDLuQwQuToP9OZwySZtUhIQlneTaRXuakl/SeRyuunyzqDRZtm7eXWaQxDO
5evHn/fSYsIspsO1NdmoZ55+XlsW5caOYT9ZzsqVE7y1hMiHcgj/No3MvnLJXjqqtH+478AuEtie
LSYYHzercy6FlW0zx01Xd3d2DfhhpQlwZZu+X1L68YxCB8YmEDvnwTZhpOXYIrwWTenynPlemlSY
ZsTg+bwjIu2K7l0K2ynlh3z8Td9joAmjgTFR/kAbCBjq2Zq2qeiGTKhuF3gCS78i8/K9PRiaixbH
7zI2F9u9CdbJ25ehDsP9EnTloSO1KQ5Fk7mx2bdaxnIoAjuenazbje7U/7ryI7dvfZrcgPulUoHl
OQVEwqPTlQ99IZt8QidUz2K5t9ftJRqKJh76uUbvKuwfVv8Lff5dJNwpi83Z925yR/82uI1vBcIH
RaONbU5n5PRnoCThKyhxqF01jn/bG+MPAal9v4xuebBQOd3LdL1WOn2/6WFlbxyRTY4KDs725/+K
RcVqN7lIO3hNeM/IvbHOoxWXKGaax8la0H6Mer3I48cf/P3eJ/Z1adsB+KGLdp7RATcLnHIg5x7w
GkloRopkHv30UydL70oZ4R8Yw+naBqSr5BWbtjeNkbO1HRaORFShPJUavVsfUscZo7ig18X2V9l0
1+fojx9xgmxJpidQMslY+/MfqzZGZx85Ei0Xc/XCx3DQukqMYBh/TLbGg8IIl/AVsVu1HLAZFn3c
1Wb3qRnL8FqG+H6NWBuPD4ZuxNbpPItSVsto0lKyKQdJLuROfpCAlzL+Fk1WQo0cq5ffXh6yE0II
ql0UYM7TNTyS+euDQu8C6Qof5UsVPa+IG75ob4qu3oPvLyfgbCSHtHS4ePmH0x2oCim9RQf4mUON
aB8L20m9H1Mx4VQfZmUVPgGF8abYwHm33xmlgcekVw0yPQT00eWhnDYd6kWX6rtNO7GLm8a3szg0
m+xRVDkF82HMUiooxvrkDGCF4ixS0bdW2bkTU1DDbiGdwuCzXOvsZR1WZcdmgNT8IZVe9ilIw+Fh
Cg1T7JqGeChuy4y2clE6CCOCLeyavRUqD5/iFNRfMhmD5+FTjsHfzQjVa0lmNS35Yc1qqWIBV1bc
VUU5OHHRoE2eROVslvGC/Ft0j5OLkNhi53I89EYbDvcjEV72pkGC4lFg98JGajBC5dYRZvrZmQtL
3SBKhvtFbZU6oDrmhz9XhebRb+dXgCIovoDDpmxFO+J0hYCe2pntU8UWQR7FAgf2xBtFhUZyFO3L
JQv2v7v/oByhGfwPQGJjMJyOhzWKb3UAvzecSfbWua3a9+gsfa4nJOQ/Hur90SI3JUdFNokEgIz4
dCgU/0ULrbPd2VNbHdPQyu6DxQJ5FRTLPbSTawn4Py2v0+uIvh67iotve2nOqz1OvzgAosD2LqmH
b+li6/W7LYd8OBb8Hx5qx0n/6NDcFTsi2FR8LpfGrZKGUs2aBH4apd+acJ6+8VTnTVzQDE7vXa2t
PxvV6jbmcWm/D70rP+dzQ/Uky8UaPiHuTKLfjmK6rQyJWhzZlj0nuvBbM+7tPMoQsYu816BzxJuH
o/ZLa+k6jT2/8hQ89nIW8QpL5lVn1dAkgGTU/2q8Sb+asjZ+9COwOeQjpvA16xC2iXUuulsaueW6
y+tBPwtpmH+BQkelW0WpXONgqQnYt9X4bg/u8IrOm39XdoX91zJiTrLz3TX/g/hOq7014+YSqxKT
3k9rFla0SWQbPGdj2b3C4FwpqBtpVyWqg0Z+XxVW+G2FViee6i4zvbhin6qv65BN2ecgddweLYNO
ruXOFmbtfU4rZMKTiLCLg4c0wF0ZRvOr02denxjwld8MXeUdpCydL1SD/BbJTdSCKF5hSlnsBhBm
FVWNtHgui81g2rXS4WlClsmM4bMvTWyNVE0PDbWJl8GQpK81DiF94qfuIuNh1OJ+HaJm+jzMq7EX
gp7Ylf19/tJuuuhEsjTNObvQN87298QxAycMEmz2tbqz+qh8gC4ig0Qv/MGVwc7zk22wgKeW4AUm
DHjJ08PU9wLTncGzsDo1y2Quh+AQpsM10M+7auLW6tkc+niZtgKe55wOQzfebaHvQSaXdWbs61DM
91Sa0r0nuHdjbUfz11R4w70/th0yuWXoTnEZmoaEfm611zCvaHtsE/v3oeYXbd95Q2ZvauDngE0E
A+18XgLsJWrCupdgKI2Rpp4XaRTJ/dz7PgncbN3ODenRWC2KCWLy6vUG0RSJomndzj3IAtvA2V31
Wr3OmLw74KemDEyFqKdsZ0e6COJODVrepLgyUNlSvWkn4Ev69Fl5snD2TWdXWZzOeWrti8oPDl0H
FWNvoZb0WY+d4N8us+3KicouDqewEQfQi+uYYBy51PHgjcHfk5m39TFyxrzcSyOynrkpgnpf9nP0
SfTp9FMry13jNk+9/Ng2on8rTbioyegaHO8s7fjgk/C7Ocn8xv3VqhGUZ952w1Nawp+PxVBP/q2s
ZZ7uU1sZP4pG+E8BAmJ4EcN7jXZAZDhmkjCUMygohO/d1m7uZZbN44NrDuFbo1t3wXNGV7ddtnYi
KdasNQ+mDucfdP7620XPElxIkVovgxv2XmxA8HmaC9F8oovUyN0sVgzg2jAs0ngYwsZJhB3IRzjf
7Cq6actLoWRwhy8AYR0K0nRTKrhXYYwtEvXrHorLcCSlQmizKJf1XpRVDYgcx5MkQFbnJ+eAX2iD
CbgbzMETEGcrjE9UaTTToRXuAj8tnOVXpJc8azcWXkswmmHMGOtAF2qXjlX2WdREK1+GsNU/M2mi
9yzwHPxGi68O4zm1px81ipLGrrbn+k/T7Fb/pkGheE0Kowrf5lxog0inE0UCCsJ7o0i7fB3LPnzK
Qpxek8Xoo/+t/Pivs1b4MqCz4f/oG0tWiWm40Tdzhvy/7/wsVbulXq0A9FBqo8abO6reAVNJ+2QJ
UvFpsOrMTua+JZnDm1hIoDnOnMeVv0Tda1OF3Z+jUZrLHoy8egJmRvvByS3voVpbu9hFQ1s5sW5h
+QJQRO5mF3WNPOjKQBJKo/rgHGguBn/Wfbn8RfIe8Fe39uD0t2XoQcVeS2v4m2Si1vssnNdvHjyW
5VvgCExKsVs3uiSv9WQ8TIv22iTIQil3Yx74z13X5F8HSJHevVfw9WLyZjh0q+5y1EZrP6+OnB/x
RTtjiGNYrdde8hb24wMSzFV05wm3mZIxn/15v65LkMVTL8t6X7c0OzC6WUbntu7m+g3D226O2yAw
jpns8QhAiib7I5/r9KmZwrbE3EiZb15t90FcOY54HqZ11Ugf2C6UVIN00Ji87rNreKWd+Nni/DXq
Muhjd4C7E88IsjzZWajZosVYfhVwju0jWlLlfTGmofcQWCkASbG4yrzFAMP1EimL3JOxqIPaTjxM
ZB+2JuLPyphtzupcyC91upXV5mKdX1I80lIQvsJXcZUW05hEM/Cr2bFVS/xhufjeNLDMnnwSIXGT
jrn6BAff/6XqKdBxv+LSkmx+VPqAXM0wxo5mU9250ik+C8MVhOPOoILvUSHDw2huNvJFt/iJmxbm
+AnqXZk/21j4tkkndVOiQEsPNyYlssKd0Y/zl8CxdbhDZCbsUW5V89eAhkOd9E6Wgs0RYdnQUvUZ
2JplXh4MXWdQnMI0W+87d9LlXbW68n9GSrp6W0rRLHt8fDLz0IbIlCaWkEG0S/lkaxzOs8APajGm
Lzicimbfu3nxhAQ5eBI7wy/tDuapr/KjTFWTxY1Yo+pxFL74mw5FEOxB9S/OwXAHZASCcjF/zRMN
3hjtksnbaatw/iTTJgZqFukc14FyY7LpFX5Ge6RKk1alPdCcYArAe9uypMLoer15ZxhNJDiKqzMl
coW482iz7RR/GkZfVGYHn8bAcn+KPJrym1Wpyf8MK3goD20TZdWhLlvzeSm8ddkkKutPwZSxJpj+
ZHig5OXKtrZLdSttr/plVnJUCR6kw7M7VmF2xK+2nu+Wca4h6TSV9bpWuudqtufsbkTJ06NPYTdv
1OrcEf2oenotFjTM42kN+h6bN6ygJ+1wXBpYKe2hcovwedQW1luz1QfeDkDxGu6NLs107NRTTmuw
q8O/9Tx4GvBBW79yLM0xxs7FKG8nOzX/J921VXfrUFnP+GY4w152jX9XoKGnjqosu5CP1Ogvqe8T
NZra9tfnSUtxbxCaElGkLIvokMy+DYQqX4zcMDsewq76lc9jY8eqVeYfkG1zO07TpX/UKdt8N81o
eN2hW9U10ABcLz94WRTd+PO4TvscP1odd+B80kM29WOUKE1oPNSQSXbA47R7H2W6RzleqrkF6NUW
W1ksWn6244YLj6y+/+42S/+pzKzFjH2tkXEshtRUd42lUPPGSyz/QXTpYi1vRU2TBCOg5bspH7M8
cXH8VkQFlnFHeOpBrGLXr+URk72mgMKbDy7uoUuDkLwnlYvJc++8at1yF+brkP8JfFfYsdG6pbht
h3yx48YZy/pz2rIst8062u2jDFFr+bYScucPDZ2ULKarskZYW9ZyQ79k1qditaoo9p0qHfYLx3pM
xGiVDhlBH8LsLddFx/640PQZJrvZg0hbO6ocXbfcbPoz2a4MmurVLKVM46Jt1KfOKIJfg1vxr0lf
eCj/zHr5pCRUiUQIbqqDyiMZxSAK5PfckOpZ0YPs92NhBfMB2dTJxpSm6GXC45SibR8omCONP9ky
IQXXh1KJheKDsDMzHsOZ3aE7b3pUVruOwHhma3qwrJkMceOiuImn2vQLttyUyy2h0i+GYQ11IoDU
/JqFjJzd2Jopcu/KZJkWU+snq23M4DjlOtd3yoNJ8T3PcyK4QA7e906aRp/gXhm8hStVj53tlbKK
A3tIkWLLS/GIpHsaxhSPh+nRy9whiFf+VpCCDXWLqLeNMobr61DwELnhLruhCWm4h8qUJO34c/KO
amaeiMqePwXDInHzSk3/MwlVeNvZw2QkNaP9iT+pQN1YIMXROaVTHlxpzwqoU9ovR7VGAY7L0vN+
mZTNozhVOv0fiAI4wJUqzOxrUKjO2SvfUd+lFZRVLN3Reoj8cWVtKst5zaguIPdjFMYNMkRGuBvs
0XWOXOjtQ7CubhS3i2X+RbXAw4ZyHogHpjDdtXNJ7GQ6aZbezOGUm4lsvUwnyps8uUOzwvoTuoKx
LYmw2L+WU+zQUQqHAzIu9Ren8QRWoYu9KDA0ebvGNkT2nxBleTyKzgUpbZU4HfBU1E2WNEKG073D
LSXvw1HODQe6A3qCVF5wt1agsuNlanV64FzqNqn8fn10685Od+EgyiXOgcrxuAaupqoBzGxKynFQ
2XGAvTxAymhplIOKwC5YDOF4k9uGFRyspra/ezU14CMaP5yEdjbNZ3KjvNgHVh1GD1mB9WJspuX0
WDpeUdyWFi9WrJwcpdmUlslXs9NWv8+G1fyFn5o2D6mwtT7Kcmq/B+ZMH4kEQnz2JrKopM0QfIu9
CMk6gpaFfkFv4qck/Dq8I7x24KhTJ62OVK0Mf9fSLjURZnc4wDXOfvOBZo2Rxf6myoaPD9bYZHKN
j4ViC4PeJeGgVIX3AbAPD0ZKgo1G95JGHt+nQ1XorROI+rBDsyVMzCELiSpr72fR2X2blJgBcSOx
t3nPqZ086LlV3DNmB1TLplNlUKII2iUu7L57rOeyGOMWKQSQen5XqiTUbN7EX0vPObiC8kGcehHo
cdYeKhcjC2Cukxr+6GTu19w/VfQq/SFEXzHSbprH2OP48pj6E7A/2joqJBbDdjMugDh/I3p2idZc
fwzjdhLO/1SNXFhsYxPVHUKjVfIlrOeIdgYCaEHseeM8wulT1PUrhBz3Q+AU3b4BYejFgNJhklRw
erjTogirEb0aVXcsESS5W51ZMg1UXaxj5RWVmzgQT9Z4depiTeAqzlbi1MP42VuzCXQpYIu/WiH8
krQgDx500+KSYtdhHfAOmln5OeUu/zF4Pc+IZF+ucbH66wPXA7G102jiE4x87b/qIkufdVW3b91a
GdWDU4yLsUdpboZ66SBZs7FX0kRC3/1mjsvSJmM62T4tpTC6l2LxnlkRy0k0ucAB/oUd7PN6nF+F
XAC5FADYrMQdU0cmsyeCe3vOAYnDv1GP3rTwwus8rHPYbbRFd+nkuyURlzJ2UhvDkkSd9v/2vdWL
7j3VZ68ZJiOs/jDObwOKHDjd9Yb+s3EjalrW6Aa3VuOOdhJ2jvP/ODuP5biZNU3fSse/x2l409Gn
F0ChquidKEraIGThfSbc1c8D9ZkeEaxgzd+hlaJIZiGR5jOvuZ8Mba4o97XF9ZSrPZDOPGk+mHVM
rDnEGa95FHgkBXaL1bzfGXopgmpqoiu9RXcuGPNMGLt0SsoiGOI2eRqQC25BvXbgXVIPzbarJpFj
hEeNPdY+RU3x1NWThTJWn5j1JTry1s/ESc18l4qGXNzWxhglXlhh9a5PbTH6Xe4pz0uld3VgUS2s
D3rZSHhVsnR9q7Jh1/ITlMRKlXSgH8pa+oszTDTNDK9JdyxP8xv3X/Q1UTIn9rupkbiEc6iXeLpH
4ofVCqnfOOVS9KHhCfvn1EYlBqFLU5BOE536fZ6l2W70MsptOf4/DXd3yY8sBu5jPzRl0b/LNmYZ
q1m26hXAB+hpj6TzzzlKk8sYJbDmzqqQhAkGCmIvnWICssT0vWSjqZXCwdhL81k1EveXo80WHhaa
cJNdNky9cz2WpniopJ18RprNLnYpWULuU7Xtl8sFN72f6P6LC5ewywuKQi2+a2qujlzCKTUF2bny
SW/GND4KFZDl0Y2MkQ2oTtWvctTHLMyJznKqoJXxaaqK4at0sloJsDNRGyowpUcFphi76bgS3xrf
ahaz9a3BHNpAutJ5UDqLFgnC0CZw2AgRO1CbvSM5+VztBjILiM6qjQ3HR3so/VXgHJCs1yXy2xUY
9B8C/6JvMuuTnDSKrtQOsJTMd7NmQAuk61N/ExG2fbtIK7JDMiVDuyMyKzJqikhnjk5k8jKwu6Me
5Aw6rQRmfNyr7WB9UpuBBoHtZUhuGmnt1HRRHaMKu0m1frW2TU4xpGu7EyUGcu8sBdvM8spHv6z6
8SMclDgNYoKoJ2VqFEFwMCnHluaM68N/67ibB5n5So6UhW9EI861PWH+x7ZsDQzap0H+UKq4vS3a
NP5e5nX0Ms1p+kUSMVOnRuz5udVQZQ6iKl6eZ5zKdT8xFaithenOvoGaSBzoBR7eDvlZ6mtprN90
M3nODrqEo4bzpMWHAWflx26uxePsppRc+qbPchLqlluxo/iMFmvCBRGg3918cJ15VHwzrqcHjmvq
CNmkjF8bxax/tc1YNzCXUqcLhsXMK39Bp+8B9S7jCc2d/IKMQP6yFmE8Jmygn1NTA9orKJ/UpP0q
ZVsvMWyYQq1qj36EVK7rq+ShuNebs/vckh0OfkLJ4aum9XWyA9HiZGHbYKzlI2vc01Wxlu6eWs5c
EF+LbAhoyFTdg0Uaml4a3gJBINNL43OX2NW91PXhq5c3+XDdzoU70pYcHctXWzturtMucauQFBzZ
68kb613at159kdM2+JFS5r/ycHysLtGRdB4QJlsl5Wg5NoE5L5oaQgRsrl2hiA/5qCzf0ZWsPsDA
dfJ9VVVUjCW92xunX+oYdyYbWWAQW3nv97KyXsoSrZzd0rpNs9a3+kecwCLd10yl6o4cv81emGWi
+LYecYBP3GH0xNRaUYOSc/ph0biq4TcLipHg/Sw0nVStpjKaxdWjZndyvqSsYT4thMm0+QYy5hAU
aZv6MTX3hTJjMV0MJUXSoEjVnjXTKdTtyxJ3Oz/r5koLElfxinAWxlQGnSzQONNB1d0VndHOx9jz
cvfWpGf4q8Dh9rlGkU0G47yG0MmcuxdxVI4ZYZrajg9sAapC2OHI2z7Oqg6daXssg8JDAzfI8854
tsyadoXAC2JtuCiVdt0mhrhMqGBE/tjB1z3MXby0YZRWTkEurU10Ocel+T7OU/oMLrdudyjuxdku
SiycAvpOmgQDNM5/ReM4Xc/tsPwocs7RG7XWRrYlDHBxIPwdLq2l1vvj3BbK0Z7VWNIJsmW0L6mw
VoeemOWrN00ksUaz6PsmMtpyV5pt9oAvrHJnOo351NM8TX3Z2s4DlOXyc4teZRpWuWM1fq/o/Mlp
xnI8sK2hIicczYgawDRzXXQkjFZgcHjnu0REK9y4F6thZDWLLwSy2UsiXS5DJ1KamE3v0rhKu0we
KYosEo6rwa7I84w0y5nVBrVFtUIrI28JDjwr/R4Zg9X7YgCRha7YFBe0YPS+9GGu15MPR0N/JiSx
H81icvpAFu50GdeN5vmNYykXxTAL82q0gc0PspTpsZj15LlcqCBdJ8g5tvvYEU1KfD+QlphGY31e
SFaSENeBnish63PuEseNvGCm1/+MMpCV7WGf1dZOFnOb7Onaxg9ApAp8UzSqUk2teQfg8/Kz1U7O
TTcpOV21XFcvAPhnNS2ljo2Ql15+rdHAEr4+5Om9omvc550c+iysRBV9jQH8NX47dJyGODPDCXOL
xSx9lRDqKcI/m9CxqHIR2kPUvyxFBei1azgqfEQVu2eIi8r3jAXwXQBlSAKaFNEnM9ezu14QNQTL
2Bo0xNF3Ocilo7iXpE0lw8GOewwNh7K4LCqpxHtN7ZVLl9PODhFLMatdPzhRdcz7YikDG1+E0m9S
m9um7y3t2jSFdEI0Coi3SH+hMOtOmuy9To/rIOla7WKhQk9DoW7lIaMVZvkSv0FC3HIYXarrrago
nNkmlzNHLBFGDJzP4/iZ6Q572Y3T1R4hkbXoP0pAGN9qE4HXINcKjThAoGvhIUzgFxJV+IB+W+/4
Xh11d2O5pNqOnVE6aHnMWPmZnpzNg60VakzikCwvwrBGNchnuzZ2QqHYQwShySxw6sl8qQtA3FcJ
9kq634EsuZmV2dOC1iu1u2FZU0sOHyu5Alxaf4gWN1lRJLr2aBE8o/lnWvRxyyK/pMvhJkGZCeXJ
aZETQTMr0+8KMpzqIdLL5UcJysG9qM1KPrtpGt/brbtP40btj5OiURYr7U6nIGDOuQm+wPNuhDeP
n+hVuM0RdlR5RRLU/lCKmJMBF1V+Iy8V/X4Zl94jnhwE4FBSgLuG+wcnKnehaBsROVDNccyCNDM3
knBNsodd3OTujoM19qjajLI91qC7KBs1BQ2gGbf34rorjITD0hyz29mMps8td/WjwctJ/UIR+q/a
TYh0V7W8a2F49XTgGes7M8saQtdsiiiRG3ympphjrZLDqDovhVeQgjoscx8bCxNebDkAAuTFPhhj
RFGfmr71xZ4cwga9i9LvgCFQfhJoe2a+g1CHd0NHl2qfW5lUpvCvsdTdzAq1OL4LBSoTwJLuLqni
UvVrG/kwnNxtEYd11YoPpocn2JWko9GHcwFxjhTYhp3b2EuDGQhO11+Bj+TNflbIq0OURbls9C6J
l4NHtf0ZerSx1ostspV5oNd0nClXSV/0OSyypNNiQEWxU5o+BXCX4o/C3cH1YMdVaC4VooJEelqx
T5cc7GOoutJTW99ox9naD4YolduSojOetU1eiOZnk3RdcjvF7hgdxz7NiXLwqTRmTtFUz/WwKCYF
xMkQg+HsbmVKP3oO7N5o5XMr23Y5ELU0seJnkQGYyZtAa6JRpyfKky4m00VpXs/BRPlxaXMOhk6r
VdmjEdvtEPkqUqIFcqFza3ww8dWtbttKmVSKL1w65rFXbQhV2GbqRNaVqigvalKO5UU2jS1eBqin
pPVVgmCFfLK1YSG+UtzFrX86daoTz9DvYwzReFAXfFkr1khqv4yqdrSmXB9vWpPqOa2CZqh+Gcow
LHVA/5jka981dhz9irzFwRoaRdniqq9wvn3J4yIWP1yNu/NWdevIDiZU5aeP9Fk69UM52PmQBZFn
l9rnWmks1d4XBc3BY6QNA13k3ljc5Ycy1SuChxgu+VqBlc0PDNPRRoxXp+2ZKxHjgU+Gqahsbs1B
Fh/0GaUzTfHdzuxRfapBJFB1oZWCykPO7MCW6KVjHQdrkcpTaek1kYYcG8t56aOhm8E0C7VlS1kA
LdxvdmvYzjdpu7kjDikN0jjxzcnOmp6qU2qWnxqXW+aHR7qK+p87GenVlKaFuLPmVlsxtUmBtDeM
l8i5mjo4GofUGIbyWiUrNw8u7hljWFAzXx7shu9f+6pLjwB9fhz6fsRpPBUf7ERVpi/RPHFt0CSZ
vWPH+ubRbC33DtTD5XChiYErM1F1eiiU1MbuclYk2s127+TDsS9HfEJEVaQjV6Xss1sQUEm7r0dH
1pfdoi5ZOFilkX9B2iNqyW17twspd5rqsQNbsvhZRfy6M5S5dGhiUGAJZsus3E85O+YRecBsuu5n
ixRmUblfQzEJZBGQdZ4/y3hKfnbTonUXNodAvpvMPPqsxF2t+rEyjM9WRRV4P6kenvF1aUgf9nyB
iRLXnxkiaJbXX+I+jxwSLMObjnHDDwXcG3N0EbNdfkirzfDtANw8H0Bias8wjqgrWRTrPV961N58
WDTKPS3UuNjlbrZ8mVunfoQOrX2Y3Vh1yJL6NOzbJK3oHhAj+kkL0dand5LcVOTb9y6IRpDLZl9a
fmRHyReBYYgWDFYnBh+x0PlTqS/zSCA7qOpOk3r7fS4s9dMo8+lSQc+6AAdT2xeyR9OezMwOFYN9
gYllfmFkWQtIQCzX9H+GIqzjwbyq2T2jv+iSvk0zRxjwmumYXxcOJpijKeg8xEbTlP6Q6I2gP1cC
wmgo/HwrF2360NSNQ8nUKYZq1xbg2XdLQsv3MeNE/KAqXU8xumxAyEnLSWYaGgaog0KzQXkkzO6H
tIVOssvrofsE0Mh9jPJSy/dxFTnOY42p90uLYSUIHXOyfnj1kM8UYKyePHq2yiqwxikPu9ibVm2H
3EGLOc4pq40TLrfXvdBG5DqKtrwY1DE5jqCX6xsL7lJKHm1xfXtdRf0CZTkaNehOUu8ZdTW5hrNu
FUEjoyym3tzjz8vFX9HxbCPH9FvL6b60MXdTOM0lAI6MfJ3bOPdwtpVLNB8pZcXmrnf7MrkCPqWU
OBemZRGm0SKfF/ABfUjuOH8rbS35ninYX/kEmP2lETemtp/bNv3SiRF8spsk2b1ozJSepe7WABXn
RdBeEXp3Rb5Ezorkvnez8hniQCvtRARAe2jA0FWlzSuGCnODpsRX1cdQtOeyGgpT8dtoEU9JQjrs
q3mNPL5DpNPtzGme7kVmDA1TMlmqn3ACLX7cOQUnnuaBsIqHnuPc81BQP2iUMV/o6AN5GHIEqAOW
JcXqbEmbq3gixAoHuDoDh9tqOmgtafs5bw3zg+pNUeFz7LNu9H4W+rXSdF3qq7SAPsVxbxfkeD0Y
7rrvaCVzGLnJHrPUZC/VRpGBQ9dK2xea1z9YfbysYD9Lv6njzr5HWgfF17LmEPeVJXfnMEnn+T4F
i/tkpG1bXnWeXSdhZA5ZHLSgDUQYWVHs0uQhyNi7He3wtW5AKX+wZNxQv9Ssdq/pZVbuZWN6FH5I
ACm8imkI5KzJLxV3rxkUGjo4L3AqqmXXqoDdqLUlThyqiZeig+4Y/RXdk7n+pGWLm4aLqbhfnbp3
jaDFI2EI2dyIJ2QlcsAYyfWeedGqtbgZJhysAqSQqKy7ZVld6rVC2TrRyOT2BAj6x9Yaup+coXS1
8lRdK0RUs1XSz0lzgy7D7Pk5y7rlmIGhKKi7KvRkwQPlz13SWR+0CWniK4377mEpNZt44H1U5hsg
GfBwdJVcVI9UYrqt6FFViFkSVFF7bbJuX06JdTFkZ0fZsmHR+0XuCMlv9Ok8NI820HeSlNYul8oN
moa6s1Pw9q1aA+yUA+aYZiMOUuTHzzzaG0DeOuhv/CcUTKqI6+d/4O1lrHETRchSm7gIXyGZXD/V
OAkcSnr3f38oXJFB56Iexa2yZWihwKMVc944QaMBKDDcVBxiO5eHRGurM1olWxjtKp28urD/9n5A
j24DyUvGpmLbDW4QZeDq8whThNwp0wN7IQexWX372+tjBQhjOY28GUjAzZvL52aJgI544AZm/aJY
hunC5Rw9M3+nHgoEMxxWHSHUN+sDOnvp5FPmBUD28JMdQXwbkZbvisGi3Zt11hn45ImloWHTrhPH
w46gQ/96aeggwvsekn/g2e231FTzXTyCKU9lfU4X5MT+wrdMRayKc53FuEGFQolrm1ZJvYACSPcE
EMC5KYh6z8zfb/mNV7BIVoUHL48FYSOssOXlNlZnkRzymhRB3T6qpHWjjxEVaB3nOUwFODNbdwi0
znKCNlLJ5FowL2WeGAfwNObaYJShDl7m6e8vH88C921yjcKq2eDZyfYcqBpMdN8Bnw9SD9gKiC0D
k533B3oLVYXhta5TdBNNHJ+NzUh6lkDnxuQ0AJGj7oSWUiFUEogNXDl7pHt13q5uJb4BkDiwlFrb
daCf/GVszql9vl1cBtqRNL4A53KwepsdqiRaT3+FnF9J8ukbTRY6oDM6Cp+g4qXnTKffnqwMtlIU
jVWpnsd/vZKzrNcieiFUyBzNvWmc6mvT2AqNK85U2BfmLo+H8QzR5+SYq5AHu3UFPG/GtCe3U4j+
2T3WYO0bjLuCVprOvvSaZqfE9hyoWqnt33/B6x99vcJ5UOyLWU1AkaHnvH5QICeT2eY0ngSVD5ju
AOFBAs771bzTF2behrrWgjet5Dnz35Pvc/UVWdm3Dvyg1yNXZosYZzl5rN5ePk/9NH2cjYK66ziN
5d37T/n2uIDguzqFcFlyeW31ZVKjz5qh9by1V+Me1HFuD9pCp+H9UU49kUX6C/GI00LbahOQw0fU
XB2O28nq4BPXdLZkVV7NoOfPXFen1oqlwwuDauqs3aLXk7fkXt86qDUFHpiu20nM0a0JQuizhlqD
Gi6VGY0+EUNmhe8/4qmJRCwPIVqsFSHZrlPwx+WvZCrFUkkavIx6+aXQsbvaFZ4wxt3742yJtBrH
DrRLB7qnRaPR2NwkvaLhmTDbHkQDiISoxrLjMqHtaF/koFozQsZRWj86oJK3o+EmZx7z7cUJsgYm
AFIxJiqqWx94Oej0b+k+BxHi2oGJyLuf4fm3E2OGEKIqzsn1nVo5CDyuyq0GRf6tGmeCREc2Q3IN
XKkOexxiHiI8hHZVartnDvRzI20mFr3RJZ1bJja2axirpYZRRJZHuxIj0Iv33+HJoVazVh1RC6TJ
Nhuc2lcUd5HpBaaSmt+QscCJwkibj02anDMsP/W+oFP8z1CbW4pwxJZ0pbxgSDz0rfU8xq+RYhGG
3xawTUwm33+07ampgxlcKd5wvFdRaGszHpkQwm8yl+GojNoBbtIEdmv29vnqOWAY07B3Yuo9xlz0
Z06y7aT+HhkhIRiH63W8ZTZmuoTxqOsydPvc/VXWtXeR0x9GUF+rz+zBU0Mhr6hyNiNNaJmbM8ZG
sL+YhSqh1A7uL4D3ZgBp4oMYOuVcTrF9f+tTQSZb1YRRFebWfX2sFIXs9DQG66oY0w3tGe1jV46d
TyfDfizc4hxnbnt6MtxK3UVHBmQj6pibJ9OEjMvM9YZwUlKQlLZ7sH5TK2Ba0GGta74Hrb4zb257
pK2DcpwQsZlrVuhtQtbUGlrh1OA3XTqi17pi5ccBoZLnDibxnmjDCqkI1ZeJbN2vyTyNT397yRLO
8BbJpQyeebPxh5iOWzeXIiznThxEvq/rR6OM5X2ZuFZIX7YGU1Kfe+gTawjePltkNWF14FS9frGD
JPRnEBHmXUZTx9aVJSB2tX/FXQra4P1HPPVaV66+6a5quSym14O1EugIsZkILZQZA6+0x9u6S/r7
SJuTvWhBoylNrZ55rdqJtasxrw4LSsUUZCtuXqROrMZ5I8Crd/qtTo2XFo1ri2+FqL1jO4zjBydZ
8stM9PoD+WDxQgXZCFv4vC2+OfTVIq9MKWNB6gijOjJ8DZfxc9HzyW8JhG3VGQSEul3yExk99tIZ
0GUV+l4r3MVnlVjHrlD6Y2dbxff338XvYOfPwHJd7g6MGPjqIB3UN+FdD6SxmycZJpDIoC5OzrPw
5PA01tK4TXXKxHocpR+8nvpv0U7VFXar6Q7aU3SVp0V/HJx69PZnvtS6yN98KRJTE01J9GW26jId
RVI9QYE9zBu7vKJsV+4dvNGPTpzmu6afl6DuhXXTq0sTWkUN/puXHrYSyXYcWesz8eKp9YprjUvo
jbqEudXuAfkfR7VOi3oZk/IKwLnYN8Id7sivvuVN7NCjmtozy/XUmGhEEA4jMssFtrm5EOtUF2WM
RQilKAMxow9rK0s4D9nsDrlP849yRBmZzpnL5OS4WA6sGpfAGraOahpd9CWhTIexuWHTfxDVKjwr
cSqlG5PAs1VUlMvy1jzzyk+OiyzievDB/N6+8VokUyqtSoSqXhhHJ8ttGyiyyK4iaOK7oZ41miqw
0M4cRes0bhcau41bDUFtpB83mg0jkGCpG1BEkNocntN06ne6tK3n99fziSsFjyB45uxplCa3wgPg
TwtLeEsf2l2dhR4yRRfwCQBh9PEveM5D0OuTHhAtGEi1SuNMfHdianVeJD6fpgbcbxuKEDrMXa4l
LKUis68yG7i9i73TgaC1D0WlA/9r+3MKOyfOMQalHEOgsNLeN+uXyw2hWo9rTEp60M6cc2HPFOVz
J0oDxxqHv79H0UbS13sbY2Z1e226/SrYbLsiNItZuertvntIQAPXexVSZRqohYj3s+fM9++/2VNz
S3mHKI+J1XFrfn2VCagWFgh8ESpyEYe51sqjsBo1hJbr3utg3GEWdvPD/2JQk2rH6mS0htOvB23K
PlULi8vazpP6ajKpm3eupXyPm2Y6qJV+i//unJ/ZKSciBCIDlrDOPOoo+L8edI4yxy7MSIR1VPYU
yQ35JGYXEq7hdXBX33/CE3E7zhiQnVm1q5/QNhwRuj7IYSQGmyEjG/DOLq1xMZ4U+qC+gO4dGGh8
70W+dJ/eH/lNKZH7kEYqHrOr0tbqjPv6OdVq4dafPfBIFA/ob8ztbUsT8xekjXmfNAYGqkbTWd/d
Jmogu4NrBgyi6OplgTf4M92c8arRxyrZgYqCY/D+tzu1q7ip2VhUOckrNi/BGkZV4eTmXnQBu7mi
BvkPJuKGzrrqR/Hwd6UAf08GxW9KuIRpmG28now5cTWnbcliEgCWviWQO9CpZB5SXeh//wJYlYUB
m2LapmJA83ooek1Gn0AkCyNw6Qei4I8Vu/zAAUM643XWnaeXefj3pxPLXITykODHxWezkeDC1TbA
bxliBk75QKvk3ZhWc+hFAFNMbOMe3x/v1GmBKJ/rGcR3LoZSr5/RrdSlHuZqCAczUo9TIjVI9714
hjapQcvXIt6hNp6J8E6tGZRQ8YFBInNVWXw96JAmiCtCQwipihuB7bUA04pU2YErVFYJA+PMizxx
UBigik2D14mXyHa8xuUApms9htYc5zeNlXYvnW7OByps+ef35/PEo1FVRzqO56MAbK+f/1Hlshaq
n8uSjXQxQW86butAP7YhLioSwDhK88uZqOzEgCbsbO5wWoWrFuDrAavahLQCvyLM2zjaV/b4szRT
/YjpGqhmgN1n1ueJqUR+E2VgGsRoUGwTJfrwkraxOoY9Z1YIMDA/AIswQaTb51THf6vAbSKhNQzC
Sw1ZMOrLm3PPTkCe2ek0hSJL5qNloHbQpop8wLRY29mj6ElI1eo+lb162TdQcqzeW+7UUcZfUiS0
v8EGN1FGMLrjsPq5OIYVPcVRJ29d0sBL1kN2rOC9HOM4F+fkzH7Lyr358mvaShnSeuuUtWgGZpzA
50Kr62sQRhHcLUufrCvM7qqXGiAIQew8xZ88ruOLuk3RKQFppPwURp3CI0FIoN+9vzZPXGH0B2iz
aYQ6Dg2w10tFVWqEVDuWimYLBaxS6a5qTQMqLgDCkLbIj4vi9ZAya+PMhj81MtV6Stt0J1A22p4y
lsQ1PomnMFOdH/hVmMTri7iFiW6FmtCLF7sfUn/sPXkm0DyxXGmK0IIiY2O56vrrR44hjFWi0aYQ
NfUEdJqd+7gNGqHV4pv3/uyeOEnR6V7HoTqOHsrmGQ1RxAa34YTWQ7Ri+82xPAD0mfxGTmAj56U7
Oq0+nHnAE9t/PWlwsCAuUPVtVX3WLNnlNYT4ZkYRRQVQC9QbmY/jMk4VJwCSIE3w/oO+mVNWM/Gl
tXYrKPBtExSQA7U2uXJm96X9ba8l1UGvzfEAEvNcD/HUUCxYlC0IYtw3pnZNVgx25qCfsWI2L6Hr
pX4+uMCUqHGfiWNODYUylcEbdG2LwOL1Sqm0Zs5cW5lDKMTU7MvOlIEF5iUB5TQWZ9bKeou/OhwQ
HaRUic46JVdwu5ud6EKtAUiL3EIK2voWAHdmQ5urEW55/1W92XeMQ5q1+oyoaLpvLSkhNIyQXnRk
HWYcfBFqji9Tq8EMCcIY7Bm8gxMp7UtvAuf8/shvdsMqq2gTKHOAk4j8lsb84x60cw8lg7WiDvG1
PQrZN2EPP3MnpDLvqY3PL6pWjPv3Bz3xDi3qd8aqRktesLXWSpDYg+6qAWECDIf8hp4+VjNFPUcA
tf3fDGVgZbA+HJHT6+Viw5zTwECuaCmB/a3V089Hvg6Avef8d8Pu379P/xH/rO//e130//Wf/P97
3cwohCVi89//umt+Vk+i+/lT3Hxt/nP91f/50de/+F836feu7utfYvtTr36Jv/+v8XdfxddX/4FQ
AcvoQf7s5sefPTyg3wPwTdef/P/98N9+/v4raLX//Odf32tZifWvxWld/fWvjy5+/POvtZT473/+
+X99dvu15NfCXtRV+nX7Cz+/9uKff+nuP9DY4sBT183q2BovYPz5+xPtH5xKaMuv8rIIca3N8Kru
RPLPvyzvH5TMsBbi9qM1D3Dnr3/ra/n7I+cfBPhQEpHXAvaikjb/3y/26g39vzf2b0gQ3ddpJfp/
/vUmZSMPoM3J+GSmZBDeJita9EYXXUqYUklVv3KW/lMT2/1B0RbrWiyzd5lqZXW1mnABMi6cA6jp
kqvJKVrQrQuqKxaSS5dVFWfPf0zhv77pn99se1/wxYBeoQZKdQnw0DZdc6IMEbzCVJEQaNqrSkgU
5tCy5ovmXQQKA2Tj+wNujzpCRBUBRbp4NE0gOK179o+DwFRH7CSmAiWMJpKIjrjdZWco4uP7o2wP
Ok4MallICnLVg0jYKu2aMipjt0ELJzWkej1FCzRMyJcqDABDf650PX6OZavfN/NZ1/I35WqOVmAu
KL+RXqxPunnCyDUwoXGmODQWO/+CzFBx2c9wgMh97d4HG1EdSmGPe89Gw0Lp3QqtnkTqh5Ja5y3A
O/tOIGv1+f0JeaM9vH6rNQ+hG02ND++Q1/MOiy2GgBhHO1jWyh5kjHNsNUrUeANUs994S/II+eAu
bSUwyxm3gGTWkqNtD+pLXuUsQM17UGQZJbvOcMpz/ZY34fHvr4c6AkEEQCywOa+/HlQbd4nRWUSO
zHOpmqARomZm93Wq5XRca3MvZqnUqW+ntXrQtEwEJNzJIZrsGlRoLM64dGy3BV/Hoq5Db4/kjXLF
ZrbsxZ7mpO8gumUuGzFD6zFsugR/dtiLn+hDnOtunVo14BI5hNZ6GbnpZtXoTltkadKmodeis71M
Eo3nvO7Up241KkQdOwkQvxt/tbwCn7RL3M6NlYe1rjWXSpQoz+oIYvb9RbO9tJkFljI1SQpqpFvb
GtfU91ar4+0QRmgdPnQimsIOwsDOjKPpWKVDHzhd6Z2Z+u0BQZWD+E5ffRTZPxyYr1eCLhtDelGa
hTWKagfX6IfDQgPlTJp8YhQKcQAk8JJbMajrAvjjGKpsfFXSPMoR+0S6x7dFZgdI0ZaPf3MGqUVy
wq6Ckyj6ApzcDIMslYWmL6oL9lzc1HpiXlR2VEikAwS2xDK1D5lS2vfvj/o7jvsznmQHcZ6vKBBg
PXRmNk+HtrNntSpIF/JKJTrSBVJ+mdqUVPt6JWWWI2X9AIgU5K9RgfEXRlVdrtoaqAAErqt09U7h
bkQnzOvEU660OMLVaAUE7lxnVtBbOsj6zpybRzqwTgsXbZkekS6Or1lKxl2GF8IDLejeChtBR4XE
Nuqv4wWr3wA9H2jdTalGN4kbwXqTPMwBX3S9vmUaLcsf4JpS9Deafavow4RIg16j0Aa0C2IQYJqP
STPZt6pSjtUeQkV9yTqBZQAJbuyDHDWyFhh3Xo++Lp3iqXdTCo+u1sb6rhplM1wU+mBXD9NQxRDX
6sI9oHphpQgnDsUXYVlLFHqgLT5Onp5GgZsryoChZ4KVFGgdowwMjAi/KXqGUYZSIjiBSeBFj2DW
05hG7cfCRE80LbvqXLL+Zi/+fqV4HXBIOpR31hvvjwVb9Nmi0/S2do5eKrs6LaIDgbYd2q3EA2Ep
cEsqoLq/v5DWQ+fNOgLwS52Mv0Wz//WgGBDFEkaFtSuNzg4XdGDgxAMhxMHvnPb6iedbkT2MpPGP
wvrroXpYJ4ROHkOxK660eVXnSZI8aIzGvGSdz3tYQUXw/vOdGhRwHX72nPWU8reTGsdDNC25vdNq
T9zk83QXJdDv0AbDD4l27srhPWeZfmJOKQgjCUv5Y81lNwd9bRqJggIhDwr5Y0/R1w4aBF32Bqoh
x/cf780tBt4WgWX4UmuTlkBoM6eZWdaIwVq73saWY+2eX6hVCuBN9ZYbDYWCM+P9XoSb9UK5nX7I
ipEkBNqslwLFZSTPEmeH5hMBTul6v9xlLL6lyZLijVfqn0y3kuNBrTtt2ZVduzyiSZG/WF7C+avm
IJSDpXHrA3nqUO/YZOp9G0Nc3KEfNV/0FcKGu/fn6MTrACCLXC2YTqZqi3+OMAkeFVE7u6qtvGuJ
Z+qqLqgGdtNP/4uhCEpdjx49R7OxWeLDMGBGXMUOtuBIciCknl7gYoQZOEfzmTdxYmFjTrduWzJS
LoBNvjEnOo6MQ+bs+sWKrmFUIdwM5ARWEjo6qHQU2RX+2sOZUU/MJZhQarS4TFPJ2ObbMK4R/1EW
Z4dgfhXmCUZxHfQkH1Khfnj/tb1d2qQR4FUBXyBaThH/9dJOpgWBhH6wdxX4DKh+dP3aRXYHE1eA
nZaL4gxK9m28sAosAy2mfMiduq09R4mBJgHamYjitdb/Ye88siy3siw7lZoAuKBFsyC+/qZ1B8vc
3RxaPKgHYPS5wYispKggM3rZSDZJp5v4wBP3nrv3rleW4eKxzf7NE/L/+6m2qj1fiSWeasnvfyqR
gZ7yTIRwGcDYQNEgoRtVOt6QdGsCuxDu33w9/kr+xt+/sSwwqDYYvqHSxZH391+xLDyPy1hNHh9c
mRHmoFhhOmnm5O2Qo6FFIWSRxmG/pO2pnwWAlFEO9urHvbZA/nPb/MEBa9VRzbHVMpxB6Tw12ZTX
4aIYcRHIkqH0pp85SxBaMw6EGNYnju5MvMVLW37P4mbZp5khf/aMPN+S7yr1nWDOFUq1kcqRoVc2
WL93rYQJ60JkN0DQu485p8wUwovjSt52TBfWVl++i3yeUTSA+IBxonbjFwG8rPOnNqFQKA1dfosb
zmCBFzcwY9MVSxM3NfW72bXzHPDRV8/9OIpnhi6Kn0XaxzexPlPEYYCaOT+3Y9IYsIpSV0EhHLJZ
bq+Z+cZPar5ZxPHiE5Esa/slxsudBT+nDky7LONdX2Q0uxl07IhWdzPDecroIJkuVhCAypA5ZwPD
CnTLOdkITgK2Ukqg/dNuB1FF89jqT9wYpteyWLCDFCUDs5exNCDRe+CKvjEHzcBf37pm4wt7BX6A
amp4TTFCQZlZDS5zwA+rclcAn14DLV3WYp/NjsX5aTYGw+ebYkGau7L6vi698tAWHmRgiAZ8I9Ii
7OeP3WKbu7hM+DecC63vVRenP219kvxcRZYwWJ5JjJsL1qBAF7K97WylfeH8NiAHiTMLIg1j7K7f
VwJEg6iUHtROoRgJGDs9n4PE1KA652tPJ2IaZgPIiUF39YIhGB4lA93Dc9kwnRmko/3rGOlSnzZO
VQ6jDbarZ9TC24vZlmfqiMxXVkyQL0HreeCxPMiZmZ/ldXzmEwQKxxEU5MqyVrCNlgRe0PbZ8gcd
9FhrwLj/eAOcYBgDT+mcpxwqF4qnpnDdq3Sr5qhYdfpDb3Sv2OeNER/XQdpLVOSiPmZGXYN7Q/d3
zyC2/sQX2ujvfde8UH9fH3iuURXEaTt9iabzEB00M98twUZaBJYbi1u7y4CH/fViuS2Gf3rJafO4
W1yKZtYfFststkCAaNiiBB6AvajtJmQf1q+jrYBkdevKN1QpQ2eTUHbl34W3/3y15USH9Zl6PeN+
3G//0AmpGfsQoC30sK0ViBgasOuwK/U1dBcNuB9plN1otgwe20pNdK7zbj2zcW51PvDQtUZ5aTVl
+Zur7Z+3Kl5nhGnbUWUbetzW+98cpwe44FJhXDNk6AqyjakVdzA2wWumXnn/17/9PxX/OM9y9tp+
eHKMDna9338tr2gMhm9A41GDlEcawku45E192Qge54X2/mdqOXU45ZMJKSVTIm4hm1nCiXmd441O
s7BQuQh7/vob+/NjQbOGTip3YGrk9h+bYVlpyx5tgBOqXQNnZJQeQ/R2q+ywZbA8FjV3Mfj5ASwp
jbG1Sf7NY/nnog9Nap4NTl5cxf/ch1/zVs2sVNphFU/JTZux9FMVbI/1CA7Eju1xtxrsMjZ02zsn
GxymGxnJ92M16z+Udq3e/vr3Qejrjy8K9eMtDk/8lskJBkV//0lp3UwnZgLxKuC5ncy0XK1dYXNL
9GG9tWS0wLbpe+IlIyzcnNsJ1H7IgzFnq1PC0/yD6MS2bKy1c0RJQ8e/KlNs8cZKqDASBCWHILaK
rj1yg2bVq70YHlPreiPMawGZs6VniAIE7IVuF1JnJxaT51e91h2Yn0tan/0SiDcNbzbUGDnXEAA/
sV9TK6k5QC+MwIfWZg3itRqzm1LX096fSHklfuWCdKTTo9gAOWeWm6EScj4aEEpt37E6+dyYApx4
r7RKFrSmTI4an8Ob0RrlEBgENHC0igqwjGNlffVdkNgo6fmNKrLcZWa61s8UV8N24Mxa2Zg7aLD6
rWW0/bMNYWfYaashbkdWYMgjA9P2sHMXlbgmNo6nHmBNE436XGkHPB3KGg6Weq0aFIp3E6vLQHua
xH/QpGr5IkYYc+lMzG6Pk4z6V9r2PegExTUNv8kGgUFrWSqwW6MY7uZmsH7kjVsre3bIsvqqpkUd
nrKVAZrn1Ust/SCWBiRXAhdDjYy6dcYTW3h/hCmMKaFvbchyTu7hNzDiFR5hOTfmMZeD6PZLOhTZ
Djxbp93r0DV2SmoiZ4a0qMb+nLldFlhjK1qGc/v0NmNwzPax98gnNZlhB9op/Qc+zQRf+TJ2gAWb
jHnUUFdjVd91YGe+p3Es79myk+8OD1Hmr/Dqv3H8tQ0YAvVGoDaV9o3QBFtmnar9O9fLkVpW3sU5
AwiZiI/uIplqtHs5UbqrCgoH3kBkNit6xYykSIenvre3TQDg3n5geKiPZF05T42QThv2XTmDj86g
AjSOMY6+ylwuzBBlHtXdWvOYQqwsYBal5uTc5kvm6kFh5dUCC+pXwr8+9C+cH3om6nMvcf2myyqA
VduY9q4rs+qZhAN8BzBuFgc9ZWq/5OI16aE121EGFQMyY5DZRYmJYOzKbo91yrrka+dBBs8SV78w
lo9JwFmIn9ezmY5MroMyZlHv7T2g+Cyl9SenMeQhnNvL3Mfqc4r8hEkXRLnfbBwwcCm9qndAPvbM
UhChSd8Sa5YHpfLcBOaEN6uhA6H7ba0X+30cRlK+w4i4ONALegvh0nccEAdQMup2f1VEsCzqInik
6vlDKtQVQ2Mu57cVPKgIEo8nzaer3uxFN29nnMR9UxoFPtHIJG4dEgMT0BPaXn0e0S6gbeChOs2w
H78sp1fukx6sLCKgbPqm2WmnBtIpVcgQnvI0zZkDzFEZlfuKWToDbrlePfKqx0Mo7al8h6xkv9Ga
HJ8sLS9+ysmerl3S5mDNyczMfmX267PutQlDB44DXUgdxyrIi8GcAwtaAkAwxR2raKllU4LC3hht
FOTEEnDFBqzh2vPcBPDgHcuXzlx6/tZ3YnI5KYpQj0st47UsNfjtmKfJ74im2tdcAD7QfBROUBZi
wZcqMY+NVpLrR0XZohkjmg4aU27mfu9nK5GRLIZiPsMpMKfdyh3zLp6FfJsrBOK+DqL5uRgT69QL
UNehXm4EWJGuyVWbYtAJWgFZlayLdMuwlb1uBloBGezUY5qxDmwsIOFkI/X6iO5JzY4tMGUlKqYq
u6nqToCSG7gLBoZbuloEnWqtwlqzUc+0TfOipalqg7uFOBKREe1/GIrCeuZifrqFQQEoiiLAOAWM
Q41jgNARhJ1C7OhFDorn+rCPlW7vrdQ7g0w30xcGo4E1e2u3jfjP7bJvMtRwoQTsCuwRUGpx65hY
wkLXG+Zlv3pe8tNYmAk5MB+hvPJJd4I2gQEVQ6SSA7eVlPYExU7LCn9iOvpt5LZASCTJiyh3c4oE
ZQXNMvKK0d5gzuxZydiUPzJtVZn6V5zidVATcS9U+g7Qc+qa6AD+56CNV8Cv0GvnOBhMM81C1RyU
LpJGXUEtdpv5W4ICYSKMatVvMSCBb12qxNMhbWp20WEyCgygej9eGCRuaDkxaIKTq1EWplloO0in
MzLfHbZz2ohG4g3BQtsdGFa3kxC82xSHOcRXEyuzElMQrugl/KNg+G/13v9lR/13Xfi/7ND/D+y9
U2r41633/1v/aLrud613/vw/Ou+01zk+woag8ANcieLWf3betV9o4XDo9WiikbbCSvz/Ou+m/ssG
AtDoqxNVIgfGX/fPzjv/iTjRr1Uy6sCgbq1/p/Pu/aHAQcJf36p65D09mwvIH319usfza3ZFjqKi
Ub9RmXDuzBk05mIDRVtVegpscM0xhmL5PDnlcIhHoTzHor0IbnF7r0T1PaAu5M+wp028axCqTJbZ
l7kzpyCDqxABLnV3jHDUAajf75XafawJ1L1JWe7jtoTaa0AumkcvDTCMwqW3IXuqfd2AnjO7j07L
PsTsvrdyzUPKLedljp9VOzV29bDQ4hSAitxKCZhsem5tbbxZZf4Vs/uJBgZ1AyZJLWX1KpZpgoq1
OCddb4a9oQ9LxJC/sxk7eLm0efgOeI1BvRIRS4GeEexY5Mm5B5jIztO1i36LIC/bVRo+trpfsSfh
AsBICjw3Vhp6WHI4D52m7BZm0aPVtdfdILskahsDoPgah9nGgy+sag9paHrKyxYaXvsjLpRXcOY6
v+kMa8Gsndw5S5/iooNf6MiD1+jlQSk8EZBRBWM9ufU/Wor/1lv71FB4qv4YgvndK/vfe7H3X82W
R+n/+Ff9D3ynCbv81Vv9+Fn/n+sn6Ofmt5maX/+nf77a+i80mrapHKKETJdtTZl/hGo0XlKyrCr/
OOQK6Mv816tt/LKNK1Fs0AlAUFL8zatt/EKwnGbLFtqnmcfL+G+Ean6lWPymrLFFeVDIc43n+r41
WP9wWxtyPFG2ZMtxnAXspz1ne8/lCIMlwg2bpfcgp5BJ1nLm4CZrr4nsaOZDu1P14qnM9Qj92qPF
5JNvzalAB2C9GFVm+QR1mdplbiQCT5yE3WTAwiuhIDBbUoY94Y5dyikqcJT4C5kk540JZBJvZuvP
qvPTgZebTV51cL361UnKNpwADdIm1B4nWz0ouHQ4QumUJSv+jNW/t8l4rMUHOWpA7YNdhYoZQ1zU
/9Hx/t+X4G9CZb+mRP/11nYY6+SzW377Bvz6f/wzVqbzxBId/HVKgHmfLb//zzfA/oXOIf+eIWHy
IQQM/+sNcH/Z4vAMsqFz5j9oFF7+c3OzfuFJ1XRGmBmyYyhL+3feAMhcWyPnN+8Ar+UWiKd9RYoa
bNcfc4dNQwC/9lg7e1f5iGce8vIxhU136NFIHQy9rINlYA7JpZul6vHNZKXqAb+BCHNgujun0ayg
qBs3zIvqOdYXe+fI1YwA/1OZlpKRHXak3YxfJxq1xLi27CuH1rI/QWjld07utKdf4a9D02BgKO33
RVo/JmdfjfFn1+vwEVvkvUkTr3cgswRH+9gIdLxjZz1TlKjNehDGiTt7JxqZyd0MkD4wBkvfr3l8
HDBv+bpmUUz3PvKFOHHbrpcM3LeizYWv6AOMXOrMUTyyK02KYlxnWwGMjGoEZnO9NmHsxs6OGny1
525cPMxYBudg9HL3KUkbEamUfSNRqe7LPLnxwbByE25mn02oJuzM0EM7G9WnTToG+K9RnlocN1Uw
d4LSvp5MrwUsI7/MsMpx4reMAzRplx+H196fxaiux9bhUjbyJ7ZfZzvIaLZYk0aV8kZUoxWkUm0y
p5zBJAop9mlY1lSKXw6mtHBZMlmFSW9hoqdw2rx56bSvnQZjRbO0H2sxJztFW2CIZrmp9CijnOIR
n4sZIyCjUhaNbqWfFjDRXqTwg+bIWzPlQrAD4ctUVqAkwcdH8cBHZ3LDVn2nS7iUjdpKv6R1tSpY
iCG9TsxeHxm5qI6C29kBy953A/NeU67XIVvtiGLP8rMsPQujvTLS7gGRecXbd9baey055Nqw+fMs
6gei5OJRDPR+mH5JfCcdlzdiZj0Tgq7zqYzqWbMqf21nrhxZj/hNmNStFvNxSZr62NN3EKLdc596
x7t31J34W1Mkt0W37usZUqxWPXS0YMCcD3yqzNncjVQ/v/qUSyFwf5KGFp+ejcoyBK44wwwHQ8jA
PSGK6aznbrkfUdDcmdUQung3Z6uLlvjgZc54SVqjIpqpiLC2um9AZg9rbWCt8xSanIA6k9XnDJzt
skmtj4xWeTf2Ws8zJQt9eVkAgya+oRbKDr9ueSntbQKgEPf9VvNzZes+LaKv7mcoj0E9URjS4Dkc
YCZNN17nVD5pAiNKTCcNaqSHZwJ5jj9zOHU6/TjLJoFTkjHRiQjvuRMJeTVryC4jXNaoQ7R1RPqT
HLl7u2+T0hhXOSEphM/aTgwItM8A+9+dcSuxtZseYsgTRKCTTUdctTl1FkOQm/lbK5GcGEDK915u
uADynSyorOZ5WjtxowKFPY56LJCBJxjsBrY3ZC7ZxRETaNVxxhzKxLwfIy8D+UgiyKKE4QaNSfYK
Z6Y/ZJ3JzJcKgKzRVG7sjX2Nsz55qCxFXqxeUQ8ls9eXIvXsd1c3HxVkfjiT8scsrUG2GixU+lSf
qOWkD/MSb+Watj7C87ltam/fpPzABWOQcaEH7XCtK4gdxuzYZ3eU4lrRSUPt0RBmi3LTJgjF9dE2
i58E8XVuq7IOi0lXd5aLNTUW6mVUpb3nskH5dHWch8zQNH9boU8tyz6Pn5lE+IicqxiYPs2QtxeJ
EkDmiaRELTS5B7vRr56GNdat9yUcXV+xp6NbG9d44FXr5XcdF33AwPBukTlshzFZ42CFO1476cVq
74Hzo03tu2gdvSJKssoJZrewLzE+ZmPRvjBlMDmHmXNauirwapmEU1q2zx0WEgp49kMFFOzeq6lv
l1pRntrYXXezbTQ/rBlaQNkW8s6qsvygTnX7ZKldlNVzmBV2BqjeCAiCvixmvfrdpHHgt06Mj4OK
0t4X0NRH4TpnYOJmoG7dV93svSMdKEyNlp09paDRY/QH6nAUVnWa3ZrzWu5GuqRarhY1KlX4cSBq
J+eZ1hh/vUtHhFovn0FBybwZ+5Tff30lpUxoqyjjg2mtdmAsP2hmEC0Z22rP+zYf0D29TtOoszFY
SQioayRnUoWT0Uw0NmRPbdHypru8qz4tOsY7zCltlE9DFg2rFXSM7pzSzc+yedoWD3ovAwQ3VNgP
g5Eod9qyFZ1ERkJJq2+r1X1Eo3kutIZvDFqh02MtiNt3CSydEFy6RLYusjcLlRJrLd4kh4UncBjK
050tcg2j/mT0w3RrK2Ry00WE5toQoeiMG1u3jf0ijfXqocV4waw0HMpyPbobwMpK85LHQx1D0MLj
yUjVCGo/8cILk8/YxmqRd37qtto+XjysMgI4S8vum+TbEJql+3nVvk09dWRlaB+rvnMRNWC+SjW2
zKSbY6SUWb9vSP6yfHcyLPP6vu7riK7ScEq2LHPTl4etVnkaltV8GrSbSc8lFF/CGVbJ3HlqUlZv
GAq59Pk7EGDY7ypoYj/HVGMMinWIqZKG3aC8EgVKQx5Cjcko1bsbiwXNVTa0R7YH81CyeuCe072d
WgN+CvgRbIJCFOkDpcOjZinYQWyDVILhIpazxqta8dGMnfNs5NnesImImFyFIVhybUYLmFQ/Ot0J
8WKzZaTxd5yCrT+6w3uZwGAhTCADlT1mZ69Z/CaAXz9gUF2vMdkDlAyLRq0tnS+DSrNMnWzxkQKZ
jVGEdXHkcAYjZ8VyQ6E7O1Tr1rGQLSS1hqdppl/Oiv4qxbBbBm2/ZMp5bXOkW29JxV6Zv3lDeQNJ
5VYsfUS5Ym/lOS9bajzYWh30xuvcLI91bt0nxTcPXL7hlSi2vY+qUwi/XInPho5xLJrxjQzkpzL1
4TSgFhiNg6imEHUB7GtKDkyhMc9UGMODxEpxojEcJhoc6MzhxpMnr6ZK9jFT7QcxpcMhlV5Do9y4
a+aEXQovJX3uaCDVFGXt3gCx0tjlyczeFhIyo+p1e1nVn8Vc3qq9Hpat/qh48q1V0xPS4Jt+MG8x
sN0NPDCrzKQ/dB6WLwMERe9kJFKpT/hMYtNtT1X6YAv5S6DpPgSU5KZME/StOs0Jhc/IRcSKdPrD
LUxi65n7odA6i0C7LYE7sDNMGx2awEY7+4XqVDs2MUov5H6j2EisYy5s/SCLel/U6vsq2hpqooaL
aY7vhKNkB9OGVjwqqCbFbD6OjPUFhcoV0QGH/NB2/F22aJPvmYKbOp1yir4lm3VX4FIeG/zhI/4j
p8YskKJEREh0rRblK2UsqLMkDxc9b0N0P5bUuy66IAOSYhpMd8XA6QvWc4Q1ow+M7dtyRPfGWY2/
A6J+C7Dd5bCkIKd9K7WBzzGfqjcetAq9REtWBGC5a39n4OSx4gZzg+rgi4MZnlQy129GZ9xX0OcC
G9SpTElAK48mnlh36nmU9Cm+1Xr5gInuYYzrfcdi0DfL9ks0dqM11/uFL3RQ1aT5XDDDPXplMh+z
/GtsaIlUG3F6qK9ryYGnK+0AJNTyoZppdQUMgyOkbb1bhB8F70olHnin7tyq/CE1Mt8mLgC6Qepx
Woo5IlCNuXOCqRF24G8uRtxLfyRcGQk1OWNMxERcms7joCAVgSG/LIhBWuebByCM5hcI9ljkaZgk
bPBUxjbFKwHCdKLZNSBZCTU5wwyAmuVzlALKjUkGTr99y3TmEsVFwukiSY9To7eXpin0Gy5JYzQ0
xfsYxw+QmbL3uEsvDjs9qgUvYqi1eLTTUpwrrW937MhdYBZ8jxohqqCRo/lpNK1+qKStYPzRlWPj
Kiy99MhZDpOJf5lLcU64Mii6yb5PcqE66145nYmf5JGG9pXLkzWeGtl2jzPC99spJtBHmbV6UhZ4
vExjVliiKn4dtZN4R3ZLcVZJSO0yh8iRtiheZJRJNlLe9z7cNkt2Ax6DoGdN36/SbIKpymkT91DH
E9k0YeE144lWE+VGU//UWun9WHg/Jr9IcGMjTI5ykSMjcgbVl2r6nroFXmc70Y4kLusTBj5Yzokz
dscO9+jzrNnofk1qn6Xidd/1eBI7KK9nRBsdYnEsAM/dyD48eQrea3VwTsaqp2HjVowOuivNZ9q3
iLe85kUhW98EEpb87ZyyJOlScygo9uZhxD5F+0yLlQOzHXEgh+UVj5QWEl8yS36r5Xibey2Wq2J+
T9eqpHnsuTmzMGIRV4s57duuQBCCWnyhxSuIo7fKei3G3gu1tRX7pV+ND3Ri+m4k6HrScg4DgcsU
JUNGuspoCnJPpWgCkuYyHNZ62o11T3/J85STh3D6rNNkQyejvkqa84HVj/Jl5aT9Mi+JFkiCjD6r
e7XXyOZAlKpHGt9Z+aDO1rSSWBLqOWZOJ9TqmokMJ+6v5RKjaiAWcIsKgeakk3c/J2Pz2XgFqjgD
GYZWP8zeKyYkRaf1/+I4DQK2tIqjguYWO3msH9DkInurxXev7s29XBIPWfJC5atN0nbvqLNxyRcr
xpGimXdZZr3TcbSekY+BKF1r0Oi8Z6+L3nKnsez6EgOd2pN1Qk9tK9YVKfhT3iGjRFRhHcGXVTyt
1ftQ8XzF3RzSFO1PdjlilUFsHZAAd8/69kbOhfdSaG1xPxrqvFNFoYXw/O+MpP+JXI6jnVHVl8ax
5isX8/lOTJoXDWP9NmFr309mkl7aqRjCWpcry1Eiz47Kvg0eLJ9QT1n4TJs1f4ZYt96US66yz3LW
JwYh9+wga+rNgQuG/0ZqXfzmjkhPJmuwUVnH1s6jV+yr0nEOdDmcwHFSzZc2rlfLHU5Ij0su2vZw
muh4ILgq7HuD5u9BOBOz4AunXVLHq/WmC2+5b5AdPXBQs74ZpNFuZnXMRg6BhrwVrOmsRKmJRLAL
0EZPx8RoRSTiuLqv7O+pOCRZeycG7XsiPfibR108pM0QuPbBGOpvC3s6Znfozl7TVgfPwevlOTBz
fUIoysUTlnJf6iiAaNFOL4bJVquIpP7OEzlTQ+iUQ+VOyUUZsxAy7PqQgy5+4xefn2eyhV/oHvGL
4H7cwx0vn0pEcQxM4EYR6vqkM8hBPy6eX9KKVmMtB+4tUhfv85TVxwXJ6QeT1S5HqVhj2Zm6uUPg
V2EGAlpaNDg6p1GUPxov50EYSNH0LEvaWgTdSPIkUtLGwdHkGmv6XhlMTZs2s2ADRno9sl1mcvcD
0IciMGdTeZg51HKvm7rkzTQTpeD8X47vybwJElNCnA+1XTd3BT/jvmw4NgZWshSXxTClE1m10G5b
jn5E/CqB6sJlUpt7eapd9bk1Xu0sr25I0s6cHjRT8fAhmgiYaxnLxxHZ+xoafMk0agSjK5lWvigA
Fo4VvtCHqu+5maKDbo+d4dL3pBodP9Gq5egiRUO/Ct3RV4wKLCw5ErOJuWQxZF8wTThZuXN2kMrs
G31EbCRE6oZcRPVvFvIRX8UitQMEwu1Z6HDoBBHfRSOgzdgMV6bc6+jRN8NJpcONSM1TRHEm0IHz
k9u79y3x1rsqFvpzU3C3QHjbn5FKUa3hauWzzXlOGFMGs7FO2V2YiYWWr1au/V6P3U/kxEjlyC2r
Y4MZeUvNmtQAoFKqU2CUTXsldTAfrXE6zdhJnFw516nx1HXIbwXxjT4Ru4HrCPLl+H4kinowOXsF
Arh+MPYdN/d15ltmDGdx131nXpkpKoIMr6oe6/f8FEfdGt5M2/GzxYxyWlLhaIuj29GlIw5lT29C
TkHu4A72ZECYIyBd4A/yJuHoikLTIUllKUjgcHNnFh5DtvVGUOm3spItBgqPHqppXUUdZiR1filK
+75d1lCv5C5b3CdTrRjnj9HizgdZftHWt4MJ7wtwlgdr7ZsnbobTXp3dn4zM1qSWudxORChMf8RY
TQVIrGc7tZnGRyKPhR21hpp8l0n6xbzScjGz4mAtlgzINxIW1MnJZWb5QvWiYLqKr5PHZop5ctlb
c1bvadyea5Vp3iq1zq4BHKrfznSgd8KaNgsneBUaO1dPkz3hvkhp5+e1+oUOUEXyllUP7MAMPy5z
oIGnPTg0QRWrpd6BesnBWg5NpbyttgUPNXuBKSpfQpccuW/bnPMY1P00WrS+ub6jsBdVXkd6eiWX
3BHracjEYBEOGRBhc7MerBoFCiWUitlcikA/9Nm5XV3t6nGNH1vvuY7XPFByM33ouALueEA/m47o
1/Y8NprW8+WWG6R43E3chF/swlNRI7I3vvrxXtGXnSlxLRaJyqnXnaPSaCIK74+m1URumrP7WOfZ
Sz4c9yCyMVjF5JeO98QgHWUx96zJ2PdGPWSaxe+c9ryiQA+t1H2OW+tBKLiMMLFw5FBuDd3Yj838
qabFNcn5iQd95ipgR+Yyf9hZ5XNu2M2lw+Ze3eTxpUuRLPZZfJJl98BJ9aYwqQ83pY30MHaRTloy
hGPDmp48TDWpeDcDedXG+hEOVOo3iOAzaQ2Bbq5hKZR9DTLGLzrNg99NIaXphHlk13/JyWjHFB1p
TPUX8h4P8xompX7EYOlzRwwb1Wp8Lnjw1Glu0B1bqW6bBk9jFSUT/WWpmr656bCnDp6BUheHIRlO
zCiwn6kgXAaQEgZMyMGaiLE2B2wRF1utDotxR9GRY78kUdawm8SMES6SAHTNr4Ya2ACFh/ut3ZNO
7B1SbLKeDx1W+qVVqWARWQ+o+92R2yFTP/CuIUsYJqKQ1CAAToojDXV8Q/JhNdS9LZQwsT+ldLno
dTGbuffDacq9QZjJL4uvtoup1ZvrcAVIp953/TKFTtqytIqpCObcTV68SmeG0tSzA8PqRNJtE99n
s3yW+shrk/J0N8rVxkeulySMXPJ1tMPjlRLbWJ9SQajPM9+77kXDWDt53q3q6USevJ0jUBVPY7Fb
y5Dgp2+Yj3F28TLalhMaH/yhod2ePMbwpYDE8+Vm2ieHc+n3mugi+vl3RU3wnIzauSkFLzz4y/M8
mUS41btqEFdGMbkK6823Wp1vuYEcKylf+7m7qMurp/cPpOXZK9fGiWTPkaA3ile01nuEgww+8aG0
aR+UcXfKxoENd1aeFf2aKS3tjDno1PGsYtZyqzVcMUXp6hBa1WUp6qOSuYeNRXru+HNyPG4DnwV7
SLLsmmmvdBeTOhWHICb6UK/G5TN1Bwwpz0LeTPDJFWd9JO1HkX/YZd5+oi7aDg5HUJs7I/Xpzf1V
uVe6KX46nnPxylLkc+ZgQIOORorAqnvIOJHOpgwXJAf6atxBynTHPtD0d2v5VvTPdFq47HEdZD/o
WXebdT53jLw47a5333oVBxzQPFiUB3U7LAz1zaBQcxuxsNasadwnX2cFmZjblGfiIw6CT29+6s3F
CMekKSKdRk1Q6u4T/HC81rP+YJLfvgoSgoHUYzInw5c5Oycs0JGpj7clV7ydl3XFibjjJeH8gqbZ
1c5tXD6Zk3YjcuXYoY3mqWbm0ky9ikvj0Aep06wXkznF1UgYORmdQ6pyDdWZ9MLDeJ+vJrOhyiJb
fgbud4udnKHyfSDgBRCsdKNzNarhSZVmcoBVvVwoZ5nlPVHfL7Ygqh8OJxmylBdiNaqfF9tKDkzx
Ns6HeQ+YqQ3WgsIHyy/NjLeYQcqW23x/L9VnR6lvCq3wS3JfQZ8a9m22evYR0gkl3PHRLKgO21xr
cHT5Dla3ELj72zCYy8WReBytgVbd9NbiC6T57+z6prnoSDo7dlp9z2Tvcujl7O1clGyRNjtP6cpW
4xlnNVdv2/ZFdhMV7uqpUBy/n4ZQH0rcYKpGb8DcyYrmWr1uRVMykcmpZqzmYP0Hdee1HDmSZdsf
GrRBi9cAIoJBLZNkvsCSKaCFu0N//SxUtd0mgxzy1rzNQ1uZdWUWAspx/Jy91y59SGmLA/5rgWW/
ISX70tYn91B07UWmY7lVLfHL6W1LI5c2SzJsgjq4ISSeuPnRmfi7lGIaHXfdak+8uKKnBNAubNgi
kQ7GiEMpKq05yMuLJD7LTac/IXk3YR8Si5Ogb+SNEXhPeZZkB6WIyMAEEFzVXhyfZgQop1yF0PFa
7yIghm11SaXpTlgVg1LDf2n4axvHLHXSKksRoSu/rTFlb6WmlbdTnOp7SFtntl9srdTXo8RRwJNq
9nVtjcUHIfNgl4dBgDew0xjZt/pGL/u+69AANWO6fIPTqTaMFHCxBMO0Ez71EtRLnVrD7ztk8Fpx
P7uYCPqCtHE2dLekBP2oRntvmMP56PrZfrHrx7nULukuPBToazVnOjFa/2bJ0S4hg6SJFQw0/J3T
JfVvLCq9XjG5xY6/STsr21aie6gETi+M9qG1dDb94KwjG0eMF4bqzK1jj8MWq/iflKp6s+S+PCG7
/SWdY4pGZMY0+yi1ej37kRMZtogbFOxrHt543+rzRZbYDz6bR3KcsUWthoMEP8iO7f1BlMI5VBPh
GDmXhwRhcRePYCgYUSxQPbqi2gcq/Vn6DPZS2gcGH8dEv1v89FAvDOUJvV5V+TyA+D02yJ7o+jQR
jO9zzbNmVp2RsUKl1empO+SndN3i3Yg9ZD+I2I2CkkC4xLb2DVKs1JX8mRkXoNuPh6wRWriUi/6Q
VL6xmUb3kiRDCh63JY6BTcuQxsZG1RN9TiavYYZId5biho8vOautCdK8Fy5OoPF329O16N0czW5h
GbuFAO8QFq/YJrMjL4vSusqQuh/4aTj+O786dLKtThNBWCey3z6Ke9lvLGV5J67RfY/ThfTXBKvR
iEEs0lS1I5r3jvfxWsLgw8XPHqjE/o3DomPSu9Aci/VienIR4/IygSbtUinOgEvnv1xpNwdfpPKU
iGNq/YHgGCbf5o4oTw2bg+5sM8ziO+mm40FMjjpoLgK0AIpj2ECJp+LLjY2Z532oLUEXWdOkwrpB
+6CD0AwJnRMEH+q/CIZ91CrKPLS4e2NAgWBaI6nLJKZHnd8+JUyRrk12IJFPf+rWn+x6Sycpx+hW
atHo99qFtdiMMJpBj6p80jYqyO/Q89/PXvxc9rq2s+USnFMtthvEDfwwiQIwUDX7Fd29aNgTYxWQ
Z1qiyQNWzfyhQQV3rvrWOcieFjdOJprOs34NOCW4XNryqnHNep8FXfOr8+z+ZDKlfm6KJHiZR6U9
NkU9PWWAYvd208+0QhMGApX4buDbZ/ezXLZueoVJ+FYbzLVPyw/wm6W5m4Q10g9liJFblICTkFFg
BL9Q90dpgAzbMyVwha6iHspgwgg+DpuK8nzZNDnLiF36aAjM0b1NMtuMCON9cANKnNz00RrYwA/V
5C8nhJXN990ksxO/qNSDqamLytCz78xV5MmUEDNnyOmicrmGjZXvhyxrDx55EWEu84u+RtcSexlR
km21oy+1ZTRnbauurg5pNxMaZY3ZoUnzHRRgLH25vGjikpDrsf8RYxLdIoRgRVPojMMxpZLoW6Wi
oJWngX4+J/qPjoZCqhk7TaURIJ61XbVK3CFcIEnviQVnKnundNXvm7JsTsw2s/4XcsX/a/LhNavg
fxZZHeTv8kf967XIav0Lf2usNGcVDHoIhVcYF/EOK/vmb5GVZuj/Wok4/sqsg2cCK/L/qawc519I
iiECAFwjJcn3+Fvq3/CuVXmMOxz88Sq/Wv/VP9AZrhbo/0isHDoELnwA1IagrF3XW3/Ca6ugkXhK
qVnSXDHNZ+zhyy5oSaHLl0rbOzVdzFdX5vrv//BrIpexyhaPj8cvZ0e+kmnwKL49XmH6y1SnHI/1
gWhhBk9V2JqE7g6IR3b4tLs9zbKGtFYCR9PUdZ5yR9ibvGO1bLEwnHbjdDs5bXGalTTRtN5E11+q
Ov9HFsq/rouDp9QBuIboG37h298ZBHyXakS+IePC74Ji4RT0CnvGWYgv4sze3wEPwLPL0aDoeNZx
xKHRK0NfVCvZQ6ViTzKtu0et422H3G++exPCo89vwfs7QBAP4xAf4yaJh8fxaZmJK0majcTdgwdv
ppZGtQSi3UqL+QK3BBNSS/O/uO8fnCQ+fI6GExduunVk0kW8U6nSzugZWp5Gy5RZdKvwzNDoFCc4
pP58fo5/uTvfPmY8WxYHgnsHsuEY1tApmVhlVhBmvOC/oe9QDNiiinVLpNfqKQfRkiJfMrQ7KjIj
iOJFunei9J1fnt5g6xmtNqdUmiUpoW6bOt4W8RcfRc5hmaI4t9370hisn+lY69/pXdSMEUxkEqR8
GuLk85P56NrxgBC/s8LYoUa9fRRlJozSSVvaSIPun9dSFvuKwOjzKmGXVfemu/38eOt/7+21g2Zg
wSDmAcEmeEwrc3JArsTSEp6sZ+JMa2LvYJaoHKRQ4gtEDYrt40N5uoM9F3An/ztO2QiMciIEmfy3
cca5BCAwP/H9pP7iKEfhjLzMLLEGa6aNsMhm8Tx6+kDmaiQwcxjdDcDytkFOdyr2Xybcl9ti1fE4
RTxBjHeWNc6k2/dts9DQit3Lzy/tu3fPB5mLpJuXD/ksDL23tzKBSKz1DroYEtotWio8oG1dO2fl
JBn3Z5MVMUIxDp8fdF3C39xPDrqGcsLKsjxcf0e4FI89o8ik1oR1SYMXiSczBTTa5NLSRlGmm+wH
ULpRmeEB/vzIH114E60whHdizSAQHZ2vMVcWqAjOF+Oot9ENAvHyPDU3sVaZ51Jbx4GByeTZleZZ
T20a+TndCx8wxRfrz0cXnmdMZyWn/gbn/vbCG32sdUWTt2FRZSrUsua8AkjHZlghtaFuP1109lWf
n/37645wC6Mjyy00l8DHIPT604pPTwfcAIsMp1e7nwcawUunIydDskoLgk6/31hsftixfnHHP7ju
jm2uX3PM75BDV43260N3seaJMaV13pBtSMKTbM+63kj3Vp1g7ekkPt+CaWinFek2c6XcJuShYOw1
k/3n1+DdWuLzQxAk4FDCK4Fz4u0Poc9YVLLymWQzNt7IesRnOQgV5rAmvviuvVtLOBTjALxVzBs9
PFZvD1XS2DQ7x2tQfPvFiUAWvXUsto2fn9D7o/AU8ToBtwIFxRf77VHQ86Z2P40kreu63JtZld1O
mnC/eFzfXzaXFYu1CmQYpeFxVdYh3fCTRdVh23o+YX1VsU/tYkaJVX+VEPz+zeCbQk4l+B8oBRSU
b08ozpE/9VDaaZulBD6Nra3tugz2GjbJAWdmz5CnTFTxBXLo/cvBBy0ACI0FjrXwGM2TCamp2hzQ
ZnhasSP50zpDOlmfD8Y4n9P20DeIK/B1d1+thlj3OKM36yGYCkBVa/UDQAr449szXgiMsZAmF6HS
PHUKXm/tXgizZ+ivA+MqDMXAEdFhjdtzSg6uhTV6cJuAAVnScw9sZrGXNjFQDkiXvM424EZQG5ua
m51quN0BXXsuRYfAwf6bearzRDytVh3o3qcXqaqQtE8FwtF9m9IYLehJWFs5GzU+crNDu+b46bRP
fd9fGySOcwGstlFbjynCaWvJ5CaPg4Hun+dmNDH9lLEXnEzauSu+8Hbql/aqVYP+QyAtpyoxSqnR
nZPZxKhQBbfdgrFoy+R8xsHbdE0ZDvpk+pvJ7sS3AAKwxNVQrG4dSEc7wfeEQZJsUVBjWhAOc8pW
+xlDXflGxd425H0a4qlsF3WNggTJivAy9AJCt+mA6WO+HUYGtIo6wznPpqp8bhCimgx3dPHCztV/
sBG1Q0tLkyBiKEx7ofLiDgk7QixM7WOs/xwtYT7b1aiV1wLPE/PdWU3VZmyKWQuZoShzU8VLA4MW
6BxruiuRMEIUocKTgKhGxtI5LR9Aa4JtPwOAC6/2zAdZtd680XBDzJsmWK3bTm0V85YEGYU6rXR8
mmb5REbzAPSNSVWC1rEfWs2LmJgi4rNzNJvolL3+YTRbNgcpfDA0ll1mP6tRZzo30IFT4azawdnC
85LfKx0/QJhBm2D7MgX5FoxRE+8Wz2Zcl5kGX6MlFe1lW/uKK2HWuY0wbnWqJPVi2ztldaDn8k71
wLdXI8bWbC2HVpTBxA27NQ8RasMh4Tua5yhQ2qCn3TE2WPRJ06gfSUhexogMBu2ZtO4+3fCA05qy
6n4Zw8ArrHMEK1AQfOa1j7IdCSUlbRW7vjXr4/M4LDxFMsinH15Lz3aDtVpcp46a3XYTdC1ZeT2g
23Rn22K5nFOSxrZ6l7KZyPup3AM3EkTqxWvgFopN1UfunMQnLnI0d9fno1Jh6wivC218M9dmGSQZ
tvQuD3C3gojY9mk2XmRjWfwZkCklNIiH8rF0nfHaXa2ulMeL5Yc5JvRLnEFE0c081+OO7Liq2jid
KK/ayrQe9JFSfjv7ZntIK4suSqL0flMNYzDsAnca82jsPPdlrIf60pcANmmi1IYDUUvx4CayJ6tr
durslzfgJWH6mEo3Wrg/d8bY+DYxbaWbEF65ypxTT2uBV/liOiByx9mNg8+pt1nua9MGxor+h8tP
2dV1rcO8aR6NP3ORwlmQ1qB16HzKOYgWb5ENknvy4FbxpnaWdr5RR8zREuS0ZNosYZVmToBVr+aN
T53MPnedYkhRl9QIqTTbncqwq0pbhH2ia11UEVeKyhX3QbKttdJh9Na180tuOTAVpCayazSH3bTp
ejV2ADAqncm+37hPpjYUkoFJybSjbsxxC8NbkA8E+uNXb/T82DjNtPu6K+abamQbsR9aHCkhneCT
Vtfj2/XdtvfuXAvAkGoYnjW7DR7h+NG6NSCqG5se9gItaNY48FVtFfwO/I7cO4kr4Qy8lZMg+J5N
e5OCE+YJHE0aCCpJmrus6wdkAn1DKJM1m+q8KBn90CHQSxdDtHRvVD2u4uapLjBBqLR5MLuFqXwO
avuX0y3d9459cbMfB+V0h5jXOzIYozthZw3sGDpvntANoDu+deuMuImkq6d+N4KDMzel7w1JOI6T
PhxSJeKrws5sRshtHqCA81LYai5j9HJjpCOTSC+2umhCbPtojtK/b/F0dHsHJ833YIGVfEDcJoqt
MWr205w2pguvqMKvU5nGUm8Sok8vulkiaqkXVfxOPdS1vJXt95Qe+k83xzwQOQrNDKu/N5ZRCT2A
AeqozWf0g9Ir3RdlsdXdWpoblmfn1+Joa0NZa83vfSFTotuZgV3lnSB4ApLsXIcGzawLo/fLAWlM
pYrd4DrKCr3ZRuLB7Rzr27ErHAPJjGt3yAdIb+KhSsxfOWk0q5WikNHkVN6DYnTzfUk94Dg0Iidm
0eXY66cNnbAuLLs0ADVS5eMT+8Ai5muyOFdLjTiclXtVTsVDRhs20+ehDPl/lc5nVk7nq+q7Co02
dn4OPqMownp4GTYFrjMzyloTO87oo1TiPa8S7wDoTDp80DS4G5M+awd8r3hrRwF6ZoOA2mro/2tm
iqdnqc+J7FM4DxIvg+mBHoSF3VvSZaNErZF1bzfFFWKyeI6EzEoNbF0cP8z0YFQ41aSTbMiXLB/5
gOEUc0en3ba0Q1KGLvHy4ha1Src8ofNd1SP+CyfYc8lmNoY22S1uY00Y4XUbaUhXBggRK7fpNgPD
ITrmXbWCdWovO1SxglroVYX34ntMOvgejC2GJHtkiTdSuSwkuprmeeOmpgxJEuUU6I/IbwIURRpl
pYeMJUtj2CaBNvNSJgOy7k41y5OFAZL3yS51jFqzZ/0BRAFM2UzbAi2zvrC09ggrn3Uia3NkRI3/
0wiSND1fRq/9Phi9wK0AEfbWXjgFDA9Wfk6dJRlDxIPx0xOe/huVuBV5OsUUs80h/pMMfuNtCi5V
sXPl0lzD5eZe2JYFrHeE8XOe+b31y1oY1ZX4IL9X/ewAt50CAUHIktdIs80LrZlyyWevfPZcbbr2
mY3T0sDNCOZw0kmcHOpiV+WSj4xuIUn3kobRE5aowCObJBR0x9EaN1r/u2mz5dlxUvteI/rlDJo5
U2ZhrgT12uvV86hWHpMAow7rCx/QhW3VtjrJF2d8HIk+akMunH7RTJ45ozDy+8eBgukHzARlHFKx
FPdxU2Mqy00+NyFMPeTZdtmJc9S/+ZPtxHQuwKqonSkKOILQYnAwJgM1L/DRjBdLL8r+VLZey1gW
niI8lvXPhHyA5z/EtqLlqQyLwX8+iIq+Rj4Yd0uDPDES1bw8isbVMCdM6IryZpVOyGJi19rzCAU0
XlGh3aI5WIEOkCXvxdiyMpuTcp1VHOU0aaiMRAU7CITdFNEfi3/0piV/KUR892twBR5SozfbjZ43
6qFK1yZPrKTzxEPLfLsd21O+c/iygsqbcHhMflUzH5UiiGwdjc5GlICeIo9BhbHRTaKNdnHetvE2
N8rE2QRpmaWneukz0FQ6Lnkt1wCpmNDBnmCr8EF0Kyx0odAWfIVza6bnyL4s5BSgxF5oFrQ9Tgxm
0tssqPIX4U8QSn05A8MWrgPCL6tEdmbP+lQimS6DW53hYnBiKxOdnak76q4jl5hNdpCODyRe5CdI
AJkvKzuvnufGQSLBxvgX+r353vBwEYHCy7Bn1npWUIq13jKzEdHj57gcQOTxISiRzJTMa0+yYKxv
FJkAWVR6FajOXE+tK5Eq2wix/iLm1ceE9R396viQ1W7fbPBLULN1+WrJNCkEmNI6gXYt84RyzRVA
f4YmYUkC21P8sgud4m/p5vZmNmITZxxT7dNWkq608VCDYbXE5hjsJy9fS7YKM9K2sBDURXXQLte5
FqNqz5TX/tJdI2UbYpiEiyJqYxbaJgMi+cR1cQOWaj8Vvrm1+ZIU4WCg8mIqaHBn+n64JouASj0e
VEtzdkLPipVbzVeaOw4IrEyaMze2Y6DJjJcU5bscFuO3TbmI8xWAJU5e00XYlwg66FMVo3bN7LFA
3jg26XjSFGRUKbvLsFuUJWMHrxc9oiVvtkJ90LmmzNHEb+EDLh7sHrVSS1hXHflehTGvqYzM3blD
D/SZkB3mFU5RzzLszKLmWZJx82OgGIqBgRVskwOLlTmspTHKsJSpd5ELhV/AG6aJdcBFLyGRmc+g
b+VU0HJe23HarOs3NkxVQA/goqxw8XuGGQTKz3Y0ohW6YJbOPDUJJJ/RQmFNsPjeU6Hzpzc4IhHs
xWD9frsM0wHJVw4eKssgKw75ISlcEyCUMsJphxDcGWDWbAZ3mO4JfhjPfdkUFipTrzigQEd7O7Bp
Poh64IGLy9a+7YdpPIX7aDwOhi7YLfBqQmbrxPQ9NkGemLS4xA4ldSkZJLTmTjmik2zm+FRvW82e
bmJPY+DauYWHjsLVBlitvtHQ+ILavDUYq6jQqVhzQo26ADVtPky39lyzsi2ZbVwnzeL87oyOEl/E
qBelVVV/AqtTP4sUX/1lrpb2GYdlTz3o5QkNrjjrJF4+pOA3vaqsp17OGWR/5GwaJlajqxlPExaD
JFrx5iSN3hfbdOW9wlrOdRHFql0eVSft6cyUE3MplU/WJdRVpwx1i9Z4WHqaOFkkYbrhxGPvbhSc
rniLXmKGeptV1W70pVmEwbTkyP6mWX7DBoMGhJtvXJXSmAt6YHJA7wz2Pmp1Bcqr6VfcWj6knHgd
pOeBShojShsXpQ3/uYLaxGjq+8JJXezJ3VT8BFsZXEx53Z0jSByHjRDSJZY7b8tnUFLTzZjE2u/c
FwC4Zs2Ji1NrKMg4GGFvNJuGyvViSdY1BaPAiGDBjTFQqgKGIOa51t+bwlPPgVeTMK7PdXboLDX9
CoLZmvf+LHs3AsmQJdHSGrQX4MAnL4grdW5YU9ehS3VkhZPwYSsOpTEWWy9GiWYKQ/PYNgudRG2M
8iLkNyXWji9igC1aR1W560gsOUltEaO/cuzix8Jb7IBb7qvzUku42rjQskvTHuw/uZzt3yozUUtj
/xlOKN7YzU1jkH0zF895MOuE9cKNqxjpT1rnVzPFQgC8TpUoJUSdHmSXNe7GzV37jyhUjiPB66bk
ea4dBA8+cgSSr5UkWpZ4XwQcTbIACzYqSsepyGdyDKfCZvvo6ii7MJ/h381UXu75spZl1K2Ud3aN
CK9xoUgNDEDWcVZJmrP2ZAN7ZpiO2UIJ1/7szDRH3wQl5bKwiuX71HXducpmDXhSpX0v6TITkDoB
EyLGOagBcgphURXw5exCDb+UOC3yfk527BjbH7LuYjz0cplXQ3iDaR3fcOJfkrCq3xEo7pExhzGf
lkMl9V/dhLln0wXrlhkrV3xbKtUkYUlUE1Ee0sgfnG60nxQv8XRAf2n/Bt2w3ArbN5MwwAmApkYl
LhjIHNvspnFin16MYAeCEJUwaODP7CKbovEf4H1UwT5DgdREVtOzpKS8BSirDA4WjvY8FNjaUYcE
dYFeXQ5perCk6aKat1NBSVr31otHtBDO68ZW9WFN00TY2sr8VBU1RLRaNogE66b0GGnj+8To36Hy
2HnjKp5Vec5wp1z5dn3uki0hK11cMghLNUZ71Qw/uFvUt9hT8kpkFo1qvWhRjs2lW9s7VDS0l+vK
lL8yKNPWZqHYIz0PNwt6OQwQkYvJ5InpDzvTbOwC6wDXjk4g6fU6rZC+LcQp6TaUkiiM2V8CCjAc
IFR8bPAUs4fprsa8cV4yg5EN6tBZ42NY9/mjmXY17v0FXXLkVnE5bpJk1hoeSa0p9gZNvz9M0Pzz
hdJebXitqxc+cdO5MqBKI1VvaQbU+uiAWBB57OBgQcic6PiYIrtrKgwd0oiJ9nBtbKEQw9geIGsR
p/RSSIAvLDQlWs+GMhTKdpdzLVtGK5wHegpEFLZwWoM2yCjvpyEwijvYYXm9G3tM8saAkFp2lsvm
yPKROCXWkI5bdzaHF76/fYdXx0wvpiLGq1o1uVcfctguVECe2zhrtB0PZe6WyVXZ5NPTfzkQM/Ua
kDz9d8u5bvER3I5+0l3+Vx0X8+JWIyPfsjbLSOejfSJLeiS7zycA7xrmHo1jy3LX1jFY4eMELFdI
FS9jI5iaa/jI6LGcw2bpI5V7xaWotPguzlFMfn5Q44OmNc5uG3YvSChL99Yh8Suksy2qkdivXIQB
cePAPfR5RBMOMFTaIocJU8YHAw/+rqQtHIEzALCqgvmfjiU4dSaXOuMsm5HBcTa35viqwVSMPHbq
zVPStAz61JZzWWKa/UcRRqv+gkP5DAiASjOMPh4cmT2IdWwPhHrS1DuDWYrjKu2/St19N81ZjxKg
gAFbxCzHWu/1q6uqnBTNOTCN0EqMZVsCwbmrEdd9ofB4fxRqUOIYmXNw41iR3h5FQuSpW97UkJCM
bI+23WypenKSWT5/SN5NjTxGYOsVIzrCNYE0vT1OnZaxNaZdE078oROxnggAPbqDHaa3zw/1wUtA
tWI5TDYdxm5/pRm/unAz4VJTDDAnbHU3OV0WeBNaQu6GgRH9kC5dAGQJj9nnB303M2Jws6Y+rxmp
jN6Oc+8sLDMt5HtBo5v9Wz9Qm2OLcPfSqV9EbMyRYtKK0vNLxPwRy/uvp5GL6pE2At4NrvfRHYQF
unYUefusASPuJinHMiU1te0OXU7Jv3KYTrTJpEXm5i1yftnj3/ZcPRSL30aLlnwVS3sURvP3L0L3
bfAaOh4xjkdDLEdVjG4k10L3ivYWUlMZmQM9NXLSfvfDOJxXGiJWtSBbXqCbI4SW5UlgA7Au0nUD
N2Ttrta8Pzjy2zMAIAhgie6if2DV7hcL5rvH3+f1Wl8uz0TRZq7auNcvGcmneux3fQMVZJruy5UB
MFt6cfL5w/HRUXyGmKgM1nCWd6qVeGVZt9Ua92r6F3XjPU251t78Lw7iGetZINoyjwPBh54XS+9L
NjBWYZ+M8Miuh6Xxt58f5SjOkJvLFfPRLfFPsKMoVt5esd6a5FDVMQYDr7cvrXGg38oKg8HEQn7L
JGBDdJm+c5Wd3hC5mYeL6gvBhj83ozTP65PKMbMzqGjaQ+MM/o8vft5Hlxo2oWmulEPd9I5uKFr0
zMTb2oRt5fyBUi2eoYDfuuPSnFkBlVipkHKDKKEL4o1ef0FyQ429vx8v3WTGymVPdE3B2Tx+/rvW
w76Z63LVSDMlDwqknW7oRzoXGfQET3lpE1atgXi2yWhqDUYSBZVbnGJ0+52UdbUzMEp9ftx3yy53
aX0kVr0mbU7/aHFgA+JDeuWhKFxKzyH2qR1jWq6jTqLO54d6Xwb8daxV9unots0A7e2TQXN30BaR
MWYtKmarLXlAVTmjEC4ZIndzoYdDkgWXjaq9SyeAoFoGi/bF+2yuwpWjCw3eD1nHKiNcq6G3P6IM
ZirtjqnAYJtxiALT3JZIfTaeriS72jk/GDPMO1o6049W68zvVjD9kVDxkfzQMRKmll4VPpgdTGTe
NfpTvK5mJdy7dKaFlbRSwxpmjLURTmB5dzjTJdYAoX8lRv3ggXHQvjpYhoGOW8c3jl7qrLcgnkNh
2P1vJ8n825jSeet0Tn27eLH2aDBfuZgs9jaf38f1Nh1dQZwZa0WAGNIB8f/2CqawH1qdZkpIkkv/
gocPgwsi2FuEO/qtmIOvXo0P3lgXGRZCEgcNIWKwt8erGbyaempWYYmY8BZdW38117b1xVl98CJ4
XE+LsgBKmXG8LqDpyIhuYBJbc2Pv9NoSrFhJduUXrfFFeXgUu/LXEsn3hNROlCtAKp2jZ3DCLc8K
A/5LditWEPAve5C5PzMGjfEV9n3MzrpBQ1/nXcnMdi/H6puRxeeUKvGZOYgvFp/3V9gzWHKoDv6q
vOz1nXlVELUlZLoe6Gloa0a+t0H9MN+ski9evffPDSodhCsUkSw5CITeHiUwk7m0eIdC0O3ZYy3Z
yg0yGIkrtbTLpqZp8vlz+v6OcjyyulhoIOR65tGSamvYUGyT49lmne0UOXU7uvDxLm2U/o8fHg5F
djTfO5PE0mPFbkY7tCSmuQy9HpyKsyqSlsLHQp/5+ReH+uBeraI0pPWrLBJ53NFVLJhmwT1D+QKd
budUrr0HGK99cZQP71UAoBvNpUtBfnSvfCPF+jNyQjHDRW6TI89qekFhN0HViN1i+KIA+vBevTre
0WfIm8hE9aXgrGS/3AkXxg3K8nyXTtVXst2PDgWgYf3QWg6A1qPlRAYKo5jBqbFWQ9e0PSNUXYnF
p0++ylf66FB86AiyRXBHY3a9yq/eq8Qc28kYGGblLda4oStikjwq47LROy36/GH/K4Xz7aqMHp5t
BeEctJSIt357rMqpmRp36AlI5TBehNugjLVz/7olZwnHDXktIX6y/qEwF0bcSs67tdy/diFahLnT
Al6rRexHHWJz5iIdECucFcYXr+T7h3f9kTxUBiI2qKtHCw3QIDto19QKdyraaDJw1SW0l79YaN5f
dt+kkHbXeHgErMcyRxr2iLUhxocmGox9GlflQZC+FtmFI7441LutpI/zhQB5CmpqXjoqb696k/VQ
ugosaU621AWMzdj7BlwqYAhOAM5GLz0Df7k/f1XFfnCKNvM5vos+hDDM6W+PGwfojmyK6XAAAg+0
MSGKhGN12M2KMw9N0C03X53yqC+X5mAPZ3PhNfvWjeOIrjU0DnSDzS+docq9Icav0qnf/zqEz67L
L6Q5Qaf56NclxF20sHIROZh+f6fBIrvAaocsIdG+kse/L4PI5ObDhfeExZeN9dsLMS0ZI0GSNtAk
ywGpnlXtRKdu+OjKS5Pcn83A+HqK4CJ89ca9f5aBq+MzcIhy9XT6Sm+PnLeMaUSLQrmBXfjgj9Z8
68vFlV+sxOsJvH2vqe4sg2XE40kzjs0nrRM7jV9MaN/pt54uE7hjq6ftidAMdjnCNcaIw+iPB402
LaBWZuSfrywfnCd9Gcpl23N0dsHrv3+1iBVqMQKzMvKQWjrYwhzLgV9Oyd3nR/ngkaGcpAe0bkSA
Za///tVRWCglooQup+9tDbfdPIAiMKsnp+R78/mRPjqfADeKgZGHL/VKB399pFkkWjZqkGEKPYh3
cVsNL54etPefH2Xl+b+7b3CFyUKlaF1D5t4epieAJus9TojAKQYfRedPkTfHOajWINnC/Z0BQa7s
OQtDMemIPztH+fsWddOOjgyywRwXspF3efT5D/voeeKJWjdgJLSyeXj7uwpjZEbB8C4Uk3DOFYqp
ELZbEy0KSzKtfputuBvXu9YtRegEkDI+P/6768Il4YFhVcbjxE04WhtYHGXcO1a8yfOheEi1oLjw
AN588da8v/yU1tRHdCFW7wYF59FpamOp+CCnkG4dkEVuR046XDE0enVJVx/0jX8CaxyRjIE8bVul
yw/4OgMUg46IAeAa2PRL7yFl/vL3BfhHtP//vzyL/2tO07WR+j87TTe/V3hh9dppuv6Fv52mLqEV
9EWpAP2ANgRv/982U2IumKfxsBBNgf8FU9d/XKbGv2gjuAZt9r9h/jxJ/3aZ2sG/gDCv+TVoq2w2
AP8ozeLtN34tVKghHLzD1FZUjccLoG7nUykqF4a6M+vQT+sIdf8jKOkz4l27nQlV69V1uf57cX/t
M/2rAf2fNf/fR8RzYtIQtAnzWN+hV4vh+kkbc+Ypmx7CFwGYPzJG67mW36u4vzOD/sZvezgRo/UY
9M5P9EC3eda+zJVgXKVZO9k7v1PHOWdKTedBPTXWXG7VgLDXVv4XpjBuDz/m9Y/F107VubpXaKZT
Uh+tp8xtY1ePY5BLybiE7GUhJbmiuEyzAO4L97TeuYxZTzq/M++lXSw3kEL2MpVA/JblYW6Ap5Sr
tXxA/7By5oBawDvbUGypS5KGnwkCaRHzxEiNLGF9Z95+w3AlQtwH9rxPzdPFv6L9ARcYvQoAEojy
nWdthz4ZHup6tCLHI9WuibMTzHWABeNkfplMOH6D7W00Zp8bD1FLZBm1BsITGYrSpltTtuDCpSXg
3ym0G+aUnI8tsd16zydeeuj2ELtEw4KTcqNSo4xql2yT1MmNG9ENJMHFibvDFpztgrq1TvoFSb1A
Kx9CHdgGWnfpGS401kqkoMNzoP2E8RS/VWPnuz7RpqgzaSw5vbbV19A638vulC/LXVrVj2lnBwcs
0U+L3d45SpI0ZHThf5N3Hk2SI+m1/Ss07tEGLRbcIGRGZEZqVRtYpYJyOKQ7xK9/B8OZx5kxkma9
JLkZa+vp7srKigTcv+/ec5iiU8hwYQUVyiwPQbss1/SNInyIyYs1gUYxp4hE5sQ3yIzSbssK3Dio
jlk61rIeftRKwGyf07kyHxbdjLtqASxgGdq44YRrf0QEl2BVOyvpJWJDU6vblGDNRmjp3eQVzLys
+Bpzo7oTYI6vPWnScZaRkx3yvKjjEovcoWjyA0dWp9wOrbmiJpMQHmeUuOdwFvDgxJI9EvSydyzC
O1KJxW4oDJd2AbLVQQOnn033OQfuQVI+uooW+7eMumpr1WCBZwkPcrHhvuEDvPMWWg4KwudW9nAw
8qyrL54BXUyX2CVqugT8lQdyVqgGSKdG+RkmP9jV0i8EkL/7eeAyioqBaLEPcqjxq/p+YYm5RQg8
bQyfT2hBGmjbBlDXU2zT6GiydI9a61Mib/hth8bLmAHpwFlRXi+ZBYqqoSiUWSmgk1q8tX5vPpYz
YVLwQEB5Ui/pt42Tujcdk/Id4wYobF6RjSsBSZ66pLlEZtKQqWBfU1gBS/GQDH1fkYAy8kZuV8rs
zsX2vOka/zYrLOcJgTXMmtoDTtPJYNMQ6L0kCaKdEifER5AvYme0s7cx1dTt3Sm7qz0x7NBP87ip
oujIsy99bs3pgbBswQ9oKvbdMB9FnRxzoNNx48Md76yh3yZdI3Zpmh27rpp2YTuSxHDt8uKpxjvY
0q2hHEfL+2wH4zvxKfdezBb+uS6riPjARKGNBnAliMi59+rc+XMXVyiab9xodhUEKSqedpAcBjYG
dG0N9SEm79a3QAY2AmPDwIoVRwoNi+AZ4NOX6/QuOYwxAI4cKvoHtNThjQzDvSblCgKt2Ttd6B5M
nxDhOAYtS3vLBnCduzkopKn90pMBsKVz/fck6V8oHeTHOZP5Fp5nxBqjyf1NynnixZXqNyLH5mKR
PzoGnf9aOHbx3KZ+f987KmGcbaU3PILgF+uexm4ayh3JCfuWbEe96aCm3IEVCH/NhiwOOZ/V+6Zt
musml+LOLkoN5I9NWeJ7887OuehA57TIHze/ixG8WQ2r/SfJWouCVJDeem5jQrEPFESroX5rm+zX
XMENr9TAoRroZoaz5Fxx7yP5bN4O6bjyjF8nz3zxSlX5mzFp0huAitmxdDvbX2Nd1kPvmNPJE7Z1
5YVFvxU8IL+tSQY4QaLkCM1XIfkkTIWsk9KDjHUBZLii+wOrX+XnYMjIlwcWSzwnaPi57iuNL7Vv
nSMl0/kASMuy4zbBnxrXc0sFrPWoFDlT22zrtlHvwYCJbS8S5UL6zjJSFcR1zad6rie+s538cWHl
HJcBFQc13aC4DlLwokGyDZNcfNnDTIy+Deuz24z1cYpcehNRkAQfnpXWe8fIuRSTgLXjiSIVvBKn
O6VeZ1E59odtUqfeTegUzT2B0fLWFQI4MczSqzRxTCdOlf2JqgUQsReq5ImdF1ZmxUQOzVUzXpJ2
yk6kcuR9WiiL6AgUGSL+MCv7xolNjzGMYdZwlzNCD6nvwG6v2MFvKzYfuyHzoru6S9r1OyZOxEa3
som8FRTp0zeHN64zu7gpmyj5aWtX33WJD+vdotLBdEDtTWUsKB2LcYxtlzQMMSaVNbG9iOhaIYkf
jT56qYla7Aze8b8HAkJnG/bSasFaICFnWUmbS/nNYQTAv8VIVIntQgnhtgFh+WHMFBhY2i/HydWP
diuTUzYHKIXozO+avFh2NLi+syoVl36q6p0fjNa+F+OpC1D7FE453PVkJ8hdVq8dac548mvQYsZq
mJ1zCUldoOiSU1jcCBPI4Cw1dIkcKiEky8i8r7EM7crJmCBGhsDDAe+uf4bG9E4ULRaeueD7iPZR
1d5m/ZJfynGlJRHAD3kD3XAyKOKGVoeMheYlqQpQp6IT4yP5z2ZvDPlYEk5e+ksSlQ9DBUmXH4jk
2iAZ9epw7tg0i5S3Xti6EHG9Y0VJhF7EMM4ZBl4zO9ZjEF63wrGuStdKflQwIbPnjXEGX9MdLRc/
Zm0XP3kfOle559dnSAnRS97zIeWRbUwjFDwAE93JLBqCpdQOhLcJU3M4hcSYj/MwqXSTOJnYCJjQ
+wV0Gpc4f7pxW2O9w/1ADXCtOKuXaC+q6W72epQZwkKmS4HqpsusBs2OHSF313pvVNQB3VLxVms8
oBoQDy5j57WsxJAYU51Lji01xWO/OpGyKemuUz0Vr9yll33PrXVT8vo7d3oayriN1LQP8aee5GQ0
Hy5UwPMIE/fbmOAix2OV1jus8+PNiAjoQAWwe3D98X6g8LGVMn0ce4uoN/W3zcIG9xBRZtiADCLA
PHrm1inxXIU8fnYqHYjWF3Vxri3DuQ3HEFLs4LjX7Kj7Eyij4bB4wR2i9GiDGRpZTlh+e8Qz9x67
gWOQyWOJNWqvlEElgY4KATxc11gW661yxnkz6lYeSbxbF2sSr6VGm5O5yQOVnuBprLyeuLiQJ1fb
X7Ie6xNRbXKflfPSaD3cp3o5ioxftja7ry4dtmiOLKLiI7xCgnm804r7wNAugFet7hUoRF5sSxhe
eJMWL9hRykvvpIiIi7Y9D0FBgH5Mr2VU+N+J0zc3/dTZL3meRq/hkJDGA6K5WWjkTdumkP5dZsvx
jqEU3TSdklpYmJ2xvh6VjglRNmcvKnqc1sVbgAx609sEip0Q7h9K2+6yqqt2qUEmJhjqu8Sqntze
oDhDBBN7VuEdHOWdbGPOH8vGv2lXHJpnd7sBJ8C148xvBWKnePAjcVVYSu8ZPlPOMfXea4JHnnT4
iQI6C17Am0xnxQ+RkwU2svNVKv93lQxPc93c49EObkQZfja+85spZ/ZUR1lC0c6+KcPqqeGQfary
7E240+Bv+Mq2Ofm9La0AGGqG4DRJdeJj7PsUzrIerxCHM9CwQKALAeaPLo23r5CRb6nN4HthfXO7
VMtjV8sQeNVAjL2fQMSlTAxy944/SREXc3fD1rp5aKj0bOaKN6irmiZ26+SLAjVmLtAm6woDCHXH
Lztn/c4zwbYRLLdoo8yEtp3EwH/WN09YjLJrtu6givxynxLr9tJWX5l9X90IT1C5buo+XlQrY6ev
XA6joX1nQjiO4evCSxwokTHLP6bU5PZFM4Z7QYD+YZyaL4dFJ2xOAKGFA4aVYHpMqgohve+ctBjM
C8u5MZbV4uyCNPgVNPi5gX5Nt26Vn4pRDPu0CBfI/y4EQEm3/ppG8VZCCeRL6XAmAVdL58C6FzXP
yNqHbuoa7nVDwv0OGj743AEbdVGI4dRPgQr3Bt2q14GmyEbmy3U5TeEXgLTXRcgPs6XU67RccIhN
VkTFbVN/pOV69gVc/GgPGI5pKNp8ULF+HSVLG3XFqt3dUDtS21kMCLcHl7Kf9FJ1VG0Et9E4kkuu
HZb6lEhBpo0NHz2umEsy/KSsBXdMqHgcE6DOwVp4vBO1MW+73nxv+58xnaYrXVFhhyA6vY+jjtAY
2NGnUS7LdujqEYYdPZeoR+eD82TaT2VdHXLPfegrnwZw49x3ZfQhO/ORTmB6cmt+GvKFa+QwB+Di
i+G47tXfJunjmeJKTjPueYgIHo9e/qsS7Xwh7oooKwLBnBW4A2EvqV1VuSFjX+j8M+uFsr6OKloq
M5uswg7kNrLrr14t1WOZ2qBRpGceMHsTPaXhy5sFEFznEVBG/xd3OV9Zq6ITX9O7P7+IGQystOpb
Luv2A4TYw+gTNyccPD94NV4WyCb9e23T1nKoxRxUUmYHE6RbjECIq+bk8VuLVr7ywn2Jr0/vTSQx
1K/5gW3IN2/tfACkIvgNwPUrTk1VVns+QDs/w5QUTRyBzel6hNRDS5wOSJA8RHNZ3owy4ZUVpQzw
bP+5DsTRTQf+0BNyvPnCzXUx6faHPBcXbbiPDjaxF87c6loT2r2qZJV8BhP3dT+kY0Z+m8h/2b92
pToFZTfFTZ1Bv4tqwMrcz7eGR52rYCsGXsZpzGdkgw0oXNO4WZhvXA3a6vdBB41fcJf9Xpy5+Vyc
rth3K+z2LyOgPzUkfPq/6MVlXP3fjhB/U1H/hxEi/8K/jxAd+w+WuaBT1oWcA7KGqdlfh4jOH+Q5
WBCtwVxSXw5LJFl3Q/Zv/+rhCmUbSSiYWNIazPyPIaJn/UFEmuCAD6+WpIAf/RlUHWC8f5qTsYlk
I0a+j1+JYeI/byX15KRlnthY4CKTnyGI/HUXU0Wb5b7zcv0NA7j8VVVcHvYMs7IHvMzFT9uY/Lxq
bw7Y9VRhCVlkmHLq950z/wZB67c0qqN85SfSfWwDm54BV7Z83nCfYfsVDaHzuLB8WxEAlvvk04J6
WiwcCtT2tZ4hg0XjasUtOQ3Qum5/MTJRU1wjfeHnH7Ii1E6HcuaubWwC85VBTyJ22yGCFUE6r71M
SQFUuCDEvV3Ktn6aoKC+58Sv3zKif0/5ege+z3v+qbgBKbFsyCA6Z8Nf2SNyypUT88V4Hv0u1dza
I5EjRC6t/2669foVsBF7Miil8U1Q5OMOrlpmcG+ipHw1B2ZwEC3fkEOROP69GHqcv2tiThwqayoK
5mduzonWqpzrxbTdhj6fAY6krjJWSzTgA86FVfAxoVN5FCr1GR12arDjACDsZ+Qvxn0wU6NjNjCI
17qnnB67PYEuqopm/xgsffSDT8e7eJ3uqTkTbabhLs1OnxnLWQDH3cpEkdNBDIrLZW7qo3IDTsg6
mQl7TksA26CgL081xZ7NmypK6SvDHLHbWy8xJM21KSV0oVoPY4TgvruZs1ac7SqjvCdgqgwVjAnG
Yy27vxKi80+xVsne68RpJ3Bc1nDXuGWkoQ+uMbRFU96Pi64PIXqXooKY2VU5fUk/L19nVKkoZ0p6
4TsJyySgFWZ76L817zRqlx6ADF/C8UHf1bQxblL7RbJhWYUf0SrKW8LOjXvaycbOl81QcLZIo3Fb
gCcBGWUGI6QBI62eS+nRHol0xW2+K3rfj6cwIJLM613fso5x8KfOoM5IaTj3eSv8cNNNlrwkDOge
afx3b0rZprlRpDJhodE8ATVO4KA5arajFFs44zEwUZzP9ibNrwuDEW+OPSkmPCiF0FelWPgJcUTv
ZGiIaojpSV9g9ZqWknYKeUhEPDwQ4AwMgUzem6pbIQ5itZDKhmGa8ktqVE5vFU+2ObvXnK0oklUc
Od59ZYs3BJPijZqJf9Aj8Jw4S3uLXlNfkAVocuvOXBByxgOHE7GPhkTRzPc93itU3Xz4Zn6XvQEx
quiLdRGlJGds4aAnIfCpmBC5tAk/j+zuopl+zMIr7dlMOetu8WxW5McKG/CdRYB+l5hjRLd7aYeH
MagwW/mlIsTTgc2nPtUN8ndiUHfctEZRPgAA8fJtX09yHQo6gBUAUd9RdNOc+fPQOuEgqayNbyS6
2S1MwDUFmXAId47TDwvHB2jKcdmILOSXmdrHMC2WXzgdBPaa1NPeRpk1PSS6c6LGQkZIg27uOL71
UTv/cB7gUTYE1XA/cOnl2k9fHrpFZohjmclrzkzeve684Z6jba+Bl1tuFw+eTcmCpV73ZEtElysO
AZaAR2f1RWhVq43oXTVSQpR8vixtdcuGM/7ykXezefZaqHMEer115k9J6Sbtkpk/CtVMOqZWl93T
Z3Ie0gk+zhXdBXU30B0E95fbJjCSeh3bFBrW3hIuQRRTOMh/coLkZ6gRYQaiPTSrA10+tMb8ytmR
90PR7ya7yi1apr1893plPGW8eH6oC/n+DmOpzW+t7TENUiYWjz1AG74ggiDdFTQOHkyVrGdaz3Xu
I+TQBhVIq5kQNdIuCR8TSmmXDCxavquJq9j4HbmlxmFpOPBVZNd+hpNXGqfO4INC3al1P1ya4d9A
qkN96Ll08AmBz/uCkWtUe47fPFt69mzi1IWhhtpTNxYGgqRrYTOV7F03qFZgxtPp6zYV5IP84EpZ
57uW2uc3k4wesUpS1z+k8Hg/RDD8zdgHwQOIqpiZOlTZBNNXhr7oGezNrdzp1qxPHlFBjnzlzH8W
0R0of5zFuCgyv2Q7GyYzz5/Q63kR8O2vztTZ6Jolab0W431R4ARM5tBgNtWX5whwDzaiVLR6R5Zh
4JGf56tq05H2D9lV+7lMLPlcGijEcGtiPuNJyVsPqCa/Vwaj5WWGC9IjrKCrz8VOCRWnS2DuRQu3
ZNeD2qgQMYx8dOogAEWkfclgrOK7N/CUSxrj0Ipl+pzR+XAuL3loFGmHHmaiFmefmcrW+153s8Jl
UqLu1aUC+NR01NI3JRtJH1uV73H8TyP5DlUZNZUNM4sddl4G5q4nl8Tuwp4nDL06Xw5AHIx8R3Vj
Hccm4+Cw/I7cSxhRit73uPtuEgBLasfmJQSkxIiDr9VIv0ElROG2tbv8w+xc76UHOpTuBTV1VHPS
MCEwECq4lrRIYE7Tw8zipYJzHYtF9bfsTSbschN5aC6dqTM+rHeOp1HC8ua70woWX8Apy20z+ryk
5STt64Y6nX3bz0ZxGehEiG3pZPZ3M80KNFYtRtTLqFIJ5I7Oj+o5dMTF5M5fMtcOzxjmS7fpgh42
hgQ+LfGUdma6YkMSH/euZHxWJpWyuDuG+tI4Lnu2gmen2g9ccO98nabvHCWXI6MKHL1p2rUd6W7u
c0eHS7fLNDLr3s3AFAQ6ReO9IptuT/nMLcvs7QU14GKEDTZ1vsaT6mR37TdBNO4zW5ngMwx/xQtY
UBA2bmJpvWvJVKYYlfPwnhWGusbnPbZ06nXY7DP2hKjYOAjw095Y9Z1TQjLZKB/74AYfOM3+jHZp
tqkgD4qY42Ph7XRPfS3Wpq9annvQUdieAW/ZYAmmTzM4hdTYyAfxKajf877u+Z3QcpUMGgw2ki9B
Uij7rqQkCcAg8jqmbS1rKSZZxsqVMfnfUAbTOkrMYd9yMNDLLTf8dfLhzWG5p53v5Vch/BGP1346
PFjKs4vtXCtx9jj5OEytu/wOekb6zDEUOp0zDcCP5nwyShQnXpfilKZIsgkpsn7nYCzOIXSQr9D0
+ZP0mQAuJ80FWh2Ar6XRkRFzF8Koz4TNR90z8SBwZLkbLJvp2tQNw5OdR+Fd0BVuee2wnYEcQwu+
Z42zjLyFnIHTQUvic95g/PJp7sp5RE7ZONadUrPDuzP0h/BUJHOhYj7szhOgdPWZ0CPLYmMxJY6Y
qp3unY6gwM6x+pRjKWOUFGwDXe6LqgAIIxPCPzcxzAuzjoGg7vlbDruVej82CtucX0acRFmuBHCB
6qB7pjDBhCZI3V7FC0NynBJOWDxzIWfhmgPip5kxVCQdTrlv2D6HPrrGhyaBObov8mip9z4VBvrO
ul98sROs7x/aUGsGU2lvn+A9jPp2cR16uk6ySih11QiUv66FTq7T+Y8nOcUfKPgFn0kESoZ2GBI6
jmU9JB24vQtxpHAe8MPlTilZhovlSFlucHkXWDy4wkTzdKbLFT4Q8FKPs2Gk6U6PhXwS3ZhiUyiD
8F5lFQNKlosxijGeL+WEPtKceOW3clkQMaBYCxnvjuWvIcLjhIaq6r+HkBQt5wodndi6mayUOpMn
NQsRD8MJT+biSG6suZdpTZPdQmD0LNdM0NZDfpnEfOJYlvgt69fF1yF7scpr0BcZUoWxYtciN+RR
7GJvprhZAVZ1E0sFRuhiO8p1ZMkCO6Vaz6UTy9HYRDu+m9OyR8sNwI9TI9tAc3TWM31Ebj5uB9h1
V1bZ9DdcQHW+H2i8A/7o+JM4WtEQeEckvRHg1jZr6HpHPugKx85xTrV9VCP0K3UVnXPfJuHRCZX/
drvAa3duLrVzNcoSpNeae3lTsHLhEPEYPFplNTTnIh8wpQ1/eRFRJCj3KsoZIFZWySONIX5bn4J+
Xvhh5xBoYLZKrN99gGs+1nyUXlo5axRA8xD5WKBVdNXiFIOzH1ksiUcV8jWMhS5ugWlgUiQ2HCny
EXWNDyplg0jyeAWv2ECgtyqcRPhbdIHbHXGRg9oZXPjVlB4jzFCJCnklRnCpr0nLjyY7rdDnydgY
KJKzoHIQpxmG/W5rp7kVhvbSA5caSumkSnGCmVY+A27EOw2O13Hb+6lNW/uo2egXsUs/b9nm/PQg
k3YdiAehn/HRXKTXPrSWr10IImVr7VISjw/zOBKc93n3IhyHJzwe6SP6zY4fYnmWgVDbBXsWEj+L
zhJpOo/nf+V5RwQWZbWpQWI9rZ/55MBLE5bCxFCCujwP8OGq0bQo9rwMrQamD9kmQBtMnNGnSJgW
YsraZw682ds0uv1XNBnh+pyPAFdWnkqcA4DCLrkZrCLDs8ZW79FoQD2u414/Y5Ct06eq8WlpVZ3T
/GZJYjwbs+s/EncPLwto4hH/18QHC1UrbmCfAdoUJzB2YEgNTfIRzGkt96bQnA4DYZaMGpE/F/vZ
mbgCN04xPDD7LyYITSb356A1hnd2vAgpdeP8ZgCOqqfOx9BA96qdaxu+/VuV80zxyTp0UCJcvHhJ
N+J3ExK6DX9HsNnz67zEtpfiiATwB4/OkKm5Q2lWZ4ha8X+lRqGzDbjF8ju3Zxv7Ul1NQBBcJYJt
o5c5ItpTuNzlCnOub+u+DH5Sf4EEjXuWGPTY52yx/vwk7n9cEI/83H8zRaNAl//+F6wP/3L87pbv
tCYyQAD9W2Jsn6++/u1f1/zdvw/VrAjLQ8RkjK4cwCjAAX8bqlneH/w089wjxUk/hNrU/x+qud4f
duB5ME9slxGM6RDz+1syj0Cf79hrVJh0mw1W+c8M1Yh0/uNQbc19e2snjIDgCo321nj43yXlpr/c
x4m6/yU3tsT55LJeIfAf3uAlYFVC9qp/XzelNIk93j1Y0hflbxBMkXYdpmEs9gXxQboBiH5/p8No
PfdZgDYwmXlmYAnqumKHZS9Id4MmLrCbQEuyf7ZFG14RkR0VzWViVduJTANnUEqU3YUHs0y47czm
j0mBGLEJH058rVpwC/VLQ7wY7GJZ2fl2umyYhgSgswg0ngJ7WM05xIpfIsPNX7s0K6+phkboocH7
P45gsfnteWyaVztadQXoSI27xAsQw9WpbR2tXHMEa3lzncI5HLubganhcqjsVcupRxq4GsInjhzV
nZFSRo9mFVk3+ZyILQoE/rOO5LQMraG45LNDApgbLvfwBTgUNBq1tIehNO0dX325qsW6s6hqw4hb
f+4x5kC9S2KTAR1J4tYitWc4RfvQGePw0+PjTM7C5fu+bUsDZE7E5SHfovPhTNfqPnKOi9ubyXXZ
oYTiiGnCWGpNlrLrPISMHpCOXyMpeR2DOI1uMT5ABGmHEXZopkV6YzBK+mXA68ZDHkj9WWOU/4TQ
CaIMWB4rVC/iXJx0eXBMkyKMOJ9VBGu0SDLEaI63CleZCG61WZaXKqyGS29zYWUcpJnSBRlMTc6H
w8hswLLsa79skl92x00zzmVuv9idYV6VsN282JpFd6woYXMpDhc10AWTyo+tys2fNfjENubnonku
gir9kJk/AmkFThfGbVUtr1XI4DCu0qYydiuhcv2lTZMtSClLHTPJ9u4WnVfkSxrG4aQORTDt0zWa
cEZAZQuGA3UXcEn2rXMxz3MaN91qO2tg1xMSIsv2qBdmHsAgOWI5qM+uBFvv4qqZW1JVRTVeAn8p
P1bM4GXyAaCBnUwtkIhA6Zj5+snjAA7d5+Db9/i7XKrRK4HFqVgIqxG57+ADiKzaoroZuDY+90PA
QbFemvFXn+K8gL/RM4dxZTVbAMP67NFgoM9wETXrZ15o4xWB38zxWRXTvV0nnM0nE7ymW9g6Y8vF
D93e518+yIy3LyojEkrM1BNO5GZSOMtpSn3rxWsDf4Dv0g9PoZ24mqHXPCOCAjkJj6fKiKYC2Kvx
g5qsFDmNGWl9FyEwAQ3DdvTLFEUNBisyFq5IkXzNMQh/RknVfZMo5QBRNBXfuLlcuazjG+Cy8U2Y
dvkAwwLKlO5NOZHIBBB4qHXJ6x/INQVdTb8jTgKrd2PLm1KGMPDkqr0jwo7TjDQHhKZWIu9Hf3Yd
BsELitcBpqGjmlcUsMtn1jMjiPGldRCCoROCdm6ksSXQpSk6gcdjqui6p6FvhL0NW+l+AUJ03wcG
y9nOnhNL8XkekXW6TofOWFSJy6ZgmJ+7wiK4AvGe8xN1ytndhzPo4G1vWPJDMARnJ0uYAPQYlNjd
5CoCMAMT2Z5JxShDLnyR9dIplrmx7NdVeELc4KVy/CmHzVCmHu5E6V8HNUlDdrxrRKVYyhHeZmhI
2FFtM288027OBveZbsMPAaMQ24c1ujMIe7yymwCAGnk5t76B9e8SN+OECaFghceJeHImb2MATQg2
xWIO1aVKO/mJx6ewY4556h68Jgm8koDMgw3g+7ufSseEzwLhcssCiLfBMix2G6toWbxtjhWwPAV8
N6ZNgFva2LCtybiumQtJtbApahYsRLF4piNQp3Y0cX3OSXMxo0pT+8WKIhFAyrV99yidNHw0RNlF
ceU3wtsboWle+GBV0cbnONPct3niF6gMe67ZVpqCUZaaykjLOr94XBq6paduXgzjmdAp/3jGCyva
AHIbrB3FkyE8p/h3m+3YWJGxU7y0f0VjgGDWGgkCxmUQDMHeUIZ9Mf1yeahr/ky32N5UsLEDf/pQ
UopXX+EjO9b4Us6JawmMeXmvPgeo1bfAnP32jE8pJdkX3WaMrTXtiKwCWNyXKZM3lWW//u5E8p9E
4P+x1sVGLnBDN2RLREsQeIm9tlj+7r3uytHjSc6xOxqK/q4CnnbFezvYGsGQ7uxCeltCW/I8FwQZ
//x5739pPWNlIfzXx8LHMR+W7+6fbWD2+m/99TBoUqug9c/t2aE8Rd3ub4dBPGH0w9hp0vozPSYR
/D9/3bC6wR8hlhwqijhBV58GJ8i/HQa9P2h7+ZSQPPIOEffsP3MY5BL/j4dBE7aUz/uPMASUMv5z
/1RtcnLE5FbOWwrNcvZWulG5MW2cBjHpbPLBZmv2m6hckFWRKonZhbVbazSCO6zxCdwfxsRNFhGf
hQh7iZgpPGbO9KvpVX3Fjsa6raY6OnN6S69hSOibNARiswWsU99I6NMEPHz3RkfdzvMC+6pJWR+i
au5xqOdLeBWWJKp8o+HxZWtrPHtkmMlRAPcoGFztLXDF76BKre2kAVVd1VE9n1PteGermB5lVOc3
E//2wQk63iCSkxw1hbR7G5g07fAegNdtmnvhMVyJJtltA3is4cbATHAIZkQGrLqcbekqgPDdzHGy
g7nOtdUBxV8B878vGsTRLCiIPEe1zX29dQ+OWzSnAGb/gXqGs6/sQH+OAmp457jfHfOunVlDe69p
m6HjioqTL0imYDoYdobTaQSgqT5ZSJAb9JtWcDVqG7LmmIUMpiyHqdAk+uzNlLPxYRuUkq0mYopS
CUVKK59PnKjdIQ6syXhnFG9/VKoIjgNzTe6efhu9p9ZQnrp8bh57xYhmdrU46r4UP4z80mMp9X4C
VM6mSM1MB6S8yuok4TIpncPQmfIYVk3zPHY9KdHOS29Sti/nPvNajxhkr481ep0ltnPhnWuSr0AI
u+VKlJFxcXIzjwDz1oeoNtd5Z2HQL3AqmUIrytnCi1X5PTf9VnneT522/plI2Ej4qF7uF+169xQc
eCs2VXhVKyc6hK3REfHp+zOOAko/TumfqNiLvdCTPAZjhQybP9RnWxgjjE+r3FuUbnGE9g3T3pAz
TAhLoXUM64liOC9+txUwSXJmqN5CAGcKDjNxT+ozi7yMVXMA9xl8jEHAP1XXACpBCmyDKcA/XbUE
ywjrlQEzR7Nog5Obju6N7HE80nREOxbkJIHB/dLn8IIrzrfIHdHAHnkbFjHx40OltfnicKV8cv1k
2I+RxZCF5gJ2UV+Eu0H561y6cN9qoagLDAbzAS+15TmJJJRUs5/VpqrDBRhSX1hvmciWA895/Zlq
d94kqcNbOhxte9tTrr8Kwd23sSnz7JAKVOKp8IbdCFd8h2Kas2seeMkmIiTFkK10duwE+cuZP0sN
Vh/ZKfMyX5EnnjjLc9rqh2z6kHbmPell/FXSC1pRkjBUWemLVFNc9yzr4BiedRu5HeBUMRuEpSpN
oyQz97LiW8Rtz7ppsZ5upKyIHExRlsV80DyKUV6GjaOZhXppx7XfkVBk5/6m3jCsL8+2xqSVaHdE
rVztzWmqjxKj9dY2OnPjW+VbHcJyH90geeVHVV0XRSju2aExy4+Co/IMZ+fb66dxYTB0O7nFg8hF
GRMVzvcG3YG7RKmEGvwQthDKJ3VpUfgoOr1UMRlFt+WLD+Xq6ISjusUbEHyTXrfOrLxcWC8+yPzC
HghftMkItYT7wXXF/tDYjSnEcluRReDeMvYtddZIXrKyLc5ZVq1XwrI71Bix40QtH8bYzTcZjrKv
Fuc7AprKnw9Ngz1kcv1pD5oVfQsR9W8rIWYY8d87GOU8nKSowJeX3CUYdu8bUbKzc71mm/8/8s5j
yW5j3dIvdKHIRML2cAPblXcsFjlBVBVJeO8SePr+QN3Tl6TUVGjaPTg6EZKobYCN/M1a35ozNl02
kNX5whtTKpS0XiCYGO2Yf0R4KW5qHHdZkBnVel8b1bWHq2PTsZlnjjIEaqZuoyKY+5o7FAHHk0bQ
2JxRnFeU1Oj0CUnF0eJvISelcWG68RzqJR3YPvO4Y63YMHGkXtsDaX8uxsG5JJcBYcDoHEp/9q7i
GW0AsjETSxe3bs6C9cicAGNBFPchO9z4zHKKgHFWOfCDSJgwoUWEfj69q5Y4cX9koKzGBWG/JBUB
4rS7S9jj4vfv/cAuii20NluvUwdvG53hsS57TGdW9Y5K4VPRl2fXn17coiA5O3l0DLpuitRspIly
HPS+Uo5wl3RzGvLmlWS35dpY6vgKFg9vVqnuhOa0349qYNUe61iempUnZYYwfvFH9WJETEVi+KMX
iYfxQOmoecpTd/mctqW3zxZHg3vattgjvdgWbP+J2cmLPy3o8f1bb+AB1U3dl4H122EwR8SeTGB5
WqBpBdl6sxoW3E0u67mwe2TQ2/bJIoq6kPHBNOa3ajaij7Q7LJfIgQR0va4c2z70sTnFa+35oNvy
ZLTOUcbZaCjPf4gjEyInIvpwpDW7LwpgrSDIrsacJXFgcwDXO27C8mSlvnhsJjd/LdcaNVEBaDvQ
aRqdp7lqj31qa552Y4F0JtesyOV69JwFql2fRsg13PqFKL7KYu1Ip924tXOWZqPeIvQpwDcqRtrr
oNxLe+ntLzVLrVvc++K+a5Dw7KByerfoN9kqO/2F6WXLBUOo6LmeEFtepjXwNsT077i5aQ4iDjGn
1vcxGrdHg/HbkRVFfYj7wUYT1rhnP2f34w128qldUgYmbaOMTzlkv3NlRyjpRWWfmfLOaKEtj7/Y
9pEbU4TwXPWlbWrnNl+AduLIkM19jG7pFUrp3QR7B6VnS1O0S8q+uuYSb7oWd6nu5nUZn1UuaNz4
RbFJYtc3EbCwW7FrZCNGsrpr4r1EsPPBjIz6hPZ5I7xSepKeYAGz3jiJ065Byh2yf3VemhTVUtyo
7jISbXTtmEVzk3TZ9MBqRZ9ln5NYY7TYAEs0sdjqM05vJuvvvEcGgVJolj/l5Lk3MbjFyzjZksHj
Zdih2g9MuyNWKi4hLCWOOiaFoSRdagG6OvdLRtIw0Q7+mBwNQO+neiqvZy+TtFZoUy8YgdRkIiYC
iTcU110+WjCjhyTf1VOXR/sZ39LngcVYTu9NdE6VyTzwpON+ITdBnzyMCjd11CTHNWbhqTvULBmb
Ko4QuZBxIj0dzFK0d1NrNMMJRqodan7siD4yR7VBWkTys2d6OV52T7IkMErvWKdxfHAjz3ikheXB
VUcMDofZaZ5X1KqfOkXq5FXhzdHXQrWjfEyiSiMRBOh/ICtKRcGaup+7FHvrTurUQnEUszPq3bZC
rZ4RfFX33zplfKsHRz3OuDhDr4Qbm3Dsb3FFTfmKanAQIWOU9ojN0r/pGBRRgZTe84quLgv5pwYD
T3mUXlJQkST1o2X13RFepH1oJxpVO+NWab105Y1PQTYO3UEsHZudlOJxV5dmGVq2Hg4DF/zWNpyP
hEQtBxQb0YGYlGS/ap199crVDT3PVOdx4SR1Mf6foOs2e65EeyJ1af1Q6XXYT+Xn1jJZh0RQ/hlq
f6GEyHFbUImVa0apah9l+cmF7AzqPr2y7PUx7pgwNYMxvSJOusnyobvrizw+U6dgUG4PhdPcdF3y
1az9vbdUD63wv1bF+sCQ+h0Ty9GohXua69W8Yt37tCE8MC3cMdKVe73IM0DwfudWRKH07F92VuKc
Gbtx9uhY73kQoruzqelZoEGxPqKzWt90FiU8NmdMDS6Nc3aIEqd/WHQr/VOU1nODzakujfvaHWz3
3sjTd5cK9t401PDkyk1DnwwwoRGTxPdGTGAq6gdU3C7SjFWr8jEiPG63woYPx5Y9ed4X8X5e5/XW
txe2f47fTZS5TDMuvdUxHE69OA7t2JjvZzEiMffRUoeJ02UP8ci/EjHQ6eRyLeaGGYqfkTrerHQL
hGIMu1JYyRnZjnGHWxYJIIF6641VTOlXYXUxLVddbxOX+iaJ4ilQbmrfAfvq9m7DKrXSchU8jBVa
daocFLPHoujhPriF0e+JICq3fCkiUMiG4SlcNtgd56jaFxHaWUYfuJcBwinOXtVeorsi592LCT4f
rGCZ0xentvgietxN52ohQcEs4bhGow5Y87s5HVYm75qFw5XN30OxDniQx5cKbR6HyfhYpqvYuyj1
T46KuoOH7h+BnHtRlcNMULMajnNXTPdJa16RenXntOO67524/SiMTj20+cKUysSGWS3Ap512TfbW
3KKZJ6b42BFBerZNIzrW2G33LAWjWzf1zOtEYjCEYmAd7QLByJK57X1Wcnuv5jyfx76cqSz0NRan
e9ee5JU1zMZ5ZvZ0HS2woYTAeIRafylzAhan8mEd9Jcxq+WJ/KM5XFBM1rtFxQRppKNRXdn87GY0
J70dpIlOP7jmRlFHD/oglzn/uK34zP0QTbG1JyCuf+o8P6V9KH0Q/kAk3Cti6vlLnsb3aKaZpWok
pful8wlekjwRjFXivyX7IEis6iVWln8jDYu7bYqNCet56iHYaoyXrvYyjBMFVwsh/wX2u/ViJWot
MAuF+QuBYzt1Lm1kFt+tc+TvecKVD7a9DoekQ6zcIuoJyoopWTfJNcwGg9sO8GL7pQHX+tEebASj
QNGo7WNGDBbcTgLD7Eg9EyAgcec6+ePULiJk5mofhrUrztpd8+s0s564GSh+RgRgF6vRtzgjGou1
Momc52GM0r3LjpPzOeP6Ji3SEPoPa/ssSFEirW+xJHuPXdxQE5qYCF9KbozLnqAZ5h1Nc40YWQSK
pIcnbwV67Y7aeIvWBYhC1aff5OB4L44B7TIXvX76LyziLeBjz9yltky2X1dPiFSkTrY/Y2h1xSsa
lfnyv0aXoCMGHfaO0NjpJIiJ3C2xr2+azLnJ0jEKYGnEVAvpPW1nhm9OLnf/fkD3/6M1Qv1+qUvK
0GuX/rTG3f7En5M70/vDERgfELR+tzKwdv2PN8L8A2QHhgRpWtICif0/3gjL+mMDQqKctsAMsozk
P/efyR3eCOIB+FMC0Lnjyn/ljeC0/XlyZ7I+RhxBucgU0LTE9zXvj+PeOY3YOaJwmOMYiQmnY2gb
QDLZA9QClEWip6DJI5f4EKaSX3MCk6Ig52krw1T02UfHax0JUdbOqTPSCGsArIoqTNdSQrcjKe9F
WkaqAs6LHslsPiEK8/jbbpBr26yDwdSdf26KqH1YVeX7oZ/GJMFFXoMSNEkk4iXDdg1qIROpCgJR
RE9UwDEicj+WX3Duxq9ZaevnLFmiqyFaeVl6Knh/HSG4gqSHwkWkHmHyoICg0YBD4eZtcmB38pHV
6kG49q2pytvEHl4Mngp69q4NG38gIgy/7MONohxNTMZayBCc/5FZ7pNGn6hWdmYvT/x7cAsyNe3h
IohzSwBvYLi2Gu60L9SbbT53PjTlHRzV68zrwHKkATrePe6XUy+a13ZwbyLq/8rLLpvW/yByfb94
Tr0zsmG/Sv7kyPOchoHV71YSeoHQ+Eb6usUPAE+jjd2uI9xQsB5VC3+ElXpELkXD1sOlS4zd+rBU
5Xnw/EYejBbVkIdvPEXLYThLsIWrfAVpFzNWKJ/TmCiVvLtPnfotboVLR0jrMRfVeTMaM2U8N+Qv
efmTtbaHdLSSAj31fb+Kw1AUZ7uZ7q2cXQ/yms55Jq9qVxufYo+olr6+QHofFkiM8sG5JgKKL0lT
0dRASNQcv3gtB7Ld90yYYvGYuA+Adz5ATQ8QzB9jFFIcTk3IfC8LvXE8NKwGQ6caDzXFN0vTfWo3
FwLB5sYJvqx5upaLdWdxrERbbpCFLntEk27OqGecB0cUl6j9gixl1ef6I98cWtnSILsLHVzqzlcK
gp8t901mH9bsWRQFbSPLt9LlU5sfxri57AfrGPuFehiMz07tXpN+mxzz9r3zZsx8zBPQQKZctdTt
75gX73VnP2S6+jZa3baHfbaYAVp9TwzXQhKJUeyl1dxWTYwPAEYgwmadOWer9N39Qgld6JuUDbOi
qqFx35EGj7z7AZwmOIMKPo5b3Pmszz8kc4cmdQENExWnDRZKOSAxYzZ7k6LfidL2U9eCBGTL2+uI
LMOcmCH+NdNAVLxE423JKaqL5YpcxaeinOgjPMS+6XQ06a8WIw67ahGnyRINC9O251icEWHSU4d9
ASU7TRH3R8E8grWJGHXvmP+GLMrPNpZvJBLX4DNC+ipvJ1LvZiZoDPD0NTrwk2gK5hikhzIFvXMb
TcpOHtYCPrRDuNlOoEASBKv4c34TLckZ2+hJO/Y3TTlGKNVh4g6h/zoLwmUDfNSmM7e3OciAO7Vi
quoxJpYXGr3qzmSAOS3JY+6sLn1bcw/X4BKrFGKAbBYnw0jweBVfna4lFDYKWH3vBpBxPmrxXWzk
nxaB2abD/4IcqggzR2yBz3kwLtEpUXyjaH0lwo26Sw9z3hyrmOXlOIeFb93OnRkMiYmKnItUgGhK
y3E39jSIbps/ZtJ5LAfuv8j8QGAYiQTdsYj46F584crylNn9LsUJstlf0kvVVXdoc28WvV7jvrwS
o95rA0R/awZsfs5ABoLesk4m6YZJjmlhVtN1GfNgQJnND/cb0NzQwH7veMNJDrTU6xjI8t5OO3Sm
7cp4sE5elmK+tKLl1uzbC4I/2VhHQScFzKA4pHLZVVZ2Rp7P5cmdU4drIg0WjHDesIRVIYh9m4Am
CvTjHvk0a4exN/H4SKyQdo7TXTMy5z5PL1xDXgvZXrAaLwM3/9ohBvzIwIGWPmLa1PdoetRVJLLP
jD1DvOdn1IBBa62PIh6uyaUMkPSSMRzTCMwXy1RzO5ETZY32obCcgDCte1Gob6sHt3exy5BTTZ8W
R932+AV07+09W390c2JlSsw1fTIjkHTOSgzhTH4vgkM34AqkQe97x8hwLwZ3vK+t9mp7HGlCwOy8
Nc/a+mpEfjARZISh+otmHMt0PHTTO2RJ0wFZ0y7F69e5ZPRgfDFW45tGaljqC2tlhuxlV5mCcz/V
3XnEeySUvplFAsK/zG+JCf1s9thy1qTEBpbezcglYhw2+5q2tnmBh6nf3USfrPrR62xm/ykBPOK6
HQxARWRZ9TufdDfvwtU1YARP18SJpXPLY8+lx0fqU0c1kU7OgHlwaD6anTtWp5lQ0ZVltvIZ+2Uz
OWU16XmBj17pS+er7lmvfvERUSKtXDTZ9t3mbME5j6jtc81c6mO3lPYbdChZMnonUg3eVk+Lokgk
3LX5ZlVHf04GJ8hFO8Bf5b+rcl443TB9f1j8cpJBiaOLEL8i6d/QL44eQVbxnO6ziNBdSPCxD57G
yZIpgA40XzFhz+a91gKgl+XOgBPAW15hTowEjqSRjz4JyAO7ouF3fVUzPP3qSnN+d1Unkhsucd29
5VnObyeZ++rYEkW+EsNlNCORNVbRbi7kyDu5bSwt2kBm4iH/i7pL3S/qZXC2yBTqIjAwbWTT7GnQ
nkh/8goE5TyV9VXBMi2l9IdZdq4HN/euZUUKaGWvOab+EQ9kCI2nr1FgEPNFPB1YNdYIBGKdsIps
aqDMSx2mjAMzCskjdgFbzo7nZu2H2gnLThjWXuMsYMwdo3sNzcwkIdGKV6JQR4xYPiwCKf5Evvhh
bIwAzEjXVA6t+xwnN7GkoAj5qlq8P32vTplq++LCko34NFm1KPatV6bZhQtQiqdeSojzCWQX8DDt
9DJIzIZAbqPGRxDmttegR+pj2WCIEk2zH2bImPCJuui2HZKMtYSgEDmhckEhRJnn1HuWO0KdvDUd
61DOg24vNaryd7kOZN/1Y8P8wCIpzdxMPD2/z0KumqgnTKuBPReueWWMjrGemjEaJDFjVZYcarIK
X/zax3JC1LFKww50fn9o24KwSVNUKyIhQE45AJzKbna2ZxvlBfGJyr8gYbOar8oYv+C2LKqO8dh7
4x37U3Wz1As4czZaCCMKsl3rk0NHTTcvXWkcOvToLC9k1Jh7BNURuyu3RrZV+WsiUNZpVL+jnt3m
ijeGp711wO8ZLD2WWzKsSgQ7kykZpSF5OQtsdQLPXwmfyI0bz9oTLe3YB9wDPlCKLgevM5MQ/kra
43QVtSSu70wf4z0EIIfkRaEydsxxM8nDMvUFqmw9TJdNA/IOzLjDr7MHGqyDoStb+8z4ma0ByAXE
kaWj0bENRm597kiVj/cZyxJSsgQDgbCodBmqbHIuR90QKzYbuXM193aRhawRonFHZ2FNOwN7dR6u
k7Zo1dn1UcaMSGgANzdYiX2KX/5OqaombLU76ANLMJNUt6QjA4cYJ9LwkCj2n5eRrGxs29E8U2dk
7hB4GaE9aJQzaeH3XSh0JidNEFeppN7KBvLLd24NJo4tyVp/Kft2ehuRK6WsRDDUco5G9lXqj83X
vo0VEhtomAvGuiki0i8Gwy3NxxZZBrPyxIlDQfD6Y26zEGJOVpQnEEeMATtFtQT9Zf5oWYTl7UzS
bFeJNoFkr9l8s5taYFKLZtYAzSzTCyDQ/WUxUfnh1Y0q/NJ1maZHNO7GPcLrNT1McR1/st3n2MZ3
lEAO/wJHbCluvMnSH/KpQ09gxgW1FeJ9/92K3NSiBB6W22UxsNImSAGfMx7R0a7IXM5oA391hNOs
ch7dxlLvqh5qFF6zDc+hYgL47iEmw7LadrU6lpHN3pLoHUVRIj1xTlrNjqPELPKyCIOZDOWS42MJ
kM573Xjqmw0N84sFzWQIjVarz+asbOCBlguksV424T+4FUxAqZBWGeIplqTXNzjRVDOZTCZtO6do
Z9IIFQKXBqWCzSSIyrR2H+re0nLHurZ/1/2m5HTnkcs3tM6EJa0WXCTlbNFK4CWHvTKXNGG+j76Y
pduD6tqWoIeiYP1JQPEWvcbYh7vJJW1m1y5ZPgZmid0tZJ64ATyx6V8gs8fmaVd17AStl8+HpXHB
2jhTBBlyVnV7n0QpQ+F4zJLP/Gb9L2u/znheVgjfQBK9bg5IFJ26nSKJNjs0ZqIfyGGs7smwlq+u
bwNH8VfC6vfrSggFfi9clUzMp/aCZCb2LrpKWNvXZaNxDtQZZjYk9kD5etWv1n6FGIm4ul/NN1yE
+dvAXzGJRy76uwLTV7Ijgie1gn8/+fl/U5rloJD/vyuzwq9V+drlPyr0tz/w36Is+w9pA5Wg3PHx
EgPX/89ox/tDsCxRPqRnYtUgIf/PaMd2/3CRaWFaMtHWWfzf/xnt2NYf/OcQ1Fugk31mQvLfiLIY
Ef0Ah+VJxbrOxz+1OQEci58q//yHwU5d5YgyccLj5+y441oU3+An2/1CAPDph+/kbySDP4Otv78U
MHasCGS7SaW8zSrww0uxc45WayQjzFQ0T7yceUhRpV9pd8I/LmIodl1ZfMiazjvipknOv3959TPY
+s/Xx41AupaNrpRv/efXH2dGP2W8DkFq5XFyJ83E25uaH8aBsQzkNSOFeshXsBA5GkundYMkieWj
i87iPc7c6A4WHgmZHbk+VNhEFfiQDCjTD4BhSwlmOCuro0vy1Ld2bsF6VniwEMAzOA87o2BJiRed
yULStRUVfc0BV5qZS97b3CZP3D9ejAa6jd5id5k+TpNtfhA9agg28cammCmSD7//QpBw/fXie6gC
CVuwtyvya/Dc0ogIkGcGd4pFOnUfc7/XarIhPS1QFDgSMsf6SPMlX4uelIoQ10iKsbxuNvfnqtov
a4nOBwhAhGg2KWJye5llvPdSo3vGilRGAfHJHtHf7E+yI0WtemdCZ8sjh9bwFLG3SYgUK4o3ewSb
cTAmb9u3Ejn8okdPsT9youXBbsuOnY2XaMQVjpHhU/e64Z1AWv2Ewagv9wafYoaJNiY3E/2UCegN
99ottUWWH0Tplv2Z/qGixsg0+P3Sb5wRDYw5dHs0Ds6C+89KujApU4Ajfl4Nr6IQpP1WziLrcz+i
wr2mKXSNkErX+xxJHvmn2k1mCtapk+sh7bTrhpJ8JwqNdRweEVrG8Z2qMm1SOnnJq9uhNT6ZtYkk
YXZ1OSEtdmkA+r5ayT0fItXsmt6mVBVkU3MGdanIw4x8GmvHrM5GtYYybaRNrnzUPuBw2cAP65yr
q4l2EmUcFFSgGkAxHlLHT1lgaaNCmTTGWGAsD7PfKZXaN9/5wI59uUSw9wOXAzm9z5FCzNdRDOb3
sKZekx5Q+UvUbdwVJRR+BqnnSG2pw9GU96yFGtOvbjOJPpwtL9Pb0E7mQoUY+7tb06lW4ncLd6aF
wEUDNS1CdfA2rlaSHqxBuTA2aINwoRut04br7FtJ6Oa+gjlQYQ5BWJN1zR5L2QyWLEIZJRZPTOHv
b/6/exiRzenhT3JIc7N5XP/4MOoze8kngfUjrl3/6ECrCHunZxYkTarikY5iv05GfZiAO0JhHKNv
v3999La/Pnd9y7XQwG4BoVCPfn79QRpxCq+EqXkWV3uYZdal2Y/phWmVbKWkn139/vV+Sf37/vTz
kQR9N3hyctjbhP+Hpy9eRlk30sJfW81UPhbMmA7N4mXKBu51bHV3iszVCgdbo5hsJ3Eu0KC81XNe
s7JfmFSWWVQcViRslyRpx/+t6n7X/yv+Wv/N4fBLCOb2/kBF0tYRYbGtGNQv2mDkctgyW/KmSwN1
Su2TljzSj+xnseXdxDplDgsm8VTR3vi7WpsyUIOFGqI0hiMLZ/EPp9VfTwvOagExndDFza/7y8GI
rK8SUo0oDkuLWdmUzTGT8iX7xyCEvz6EbeoDi/MIWbRn29sJ/cOFAY9jz8JbRJAQtH6XFFnPHhcC
d4ZBtndBctZMOnRmO2InuqSToGNTjmrLSVBPynHOljDHIPvS2quSB+DnLVpRw6JjMJjohOgJ4GD+
/mb6683LaJp9kGsqvhmKkJ/fsgcA14WQxFue1uZNqro/RjoqD6lbJY8pirDj71/vl2BC1H8WsSOO
KUw8ixtc4Jdfq+Hm9YiGkfxBo7CeW7x48Po6Zx4D9igqdNq5SiBKEeSc+Xn+PM/oZ3Zz2/9TOOHP
NwV1C5ULbkncX9IWzvdS7sdrlbColY0kqdVCf3YPuALq05QvT//wcf/uZXCgbMs+8Gb8NH7+fpUj
ORlzvG8GM4kH1vsFAy60AQ8pAezvo9VEhwGL1gcoAfTxcWUy5hBVhjKedXbOMxxazxF7G769QZvX
v393Pz85t+/AIkcN9Z1p4gv4U+T/w/3a4NjpLeYgQTeX0bm1PWMPljk54n77EI95tvcs/F7E9yaX
gjHC479/dfpJHAsYGQg++6WITDuzZ54J5MddB3SNoIrY1eSpse4WIE6oYGpg+CyEQM5DZtt3Lirh
37+Dn3+vf35+hv+CW58HNzPyny+O54qEIo97YKqyag2wa7PrGrJW39X4TYmFKcgxWPpp//uX/eUB
ub2uTZrG5tLgKck88JcTQ7W1Q+bBTGZ1piD4IEwWH4q4pTQC+57jrnTcvdHX8tYu0Z4FlU5mfUjt
NC8YwRdrc8AYkujw9+/q5yfB9zflcnptKS5bttn37IkfbgbuEaHIDByDdVOcu8Afz6PQ47NVWOvl
xGzm4+9f7y9PAr4F9GXkgn4v4tWvRbya+rGvawXaoPBxJ66pEVLBy0NuGPY+l8wIjM4bHkva8f2M
iRhMcWf8u7P0+6feLNU8iWAFuvb3N/nDp4bZ5ZAi301B0STlKQYccK06lTMvktUTVvju2I/G29hL
92CVPTjZ1I0/+EMsri28ixd9WefnrLOqVxsvyT/8QNjs/1hZbG+OwaynyPDhSYWuZrtkP7y5okZ1
k4LJBviby2JXDaACg3npGiafdpe/p3aGwdrMsvUW3TRDPe2itw2aZDERdRnmyHJ+wfOxG5N5JPzX
TcbPEI9hYQytYWEF9EWKelcs+DwoCYAw/P4SW+LnnvT71yuRM/CYcUiWEd4vdzoWALNffKcN+ma+
i1vl3adwizCpCMhOFPmbe6YZ4NkNE2UiCQbl3s/L0M6Mo5fkOg8cUOGXmGyxDMc0omKHSppDVK2R
g7W3GJz30qwRyveJZdRhEwPhDZNcJi9OAnUZLw5FehM18A7abr2zIDhnsYivXA4mAHyGh9EQh6fL
YU0aw47ievxmJ37yYhmakVGFKW+FmtAgqS170VWHSjfLu5FEbbKNts0z06mS8V85TJoxvhmxLXUY
hnnoYj9Z7SxujUYi02ScOKHWrXjxy3zCyBGg95hIOBmi9BZtNVygvpGo5OvG789U5k3NPJeVJqv3
BjN67c8E6M4tQtjO2q5xtYAk2wnXITaEHkR1xyqVQ3+B8XY4sNQgJIUi3fuG38VYdp522mdHjv68
a2kPdRhDhOkRj7bdVwbhbkniWWmvYVMY6QUbG2p24uNWjH/j8KRtVb8UUdp/9WKF6HfjuNsh0MXs
K3MrPwJLxA+M2eoy2TsyNuY3isMUADB115Ow4lIfHLZG3YnHywx6RmBRPWQ4hdF41HK5rcZCfoVj
ot/ANiU3tOCTeuLD+M9Tjwb0YMFpvx7xxtJ81yZT0BQ9ImwajYiDEhP0CoDEkrQGE5tEvnfcupK7
JuZJuUNUxzvj/Gm9m6JR6UtZOP4SmnLhgg4C5v4Ou1mHi8JMfKA1bkVyRNMwUJbVsgaRtNW56goX
eOIyojSY6Ra/LGO+PltQasVuQn52ZpIoWe7NC+uHvFkm7N42YP2dWfTZs4d85TWbBt8K2IGJTybV
7xealaUNR1mu35zcjV+SPEG3mAst9XkpFlvtEqNST52Rt59qsC33MMj8e4N8dAbxi8ouyjqLAfVU
fOeB6c8wESpn1TcDGeOsYhhoupuNzn2XHvR+RC0sOrEfWerCzj0nOtIZMSNg+Dt2e7Ox4+kytiaa
UMPpPfNIGjiC5ol+q0frATU7JE0TP/xipzXtLUTpc+YleO/x4yg+xuiJ9EJhgMjxZuSA8gEJo/Ne
o4TmVzp1++qUOeYK243QljB3MIE3MCSHR97o9psFoeXVqxXOcFtv674lzb1pX4oR3g0yPMYqJmuy
HKJcPHoXS+dYOBzy3DhPiDKRQyQF+eED1cRbZFis/l02K80Fn7zRN+NiE0+RJwvl3QiUmJlPozMR
DpGMWB6sGBkGNEpU6kcIetuCzbYbsSlWLCxlkVgqYkK4T3a50cfqUKAv5sYGx/nCWGDOAi+N1E3O
zcoqWgxOeTKdiR0yVmOcFdEqIgxilaee/BHoDQuZnMhtrpEH5SgW0ID4cTdcwXS4ao0638B3oId2
Lc4A/oNlbL4QtoSKqbX9pqVjy5znuS/MKXSGcUsDqqLsxVLASolV8kbjnBMI+rmpByMCBVrLd7a7
zb0xtWwXRyz4ztFIDVyTmNOry27ldNkz5GHo7nQESBqo4+HlDMr/hErZ+wYYKsJtX60oBItx+16h
kAWd8vunZVlN3vfakK+CaZCcDDuNOSJ71zM+STumqBtU7lNCJba6i1GREhWZIbg6mUqa10NsNd7e
Wflq9nZTsPppppZRBSSfBx9/GDuvzuvXsNZtm+zMfJwfkfj6iIsm2S97C2QYCzyMBNwg61Repam0
G+7YgcQNPre4RICw3k06LR4F8pBl1xQqApg5dDbDoiJhccf2IB2CUZiKlZ2NJloNFTycXjvypqkz
pQ/MmuKTXLc7f6OJfrGlFReBzrW4SLkjfPLUO2ldy8WiefOHEkaTG02GcUAVSjnXF8hrYyiI98Zs
Vl/FqrKP/Besb70B3ifMdFt98spu9mH65Sk75ChFVxIrVmTh4ll1KNhAsbFKhEp3gDvSBwB3znpJ
fBrUJ2Wq6tYzmyEK6lYxkBSd7zzoqF2es0pPiBdMT3/EBKKbi6XnZjkBXVnyvQ3XcyK4gfFCyOKx
KE6ot0leIRmuHtn7z+s3npzyxs8i5gRtD+4blFQSp+EKO7fbjY1wzuMMaD6QXRuxdBM1TMIDjq4c
nR3W+Ny8HWdrnK8S9PCg/KPeYTtWO4gsMgxSIMV0SxgI4TWf8Q+5CNsiwaiLcJ6cKnCSsCOOKXZ8
dS1bZAQ7YEWZTRKQ5Rp7ZbJTBMtrY9PA2UqibS3GaaPAy4Tnhkz6C345jgoRW0/3eW2PBzSAznNr
LsbDSm7VcF6LMr82dc9JmJiJYJKrxnE8GgjKirk2rlhgNunJijDUBX33gL6eNWE7xeDU2h5ocNV/
LYlK+Sjb+a6DPrmjprlo4pL92u9rp79pEuiSt7KPUeymJ/2lUW41mqJCY+nyW9EDUFHZsVkIigpH
pitfhNs+WqmNhQvaV3dm8iPeG9vST6nSjHQnQtX1P70jof5ajyqFZBSPhGVuxd3P9ShCJltWOUs0
3+ehdjERk8INNNfq1fEcxqN+k/pI9kwjfXbRMCF77PLWC2AjZM+lwAAdzJ6c7v2KiKsNvcxQk9+B
4wE4ZTp62yuZfLVNJylDn6gBiN2J1y20YeYEAsKvFqpFxFpf0Itt0XLJbFWBOZrcTrFqire28yNS
WyufLKQUacFpRGHGM1YabO+maYke0bBONeuRJX6KuFteQeBoFZJ6oL4xShWfijUmKyn3W6IYcla1
kMjIYdD/m73z2LFb2bbsrxRen7foggaoeo3tTe70Vh0iMyXRuyCD7utrUOe9wklzM3G6hWpKgLQd
w6y15hxzxcAFKRB0mwEXac9tfQelCEWWExImkMUDfI4osORTxIjnxgIRJ9CxdzXSzykutljZTK5H
beuClqMDrh0trF8TZg0F59lxCAvKAIiRTpPUDjEIHKWLnuNYrGzLBkHZBLpzpjON+uF1cnrukjHJ
1rKUebnAlYjLowgF/J+coFW8TugfgpXAM0mOi+pRPxVkGSC6KYN1Fqr6QWEDAZ8t3Mpa5i2N02XR
+NkPZCEhS1GUAIlNTAlbj+Cg3w7XHHuXqc7etNy5WMkTbMmFxWtXyzgBy7PMnLG98KcZGkfvJkNG
qMERrdF+NKshxfy4oNasTlzvhIHmSEuBbvtR6f+Fkvi3TcePpZJgGuQYpNoK0/3Qc1QlfN4sKNtl
ajBnDxEcUshPXPIqVzvSnC3WZovzOk0S/dwpWnPz9Wr9pHiG1yUAIiD8puU5r5y/VWrGaGZ6QJdu
KSMcZlMUgKIbsb46SukbrJ/JNy3Nj50LYVGtUxu6s8zcfbcSYbB6fdpwgjHHRkpbjTZZ5HMSEGfi
HcNuQFWU8Vdff0hj3nLexE/qrHxmS0I3YYXYxrt6lAGH7BB/NKji4uosw/H3kDR6dxgZQC8GZttE
mjUJ9BkVMPsr6P9rxARFfiW/ScL85OPbYM1MZGWm47Mjvf26NTwnVOpoSRqAALR1W2ft932HSlUQ
MhEh5kKeqO+//vh/4p/ffXyau8QU0CCZY5Pf7cipTc45tKtmppl3Pwn9EDYSHcmW3JMJiDlOa9Nk
qdGGD7bYWDCEBn40PketSQxezYWjIBPDlMV6aKdwUxsiFssgU+oEktYhYMaV3IFtzGntJq0M7Um3
Gm5hZpXdgrNPV2GUEJMJr32dlr518kVXkvmIfgIhMyI1ZymarkTYXHhDtRhzO1tPhVmEK48xLICk
eiT8OGQa1mx9wPyMlnQMkr1O3NQaXVpgfbMiP3Y+ocmYusNEjdRl+uFvf6Mkx6XJ5bUH+VAED7QY
UgGWuICO+PXPMv8/734VYBmM32llki1hvWsxaLwyYJ9ALePWAG3F3Ylbq4FFAWr4FYhidioujRL3
tey/+4wfl73DgsCUQVvbc/BmvP2MU+ibAl0XE0AzMra+GPp1aCfesvK98aAlfv9NQ+WT17Nn5Avt
2jnw/f0kQ+9kOREjAKA+9KdzTr06Zpw8BBcti5+kJ+YL2jdf78efkaEWqbyOxTjHcd7TgVxV8vdV
+yfQCAdY6zFe53lG0vr1z/hxA6dJ4DKK4IxEu/CnF/b3HVSVTSNtNnB3ROzKmkcsN8c3hobUHlVO
PS249u1p43VrK9eSv5xO//b8+NioomCjFTmTc+Cmvr9t6cjXJr1DUdANrbdRoEIuDVUNy1zXy8ev
P+knP6Kgz8pQgAMLGM+7XVTHn52xQ/NJ3Wm8iVRoBtj13HLtEW2wEFHa3P/zF/TgBPHhmLygOHn7
lGZE5GmyRPXppSLZoFfKdwG16i3YtvGsdvrkm9cz59Pn7ZJ0UMmYjFgYebD+3i3JshidxtF5ZmTO
FR53SGHRj8zzYlVDzNoajeFP27RX423lCK3BVuDbmBLImSWIqoYf4aRJVG0C0SniDH2G9QRt4KJA
s62u8QUK5IbVSIN4LP0Kvx+RD9/16D95HIEb8eizU7h48d59Z7mKGmO0aGOE9BsPUg3pBXkxVJ21
0CHfizA8DD0MEBizeDXMYRLfrIePRxybmo2iA14T8tE/ndW/rYeQxo0qbOLiSGyPltLLre2gj9Xv
NkB3b7XhsHB0JAZfPymfLHZ2UjIOyKxnQPd+z658d1SNJL1sMHkoJ6YxByuCd/HPXwX1EINH1vrc
en/7PDKmByOe8Sq4aKYryWVpieyhOn79KvP/8u4hdGzbgZXFhVxwZL99FckdUOlN0C0HiQnAGHNw
L4lFcY3Nk/oTp8HXr/fJDuJyPRCY+NB48dS8fT1Q17ropUedaxbi6Lda/DBjizeGXVJEf/1axieV
mEvqustQ0eIIMt8dPOwZLu2JHHyzaf2gKSuPVVPTTqbs2MdVWy8tA9gWnVRaz209rpM4Ms/Bp4+b
VHeCkL5aJvXv3tQny94DpQATjKEF/kbz7TfQTdKv43RQyzbUggvPLqqdNyblfWtUcIYcvXfWXhXk
OnzMOHniAZ/hrpi0vvlu5pd598Mz0mG8xr0D/Yv77uJRtKEVYZumSlW1DQGI8eddk+Yoe0laJIVc
NtqTm8YerJxyGH55svPHS/ImjFdKBDTzJQmn4Tcjv09Ws8cI2JgHfsDm/XdfTdM1Xg4mEMmGFjyD
aR73VuNYB2Te09qPKRLxHujffBEfL0azNoShC50wZmz2u5rEyzQvG8JIgf+c8OwEYbYyCCha0GWF
NsA5t56STj+Luq55/fon+OTT4nHlymBRofAO3i29cOC8SXy/o9RO9cuIaegF4TSIonsn3I1Cti9U
qeXz1y9qfnxVEMmuwSf15jP8/bZSxnk4d5vYVpxSAmQTiuB57mxxtWq4OwTkgbRqWka1z+gDG8Kg
1okONfyMEPT2wSV+i5K5sqNiOWLdJKM7hJuI3kplw4I+cZ/QGKyMc2Ri45VKPftX1Aq2ZssI6M+E
YsA4WNu5thi5zTvbiOgabGhhM55yQgW+uUN83GwQJHBhgQMGYobj4e1SI3LTq0qPLpymOrGVdpqt
uTRi+QE9sf/6e/3wUn+qarSF4ARRqM7K1r+XtmmQ5BD9PBThZns71dqwhTaOdyeKxD99YLmh0FWa
J80MILz3iyT28jE3ejpe9MbjVW/UwR5/MKEBmlEBfTYCuGtVc22ZRbP5+jMaHw4+HlYP3CIjYEvY
vIe3H5KDwRIB1iecTpl+UxiwFayRzrLEl7ubIM1cZgWKPW1iKMZIwjpvMLheGRHKbNWGLjDiujlv
ynn7+PqdffLGAHOi6TX/CIWdd2el7ucW8UTGtEzgWJ0iTzlHAR328PWr4DV/v2lSvSBfnvXDUAN0
+93pRSA5PLrSBP6AA9PbxOBNgc66VWaC1+m9R/T15aM+iFlFJQaJfrBIeoaOVgkAH/cyMUM9A78M
vyBn8oI8BvnDH1LvhdD0wVhHBeBarKAT4I8+1fUbTau7i9xr2nozc2aJlU7GGh+zmZQBHcTZ3GPU
GgR+eBsmPIYybGcDMSMVpJKTFa1BFkKxMjrlnfykDgqm2/SLwZ9F9BZHO9bVosHNZs0cWvqGcaqe
GsNApmnmEvURHT0FPV/Rj8TxV7m3QKEi/SjBV5WHsCZkdNFL1XSU8Lre7IlU7jAw+lky7sEk4aPN
2Os1DB6WanaKAaN7DRpHBitSctrwt1X34s6vh+6n8Mqp2EV5nvgL9q8KXaCUmP7YfyprQ1HO6Emi
IS5Wede1L0EWmD+YyRC70WlhzrVZDXS4RZfXl23eYmzghwoQJ7vECAk3HOf5PVYkhpy1/RrX9swG
aWv1lJaB/ZvRrXmcBhN1pyZTAjWc0i+KZT5mxYlRipEcpiTFeuGglUJxA+vnhhGaICqEChZlAXBt
7InoUYhoccaMFPWiofJzY8fRVkNvkejR2JW8IQ5W6tuqRCi8El2L7LRvi+m+qAr9zmui+omxKPCO
iWfBI6uYsdoCUWgdrFTTVxehPfSvHuQRfV34cvwBpywmo76u8jtN1Y5YR1D0wAI7qQUmjWoV7JFv
6gGatZ7k1B5BLolfk5GmW2WGxU5HLyR39EW8jDjiytBXRKfiSHU1aokVSu7ZDJKOWAPRl5i/7biV
xEvTpQDOxtmoLQaEAZJTwCAvq8CTs/B7szyhocthUXK3MShm0p4Im7yYRRdg2at93VYzY8vwyLK2
E6VsPPkFoE8jCN2ZctUPLxVjU+ssMgN/oysHJ7UaZZ2clZoDWTeJbfko2eQuiRfyymUW1eqEPqh4
SKDT3CrG3CUIxAGnkiJPJwSZJf1rn4ig28QfCPbBehy8YLmvXpqp60060r7zmHNVw8VdGxM6d7Sg
aGriHmN17dVCrDxmd+RuNYG2kgYNYIShmnkHjKJaSznVr9Q2ap8DpsMuRtBsuooi5b9yk8ZE3HR1
uynsic5zK2y+mK5pUXXL3vXqTcRYlZ941MpsWXA5R0LuoV5eFCkrEn5Z7f8UpVM/ktVFzddGlo0k
xDSqozG2/q+x70K2AifqWM8k+uAKV15N5E5cRMxpbafSVhYCpmLVktOnb5oQcfURQ156TmWD2Vhq
JTo6aoLQ/OaI+rgdz2MPEz2pg6rF9d/du+M2zTPCODpCjepuNoLib9Cq6bvj6MPVjY4SjhGfphKa
TCRib48jMsbJ33ZCpq2qZ/4oeVx+YHsE/RZo3oFnqbk0Mw9Dn12N2ywq6yeG9jwzZeYt4T6h4YKv
vRtGlCfQNpItI9mnivCAu5KfQX5zRH12eLrQw3CfeMyGPvQXiGZuOsakOk532y028EXdu8KZ07MS
xEpHJmjw4VxnGK7Zd4LrmjntvqjT+KovwlQdZwGRQzKpIR8YiJAG9fXZ9sn9hfodqAfvzvA55t9+
l1xBswIPB1yJPLFeyIFD4mEXRCyX0Tc30I+KNn427rvIjD2KW6Rbb18KOUKZaUHTk13QhyszQGPP
pdNLftHwcS4UXPRtqUZvydwoPEXxUB47RqX/tO7lTdARpz/NTcZAPPb2TWA/tDgzEY3luQkvdQyA
qNfDkyVa+7xjdvhNZfPx4sDLUfYycjF4Yt9/5qGjweq5tHm7qLPOQz3PXwZ7Svd4B3Ai+XHwzdqY
a4c31R0fjxobDw23NWw6726+KYeMpsd05kwNpoKX5hXpAnkxngo9IgTWD+C8BZN33TCTWksv4Oj7
+nn6UGbMb4DWHcJRk7SW97OH0gvHHpzHsNRhFa9mgBYQAyiNIkl+dUnePw6RLR6+fs2PzzCvya2M
1oJtIlN596EJ/I2IFSmHZRCnCbO0uNoP6CtQjkLJ/OalPvlBDcPkeBfUbq7pzu/lb42nwB+1yGb8
uqSZEcfLGBUI4UTSdp763nfV0Y265om2QxZu7UTQgHZ0GG6kdnO0s7Lt64oUuYeYJKYbeMPIazCI
TGrbicq4czQDaOUQi3PcSsGVjl4RbobIsRtZpaQfoE2V/jIVlo0BE7HeNqOLeFdUfvRMemSIzIky
+dh3hX+a4s6LNqbdwcsZ2yS/9EAKdAsH1yj5RUY9bQfhZ/EqycgEWBNgWDwTgk5cZ65Z1YtouN8y
diUylssiUpNWS3CHxFqum8te1yKxda2w+01bvR8XZjORn9f2ZHGcOqQw9VWXR+TDj1MSlxvi9rp6
WeP9+65r8NlPwVPmUNWa/BjvqxKmKq0jrJqCaMie8twxz4acT6d1PZompBLFN4/2J6/HnkHPljqP
+dqfAdjffnoiGuMJkQ8XGN8gdmok4AeFk1vlS42dbcWDrX+3ZX7yZOPXtWlh8b+b3uy1fPu0xUIz
WE/ob6fpfOBAm7mjkAbDuHkuAXtuIjz0KzSryZlMBsRalNR4jGCU+vq4QwDmrbtEt1aJlifym73t
0zfHQQ+si2Lb8971MbS69/zCpiiqAXM+WBHM9KTtXBpYjjN9U2Z/sq0gX2VtI/hggvzeKNCCVI40
y+W1fAIK47quzyo16UfkmjV/LKNtQPzGNx/Q/OwXp9C2GGdyz/grSP1vv7gqkyjWBJ+wi3wcTPXo
OMGxSJ3I3lS22Tlc0IFKbFwCaR6iWsPt6AeVvjDgWLSrCBTEeMaK5JgbE/pZ4Fjy9LXyAitjxpnU
D2id2hsyH6GLycauh82U194F/6ftgoM01boTSVpviZMrf6OxZfyptK71vtnSPkppqOtN0/BwadmO
xU/59iHrWLhDQINv6TlK3sc0pIA72SC0ZwDJOgwkCBrb0pZhhwQsynCzo/eD9hQAuDiTtS93X++x
n9wieT8eKDdKbl1/7xiTRhX4qJCRO4EcjbnFMnpaMBULvynr8Q+/Pyz/MN7wH7N52Pr7+aTELupX
Td8v9XCMd8rQy3Y9oji9Gt0CDz18Hw7SHpjKM+gHQSyAM/QwTFQOYm2gcb3IAivaxzIAkmGXTn6t
c7dwD7XN9ZuavDEIrXLH4YrG0fAQZ5oO6SruQcnaUGNiZOsAQ6EzO+6R7JLJJoTOKX9S+Bq/UnNw
qcV1UVzjuE3O3NGPLtMMTe7C0dom2HhwxIH89kH9YEwV6vfURRC2RFDk/IYdl02bERYMS8NMxHcz
zz/t8zeXDORxTFk54+nn238x9P62LMLWhTQRV2KJLNgoV6RBlDMqzuoRx0wdEj7XeKA3Z157Gnnk
7E7DkB/IGLDvY3iUV2lnF+EVV4/G3hBoWqozKJL5czFiXF5VqUufwufdq7XbQCm4cV3g/2tO1Fj+
ZW/4n2/Gms1//i/+DHqBIXYYte/++J//b7r4DZPN+t/b+A/Pxf84PY+/ir8b+f/8m7+c/Jr7L06b
uaUJp5G6hePnv638mo+XnzYyfnzOXDpic/v6vwJWXONfhoO3EZkPQ443aXuuTsAK82sayly9/4mP
37XerFraj6wi7KyYvAXFJhKft9tVbIcMczRtWuXOVDhoXMZwj4uXRGnHTXdRBpuRAU5czslAEuRu
KFR81OmM5YsuTMIMolkcjyBIuFfg9BBWCGu4xy2tYY0OFsym44cOiDMh2pDvKCwxtWyiNpiDnRMI
9PBs9AxyuBkis7Xo5yzIgOLQA6h+yWVv+G0ca3psg0GSuIVRwVeNG28nLu01eLCqeE7Id3KXJISp
m1aMq9Yd2QxgHOl3vS3CfNvFfn7sNX2SKyvSxk0z1Sam/SLtrXUum+jQ46F4NftpT6cfzSjmlvBQ
QZMhq86pFE4G1wDpFdYzGB5rFFZDI9tyPblxPRfuE8IvdRs6uVxJERQ/0IfnM9W2JCI+0oxnUxr+
SGMNSPhYN+bzQNz7D7L4ql0Jn24h2jz/a8P//+vwP+by4N8vw+X06zV6C0qd/8F/0TS8f7GQuOoY
IFE5p2bKQ/+raf/3fxjmv9Dy4BpiAo6AgAnn/12BwvgX1ZfwkGqg9GOZsG7/G5TqQdPAUIgVmxYV
o3Prn6zCGc7xZh3OHZi5ymRQPS9H5sjvqq4xTD2NOWNB5kPp3ZRFctGAP9uR2XSXYCre1yOkvTEh
ZkjGAc1E5T7XqQXHc5QPstDBxddWus80P1lJ70W306uYcikcMOJXdnPWUakvuGacplIU54yWj26e
FFBSe+jMhXvuqojA7KbcTxSbdgdVIGyGYyabXRUZYAf9dSISpOflSYblSSvgE0Z0KUX+w8n117IP
dnYrOav8k9swakTnH5ndRtnrKLuP/F/lcOz8+3bSdyI4hD22n/jM8O7Seh5u6OOixmYB5H0RjAQI
zzpn8epXL7w7AI4n0s2KRWBM6zzOL1v8J+TxrT1sZHF9j9hyP6bI6tXGCsIjJARuVyOL8gbCtYkx
qE2hkQvtNUn1OwD1e9JZzmGVLoY632n+bQ/wCxnLRSKf5lzQKmPrgcM9cV8LowOhlifUjtKJt67z
Am+A7IOQnB2+y17RqSW8yTo32wNJCUvESsB/xC8t1G5bVNSrEWOEoTW3Mnz2xNybJWXhhns1nNBk
Z3A/HY055jG4BAK4FnAbPakDG6x2kx4iovVtcSqbZDulw2si50AKyZaLXWEc4Afq/UUEtQcW566L
45dUbob0GUiotUhhL6C1XxRavDLNLZ6Lq7Ewdn6nLS3twka+BnI1b/fgepOrkJeNQuYW1sHqLiVk
J1wZCl0jDrqsPcxlatEBF1TYBTKsavtIlWcdlp4lIRNLEchrXIxL17gMCjrnLiwHKS9Dp7uRXqpw
kozbxirmjEr+pI3501ASQo4S6CosvaMF64v2vrcovGmjt5OPG5lSoNevG7geIJrSR2sY5xAHIoMm
47eh/7IpBlZm2Z3G5F5v8i3SAsILEPp38BwdY99W0E1FCkwrxX02Mounn2Dh+u5zk0mEuxinvd92
bLsFManI7rumvHDGk+Wo3wmpJKiTV4WkWd2W24AMLZE+0fNZdZgoGKofY9UsbNLpohtZ9+iLWrTN
z5i17iQp9mECEkvhJ9S7y4a80EXpneGGWHqWsSY/eVlEPyOYH4TwPbSmugniYm9ifu0mb0Ws1jlt
BcLAxVXjoiGssn1ma7ve6k9jqb/6mXiKRoPn4BHKXKOhLgHT6udyb6N4KOWxK1ZlWRzCktXsmccO
d9qCeKIZtn85Ot3OS4OroMt/RxzfixqM4NLuDYPnmyhsU5yrqWufXVO++rIEkzr/GvTbI8RHMXy0
QbOZ2kQ1ybPJU0Qsi++xPDRh/UYR/ovpKiWk1/lrApXmmfA6mpKjCXJWyXCVhPklSLo1KR1XA1y2
Dc6/itxUvdgY/XCD1OrJF+m0YgrmXmijZdKV8Uj0oogbw3HEnaKFmyHKLgbXh9jXybuRhSQHdgU9
2+kgKYriaYKDK8QjOUhpH+9qiCbsIDdx+2qQ9rtoc5IvGd0MVfRC9s15BLHZ7GEuRwoMaZoR8hFr
GvtPYE8XmRLDNZtovzLc8cwoWNMyYqrh4TxZuObRzNz6poy0s5i26J493d7W450iW2KihL0El/wY
GHkNZtO+SSk63CmO13bLbA+USr3Qg+ZmZN5LNJJ5RbLKBZPWcO9lPak9YTXtAkmSWmlozmaKWJNE
sCaMMOMfqdkcS89HZorWpSs1UH5nXmmPtyLXHyALXaI1P4JjOzcKpkv2UWkMNSoyFdoIM0of2Av8
PL8kE09MRQl2nDGJdv5owsnIvOQgbXylYK4vO7KmnqzWZ3bDYIgoUjQz9NQUngbiRTZO7azckWVk
a8FZ0E/ynN7BMOfINovKRo8vghq534jzshqL9ryt7fgU53SFU1+RowRdQbe0bm96JbF9lXXn4mbZ
J3gO9l7rOzfa7JlyJcEmQtMJKAiCx1YxgHecIb6XbdXDV40IqhnHZN20YXyGVWLAT+hj2mlsCIkZ
5rPCg0OVhQSR0uWYVrQZAs7BBJu1MZ1c6W9QMPGjaSw7gl9CSnH2s1eh93iSEiwgCoLOTegF9Voq
IoxDIq32VIVzptrPqg1vsHjsLBx0m9G8buIScKzd0oCXFdgAtqpLSZLawoGgWJxLRH0bK2q7l0jz
W+C9+Lj3I80+CnB8bEqYxbnbe9Oqn7oaS8qk1qNzq4mBlmvCxZsiTpIE95uIszXGjh92oeuryDNJ
zyKWN61a4i+8FV8yjgwQUFyT03TfuoW9JtKZS+uYkpFNfFmUINfQ/OghC9Ex6tZZOFRqb4/uTZyO
xcl2k/S11QttUeEOPgTp5AHoER468qEiA4I4LLv2Pb6ZzNj2AAU2fO9cBBzC+yAagP80eGCdmcRU
NpfC1rq1KLJgaVcQqESVYxKG97CsLa74AcfYRVGYz5aRDVtRAWltomhHq+a2t8wLdE3ozEpRnymd
q4F7b9JLIkBntJZ05GCfl+OLmVSK3WGIj57Aqaw33rgDt2zTc1CwL+rTOGyZy8t4+h228RyJSspa
5siHqSh+dk54BYNLX9NTZQswM0x1yR0Rk/smJL4sN64mzd1YVrFrhbo1JUAIm6MkmF4HN/1R0hUg
E3Ir+drjONtiYdg6HimBwyawz4bBWRmzQa8Uh7gRWz9FxBzTxzMIYAJq1VNtTKSfAjFTsJcJhh7r
UynSgz/kFyGevqy/qBuxKwrtHGfwNrCcNT4brDJc1RrbWGspS8M2iJ+hiQ1wUbMT/1BlhftUBk13
JAAjDBFF8PxHemdcZBrTORJAmIgxm22WaS59fTnpdrBn8uht09AcNrLATU5Kj2YRx2MX8bqtJz2f
+UrIfKamqjFbd2IXuszftbiME2D7wAig/LhH7sfOC27VYRnpAQMm6aTLKGz1bVlN0RWVE0diZJbZ
pulybUVTQ986YeZvzBxYJwoEsbYak/xC0DRLrFQT6AdbuzYiP9mqfhI7hbv+DB168mOMp3pOuAXK
q2GcWjTxFNyQJgvGw3ACd+HpiYUtBRHEBZaddF9XQt8l2VA/SJtS0+5no5PezQHkWlHsKiS9t8k0
GifpCwX3qxW/ifgrl2Xbt1f4nJ5FX3CYZjgpzj3MVIshLLnI5LWunScYlTfKK+JbHb80HGeoj/gP
3CuibNxV0oVinxlutWMEV69LDY/2FMBI0K0I5Awg1WVv9DnRJOacSFRbI3QrcAM7q7J2Q+aQO+XH
j2bTDPbGaHXxYGRmvJw6I1o1rkoufWdgIO/njaXYo+GqJ/RA75xO+XsbGz0/Kj69UAbcT8aCfBtA
EjRZGSxMiW89WEmOY8ECuWtZfY86I5+4I1aj+4y3lQCSmpxiNqdGQRvL1WkotORR+pm3HwxBqw1A
CkbbIqu6n1NW2buh02i0Re0P4bQ6G6KFelpT9sksvevYF1sxlMAscXRKx9vUEjMpnPg67ArwrEO+
5ZvUFlaonbC/ncNwu7dTMJgw2cyhtHmUumE4cmFvVnUHMiUZwbWoNPhBX3CT0TuZlXJngD/PcL5c
pqOX7fFx33p9fmfRskvaikNpYHsqbzlXDxhcyEPr2tUgh2wtwuQJOjF9Sc3YDMwd1rVeTus+YdpN
JAdMDpJ3BFYjyOzWIkmCE37sE97Pvd888wwyAE/huPlOeF+SJgaz7oI+isnNDwUP497oQOa2v0hN
VLHMe0A6hPbD1OvmWnUmX74rl6npvfiDQwQD+PqFM8bxIRnt6pY0Qbrew2TfTllMNAQSz4XTU/SB
ojU3JbS0VZXIuymb/Os0xW1fhJO3bDPnAOJqpYCGbIIgKy9qqXAjpzz4XkhihY4lfg1J9xC6Nqmy
AIKMHyWuIPK8kPzIbaAXS06UtZuDzY3sJeOqdRW2ZyaNHSfhQumb1UIhyUNGgbNe/C7GeF37HVYk
IqMSdDwyOdXGA/Ow+ifAiZ+qobftcdVeRZkuwcLx6BtC10ieamcMvMMXQDHQp/STVEdAbgkF103R
nHAf5dzQ8iP6WrJ9zPNQa9Sh0NVlFdFKjl3hbTMfnX/cRGgiJIAIO4CI60SwvItmWGdkb1CxSBQC
nBYuaB+R0jQK452ILetBl2wRTeTA3THSxoG2oovzrC2cdd5k9UVkxR3qGgZ6eRB6xwahDyEERHNs
IOMm+IAze4caNjpocVbcDZrmr5lwRZeZSWYjAhP3wcrUuHV0KbctFl9EPtPgP8zhHZdIu7q7BH3T
jYtmdKfT8dooGUAV8QD+PpiizU5RVyenrND8myJDGVcDEof4hxyauqav94Ye5w89HdrbMAMwOrhZ
+9Jx3zi0k9IOOlC6ZqNqo73zO1ddqLRIDlrkZT+cMB2yZZd23dbGXDcibMr9c7932sdWmMFNKpPw
2lAxBxPkPe67ZhDnt8oarR+TY6OMmQNjisVgoqWyfEJKwCSSYIAC41bI2tx4RTqcp0jTj5MRU4u5
PKiOmxs3AbHwqzKW2umPGjmXbg15IxbmEnkNWz9jUyLlWlAKZxwC03Gybco37IXFAxqYgIeGeKNO
l/YNPpfoEWGVnJt5Y/OgfIG9EhCDeU8LgVSHEPSbl6flGt/GfkIXvx/CWBIJ0ErzejCwXlPQKrEy
oavz1XQc1B5pm6YXR/dZYtvr2inCSx98+29ld1jCwUalGHHLSfFouVGwnUTdLc3ANDaTcikRobeP
x9QPOSP81Ds0Q0fKS1msi7qx1kkPopSnNvZJMhySJZBdAguMZpUOtCXs1rnNNXnJudvgwuW2EBCq
mij7Rs8j6pgUdSJo5x3KKaApNUNkq5iMn4DrHWyxKFRTK0ZFluS/RhW3512W7OOAyNqCSn2tBIhQ
FDzr1E8fy8DMtqYbbaAmrhOLPRxR+lXCZHqBfIRrWPpUlAQFaqP5KPP8vAKSzFrXw1vPBhGsoz1e
dIVU3CMITamKidTcnvIy+j3RLbFdseiU/qCiYO+rbN3bBtlVTYeYyJwOnh4EqzazDgM6nEXcT/y7
rD8rzWzTpS7Ga6owq8pXVKVzHXmFwMPhL3FYOoHyV2N35Ux3Ce7lMaPtQEfJs2eRVnSrxy1dAqss
geFMe90td0LCuVO9QawAPoCTWf1qzYuJSKEetxy86pwqG8a0kTpiGQ066Y49LQ2X1BrHW/n+Ma43
lllnrCGC6ho9/JUYxSbJ3V8VeIe7ItdOzdATRVdDdPFz3MqG2XDrNqmv0qS6oLLa81X+BGhBYKoK
tHXYYK8Mh2fHdC7Z5NjzW8RxVvVzxCSsV4+BNo1Lh75JMockFSWVQVvPRVpCyreXpWLrwPXgwqDY
LjXtviVsHC0qhalfHZWc1FFPHWNTR9G2CRwfDQq6BWJqkYvl9AsFIApdhhvbO7OyTZgkT7VjXIRp
BVUIv2CsOEMJHRmXKImIYCpKe8sp5C1kVqS4vnO1QXidcpGo6JWXeb0DFKChzS6bq3CCQwOzga2F
9AWjuU3L4SxQ2LHTtLyXoLP9yntGzNMt26KIt4QCnLp05yv3RrV4Qc10OhnYQhCrLqPEP4WBbi0B
l6S7OqnBSgWNWDdWRd/FHxGq6mfKD5xz9mxcj0VztImwXBiSBMbCNxOC4P1lRqySTkNo7WCLfA6n
hIfQqcuHqWSI0Lco5udCFIxAsg498xw93cEP/RVNjecsjvUzO3TOFORcOmiGcaEKxz+hOh0u0kaS
u1pWKzMaj2UVrBUhPZxK4rfuFBwyrn9yeA4Yddz40LLurR4xkI3hBP9Fiy25Qow6dKQR6FGFIBXi
yJlG6+kGcVe3DGsil9umPZfptHVIxcsBsC2szrwfqb3X9eSfW2bI91Xkk05rpkkpBIpNjvseiPhd
WlrZ1gddfnTwScJ8ivYNAbFewFMqo+HSyHJxm9NnjD1L24T5NC3tLHK3Jdz6jVmOyTYp3FmnWXpX
WpS+1n14Cc7zwDu550w8AaJhyXvPJB3Q4BpNtsKEs5Ex/X7GgJsG2pkB4e1aaOVlHfj0GYUfopT6
P8yd2W7kWHqtX8XwPRucB+D0uYggY5ZCU0pK3RDKTInD5jyTT++P2d12KhRWnLJvDtBwu9BVtZOM
zT38/1rfitaqT+A77neY0Lq9dzgBldkwvrBZKZz1I6+jJEQ0L7nayGtjt4f5f9NFSnHkaHClNPV+
FpG7aNY01+7jWwLarR36gDelC4XXmdNP00C4ayqBfT8kqBVbkd9SR2ORrIiyRwSX35qiREaa5G2y
yJXOXtViUneFURiHkXzXYy6p0QZ7IDAYEoUWCIVzQl80lOjKTWJiFIsK81FrBbo2m6QLqyhu2HjW
WSk7sFps49gYANEz1mDLiI+Kmd7Dlme90n4RHf17V+IXIWWRUC5CPROONgSUlN8MaxCbABQiUqIV
GkeEsERIt+WjZr5EOOWOWFq0Y9jiosldS73twsRL5FeJetw9OTfzhccud0o14d+sYECM6ijWdjN1
D5lf54vJHtpjnGmSp4CLqxCxXxlhO3pRbH9H2cpBMaoeS+piFNpZeNss6xdaTwsucYplAcWaJx2K
QywPwnWIp0ADHop9WPjQ/I8dHOJdPIvhKsGly+oIn4AJUZWeTHamJ0I+CMJrHY68Y8JBhepsW24F
3C5Zka56qA8dPYsCpIoafZsVYcuuUjdlJcWeQb47+TMwNSrjCSFxfRXWobHQSaVY1mVLglDdrSvW
XBEr5MHoJIap3P61dFOh1h8KMrHqZ1EiBTbK3NhnhDK5PiFim0x35ghejl15U9dXbJfGwu5G9sG4
eA8leFy5KL3Ihs8iiilemWpbc/MLJWMnC3oTvmEh+23Sn+jf9thLD5TstK1oxXM1QljrQKfuhOi3
aRoUmxhs9KL1J1QqUDZduhZoxttaebPlhPxPtT0k82uXUr4SjdSjLkoaTxlHr1M13mX1w1H8mK4O
XFRSW/pDbzPJI9/CABpXK5r+natVarBLlfonxMD6IfbNtxBEGombu5ZSch9m0qprQ3akwMEPH7ds
klkjKwAy0vpHaRuvoiidpXA67aGw+wemwU2bmpFbaMEbpx/1QE7CTqMruh8MaR8gM0TRQSnYISHV
yzSogB0ufjkRsqsQ/BG2Ur9FRgUeZeJCmQPTIbTuhlvD0QyCJ6klmTLV07UxBfG6jFVSQ4gFqkrO
AsDND2rc70iK75eSiiQPuldKnhRX2yHWWKoMcjFj8mghF2nxVdjurHRjiYdMXDVFdeTa6tInX/nQ
ptj7zWRlEfyR5ekyI7BgQeKE6qbchqkhruyiutLl8NjpCpl/1DdDKF9NNcG1M5yjhmJ4MfXDQJTt
mwTFLWXi53JOUsKQClrX9Ya4pht0Rvd0bIOt0fZHpSp3FXyXpa6O162gcVTKv3zwG1TNI2NdRk2w
jPkbjtasRhcm4RkTeO9Foo1uYr3IlfzOUXsDTCujV9SupNG+d5Doc606AlT7lemRdrBr3SHlOSVh
LTD6IxFp+2rkRkeg81MTGPICaxYb93UqJbdO0OC3Y9maSJbRxk3W6LE7OfXaHJxd79SOy+uPlkpP
pFg53na2fCzY83r5Wwm6vcvgE6X9OhUQwwwCgGmO3/OzLjgopUu/45BU+87NODcdC4eVGWZTAGH9
qOfTvh1V1+LXDAIKZNnErmH54S81DMgf4hYMoZeCcJJvA8NBywLJqKELaVWyawc3sNrZyiX02JHp
gYc8dnk8ubbGx08Q7XSMFD4psjF8V7SWsaXG8uyU+W3e8SzD4Gyzlq5UsC4niYThQVqnhvNd41/Z
Mqd7DTNK0/7qQvZnAMdkVyXmteOkq8AMV5gsrkqf5EECGxNujQWxa4nyHXA9XnzzRx/6LwF7m1n0
0C08RF8PY3VlZtKVPrQ7WsNLWwb801lHouP3BDeVbMVxzBEQOgJmOq+i9nZv5nz4eq7amEFKynEm
gXaJPN079Hgfynow7gvw0EtJC5QHLf8NZzQCH7mYIed7Lss7wGVY1R0/XQYt97tRN3oXsMFtzP2D
ijXsOJUcroUySdsgl4JNqdhvTsbSqNC+xekwJXOwIRt3N/aLuKwwvKfKUiWhscMksoS/a+wKEoi2
ZRq7TtceRYRnRZkj8UAu4V7MpVvRVjspCW6rmCh3Wz+GUiJ2VZiuJUF6nu40eyRo4c7RpX412MGT
KMLjWImtQtYdoMfBIk7aIA+PwtIyrhH/pfKwJ8zb+hbn5TvAC3xdpJoTQMYAUu/cW6yAboQmk/SU
RF9LmDb2ktpsYh0sbTfdpSpKc24qt12tx7dhE9JJcySeqYg4TKmOdCD9ZwUK8IjcYxEC7ZOiad2M
Pxu/PMrGXZb7mxaavpECJ+cgfW0nOUlw6lofszsb1pvaoJsSv8gvX3Gs3zS2YGVh6dpGxG9nbbeW
HZxrlN/QhdHnNldOrHHKwMQzQwKMQ6x0SyvfN+QOhfqDKeqjxnIehCVJi9iZGm5gWl/Mv5r+3dGy
2mtroS+bVqiPUmMGS80MuMv0ve9by6nl6WSH3AvzISSblFRFPRlBFohrwulWQYVix02Gg2GFaz34
6XANh0W4hMTHha6mdaMujORdLebdduCpHM8QhF3PYUjNT9SXslY8J3H16o/SjdzPMgPNDVAnTthT
C0F+cXMg1nkpR69ZmCwLrpsxyzCWnNisvSZmq6Mok5iohgl/CruIbAYH/kO0Ix7VLSxAkqUR+Q9F
CfbNV6jkCcTnS7NN5O1kc9Ve+IUp38WJFZB7XJc3WUqBsJjKbltXkrNG1aEuVa2KfsiOr6+zlhkt
taxDy6ruFY9efS4WJaUF+pCRbO+F7euzmoBHHcPxqijaeudrWb9u0IV7eZrpj1mkcnkbapb6WKW+
6OBq9YawOOpxppCOxBdsFGNDITcJ3mv4iVtZsETHupw/tUrTjZxXw8GrYru4GxLfXE5JfEygACxE
FJMAEeswWchJxgil1jeC48DDwKF+GWSJqyk1jT3juXT8jZXm93ElfbMafPKUVr/7Y+GBq6QLlrCI
5mp7W2O/YLN6pHOer3MAgFDBMgKXuCZkkbTEnIw9i+m8Q2ZfusJPfqqxeUPz7lHt9K0ahu+9Ibhi
gNJqqoQyITf51rxrbHvn+NR5i8E4Oha1XUKZjnLE11I7TuAVdMIK/5lVnvzZvKVGDOmO+wvkYarW
PrFxpczX0oebgq4GTkBSZLXmduyHuVma3lR9s5kcTBqJfiwN6wXQ153WSzvIfgdCLNex0VfUCHrB
TzlJm0DEN0luWpwLg/tBhjqqNc/wdEYgr9OcOxAaG4CxK+ql/YLkh/ty0G5SOXRtiSp1rmnLfqD/
SKpgo4grLE0yVcL2hyHeK6WVljKH+yW3VLQklHy1mUfLTfS9Caln+T1bW6AlyBgKF255shwHDqcJ
gNlQCq91rb21GxTq+EnX2iBeWoImQL4Wb60f/tDknOO1Ge0gxGZrLZM2fmA0i56sxEwilE0n028K
do5JGwjgGZ3tYB/7ziMHw2tNkWJOCNHNICNwDcdrGDykpBrDIkpT0hrZTnPN5uvDD2Ba85qMEM0k
D9Lvx3GR1VRI8pIHFb54LiYLiHG3Qxs7Nxh9oBOOC+A3WRcGVxa/eRmL9Bj7NXu/Hd7De5SWJVGa
JE/dtdq0JK3lJdPHrd60R8jBq4BahR8W76ouyZisnIcoR0RRlxR7cbqA7HL1tlwT7aVtLKjPqyYd
NCz+qkNuOxyEPtHR12NjSLWbjhgVMybRncvkqxKmhLOa0ovSjjplRuU9VkZnSdrLji54gFewvQkH
5egTPa7KwVHqfdesm2dVqo9ZV60ka7yznB9Ou4oS+Zr2IUR3OLxk1UATBY6V4BZvuPsIudskcfRm
0B4lsatU+CblLiBvlaOGcpXQsNZrSiypukXMv0ReeDe297a1HSN1Y2fp7ZDeq0Jym8ac9QBGQNvM
qCB94VEdfbElGn1fjpbwwl41FkNo0IfJor01AYQrFf+IV4ObkELVappIls+52VJR5nArN/WwKkpr
HVsO8F7Bzd1JQGrGCbqc1PwlTekBGcg9MktPmnB85i2QVplqXVNrNGjicRUO1M079rSlEjTPSTHu
Ekv/FVTNznSUO1ptEGzsK2ocO66rI95y+pzcLxeQV3Nk56m11srRtbJ8TVzPunVqm95QBR6xadV1
pqgU2KWuYMrRkeQYRnxa3h1aW/6F1XRh69o3zLI/fCvdj073hrP2lyT5a7n1A5dQoHCpttXPxo5v
yfmmFtVWd9Bx2RVMWCE9Wqvg4MQ1bSnwpm1Mh+9dlmYet/WGee1bNYjrWiEXt1dS9bpKykPTNMew
n+RlSkBj0RHg6uSso+2U7/OQEmQ+JNSf4uSZQy5pPdVr0obPfe1ra26O+6FXHseufM9o7C5UCniU
v6UHmU9boQC1nsa3yajbhchZJQPVXra2+Ur5eHYd660Xhfigacip9nhj2+GSA8Z6VmlYibKiyd+7
ehqOPKKYcL1Za2NUD3GWHinZkQElQsSqfXGQUiRMocAxGSrjewQUggUfH2tPgF0i06lN6sINpOBQ
1cUcN8h5v1abkdZGhFOgpYKXj9LWLjt5YaKUYSoPuwgG6LLTqdwiUFFWhekcFSxdB1+E4ZJ3lH6r
Z8GtKv2YmgZlVPjQSqCQAJXA4ohDTxN2uI9CnOF5QZcsULWc+ajs4UjGy6oMCE6vCurdfKtsD9K6
QOOzrgjbW/pq9G7Ezv2otxSnY5W6Xbp2gu6lIRrJ1g9ZQQtmrHjRYRy5Vle9ZNVw0LknhJg8Rn+h
F0g0TOPRaSKXpqlBlYPMA/jiWICy8BWWxzdj0MM92ZOqK9TE+KFJ8jvmAdZU5bXHz8/FuviuRvEh
GklgHNRg7kr9aGr1e44M0qCTGjfGUuJbQFVUssI9T9jqifLkEKWp6cEfMFCRkooU/4afay85aNJo
Kd3Eie4WZHQVBP0tEzQQiQ/bLsRCcuWE10PzGFkxSTemuY3VYhdM1aYsuzsbQutWLvi0DMV/MBoT
sQS5OItRQdbo9DtTG56NuDSv5UEl66mR76cCvTSiZGXorpvIeihVXiGpZlYIB4SK2KJPTWndSJxy
Au27n99WEqK3wplWkobguGzpZ6XhXUltmpIcacvOrYKyEUzTE2HJL+UUauumj+9rSfzsUB761pvG
sYFMyF0P7pukrp3arKV+XYjtaBSoF+jCiuRq/izifJWE0zKIv7Vqu3Lau4h6QO8J3R0r7rUyTY4i
XkxURLQRzeFIzYhUZnWXAWvYgYk8hBbSMFv2voXOkkyJueOeZpScb8vQDB+iMvTvyMKtmAy1vFPH
JnqzRDZtiPiS3oSVQMYNu+x+Qgf5roU2O4zawNVlJ0r7KLyOUqMHqQ4emdbr2DwJlFrXCGrTdWbL
IwqDNt4Te2Zvx6nUVnaY1QeMsuEhxVj/w89Couwl7q0ajkCuToO8Sn3c+xKgTxCxwn+GGfNKGtdV
ZcSvVkkvSSWTmF5LQ6NHslQPXWBx6MKpukriUFxbWipvlbp7rDNeo+xTBfU0KXu0YMzOUeCttlMg
stLQFL+qoFqy5nphIK0mYqOG1nTDTDmSefw02h1iNvOxjtCYKlFWzpeoG4uAFlfKWN80mu0PZWxK
t61D4VN7xXZbLovIWohWvooLcVMKg9BIfyNRgNhQR5LWdJhTjwxrbRN1zU0ZWXcI2aK73ixcPLDo
p2Ag7Co000Cq63BhJe11birPUdTsc5WUNHkZddxA6Mw0dJ8b+vOxWIsxWAz0qCDaPNvyVe9jxe8P
ihmsLHougXmTW92GJvmi5GBnKW9ST28xlDZxK7mjVr5o8Y/JcaghP/LdwhPljkl28IuEt2vVSlT7
gjn2QiUEd2GP06tm+ftGRntqmCAnfRrunBatHaYij0rJdRAXW8yzSJoChINq9ASUt5lvLyWrSgBF
uvb0gWNTnCHPkm5ySAfEwe3VyNXVbZ6mN6Wldys7aj0NouqzQOe4goDCLovosU9Cd5jypzBbd0W0
z6PxNp6LSUOc+V4Pd3Y71g433GGm23f3Sesc/M52FkHjgN60o2FLsh/RvVb1vUqtV1BqCH8r8cOX
JfuR2mC40iaHk38RCmLn5VWXzZ0AlGyiwIXf6WRL4KHzFDGfWqpozgtlcwXSbC0SDNeVEV5hc1p1
g/I0NdW+bpDpZsY6GgMEy7Hzy1FZJCmwwJ9SBmUGWQdXsVlSnJemvZT36y4Z10IycWrAwCc7fID0
XhM0mE0Dvg3H/xWq9AAbJK+S012VbXiwmjd8FUh1dA5JukFoQTskr2y6fDzQf8d8eCbEzcsz1K42
mzrNcujCDmj9ruRolio/rfhnVdQo0VXnqre4AbT8hYF4dGFwzE6KqlkWck3NNUlilpLe9iIYwNdo
6xaszg69CJhafpt7gRM8jE0Ax5Cgyre0KjIXMknjBkqxQwBwRQzeIz3ucNnqSY/42kghmYIE509B
o/a3zeAvGS6OxVt231Rvb83Va/F/5n/05788Uv/3419imfrnv9l9bV4//IWXwYEfb9u3arx7q9uk
+W22Ight/jv/X//Hf3v7/W95GIu3v//7z7zNmvnfFnDe/NOeBAryKy/F42sT/cTWtOTP8+kf+6ej
Qv2bPhPGZhs+R3oIXH84KnTdsABAGmhTwCz9p6FCV/7mUBezScAC9ARN6g9Dxfw/4Xbi75/D9WaP
1L+e/uYfbrl/eM3Ox8L9tkv8YapTOe7o2MnRVmNoBjM4e1H/MNU1haQG/aCR7jt/nu1tpN/6zauP
IZwg4TrbjPLaGu5lcxE7m+MqLe4colE0PP0I4o25aJgWKy0wmfr4/quHjO5M8WiM38L+mzxdcy5s
m9KN1w5t8nhYm/5ytG/N/KdtXQfDwfLvDOX+r0+yhzzlPx+n00c/3n9vwPswJf//mIMWE+O/t/Os
oix5zX79Ofvmf+Afk09T/magNoFXYhGPy5TBTvMPO48q/w1ggqZRXwU3g6UGo8+/DHUyTh9VJjEP
fsisVeEf+qedx3D+ZoERxZuHnweQsPa/CMedvZi0JonFdQj10nHdnkw+TYOA6GRG6CFbBvxkJHa/
4x4RfnNyrdn+8VL+OfP/LWvTmzzKmvrv/84Xw/Y8ojbc/vr7v89jzeYk4BA6BiU+ndnf98dEj40g
EVQnIg9osf6jbdPapK9i6m6fKoSYGxJNzWlChk7qdCIuwDXPDm6a0Bt0AN0YGD8OTt5OE2cBOfKl
LkX7TBIoY51Sc/WO1iU8Vu4Rtp/uoL5eAjF/sln/fm4bZASoOZ0/wYlvEU2qhAYbNlehRfh9JCXy
xmqU1nFe9NdDX3AMNQe8GnVQhusRxCr5GJa6VXNhIjPoUa18/Tt84pX//gOxus3EHhuugfrxXUiI
GQTN6NDjfNAdEj2nlRkTQsKUnFb+VObvqaNWYCvktkYMRd6eagjn1qYidSlnbH7tJ3PCIjtGBYXN
9FOVk/k3+UqVUnVAyjtK8VWcIWVYcpd1tqYc0gtvkWzc5H6DHM9B+GXPhgN1a8DHATCHk4XDIHWO
Azoy2SHaRdiX0A+f2DW8KxDaM/rOhPGHB/XjuxocaqAjxQKvtPvoTodMSRV3VsJUtuFVM3gpgaK9
1xJCsFBVRi5X0voC1v3cDwZ8QlFYD2xoPadYexvuRuj7duyFejUcy6jQXW2qkmtMPtLWSiCckueD
dWgMKnEQoeAKMJCY82qZiL+/njzYEj/9YI6G+xv8HlNHZ2H68yNmi22drA6El9Wx+qtKdLFC/9+s
G3S866+Hmn/707nxx1CndJfCxyVPNV54qlziShmR6+5KyfdfOCGNN6RjWauvBzzzbPPbZa3mLADV
cV5D/ligmgqdpiqamKvUTIXOk3YdmDUalYpz8tdDzd/8ybPxuRAuamk4bzTjZKjMAEIkNzLTqkeu
0AgNp9FkcB+nPgYUzHi1hG5dGFM5+3wAYGlCsBDB6Pn4fLGE33jAX+KZaZKu2lSMN3HNkpgmUvOi
c2xeGcVA/1mXHUorDReVrEOqQyEDZm6aq2uF/CYui0gZv00kHOcXFqbPf76ZiD9vhgaQFdk8eSms
VsDKWqI26ryhvFcWNhe+qKcGqPsXhvo8t2ByYXwHyMt/wcP9+CrIzmn6Ktdjj95tRzRYRNGcP9hD
UCadO1lWcPz69z73aDNmgyxZi2c8jcBNh3yqCdqMKU/QpstK08C0J8NtL2TH++tDGQagYRDI84s8
eYutqFhL8yDxuKug7qrQdmhxmKwG4omWXw/1e3n+OI1t0ipnTA3h6oh5TrY2oeNwB8TCJyoc1uhU
l8Zd3mEcWDiYRpZxD+F4AVtNu1byajzkMGVWOSDt30x+a4vmxeG+T7RvUqv0u6RmMD2dAssF4Mfn
r42PTYaXRmKoqrJ6ffy1rV6Fhe37wvMLJV/1DRdTpQ2SFeub5sqzH6DJEIt+/XLO/eQmF46ZfCbz
s5+slEgbfQXku/CiOqdBxnKJyhQdSHgNOVD68b8azD75tEtbnRRZbinyO42+n7WpSZiYG2mCPvU/
GEnlh9III+DZTqaXbY5C8fk/GNVE7iaEwGP8oSaiA6a8MNSZBWteJP9rrJNX2CNPqBR7zriDbLID
tFPS/UIZrwRIFkh+Ity8tHIcVnYrPRWGTw8jAjnSLixdhDvSyMpbach8N+/b4kA5zrr5+l2cW0VM
Lm8OXxoq+lOmXIcjeOzCHJEfR9uN1g40IxvbvG9DJ3/qe9XffD3eJ6Qgt04Z8BIhN3zd1AtOJnIu
Fw3sC0V4SLutHw20gLexs+Zu+dAYsC7J73puujC7yXrDpheot8M2VCLEBokjJkQnqi+/9t2EmNaM
dKO+sMOcex/OfCHmuwEUc8rJJz+c+RZ2qWe0TX8/Tr0kLYy8lB5ZZMU+M8dLEOYzHzaHWC7i8wV6
5oN8/LAJsdes3hpSLw4UxF+pwr4RYap6aiz+vwYCaLWMwaLdfv07zPPuZNmD/KqhGVV4TOUUgCVC
RenHtEk9cgp9qlSj75WDmq9kkPpHQ0GWDPUjWSoacQREWCgXpsGZlYXhuUn8XtIIQvv41CpevLRG
5Oypdha6YIsr+t3YyZFrXQo3OzcU9npmnMIhhR3l41BGzqE4aXq2ZCuX3Drv6n3cQItPi57gxq/f
6rkfU9NBzDCvdRAYJz8mDSQzb02Q3Y6P9sPOFHslEt1AF6YqlJr9Yd229Ey/HvTMAxrce8E4GQhY
MUF/fMAOm4NP0TTwwqoN72rf8l10/+MelVy1+nqo+Wc5mTUmpiEu79SVTPM3leqP46Wwydzs8ed4
fks4BhypnuKh2rpGGDaLhF63Gw1NusVO/f7XB4YV+vu8M5e6TpZRpmvvs55LrmoGwzNcm/o5I+Vv
rc3CtbptVS+2bfFthslduj+dWRE4IUAZpYAGD/OUCpnoeqXnEQRgCWnrMSmD96mOzFU7kuEY54Cj
vn7Sc8MxGiUNVgPO8SfYPC7ZXFB8RXKxblJ0VkbrSUxT8ViGWXKnkE174c2eHQ9GiwyUiG3g9IpS
mlKpEVMM8Hpo6kPGZrWodU6VQTeDBNLmwkXw8wwihofPQ2aw+fec/zh/zCBc82idyJ30Jh/vLlff
ZtcI2vhTIpPVGFY3UL7vs9AoL7zWT8gXec7/IdkLBB/8L2K3Pw4cpSIbWuqTHmzsOWY1SdHeIWQe
1lY8OLe5NmTEdwV81QvbRqK/FLU0in1hmcPWijn6LWtDpp0hDwEsZGgNv5Lcr3JEj7HzaOHyOYZ4
NjCO+KlZL3IiKcdFWIJIhjltyDcjklBYLwpGMzcKNPlF9WGPLXyppTun1AEexMIJ9Avr0ZnjBxYA
UybZDbSqBXvj41NXeovrfUJKXDbIw6GZFZ5i6SQ5DkPsChu6QzfRO8DpnrjdrEQDjJPSkdGTlZqU
ylIS6bifu3jg0aTqwsJ1pijAn42ZDvUVqY9+WjdWoz6OiAyMPAzM6rIxJvUuV+iFCSrOG1kJaRuq
JgnAiYP7oe/b9dgOEhpKzCJff3Sfl1DHpKZHQQm5PNDEk7NnqikjmdpG4JlKby3h+GTLJp+Cbdph
u/16qHM/CbdmKqI8MkzO0xNX7TSYMjol8EjVloglHrVq12moESJMepTQ1YamfD2rlEq8uz+JxcR6
2Q+97YKmtHdmSQZMMqX0sCzDWoH8yKMLs+bzLkaRl4qqpZt0FugPfJw0HfiFsGiC0KPtqpJCqwrE
AxDsMHPYnioF4QJv+6UTwdlB57fCYdn6nLMY1HaHMNUPvHbgC6VsVoQbITsouaopE89I8ymtYrm9
8MvPm+PHHW0uaP/XsCebpynJ/YAXh6Uu7uNtYmt0ySokVl//6OceDpUwJzyFfZOr2sc3GqDYCwvS
pr0o18ytMWE+bEXfeTYpyvQPwfkMg3zx7jHP2tNnA4IHCs/iAmKffvzqFE6Jkuuh1xGydquOOCaI
wwCXYUjTnYMZYmXPB3yRoVzHUAYkhOvxpek+T5bPfwhK9JpFm0CTT1agJCrySm0oHeupUr7o+hBs
EIVWW3Ldp0d+2u7JqvpwZ7DSbBukNts8MfJDLzIJMYeqXllJGr1//Wt8PvsS/6UAIOPUDUr7dIsF
ZmerFcRgj9N44dVDlSFLsfpVNNiECsVFcwAPlK4bcPBeS2HW/Xr4M9V0xifbkyWPnZDy9cfZ0CpD
0BE1wFZklvWq44a9Iv3XODhV2C8nSR32OcpOeRkoSfyjtk3tCpG/Vblz7joVhkK7sCefW/3I7OKw
oQFs+8QSVZym7MqqCj0gL+OG4A1k5YH9aAcY8r9+9LNvHlL779qkxrb08cm55qXaKA98B0IYG2JU
9e9YuYsVe1hdY2PC4QzlQdso5LRc+92gfv96/DOnDxpFDiZ2gF4KHoKP4ytkcJuI11nZdEp/Y+m/
aVnWPgxV327QBsRbFUcJeGwoYl8PfG6ZMVSZ9oll2wr3no8Dp1M4WBB8GFguZh2Zk+wBBOgXZtb8
+k6/NdpxNks3jTrSoT6OYuZ0rGylxo48uwRJHYdXXxuV6+RW8KBVyK++fqpzyxokek7FJjOHrfzj
eNJUzyo3xpsiddwZUwW8IfOJ+cOdg9rCj4npkNM4uZRLcG7CmrxFzZRpesMz/zgurufc5MITe7bV
GC6cSflo9tG7Pg7/g+Mqzkc+Ua6OPKR5snCH5NLAEaihSk1T79qTb3JAHa3W7WgEPZHkgIZaUuzb
Oq0ufixnn3I+LVMI1WzjdBuOLCz+liMi6HtZ6rZproEdq8IN1FP9wgpwbuIQL/+fQ53sglmWDGnX
pohgZ9iYbVbGstMUB7UZ4be1YpkXJuq5iWNyjyEAg4MGBPyPPyAVFilyFJCJfoIpppps+6rwVSzJ
A5aySMgo7sekX389W8+9T4aiK8KJk6lzsuyWgo2uGmDu5Biy3ID411WdW/Wi7bAxfz3Uuc+d5ZS1
FMysYp9iqQWsBofTEj1B6mtwLGhKjgXz9etRfndzTr93MuQpCsNlonp3MjtFgwNT5xVCEYmq3ahW
/oqm9ayei8pigxbu0MmwFhUL44Slo111yqJ5BznUrtW6LDec/XA3dfjNhaTQmQJB4epa2nuWahQX
lt5zPzkdQJr0lqpQwD45VFpTCjwFwo83YTuEG4WLsqgMDXl7ZC8BZk5IiE3t/sIbOnMEQhWgkh0L
dZfv6ORgPw5WTjJNRTYAhscDGsEnrYmmxxEUwFIameFArJJNpSALs6dm25lqf6E/fOa56VKjF9A1
1A60QD9OdalukqDJOP+oUdZ6ujxMrj5U0cbRJB3aFXhdGc/8hZd97mZFhUalvIZOAUP8/Kf645pd
A/UKQuLgAVMUzZPsB9ylOivEBzRlMHmSTsyyyBTrd9NdS0o2E4vKKF5FNGkvRSmf+e74sxjQmHV4
r58uPK2upgM8nsDLzEBe6Uo+Hq0u0FyNHLYLPap5wp98EDSmiCFDb0y22mllv01Sp5YILvOoa6P2
Tv0m/K6lZqpAGpGVdRaE4k0Kk3hXhNh5OAiryPW/nnLnfm8KgPxynO10pFkf3/ygQ/EZ2jz0aDjp
+6zNtW1vttEWv9J7CcYRL0HXrr4e88zyPcu/2KC4zKif5BnKwLUYhSx9GiUSay0Ouq0UtfYW82ey
aQsRPn493pljFAxtWcbuy9ZItsHHZ7QG3S8yA2pFhHTBCxDTrMwGVgX+wZ8tFKiDmIhw+nrMM7OI
zYIviKIYp2fnZEY7hjTEQ0Yjhd14hBzQG+tEk6OVNhji9uuhPr1OLirknCJe51UCij8ZqqTDNnF7
F14s4UvgZlav5ZzlMtMluGq+XF54tM9fK3OVnYlsbKq3+PBPzm0499W0TDDAhHqLfUfpDS/QEEFA
wuqcYySUcdvIluPVMjS1vKjCJzx/6I2xAF74gM48Ou1rVWZ/1FVajSerVd3D25EbalS5DDlUl+vM
AzSI78/Oq3T19Wv+tEnOT02AqcNuTAnIPvlS4pJlK4CD6Kayj98CpMNoLscCA8WFW8f5gRB6zANp
iB4/Tte04TwD9FNyQSgEW19BAJslynjhw/8dA/xh8eFCwwRlajpIMCgxfhwml5WmHWf8jt5Wxdqo
bBLzRl0lhjXwX8qajq0kzHbrZGPwiFKsOerhoH9P5cJYBXWHIyFzhgWkClTtAOcwN+ZS/tZ16Cm/
fu+fvt75z8kZiLY3nR/1dIVygiEh6iOSADYM2U6VtPBHLQL/yfZlJ14WYH2+52NWeDh+pQvv6NNH
PA+tyXQaWaC5D51MdCMtyfUD5O7mVmxtKsLtvg2Nom9bSdQPXz/lmR8dbSGHMOq+cwjAyY8OzluY
QNXmzukY7NokJmJJkaLHvz4K3avfvTsScU9FMJPfkzimxUwtX823zlS2+7YoLvXhzzwLTSUaLnDL
Z5r5yTlvwioPJ3P00eOX5mbk/gMnxEi2f/lZAKdRn+KCLrNZn5yPIyfAYWhhAQRtYG+yUiJRHgzV
havGmSnAbYqrMEELNJ1nUfKfJxOpxVMAv3DuUUXpltQLbYXLNXFRnSsXvvtPQ1H4Rq04dzWI9ePi
/XEos7DslPIPuNpxqLxB16InEU4kjcRp8PPrd/fpm5p59nxPMvVSjRbZyVC9jpA+CXqGqmJlByjG
9yphhJzBFWIeYKscsZo+pH2jul8PfOYZYeZzp+Fmz0d9mieIVwa1FyJItxd2dCSEL3D1orWBu6j2
hflxZigSMhzy72bVLkf5j6+zINfGDmrFgbk9IIxpOihNBpfhfevE4lJ+0ZkXSj+PRt+c0mKwanwc
7D84O68duY1uCz8RAcYiedvNDjMaBcuSLemGkGyZOWc+/flKP3AwzSk0MTJs3wjQ7grctcPaa42C
4QknnmCMmsHcM0LmzW/aEKzOQes69zs8xfXfyOWmcuQgyl/rppCYpkIE740OquYFQCRjfr0uDAjh
2t77loSUJ1FkX/jGAaXcPz7VMqWsNaVMgsYX0eJqpYxdI9sZpLOJFGvXz0tAPS7+aA9r5B2ZO7ch
bPHLv6OwTr/et606T5JwQB/U/chP5J8/yxESB/lXfxRyVoSYH55AlJtG6imWEe/h9l44MDYU0Jgv
6OTTh/etW1MosMYWHMV+ALeM8TDr6/iI1Gm3syDp0m8eYNlMAmNqUVSwLaaQb614sxHBmGpJcrmi
fBTguo/zYpXvQGaZ12juxOuviUuYD2YY/l5GnzZPjAOCoKW4DZdbwry/G3fpie64dmUGx9l5Z1RL
A18PGo6u8EtEHEzrZoz6JyzalJUf+wpKCMiP4LWokNs2A3vqx+R6/3r8ArNvt9MnPuDYeEKJL2+3
E0420jn8auD2VIAO41IhNJMvuXFCtmb8WBhiYoQxX9ZgaSyvZYAValLNXw0EDmAO9EVlnQQTTJ/v
/y7FtaWO4ANVIg2grblxQ6PWWh3r93jY4/KbzhM/BlE0LpfFm9cPr7ZFz1/uO2VjE5u3W+BUdrjM
Jbx1SVaBM6gYEyvKApplqzDP900pPMEvhB+TEaBHUfW6NdXGbogoNMSALTPlcIjDp4cPNypob2Au
jq12/Msb1j86v6h+3res2FAs82ohn/bL195aHipIW72FRa5pbxyaEVb5GnAvcgxjs3en5IZt7pSn
E4FzdKTIDAzd2oLcBUG+SPI/FoApG7szHqDDny4ZLJYPMK0V58Uaw0tjA7o0XcbvI98uX/+OoUiI
JyK/oba7BbKmqxHT3jS8YFmAOY3rZD/mpWEETjnaX+5vrepQgctQmiOzEyCzb5cbTf4E0WbjBabt
au/HBIXYgT4z9OUp7Ltp6pDNMvdnp9A4vj74AToL2o5hFT6T7VgMPTeAZX7rBWFR/yxWd4J8H8v0
VNadCpfq/hDLU1gFGARMVDr/Z+9IY/vNgjS6R+AB1ekKN+J1zKofYpr8nZN76QXp9xuygIu7BbC4
CQomgHhwR6CokBYABpG4KgNnam3UHirx1CNEvmPv5cqwx7SddDUEPFuU2iCqbKnlPHg/dT/b0Muv
45C8nxt7vty/JypDlFKEzS5SxPkFXnm2hRDdu05fOxDag3y5Ium3BqVUH2jcvYdEaYnc69fHrlPx
vz2scvEthm0hNxa5AVVT4kA236ChNZVMMb9+UbxZJPku4aK/bbNCHJgusGIxeM3w6wPthQw4I6QI
SQ/VxetNEZDKB4H3mLLN7aoYwZKl0Bqt2RBq7Kyz4yNE0R2wBVOcXm2K4QGyMZNgmM6X/OSfHVWt
NVSa11wETgO1xGEYQuNam2X1HhKo6cd9W4r7Lsts9O7lsoCg3doamHGHp6MUUHG4X4DKzu/HyEBE
RpN8toBLdrzzyygNNCjYPtYlu5TO5m7kbgmhnDEJRqG78ASDCzpUbp68tsSE4+eo/ofE4svaLMov
bGuh6iwoP9CfLLpQokva7iFM++rKuAPti/u7KMt1t2/OrcHNsmwkwTlH7qGRwcFh2LA0U+RAla5f
7XfJZCWnzi/rnb2UwdHWKGAHl1Ec3lYGIW+PjqnucG5h+w6GshBvfX/WTr295FdvjpMzVBflsVln
94GRI/sBjevpr/trVt0cxjKpexBKIHe28cmkgQOsG7YItHmV/C4ZBCV2X5wLTvUKxtfYgdHIQ3ux
XORmaXFQDSF7ul3uVI18edbCB6i3ztc07DWmeZvJefQKr9qr5ymN+Yx9CuYgGOHa3KCGBDWzOhY3
lzltnCmaH9AVWq7AJtPXdri5rHwTLm0zwfKkYOTzr710BzTLVoR4JvivmTJioIiAoQv03Gs/8oDD
o9VUv/HMyTEb+fDw7lAgvTXaR9rYeSlfSLN02ZX2UB/4M9rIQMERlu1T/fXek+yPKgk9RMoy2yjX
9vDNZsIi655B7FG4DVhHW3vw9SreyXdflrrlhsoBKUq+VGe2Pqa00K9vEy6KsDUfcWJjyGFQGNfw
0aaj/851G+3z3BIY6SA0rrPR9ifoGGDKJsPYWbbK3XF5+DnA3DyCitttJl/NwnG0WHa9pDRpYXqs
3NjaiY5U3sfhm5AIR9IWf/NlaE0XA4wYHVhIIy8go8oOWWwhClwu41mEzhh0SenuPL0v406JZqQh
THOG4HMLW7AbSBWdUJDL1wh/2KkJIh2uuDM03dqxXyD6jhAmePBj5G5e73hkJuGCqQN/uG3zLgVv
Y9tYTuB4cQFHe9lAPLYk1G1oLKM3KqgyZjs2VQdJikqfl1wNqoONs0OZS0OgZXECwEXReTEhkoX4
Wt+ZwFJ5nedWNl4nBImdoHJEiQ9pjNOideOhH/31mETjHo5HZYryPNgBAg2Tjt7tzZysRvfWxHAC
vbeAfenhitAPAP+ydpLT/fN6OR3MfjG/TNaJf/OMLYZnnSFd9FC+CVoRD3owz1InJHJC7wt6B2X6
sEAC+p8Jg+zHBXgfzLWZO3315Ijj/R+iOkQ6XwzXS1YAIoTbNSelNVSGQQXVsZiQGPveRR/KW/++
b0X1LMsIkW4peGgi01srMS91xiC9CMaJsUIkFVbnLRN1UJtN/YT6h93Eww+kE/ISVcuwe0RxJ9vD
FKk8AmGBnOBnnh4ejtvfwLOY19maiSD3tTIo+3k9C3ec2gCIVX1BognSL1GC07y/dFVIADKIZJRU
BuDxZoOt1Kn6yKMaPs8QvLX0lY5oPzUUrkYLkjwzhPf+9RYBoQEg1nk+AX3cLrSszDkRyB4EZaWL
D52u6Yepwo1H0Jmd+oQJzx2Dqjsk8cMMjTn4nl93/VlsrmljOLRJz+nOyDosdlS9m/w5/HZ/Waqv
EyoWAYIIoDJneLusJo9sF3olEQBftI6MD3qnMUdYwasy/9N9U6ozo2Dpg05nQogw9taUZULwPU74
cRGHDN46MAeIWkPnpwaq387Fbg/T5C/cxnHPDco/f7aDlQltHsNmTtA32fgGAUc/sAa7OIrBy6Gw
hMrc9qfsrBud97aps2/e1IqT8NGCF7B27bxiL4GydFKAUMgJVJvarth8rQIR7NIX5FprUzbfEvCw
8Fq2yOYhC+cUP6sJqq5TjNIOE1aZUWjc4qR4gqNCow5RaojmLCtEjju3THH+DngeXIUMQQ17u0do
gRneTGi/MMl4mntKoX0rnpa5cl/vE28sbT4gKNGYEmmxBIvm33WblZd51cROpqJeDhGK7AazoM1j
A//jqlswXQUhXfKr3S5EmwjhBB1SPjsRl9IUMEOTeWKSaHPz5axOWY3DoHOeZdofMposj3XWfFot
JBBe/eHg4OmsoPeOR9imX1PqVwzIUxBwW0Qh8wneeh2g29XzkGu0nDTdsafw6eBv6HDg5+is25uT
GlLNqy2ABsHkMl2TdK51XIxSv6IF2cAjVmXZZxcO470in8I/4OhkRZUXjcd7Y9aY/N6dS6Jpp1pR
nbEE1JmGQW6ZreE7u3XWnS9S8XzSbaRzLws6Hi2yW/eQNksL8/NK5mWkEyUWNNycdoB1hy+iPHow
61zaaPHeTondHWMf9on7x6rc5mf25QV75p7ScejrFYcYTLa9XqGMzU5dbnqPfQt83wI1fnSWtNv5
3hXBNF1dxieITug6bGMGT4/m0p5zxAarrr7GLjoaWaUDJ2j8+NqFXf5gGVl9hBzM3Pn+VcslJiKM
x9XwAMg/f7bcJa3b3MWtBMyCQzbuwiFhDYl1TJaqfbdmQwOrevNqoBVOl/CEehntTw57497Ab2Q8
0nykqUddkFwBsai8TJ9wpK9mK/lligEwiytsks3frq9Y2twaF8qeq4gYOB6d/rhA1nMedTgt798c
1ZdCMeb/TW283DIKY3RyVwTVylZ6TWpccyM0Dkttw4lHIHS+b+/lmJdEAbBZtnxOKYJuojw3irWO
0h3ZZRhqP5tJIICUtT5yViHFmHCNi/qot4hMorQ4jm8qC4lckS1JFIwpekJaYrd/Z5GDYiDgjz8h
83a/3P+F8lvdPPVcK92iFEy9xt1ilD1raXIoF9wgKsLhqS3Cf6aoaR7uG5En+MKIfMJ/FaEo2d+e
sK03Q+1OgwuLNoN8UHamlzmrIZFI3L3Z5JfMAtRJicf+39ambJIs/ewPIUxCYmmRmfbb1TUCTZTL
P2bsdz+TBqjRey0xEH0GVZ99FVNno32FGDaixFB0eweX7oJ7KuYB5ahaE+2rX1rJOUQviDI1D+DW
kbi+Bm8zoJhApFr/OGntfMxbqKrjqfF2ktWXh0t2wYvEcBNFHWL+232H5T3TvTRHqUZzzHdTCmMt
lLb9qz0jRWaiBpnsy0BlE55qgrmuVUvJUwnSzt6MdjPRGGWdLJ8X5hvr8lM3TVZg0nB4LYyI9IkM
jvCLziydxM3n1fZMpNDIc9Bm5yXoDLOGgqiZz0ufZ8Fr7zCm6JXh/snaSC5u9zJswtxK88YJXL/M
32Zxql/XcCiQdtL++g1LZBRyOMmTRm8tSQT2DNUKp+aj5VwKWJ8ZjiasnQ1rJxR7+bTw9xMfETMQ
sbwYHdCrCuB4HtqBG5bpNeqSr/iz/uzOaUrEn02I8WZ78wovffCNzV80ks+eM1TAofDosDk52hjo
XoSeojCbY4JY/DnJpmJnjaqP4Nkat9cTFdB+opWDPcjrTqtrNueICsDOV61cFa+0LLSTd26p6NbW
Xa0ydADzj1N2nHxEv1DsFYcqW+erJrzocv+SKO1RqmGKjbiWWbrbSzJNuRhhX7KDGBr7j8bSeWfP
hK6oga05iJxur24gXfStC+fU6EpSkyHGBH59a2/oizyhTMpNybzirDsdPFPxMr9nmBz6eXPwjpom
0LtsrXTn8VCtVA5qEnPRAHuRmYi2S6cu9e3Ayfro2qYzeajWl+BG9fbBWLSv9zdWUQpjSJWOOU82
HoVk6HalTTsiR2lRCjNjLXwAbVM9hk6/gsKeIKBy8uEUQnCINEWs/fCs8otBKWnH16iWDGZVjsgI
SXK28du8bktruDP5d43cQeOkboRMp+Y8dPBNPCxatofyeflAs2YD/JdLQ50EYbPmofZRz2igKEGG
Df0qj+HuXtTLqQ2r7/e3V7k0jFENkmxD2xSpyRMxNDW1DPjD6hPq4CUTKfB5DWLO31SGGe3cHkWr
AWvk6R6FTUjKt9GzZbbzVMGagt+WyKxohIC8ECml1ME8mH5SP+RaJI7GMtnv4TXrLoUf60eky/2d
Q1X5Wl4qGsZMP4HPkn7qmd8zwYb2NBsdImo3JAWN+F+PRtzYSHxPw/j2lXkdrd8xq77PsrbrAZgi
GN1cpjwbckTn0d8d2t6njtx25sfJsfKHnjLJP9agaf86C4QKOfoLH0w3HC7zpI17RTnlDQPcIIfh
oFbYztyKpLPmNaqpO/rZcC2qLP6KWOWfETKS5/s3TGlJlhdgSvMYX9h4KmZRqQaEhCNF71kfwwWS
8MHWuoeVAsfO3qpMEdTLL5RyI83y2yNtdBEtmo4pc7GXawJvAOoRaAYuSb73UitNSe8LRpRAfTtA
H9Wa3U0JXiklCzvGzFB/WbMsDUIxJv/c30B5EbeuXuJPiD3AvcDre7uqPO+9doXuP4h8v/1uDgnv
ix3vDX8qHAEsOoBdQYNKiNJm79rV6I2BlnyQTnF7EkPrfvXmdnzShPmxH6JlZ1GK/YP9SQJ5GUGj
YrsxZ+bTPBqabQf5UjMClglkDJnq/a5Vw7TX/VLaYv4DPC8mX/A/2V032UWZcC0YAUES1HQfe8f+
Yflr9vn+USleZd5j0jcSdAlM3BwVKr+wprnEUvlQW/Z5cKzoD+RZkSzJh7W1ICT2ElCLvvbINO+0
c/tVnsUGnS2rshwjvdzbi9I5mVl3CzHBpLvpeUrt9m2X9HageVr/Kc9yyBPcFF3PCL/0WKYj+hEV
lGb3t0C12fKj4BZBk0R79fZHzFW4eO1MtNxrdo9Sh5nUj6nHjAkghLrb8S2qSyt5Vf9X3aNOemuM
vrQ56WFBqpOh5YzwOTImkzP155bx4Sxw1kZbdrIr5fqemZRX4NmzMcfL6PVL5wS+PfYPnVHMp96I
vfehkeyxYCpvEyN90Li6BHtbWKY1V3qcN6SLaKmjxka61VxmRpSQrvNcDelckX0OZ7f9SxOTsRN2
qWzDWeDJBpF8sDfLpMMxVQ0OI6iKxHjyfWhRItNAeUi01ona5nQaouJ7EtX5zpGq9pfLw9NEm5Xq
mr/Z37VfR+qzNoq6LgT1CdpLY27Zl2pe1tPrryrz5EyF/RpCFhsfVNrQm6yCcrSo+n9LN3M+FCLv
Lsy9ODuLUt1T26C4Tqjuww+7yYs1atsQ3lUiKHCuwdiN9odxbhlbXHRJreP+uL8wVZAFQIY+P5Pd
tG63BZ4Z5HCaS4CM14QxclBt/RA3KWq2oVn+8CnWfloYywu0inmzRJucP4oF0fQMjdcdWJmi/MO4
Le5Qlvzl4jfuIPFHcxAt8SXikdFBa7Xlqa5Ar6+t8bWu15rSvEjeNHYbPZQhmE5fL3QumaipcWYQ
gkUoaBsIYxzv75B0DJs3FRfJMAIzSGDrtnNoYeU4QzjxfCNpOJ3BiLiBrkfWoYuIGcaZ2TQYJ/fo
thUP+Y3Rjbeqc1gOQ2q8clRnPFau2V1CgOc7z4DqrkkQj4VKGSHmtoJYhH6YTFMigqQ2/xpcZHjX
3s+Pjp4+GaFe/nF/I+XnuN1I6hWyEo5Byju3n+uimRMTcoYI9LAyDnoSmYcWKeN3iTEW10iv51OU
TvrBiqn9TWGRfLhvXuUtHIcLAGSIUY8tFtjx09EFPgMoK4GxMuwSiCPQhj6iSl5efscUMAgQ48Qt
23xhhdKrsyVGt65QNoQ4vTyR8TfvUwNB4/umlEfIUAkVJ5RFqBTebqoTZnUBxSi97CmhoVNG5vtm
mIwAXr48EDVSn/ftKXfxmb3NxYStse4m2OgDv9bQgmX45EgKt558JH52TCmXRudcEizRcdxmP563
JHNHQS+Iuil8Q50inxHkraX2etmMbx07eTXTKOwGFNMYxMMNMTEjF//swRYFBbu4p+TPMLd7LIbE
PDQhkj9+Gr56dnpjanNuTecnA0sC6bBO4pAYwxB0TTnuVJFVnxwFJrrvVJGpikg382xBXTcaLcqY
bmBpfgfPuI9SVBYa/mNuRvrFiQkA89pHjTlZ6++mP3frzhkqf4DEQso6L8Sjm9esC8Oli6FZD6AO
8dBTzgBcWOPo/ywqW0P7ge9dWKN21rQoDwwv2WMCUF1X9DZohvGUwsKzeVMqGxpkAjwRkJdoqCZr
3QCta+xZf85rkoY7T4VytXLQiN2WEJ3NoTI5mpdOiDWzM2Y0vafh/QqTZhD30FOJJCngZES60K0N
8XZ15r1ejSoQo1NAqZu+FQWhjXnagUYpZcEZQIyL9KBP5ddBT7U/DSfsz+bE4WZj3R/bout2HJ4y
n5Cs/lS+SJ6An99etNntBr2VGm2+Maz/jPbcnynEV1evGn0ktmcWrVXtQZY6jhBa2QeqKfVeN0P1
aEotA06aMxfbuSBL65iLX2guU8N63+QhRJhRuK9dovJL9CGheJUsFkyX3q41TyEHSXXg6I7e/Wfn
nXGOa1T+5tzuT1Qq9kbulav69ZCAjqRXs73CZe4lYQ84srPb9LjOdJ7EuuyVXlRXV0YA1NqY6yYY
vF2UFqHONg8kvo0ZzdZR69vlbZtDaHleoD1LkENEOfLEhw69KimygUqfm8+/AWbkeQbuTpMG0h84
PG5/BhzASJwYVNpQ/I2+6Lw0KOZN5aNWuSiZR7OLqMhQn3Wvsg52kVdXqx7CHSi86nyf/4at09TT
Jsk6wJvJQqdZW+P2yegK85oNyOLq4OGv959U1QHjoVwm2hhTejGsLIbZFm5EydiuqulaOb159dEj
+PO+FZUnpNQAdS9TNtjZfKFTTNWShqMTTGud/BP2jV0cvCIfk4M/huMerkXlijxb1uIZsoHHaLOH
xuD2S4kGcKBZacuQKcKJj3WCSODRiy00l3ojYaqgFH0aHXr4ovcqtsrVEjfAQ4ozgK3w9h7Z7TTm
WtdSWnAm71wX3XJdwSwxzTBPO3mL3LhtWMu1lNNExF8gym5NZdMiypXeTbA6ehEdjKz3j662lEEP
lvOUQMEaZEuxN0KhtPqrM2zSX3lxaZoSlqJCdm4zkVcPlcg+VQydXXQ4Gd5oE0SBZcSX+vorRBGO
QvAvgMm2/V3ZJKO/imNxNQ9v20hfPxtj0l8ZON0ViFJ9FDKgpexuSXW67QGaTLlFLhxjeYvIalXr
2dvJqKKdT091TWXGBhZKsshuVzTmrT3AHAwFYWVa/zllV05BC9f8ZUlKO2CsMHnsYVsDLpRPO4Mp
qhuKqwVjz398eJvH2h4iM3aYewvmIR4fujg3DyG78Ri10R77iNoUEwxEQLBqbcW/fKMBtweBWAB7
XHFa3P57N4fjCV6EficAUlgin0QiCqp+XuKtk2mnGf2oDLynOyT2EaqY8HGcPAStbTFYl1ffRmjW
6X4zCEzxcOtiusgYZ6tKCe2WKAl629CgY/WWt3FGdnnflOJFwBQYJ64IfbbtKK6wmYeyUmokUTVo
P1PEHZBGNuNvQ9u4gGqLPYCq4jGm3SX9J+y2hFXy2j4L211jyhJd4FKMyiu191Oh6Z/q0M+R0Ji6
enpMkzr3EL1tbYYWVzc/aPO0fLm/ZsUH+EsBiUo46BAysNvf4OWRVdcFlZ/BFunn0R/WU8eU5s/7
VlQXhsI+050UVmgpbN77diV7hfWQ4MYIkcTrp+SfZkBPNiQM2cmFVKYYE6LuQK6MD9tsal75HUqD
sx14ftxeLa8RH8qIyEbou3RuSlO8CIipgjmkWXq7d4tOdXlmPgxF73pFfDWMH7KBSe7BjZKdYEVx
TLJP4cMNz4cAeurWlBDtwDQpEkKjlcznOMndS+JS1bh/TIoLSTCG66eDJUl/NmmcPXhASuRrQ4rc
n6a68k7LtJDizBnaI+NU/ONr3Q87zJyHwQlfjzIE4oK8ARUORh8IJ27X2HpuHlZUWuE56er3qCRB
wOsP08k0pr24RbWdEJDIzhZKWcYWlcRb1DvGSq8paU3jioz8cGoQ+tvZTrUVmzldnxCF9PR2QWGT
9TUdXZvAoCqvRCjmk8cc3fX+oSluoQS3S8I9EIxkhbdWMr9HY62hvRKhrXZGNHol2R/1t6Obfn+9
JeZg8Pm81pDib9ZT6m3Vw0FDIb6z7Xd6uZjXeYmTYyZoeN43pbqJEPrBUgAjOjnYxlRRlrR2OgLL
0siR245q62CEWnzVYveLpeWxfUBNRb+2w5xcRqcjvL1vX7WpsAsybolrlp3q200l5GIMqyRYZypY
vzDQ+bmyKyqZsbUuf903pbol2EB+lbkhiombeqkelllRQCAQ2E3bSZL5BaKJxjfznSWptvS5HfN2
SVltTg1jcXzcSzd8dXsreVgXr2HeMc3Pjbv2l7GonVOsVSE6392esIdyR2XqA2CZMvTWt/RpLaa+
4wlYpzJ/MtGv+NPV0d5wQuPT/Q1VWUI9U0aVjKK8IK+b15UmSmLSjxuy7IoMrv8x7kjaYc0VO3uq
CM9ZD6QhhJYSCSjP9tkLPvsz0o0drT/4J/J//cHWH51ez75H4Bse4Tor3jmzNf7GB0+PgnauT7/C
2fbDOlATeQqdZrCkmXWIe3okYxn2Vx/gQXB/K6XL3SQ98rmRhRaIH7mim/VZRt2uFnOTTT+T22Th
0F+SqsrfxIjQn9veqT9AFa/95+vZXpVHEYwJHjv6RGCsGETemG5Nsx61OKbVmZnmpYBI/Fi6a3bg
jbBOEGy2O3GmaqlEfZQ25Ewas8a3S9US0S+CWB0Mv+k8jPD8HMw5bIPSijrZajQPVV+2pyTuh9P9
TVY5AGYdaYpI1jYIeG8tj4wnNCufXoC95ujPc1wcdL9sdry3ygyhrSzdUX97we3VFHaaFLVsw2eF
/b1CWOFSw665E6iovggiCMnJSrOCFd0upo2ZK4lC2MlWu/lQFZlzqbtCu7i1VgLedupjGmrVzgeh
XBnPEfcU6p4Xwlp9bXWmnbAymoR5MJnMoo+r/+/9U1ItjMcI9jdI3inPbU+p0mKfxhIcM6ZOB6aa
+gOUnd2RcL07JHlRH4YqGXb8i2Jl8vGT4F/G8F8Q+MJ8rVf6ojEN4QzDeHBTvX7Tzsm8A9JWm5Ho
YjIAAIabtSVxpDVaTvneMzrtZ704+Wejdvea60orNJGBgeNOgDDcXo24sOhRZMzxu7XQriLSlvTQ
DIO9cwMV7xxE3lKrjyIb6LLNYuxirPR0oCvnuKn9rjS0HyFcvvDWW485AK33fTt+02eEHczR2yvX
KJ4eGB5pLUneeogJN0s0ajASRRhJKrbIf1N2DdyydibmQ2vMtrtzOZTGoOOVY168QdtGawNbdWsn
sutTLP4HPezdk+kUdI/1oa7m0/3rrzTGbnJ6DO4SAd4e3thF0QLk0g2qpv6Jc2z+RHUUtYM12UsD
VNfEYFYA4RVYAuE7u7Vkd1oJUUJIe6No2jMMJdN6WNZ62WtxKnjzQNRSc5JzuziO7exFPumU8hoO
S2/hr6wXM34a67I7JYs7XvOKcb4gn1YraESCwuI8RuaHEYb+c0KpPjq2U94wGylg8Q7ub7XyAgMt
pq6CxgsVhtsNMKD819aBgR+Tp/Vb1sbDIxlzPRyaeQjP7IfnQ1QDM92hsfQsOYqsqJud+Ft13FQc
Ad3Iwi7T77e/oUobpt+zFvQFicBbJv2Hp7QV87mdzN1YW+FZgeXDogJMkzLZNtY2EiccLOobFHFj
76HqK+2yOEN7FFy5v+EOnI9mlHS/cZ9J2SUmjUj+BfOGnorO1Qowhlknlr/MCfFa38iHbwUJzW98
p5SnKch5aLaBnLrdyxbMcw6PNE7BhJ37EJqh+19m5kV5GZpWt8/3b4/q84Gul/lWqZwDNuHW2mhH
SxpF3J4YrHb2IfdqeKvtxl1+Y2qDhBNqBvBEXJCtRxggg9HIoBgZW+v3bmt4/zSQ/fx3fzXy124C
UNTNGFuCiVCWozeriXrht2GIj9MpDb+Byt74EDIdeIwTcygP05zsZUmqi29TZpT1B0o3W9YrlJsj
HwwhXAh+K85WAaouzfrhPJRh9hvfGE1kTh16HVkfuD2peihHAykNMB2iNh/KYi2DMYrCc+XFe+Am
lUt5bmrzOVut7VZt40PxZjGu0AvaFmLuv/ZoacLvPPuHaTXWU2y3/aFI3XqndaK6kmD3YEYDHojD
3STTVZ86pkP3K7A72/kjYwDlXExFvxMFqk6OXIxQiUomRyjdzPNcLCeHnlKgFtkStdclXBBbB7H4
BLn4dL5/K1UYNqB0lKloscmUdnN0aVQBoW8iEXQ6HKtHs5nC9z7N2/lKb2j4T+tpkx/HJsJHzxEV
5XdijZBPQV+jag5iEcZXQP7zxSyb6d+pt7Vq5weqdpwxd/ABjDqRRW3Ou2OuKTcs2Qqwi/rzUgH7
APf7GzgaVDwoo4F+kjmidbvjUVyHXmYwTD+0Rnhy7e57pTfaNTLW33GhckqS4BFQEhXzW0tE5bMz
maAlYSRGzkIULZwHuW4gTZrBEL1DEqC8SZTrDAOqLTKzjcM2x3KujUwS0TlN/M2nVHhNc938lIW5
2KlWq94+yYBC9QBOAshWbxemM2oR94UEzjBcejLJegOUZ7o/5tb7MLnT/KiJWPt8//bKv3PrUyXv
E6IgUudvW5Y0ljK2Ga3hc2z7+Gl2aveAd63LQ+N3elB34x5OTmmQgITc6RdoZLOfIWoLXlHNkNyh
pg4liOH/aFxGfcbOQiGjsvZaRspN/UWFzMWQdm83FcoczV90em5R3vfvcqt3PhtaMZzH1cphQWkS
/djDgrcXUCo/umdmN07BYda1R7cJJzvp5rFN8prWWL035qfeTJ4nADC0ObadgMISmhlLaoeSXIOk
0zEWimiQTh8ZdknGI+khhOj3b4zqg5D02cavtA2HcruhWZt1I7gfmpixLd51S2Gdosl232ael+w8
iqpNBB3KoACxEt3ajalIR2NkpiEVOEOSxYdCB9l1gD1hN1VTXRJKWwgvEcIyHrQxtNB/Ko2Cifdu
rJD8qES/nkNjaurTbJZ0O3LfO/lD03+5v5Wql9gFFUtUA4SKJPV2KwdQPlFGehXEDLdcUq/vv69t
CjojTqw3jqWJswBJcYRkvmUS1vZ3/I0y6XEJpSRVKSWTbRIOqZsoyc1BuJvT4JDVGNUHJ16lFODU
G20grEF8Aj2krQd7mIBiToDlp0M9eHZ5FKOTtAfEUgaA27pZ7LzgqiPhWcUzyZAP1bnbvYFFm3PO
ZexV5dYTYO/oTAKdBX6vl+lhdRsjgDKo2tkSpVWAHfyDMwSBemuVEfxxGnpCzNTSZX2xsn6m2Zy+
gdxxfVclFOOYvdyjHVXh8XG/hqTB0+XU4+Ye0JdCYwq+vSAGDnaGwa07dmUbf4Aaxj3GAIu/+gD4
nkqePTQidEHUECZ/ex3cXPcvpOqDk7NJXArwWPY2VDDdWIw6NKBBOcbhhcwB+jrd2ssn1VaYy4df
mOLqdgxKm3NwvQNJvZjW9MEyp/xJpI6246ekh92+bJLthjtENx3Ax+1RzqlmWa3MFvwp76jBCHFJ
52y+TKm5PvSDWx2qEFp8kdb65f4uKiiwZP+cCSsyFfB72yTWHQxYauvMw2o2fDA9TT+GebH8BVf8
NJw0RsGHS5ZZZn0YHW96QuA0g+BNHngxOx/sxkj3MLmqe03iRFJNBENVbxNaVGED50PnukQx4fLD
mnUzAQnmod5i1tDePlZidVGONs3f+J5ICKmRUs6m57/5ipEKNqxolRIIYTGk77S6y4M06rR3WZd2
/0CyMrgf9Diyf2e9Mscwdeo5Uj3y9vCJshKnm1jvFIa+8za3C/cypqboPtqwsn0Qc4eOpNNYO8mN
4j0G/Y/DApErp3flzX+WdoCadOs6Kr3AGJrqTViGXWCsRfFv12p/M7ts7phTvB8oHZCcop1hSNbg
W3NLVmUN5Sju2WCJD/nShsHM1Ok3EZbWclxG334DnY3xyS+lUvyq7XFPq5ZLoebXFALXfMvhueRt
pJm57cnGbFgftBFOg0NGOfXb2g6+jK689d+db0vmh5vPmlwccIDkPnNefFttscDG0vZuMHd1/FfX
jObFnbLoA6M54t8kG4rDIvq6OiSO9sNarD6Att/ccZMK18JvAKkD0S/Q723vuxMpygvzQv3TLdcL
GTvEAwyrXcPVRahbMJfHqLpbnLO2SHe8miL6IpGjwy+JHZjq3VzsoXAEKGpML0WyfGz62vuLsVbv
wVh977+drZa39cVWA6ymvyG7N1v0TGFRAIlhPglGv07fERH4P12zYALDj00UZ8PUMCsCg6x9506R
Vh8WvdTNcxLx+w6lnnbVCR1xB7bFrohxda1Z7x2E+hdyEygk8HBu+8hCG+JiyBIoekN3yZHD6Ysn
asnWTiyiMkPxTOJD+Bcdg9vvrHGqQq8S7pwRxnEVLEkFlK7J1/zP+zuu+p7YbeBfYA1IODfRhzNU
ae9bkJaBBcuiozGkzSe9M8NDT94C6Uv08b495bqYe4HeAXVr/OXtugwrKxfPI75OvKX8AvZA/9cV
wx7yRbkqiYoCicyatszYXV3a+uJC8VSs6/TOrlI6INBzB43m9n/AZbH3iSjeOogLbL5LCh6AKDaf
SOXRAUzT2Q1q5APzo51TNj47uUjjY7wORXSpDJDtJ1tP4r/v76fSMlVrUltX/m/z2onacxa/I43w
tCz9tNhh9Im3gotp1oJ3vzCoH1baEty3qvJGdH0krwxdwRelw2aucjvB/TH6JZr5EnnzkpypFPD2
pJbWnJPEin/GbeLHxzKE72DHGao8EuUvalwgycG9bbZbrEYJ/zfFc7szGrpOehl99cvMXw723OxN
26juErUssEAgaNFW2Hwhne8MxG9EVn0eZ2eEN7NDKJbmqYzCHytp/c7Wqg4U1i8qzkRNtKE2D6xn
TZNJd9dj9tV6WsP/4+y8dhw3ui38RASYwy0pSq3uyclj3xAeB+ZQzOTTn6/mxwFGFCGibQP2xRje
qmLVrh3WWtton6pBfW8tlbh4C2D2dhBHONB9k2S8yASQCmwJLVGh2CVVQkYKITsG0GkSsOR7d0G9
cfX+qO2sfGFwknWATN6zKtWCwFawrVzTW0+gFy7T4BKVNpNBkaJUEiVUrLi/xmvm/bAZchIwLupQ
7GXva/5idRsn20gNI3JGe0JZOvWDhzLYuXVHF4FaTkBA1DPp/jDoVDPs1H6n6IN5Fug5nrR+Wm0E
m0A/2olqfGUbu89xVi/vmC3Qf3h8vfacJJpbcgASUwJ57m+3xlCWuKvpRpySOV4vtVdF7yCUNZfH
VvZuEXLe8h67vDLbnKhdIjW3aAadGIwAsrmszEDNbfVE+NafX28KlgZlRvpsFMjlV/klSNVUhjd5
PbO4NG9krLSSmX5GHeyCKFV6cH/29g6sgoQ8InR6N1CjtInPqtwF6psV+ZkpVcq50J3x4PDu7Z0k
Zv1EcAIlkL/ilwXNWc5obEPW2srlH5B58ZPern9QED7CluwZIpMkoNLlrOHt8L1G1YamEMDWlJYO
WpQbU2BW6DzlMXn6qz8Ss4tgKdC7I23a9rqqNc+KUWIea8iiLwjl56EOHj2AwvgfHDjhHZENW0jS
stU5MPXchNsOqH5N0wi5+iE/19TXf6zIyr/+raC85gKOoxNBr2DzpeIRNYEJgi8BjtNcqO4noZOi
dtBl2lHdd6+4Reon+TkSxIJAzu2pIAVKtDxrnFORqfVF04USpEydDJcxHvyKSnMw544IO3dc/GiJ
odmVmrgk61z5iTos166yigNozY6/o/PFcFMpDU4XePOcLG5VtHrF8tUhFaeeCtppqjVCY91OA2sa
jqRod+2hDUKz1IY0vY1bebKZmybAaSSTolS+1HkKcxQ0vi1GZDxFSasfBLA7FwRaDWUGxprD3t7O
zRg6AznEkQBImZrpnyyr4+tEJBBOpScOkD0/2zyb7IT6kSlLw5pMgjebmU9FBHqPJ0vR6tEO6p6t
fadobYc6F032j1mu2P+metcOJwV3GvkrQTUqMGhZCXiE2Tz6i0WueGKMCpTkqXOaT4TBmhMma1uq
fmd564dmAuwYNKs+fs1gR1T+Ghcw3+HxJK1fEMYnQWkq1buskEokqjr0uh/HTA/5u9Zm1fLjAn2L
c0I8H0PEFSPlPCHaj8XaDP/oc1soft/YyJstS6WKQG37egmMROQfp7UemgsSe4YaZk2nKye7LdvP
WaZbf62itj8lZex9apOoXU8dMmRHnQV5O253VzbyNNJUgBH8UwYMv/hUc0CUxNJGcAqu3nzvxMIg
ndTqL8KyqovnoNfZeAS2fRZpPIfql8fe7/7gSuu8ToRAUoBl80QNTEKKmlze3S6K385e03c+maj1
1rbGzgymRHf//g8WgRgxGwxVY17g2/XmC+dGcyAzuzjkdzZwkGCxjfqD5iRN2DW9e+AJ7wMuSqzk
KCa38yek79Ze7VmJvoz0+nrGvqFtkvRnQ3f7oGZmAMmztpwz+FQH23p/PTFKnwjlcWi/4DVujXp5
FpcGXu9kd3bxrV9TnTLkaL2LgBAfvMnSk2/PjxywTc2ROjIQ0FtTcTYo0xKRWiZcxqBMleh9nKnW
QXlx75z8akX+il9OaboYc1rZFM4bRm0/F6Ia3iDpVATMdUa52EAX6b98NjpR4Pog4PBs3hqMXK1Q
Jjw8yWvfh7W+FgEI8/lSZC3AT9iv14wBla+OBfhsEo0pUXCyU3RrFFanYUH1oTvVJ90n20wjf4jG
8sMkDlkqeycEiTDIFkiVUojYJHO1GPpOsbj2g1mhYmKOIkBj0vZRjTlSO967AQxQloIpKCzxVN+u
isxCCmKA9Ip7RilXo+UFxA7RV6Tbm7f2Olm+7ZZHlPe9A/OTbU7BlMbANqxKV2G0q85WpqAIp8us
pe3HsXD1EA0B0QfCqNApeOxZdtcp1UV4FVHqcjeeVEXno+9ckIVCpPqVwbDjCQ6jeFMusH8MBnNc
0CuoL//FKCm5JO5SJt1cP7N3U7SRwL90hVpD6u//GDzi7kRR+kBZ8inIK+1oodu9hQ0tGTKEdjDA
cdubs4P4DMzFPF9DirDVqctjpppHVRI0ZTOf9NJbD6py2yfqpz2CVjgB1IOJXW8PUJR3nrqM6RpO
ed9+lO2mS5ZPwx95tIhnQITupcli9aMn6ijQNYH2z+M93lsvS+Z1lEo8d97UaYak0u2Z9TrJH07W
zh9T6Oa+bU7X0kimfx5b21st9R3GZOK/QRVvdrchNV0T+kphHOkmE51F8pw1lVqdm24Rn1Wl6UNN
W9rfo2Eu3vSzq//x2P7uaukUw7uFI0cEf7vbTARUxrYb15AChYskhZWfzKQv3tqDpvnKMhxRN+/k
ReTnRSgQnTJqeDTn5Q/6xbdPTF8cIxMuZd5X2tM6rc7fMim7dEOvheZSTielUfRwWIT6Ymp58jkB
vHYQFWzdIb+Bu+MAC0D+Fjzq5sGcaWh0fOQ1NAtvOU2AKYLMyoogg6wUPt7fXVOcJPIDYFqU7G+X
u05xqdf0S0I0U4Z3ZlKo575Sm6/jXB0RHndMcV24pOSXNJu3sMa1Ty236xgDAr7R/mQbJRyzKc9e
ylw52L+t72P/qJigVMVbArpoO012jDMFEEeshnphJydFXdEFnBflR0xY/y5DgtLwK7PsDqKCvfXZ
JOmEpvzFs3m7lUYDSahiDFnodKoTRKjT+BEN0KvIDscR7p1ScEXcCzAUkBO3K4x6lmhpyhqOnqR9
zM68UBjI7KeSnsfvi5EXf63u4iDSa+lnbW1cFZEclBoPfNHORkudVEnXBSlzR9pgIsjgtr2ihn0+
fVNiU3m2KmbaZFO1nJN1pDcD+/Soybqzz8SvsoiEQCLEFPnnv9zQtbQKXS1iLSQ90S5aHCvnxJrT
TzOZ78F7tuP9SKZoIYAWoPa75daVFUV3zc61MNKEG7r84+JqiFGnpb6EwmiGN56LdCIDOqpTPcz5
QeJ+v1IpuAF9kEHn0g9sLqeh1LOqWJUWtsw8Oc1lnHyPvaI9LfG6Xh/7gXs/K2nPJF1y2gR1i43b
S8s2a5ktooUloKTAKYvheVD19blpvMY32q7/+tje/c5qKoMLdAqcHOQdxbUWWiEC6uEMIcxv1Wl8
6pz+L2No8g+WVjcvSudpzypf2l+bqjg9tr6zsVL2kmgTjj7l7s2rpkdFFNfmOIUoxlcvSpr8W1oi
/uB0uXp+bGlnnUQnqFSZJFSyhXB7WBd7WNzFxRXNrT6HNSMFPyHKv1xjq6LgvfTdSx0z8FLRs/pk
ZpN3UK74SdT4NSGi94WvRbSFkwpwdQtHGQRN+a4al9DO9cS4GHaUqz4Zn46YuR0nbzuKEV7A+C79
L7fRuuksu4FZkKp99rEgdSrftwzpzPxEj70m6K2UOT+SdrK89MTqzctglz01LESs0mvRZVHrC+FS
6cqdIboU5VQ1B5/u3uXQnKA5TAeLtdGtuN1QGuNCi/ua2x+59cVs3TnUGlVuHnWTIm5SvGFU2/88
/oz7VrmBupRZvBt0VLYFWtcqVtNy0C/Q7aZLvwzzO2+p+n/bmbS9HKvkz8dGd04pgGNXaoGisE1h
4nap9qRU3sKUhdAqot5n0IZxdaxqDufOtQ+O6a4ph1aaixyhSuXy1hQoP6O1e0cN064xLw0w6AAf
rAToS5YHH3DbN5QnkuiZnAQ7YHM2phBgLqs6ydWwtN08MNJsudiRm/qq4trvvchTQjttX6jft+Hr
t5N4jugOiN09LXRiutrSAPkLK/ROAyY6FRctcRj2plnxwbXbeZ+5bTzQ8omif7OdzdDg0cHNZEQg
sGuuIOt+X1avPZcVvY5cncVT3/bt82wAjferNhMBqMv+YL07Lp0bT/YOMJ68aAuzTJ3Yhk/ZcnxU
Rl9nQzk8p2OW/NWCBntTC0RfDqKBHYNSXUUK/IINAil/e4gMN451Q4glHMy5/hLXGRXuOK6uKRPi
QoUU9MDe/aWUFEcaSkQu9Eq3Mzhym3ocTXc1dO00flEqdwDJZkToMiR2d66LefyydI7+5fExuj+/
BDtyiJ5D3EPnUnr8X8IPc+gNN6nZ1gGsUSALWwymV6pvSdVWL7BLflS1BJ5ZykFD8P6K4gvoMrG5
fE7Sz1u7Rk5Qt7S8mLrVeR/zPqdBm6fFc5oXycEV3dnYG1ObKxrPg5nlNd7Ac7MSLBvqlUVsue/V
1pjOa9Q0gWas/UEEsrs+EEYqtG0pNLZBhUBiMUTS8DW12sy+g78u/3Ys3pMpKb2Dm3FvinwSJyf1
4iA1b6PnqbFjq++WNhyI+4KFQtHbVU8+mY2jvNqvAo3guIDv5hqCWb79aChppHbXri2vVVsEJYqd
57pzTd9JFeXT43N5H2lIFAa+hjsv9S02r0WTIpUIgQ1Tjj5cm2nsfcVpy7M2g0BpOI/+UjE0DwUd
WPDL6wewokGkmmjZUvkBAQMt73ap01CuNaKnXaiuqbj21Wx/S0bH8CkWae9qva8CgqTuqSqa4SOP
6HruYVSeRuAGRRDPdDwOvMPeRwbhrsm4ViK6N97IRfC5jVBOD8tmnVBuKdWvNEfoemnu0bC2+/vi
arybpLQ4BUqmm6Nrj3ZUGmtUhbFlVAECl39PduM9Z2PfhfVorJ+SpT9SWrt3Q9ImkaWMX2V8ebvd
auFEoiC4C3MliuV4aN23lXF5u+TFcErlhECxLPrZ65KjSbP3bh5BDOT3+dpw3Gjg3lpegTfGZaXX
YV0kFpGrpl2bzJ0vysCMxJVA6ePjg723u6SX+HpCBglxvbVXZFVU95pZh1Y5uWGqOnmARFgaumtn
PmVt/hvVzKOW+94aKSrCMpdSmTjeW5s5QTshn1qHUT3rQeaIBJxRwmVS5yyIa9d+tfPj5vxib+Mn
JsvpvDrV6nA2m9TXReO8rZe+uqhuYx/EJrtLo8jF7AYeTnKD26XVSt41UTfVoSnM0UcMlCJC1Sjv
c1QzfK/xXl/BY2mkP4j1EohAGrq1t9RdkZCjsJVzHj+5ef3PmNdMJ26RrGwHyzvYyb178RNVwIgI
4uatx+10uzVyd6hCBNCsbzEd/8Bz0vRUMxPs1AnNeWt1bR7kmVEevCpyIbepFk06tPtZDMJvtBZu
F2pCeC4KiDthEiXde0jqyxu7HPODKtMdwAA/+4sZECG3ZuKmMRZtsaqQtn6KynMfnwyz7d64Ufwx
YmTxc+KUSZiAjw7aGHZWkrHb5jRMb5gv1xPWz+YBV3HvRNEfIvSDS4Tk/uYLt25Drt07KM+vyxSK
rBfh2jHkXBXrdHaT/qhmuWvPI0SAIS1LpZsT3A02I07h44St7uZ/l+rofG90fVKDcenK3E/Sevzr
sQvat0jSwgsuC4sbF2RnXU+azqedRWf6LbW9cEgjcdbMJQaF7h7x2nfeLtSGLFlWQz+ENPf2G/eL
CfTXNqtQK139xHBkN3BXr7o2jegPztOed5VlUh4TmkUoId+acod6RpHE5eO5iffWnJbpJKra+Rx1
5fQGHTB83jIAfnu8oTtWEeCiLYXiqlR12mzoSDHSmUejDlHP7a71PCpP5djHQU3AHwy1rQUZ3aoD
o/ICbi6oFLRAv/Bnh2qrAJkBzM1WrxBhrzkjFQ0zeptX5t/WaAwnxqtMz4mlxz8H2Lx0k1Yc3JKd
JaPoRMGJ14SMfqty2SFLtE4GmmbaFA1BJaAMTF6MULo+5l8cu9WC1NSPBkDecbx4pZEjIuU2pLbt
3UZXFZU122jcExjhxg7ppEDx78Vo/SA2Nq9xb0RLWDJS7n05Axl+WbI++u7VcdqcZltRDt6e7R7I
XyO9IzpTQAAB/twetsWk3VnmuitnTy7XrBuGcG1FFlp929FPQ900qssjRtbWL2OU2JtJqVRugARs
dURQiVWsJC+ik5Mk1Td2u/ptaQ/p4dvD9dMKACQQu5RQ70B6WuRRAxvLCCWc0nijK4r5e+l53Sky
4uHKyLLi3BmN5fdpWr9Uo3vgoLYOQ1qnoilrxKYUIJAb/0tSagyDxch40zvFQ7O+SSrj2YjV8bmZ
KFY/vrl7loiIqNsARJBcmFtLc1sbE+oU7qkh65l8q6Ik5buuEL+r1VodwDl2jYHFkRTqn/ymjTHh
WdO66iDbrTXvAjOy22CiM5oFhr4uXx6vbO+cSBLu/xvbvN+dtw6LMoAob/umAfLsthcHmMzlP1iR
2SDNEcKibUuhshdDi0aJuIVUc9bTznpK3N759NjK7sYBCKFDzTvB+b/dOGdqmLsKbv6E3mH5MZri
r+DhhvPCpN6D9dyVuuTRkyqZYHtIQO9aUUheOHrWGHBXQalSEDWKP4RZeQGPyPDStIkWiAg1beRp
u4vRju4HAqXXotd//oafeA6wTdRMNxHB1IgydTvw+QhHps+znmu+qgn7iuD1ctJiZX1WenM6eDm3
QQFGib7gegBgx6VvadS9nZmJmmY4M7sZTqXadlOQVXjSKNLbi0JKe/BR9wwSQsvmIoVTpBpuPyqM
lijNkX+iAx1BdRKwStlu/eSutvKsZYezSHcOEdaAUaEISqi1FWkY46LJBtNDTLjX6ienKcfnxFzs
s0PUfrCXu6Z4oaj+4FqYyHm7tCoaC6+aXPcU6VN10oxG9QXl6LMwIfi9+mpQD5VC3pJiBlTz1lQ3
22QBxciqMjFdkyb+0UAG+Kh1JEKPLe08CXCaUddBVgrZoG2Q02fKqDETBh2BtrA/LqPe/kY/OIXH
ZlVfSGPtlypa40CNp4ia9xQfmN/xZ0ya5lbSLkGNbguq0sc4TSsNpJNYouyLkS/dy+TmR5HcnhV6
7NQ+eF2pt248TcK8Imee8WdeCa1ZmIr3u557zcFDsHf0gaFx36DzSmTR7Udr7Mq2WjRZTn07lZ/7
tkyuaZyNgdkN7pNG2y54/acDASo7FNCp0e+4tTcwdNRZLZquRTcOl9K1m7+F1egfUIHXEx/Qc362
R7d6G9mD+K1yuvhoFMtdmie9ixTJlDRXLt9dmTmdPJsir3eCea/G58lqoyASQ/EDWLn6tU2a6pxp
8dSd+sY2Z4bcdH3IAETvM63cErlsL3W+pV48HhyqvYvqkFYzTEDmQnf6CBHNvb5aPYRfV+MMd2bx
XSOyroJu4MFF3QkWuTpgYpkaR59vCxs1Y9XN0KXwTqtAcgAv13gfl2RwNd+KreFdk3VGOAhr/vH4
0+/uPFAnMM6y7Q+a4/bb42MNt4NrfSrqJP2aCT15QrmqeQ9NPX5uOzVffGPW5fz0Ro39WLWqr2nP
BHcQ/+NKaVcd6h+qVUZH+Jmd/eCiUdAEG8TLs61sFLFZDEMkvJPbarXfs29Pa4fBZKHI2Wh9nfot
k17Pj7dj54Pjl5k6IoubsoJzuxtWI/I4p5N/gky5kikYiLJb1shw4Xk9PTa14y8pnIDssJkdw/mX
P+WXIHayQKprJe/blCptyOhtMA9218CpzvugJ0W42kX11RRlEZYrgpaPre84Mo4Z7En8GEnptntV
x12f2V7inQArGk8tc93JE6fkwLHsbSeDPdH4kPoy5AS3azRHezWinDcVxvyflVXFX2PO4AujU49I
UDsuE7CVhAhKIVyCtFtLIhXxXJXs4QhqLagFGjY1EquBs3ZyvrfInh7v3549+PE83qSZsFA376qa
irJVjc4Dp9KXUNTzL10Xi4si6ipoiuKojfyzu/drNs8BYQSs7P6h1U/RabO+boxzPlLrnYYKom2a
pCO6zE4XCF1vnpdOWZ8S4Y5+y4hJX47+9VOUc98WBsfWmzr7abDsv1HZ04PZpoDOPL7pYEP2PjXu
w+Hu8AXoydx+AH0Al+p5hQelMjU4zrH9sS3Nwge0GIWP9/7I1GYvCl7NrqwwNRVqec00p6RhZ6Qf
LB32+GNTO9eEOJ9wF8ogvd6tF0riZMgmBD9Owszji7lWtHtXpT64JjuHifwI+UhUB9Dr2gppxMB9
+4ahoUi9KnzXanVj34k7LWzMCc5S79r/Pl7Wtmws3Q3Yh5/FNhUYxCb5o+u6RraNalXE9N2vmkst
yomKt0qTLt8XSn/v0Fjo/WpNi4OV7nw6IjRKfD/ROVCKNqektkvdmyxWKscYuEgc+B6N9HdmLMqD
CtTuGqXiEgbl0EC56b/412RZKJvqcXQa0dr5B/IFemuJolYCKWmRfV+sWH/ntEp0bUXfnh/v7+4y
GTIsaXEgTLZEFznwxnCQBiHAz/RvYgFjtLhWVPhePR6RiPZs4fck8AIBZHC8t+usM8dY7NnGM7il
7jMd1X3O8vzZXaE2vX5VFF1kFkg/mVDt1hLTGWbyzCZCCC0VSkipB1jiMJb1ECT5mC4HT9Rerg3g
QQ4LQehHCjfd2lOtlOHEbhKdprGmVOmVVv+7rWcDU8Bc1VfWHDpPZH9be1EwoKU0g6rqmoMDu+MA
+A0SbgE9XRbhb39DEsUmJLCKNTNH5zfkn8VX0bVH3dudYIfKPq1hCnc/eX23Vng4ldquHYp2Y6lm
oVsmNaw6S6p1aycTTSHrrGid9tpZqbgBCiacUcoZRJxb2UVVr/M8NdXotGqt9bulTvaXbIq/vPrU
3BjZfEUvS6q10TAyG10E3YTLptdJfC7FNP372NSdJtT/FiT5tci3I324cS95V0a5YwzSr8XlX4PT
F191PV//1BQ7fV6UOb+Iyci+xXo2BwDrmuS5c9u69HsVCPw4LvXR8ZGL2zzbhAjUTCj/ggTftjaU
KTEGc9Wi05Bo2YXC7XxmZJ4cwxQJvxBHGip750hKipGdyv78Nl9xF220mDCAOT1OotxvIRoNPsWx
dbzSJ3M/zCM1qncAJ7qjCGXHDQHbI2TnplCvueshV+bswc9QTm5kAkdC+f5zKgrBCK18MV8fa/zs
jqMgLtEm23qfojjFNBk9s9sLrQ66XKgUgVMRTlqZXh8fqb0PKBvx/29qc/81KPVu3U3KKalK41TM
3nBGmXQ8e8rQBxXp2YG9vW20kDQDXYIkBqjDW0+geSKahLUoJ00d5pNA4wOyy7q8K7XB/vZ4aXup
n6x20SSQc+XuoOWjk8S9pvPJFq9e/lwNxEF9Q23/HATSxLNu659lxo6mb5H46GU4V6ROTF+ogGI7
CkiUH01xevyb9rZb4lwpwRmwU7ezxI2oVwpHUZVT53gwtyAcju8Fw9r8ClmHK2zd4bWj2qXLcCSU
h0STVH+L71iKRijqUivUwfOeINph3NYwNiHTsN6tnlX+B29IoQPdIWq3FJI23zcdIvoIWsaeu1X5
lJUD82RcaC+pHIf9eC/3jpIDuYdLCXj4rtdJNJ7nU4YzhCsefS2y+ju4Fe+sOfF/ObRAL+FE0Hwj
1Nq4Xc3L1jK1Z+W0zrrzfRmTj63ZTqc01Y84y/L/tPWngCrA0AMGAnIq1/xLULc4Sd4sHucjn/Xu
1ORm50fKfLRze6eQCjCMJDbOvdOPJ7tcKfBwCU17aS9uN02/gQqMfKXo83Ocw5N+/KV2V0UpGOYF
WGFnm4wrqjMskxRnHPJaPc1OJj4OSwYO/bGZ+wNBDgOIACQTHK67koq6ok9YKVkcWold/1a04IaD
plrqj3myNt1B4LRjjIAJ/hOvEf/anom512emcNZxuGrlGhi9511UJtgFo6NPB5G+jDtvDwWiZExf
AJMhpd23GJEGlQGIFyZ3ajKcH5DW4kvVTGrnM0ZyuCbAd580YQ2Wv1qmN/uRsUwHt/r+A/ILJGcG
6spPMtvtsWTkiZ5MwsNrz1PxMvel9pxViOY//n73x1JakcxaSWmn2XVrxRj7pcvaIgZyE5eBpqTl
7wiJFlmYiEb5omhVqp8eW9z9iISkaB9LKMi2RhUtDWOZ8j6mAtV612xNIyQghBkmtDZe/aazuF9M
bRY3LPFUe2Ybh22dF6feqvo3TUTGpMd29Onxqna/lo1kPYdGJ5DY1A8YMaC7WTLEYTe7zKHWuu6z
GntH2rp7e0dDSfp6WQ/Z0pkGYXqVnSDuWqetd0ms5q+4jMdz6jAf+vF6di3hOQDfE2TeYS3ayFgN
Y45iaJppfLW1SP1UNWlZ+2paT//BFgB/ycTl1eQNuz2Dmptm6twryknY6nBKwNI9dUs3hzaAvld3
yRBUkfkm3wgVgK0ApFkaTbIofSKrIOXTGhvxU6sJxk1Z8xFWZu9E8CCD5f1Zm9gOgFHtKdbqQU9C
mKh92HezJvXrxPnxd9q1QkVblvjBSW/Zp7Xbp66TtEkYeXbPGLlJvM1bdz2wIi/KxhtK4CiFZSrL
kht6+4XG2UsmevppSIM/ftMzUOdsKJMTirIsLuCQ7A+vXhXUD+pXtP1gX2yhuVk0VnaU2AlHILef
9CobPidDdeSJ7jMbyUZimgXkOQnd2pQXTUWJhdF6aVhrkREMrTEGNjBhKPaZ8kHP4jRMCZ0PHpad
rbwxunEUcV6KeEycNLTbugZOUI0fqq4brl1qiNh3m7k/oEDunBDUlKFa8JTRgd7O7RgmvaPtgkcv
u84I+JTeFSnHo3FHO4UVKbQnx3YgRMeR3xyRrJZKEyhuhwriTMiG5ejMO20U1niSwM4U/TpWVXxB
rip9aT0TYoueT+HjY7PjtOB7k3c4qKzK2aa3x9T732i8OAdBWU8Ban/22e2V6IJus/f99aZIrfHD
vM0gGDafsejoukEJyMJILdtrMyupv2rNGnSt6x480bLYtrl8clwXJU6IpTQM5Z//Ep/C49PLOikY
mDG6y7PDs/mRAST5peclfS9UWXcY6yJlu0sEEx4vc+e0Yhs8EH8z9Gj7VZHKdbTYKvNQiRU7NNa5
9tGT1wJD8IDrzXQkAbr3BX+1J6/sL2sVcVQulok9OMJd4GZTHbix2b7og1EcZMU7t5+ijkSegGYk
lNNvTblT2auF4WWhvibqn3NJX382i+yjSE2n8gsKgH+Q2ZWXxxu6u0CSQ7qBeJ073uzApbcy1DZC
YQGX5L8rnsCIaM+eGJKDBe6Zwn9KmSIazaRQtwtUO5mICI9vN6XTKYqz9JuutOLSIrZ8YGpvL4l7
IFpTEweaJX3QL5+tbsui7Wgyhkx4QK7MFfU5VhmFkiyj+X6d8vpiw084CLn2zuavRuX6fzHq9Jah
MAqEe+GozbPdx1rQpEX9XA9D+uyO/Wt1b7jpEsIjcyk487D1b+2ZCSo+eZQUIdy8t2U58Z4PyYXQ
y75E0JKD2nOPYoi9feV9oosu3wwyuVuTo76otvCmlAHeKbMzgEPqDHG1ohPUayvxa1zQJW3d17dY
kWWG9gN+Qs7q2d56O1djxdOXNOyrbgjHlhEOiuf0b/rB+vv11wHcpaQDSoXm7YRoJauBIkZqGsKU
t54yZKuDdDaGoKmV7j/cPATtwX6BCLmHXepD1I6O6NKwaNP4vRVXxRX4+PK0jMZRx//+ySV3BElK
PCZhS/bmsw2ZSyt8dbIQDFr1AbRr/cbsxdFY3/vzz64ZlPTAz5kSZnF7OJCUGKNBcqYM5t3C/x/O
tjvARK/VH2JJjdPjLyWD8NtXiD4xuumkH9SdUe2+tdZpa4UQPuBrp0rKi1gL99zEyntryIXvJOP0
1Hl9gWxeH10Mcz7q29xfBEBg1N4RBpS8ym0RPhmmctBmyGB5FFno943LM5Mn6s+mN/QICYsOsKTX
fny85HsHigylTrkLSDJiV9v+uJtnjlm5XheS/oxBnnfdhRHJSsAkudeOf6fNBv+DBAh7QPq3mlpz
5CWj4o1lCA+SEbHZECMeHneVV/u67WQHIPL7iAJrP+kfUgQAf735lh6OzG5zJDUjQzxPoM1OK3IO
ge6AFSrd6lMZGcYVfMrT4w3dswveWc4AgPfGXK5bu1ULfbPXAZ8YWem8HdUiez/ZDEGKJ+VzUur9
pcoQptcXjvJjwztfEsCVpLugq0UPZ2M4Vdt1ZGOLMG7b6aqN+XrVnWHIgF0X6tEslt1VuhRV4E6i
zr5VfeuNWdhDNxdhB1WCVsWgdb7Tleo5H5b3uZjEl8orlyAf7SPI294yaZP8b24KD9Xmu5rzqFN6
V/KwsVTiwXI0LiJa52vVquXBEdo1BRcDLgj+iyty+ykZBogXTTu5o65BGwy6mKW08XtTNNXBNdzb
TzBFcH9BRwIv2HoekXlFptRFmLvQI2EOdpdGGWsIwbr2bTQa/bLo1nCCBXI0o510897x8OhLDixV
MmKprURxN05dnEczgwqYJDQaPrmHFvtTwxQ5v0u0En22SI2SIDLmBSfEaRCnIRa1eVLmTD/FDMGa
faNfZ9sXmSI+a/QiImSbDVH70zSZ1xLAvEDfXRSN70De+bdVeH/DajHjH4sDrShwvNkr/a72hICl
ykQSvzGdnhGkTLOcgiVdeFn0Mkmxkybz9AR/oWqIL3vjj7HIRXmdx8idTno/GH0wNPyXGMqRlU1K
wMn+1Db5k2rlZReUTax/T0me2lPfJ8s7ZCTi7DLEg/KHtVjeU2XHeedrc5q6l5hVh/qQQpLr63nQ
AypRSRea0recPKZtnhol6+BDdq0GUogtvKpdHZc+4iboIE4eMil+h1DY2y5NzH8zhFbboEIO+h9n
WrL8mpd1/z4y48k8meZifHHKLFOvCtAZ4B0jmZ6/1JQrL9HiFp/HWEPwcHbU9GV1U808m7rS/QWc
Kpe1v754HrLeMV8a4aaJP+n2OAWRqYzXvDGE9s5dbPVNbquT8ZLMa/yNBED/OK7p9GdVpsXvCFO3
fwKaaYDRpEXLkBbNestYSEunll/rv9edUr5hWLX5oaqS7m9NAUUQqGlRvSxFxMOhtuQXnaYu73lm
2uYyDCL5kIlciX2jK70fDWBM9WT2qV0Eoz6W4jQKxKl9FRWExF/LVvlLKJRA/DHq2uXFQ8KgCZRB
1T/0Bjiip3WNiinoi8FwwtlwKkr+TNBkYoE5A/Hr0AhyfRRz+m9a0kXvtCXv01PbmP33LFFmiXPN
nThw57F4K0hO/tEzQj8/bWADPI1AOX+ow5Tkgahnw3irD3HGdK24QKDTcvNqOGlpXf42tl5UB4u3
jsA74745oT1QX0ejsk1GjEUQcpt1qL4WY4yAVieiuQ+iXvAt4kIwlwyQhPmPSUQGPgjOcOvbQzz/
Zkcij55LjP0FX8YoA0ZAACoiQSYEAGWz/JiQcXrJK2H/jYwWT1fuRWsTliVqgmGOOlIeGs5Qf+g8
Q3H8TvVa1f8/zs5rOW4kTdu3MtHnmIU3f+zMAVAoFr2VPUFQEhsJIGEzYa/+f0ozuyuaELf3oNXB
KLIAJNJ85jW5r8VeUdcO4jLzxj9typw/hBnNZ7OXVfLENDb7QQd1bidG2/iKMclMwlGM0/bMXFRk
Sjcv1iToZJSjcW8Uap+LaRl2c11bxX41p6ZFWtiu6gQps3a93Ypy81M5536NrFfrXwxyHsOY6pP5
mM9mQ0cdKO3p7NgVZ19XVd+nHkPOeK1r41w4U/4NRZf13tM2hRS3XFYrkdTyL5Si6Z/A1C3c72ZQ
RMHNWqHy11F0n3Zu0Gso+2639MmWbU7Z7Jaq7cR+BX0teBvk2UmTT8BdxtHHHBpQTPTF7QzLvc3s
xcHpQ2kQgbEO5lmeTrbVodNnqF7oGFaK91iPGuGXLvBl+yfwIGC8A4IWZtoR0F+PVjmaDQYeInMT
biJrz3IEnqu4CLSYr/LK2qYYBMx8EQyV4SKl3AInnI1hKD97hgukYrGaZk6GwAhO0c8Zpni0TKWS
gAWlHqbFddaTdsjHKp6NzXvC3DO/RHnPFw4iztZ6k1fEPUk/K9ZY2M1LTowq6+oxgjw2xOhGj+W1
xvAiHOK2D4R1V4Xk/8nml8WHbrSMKA7cYqrw87MmsA4oCKFb1BkzYEi16HYncuk4cbiKtTiJnGn8
5Hl55sdBlYf2YdkMwjYO+kDs67VYrP22oaKxX9G1ty9W9Hrqp2mz8uzeGUSj7tqsde83oOgYOESu
bq88cNLFpQ7RxPwhjcxqzhEyiMRVYC7S/oxwnR1ehlNXWTvKasZd14lOsiHkrg+IUzkycfzFdhJ3
rcriRIG0f4pkMF54czXrQ2+xx+yDDq3YQxS0PbF8MYoeSaq+3ZLGL31eYmEoHCz8WZ84IpvLvVd1
KE3UWTA+CaswncvZr+s/l6L1Nqg0vu6TKmtG+7KsN/mhMxadnfk5nOZd5xfhXTCaVp3SPKuHPa6D
7Z/+GDQ+YCuxfsBkd5LJSARYXAhdLP4+4n6c3TZGWMy5q9XlZ6afTWG8yN4oDtJwkdUfQ5R5kFZS
6txxCy9/XPXUlruh8bZt50rZdbGpVWXfqb5oxA0TsK8SXzvS6JPaZLpdBYRfiMsXAZQSuUo7OvG7
yu/jcnAdDT85D4I7gAyG2Se+Gmv8nHVhLLsJxVfExlQ1rGoveZj+slM56FezGCtdJ+hVzE5cDKN/
To10qg/RtAXRvjDrlW3TWEZKZxkmem4a5n2hfxTOln/RjleqJG/6MEjb0XM+yMCch4syt8MCeB8e
TffAuf1y17g+ljDIFY8OXIXQFuO2IEsUqY2QJBQcoZdT0NUGtAJMtqMc0T2xRH9ajhTmtZSWOX2y
QDGJtJQb3OuF/qLn7H1Mq8P9oPxZHoGo/pAiwYoYhtI5aIr9XFtr/9nMEfI0YgH4qNobypiQ7mpc
/OVPdFlWXeyCrS+fiBTROOVw3uZvPZ55/Qnd51k/+IY5rInqesGuiDSotZuDpgURL7aKg85Zx4gl
b7XOvgzHoAeWNwxd3IK9muNgCzrza1SEZRsfdakcVMSXLqI4CJ08Yfdq5jgPnaVLFnwPVLJgKRUk
pl2xA2gT261j3USvF1BekOJZp0xcj5Nfr6kYs1Vc2kvXng+GlOWuGHp5YUWVUR9qNLzNxJpl/m0q
eYfIuYWVBEcPBCopi96mNiL1GMWAPb11J8Y6Ws60yyYXb3Y+b8kiF/V5RbrkemrWCHT0ECxZMjbF
aMYZfKXTJT+GNqoqNJvbZOtP4ySiEdsQP3fictHrdTNpzyDjNO08WdlSP0bzgAUT/jnyGnVzttwa
RJTYWWwFVeyNrl3cFKYmn7Hcqq7jKtdFtIMOMXo9e5i23WRw7a3ea/yuq5025sber5kkg67QCpM7
x1nXa7U0g5NY1NCKuBX+4iJqruWUUGj2bSbjNuVXObQY8UPVpV5k0k5ZBT6dUlyTeDIkCrZKNDRj
FkRY7mW7eOtFF3rKPVWucOyDbJZiOXjK0t1JbmSaewdLUq9YZAx15D/03er3FXHPqLIIQHof5LFb
ek102but1JddKdyRe+ugscZ2sK1uGK9uYPSfiVH77lPQd212ndVRzh5oErzP2Jx61didT7O9Ub+2
F60PVubXVzlYjXwX9JXQp24WqnzY8Y9RPA0irz3K3Y2adhPSkU3qG9XAeylDQjI2h9qN88GiY474
hyriNcIwPF6mMWwPVGM6Y4fGvjPfYZjsfrD4tu1kA4yRx4thD0Nasw66vW2u4SP+jV0WWxqk5qFX
OV4E5I+FSp2I0PF8diP1EGzUNlM3mAMYM02Ow0HpKT1cd1oaZrz4wU9kvsZzJmCDEHEpPcVOZKDO
fbkUwkB6kKNl2llDVnz3liBcWS+l99WeM69P5iDKbxUxib0DduEeDN9EdWyVkXQSchqhcRexMhsn
M1ddMP8ygx5O2TlxRFfiWjlRu5w0is+aULjVrgIf/SceKNhUdjRH7wp3Xr7ouS6veulQGy4qOPIX
VSdd4o8+yz2KmPPYH4SpcogjLQxUOxPZtPOtyhEp6mOuTKNusj54lQiGWLtrj+bBJJtrLDngixrS
HaIEsoJ90y+wGWJYVZE+Ie/qf2ybrs+jMQy7w1LL+TNqgNFluUYY54wTeHWiB4u/8KdoVYeiCvaq
cozrxm1GtmDhhKcjlqM/Kkxbm9twHu1rJqYzkDrkxj0AhwBfrlpWZ2Acsg9ubdQqrsgn7rIqywno
i6F94LFccR6IJucyRWheL8YaWUljWPoy8hfTJuBVW3but4v7SZlEsTxKtupDufqts1OOhygHKdv2
CWcMVrwTjat7QhowZKd92MsgXmrezy5ss+G6XPshiKuxzFFHaCdG2+SsOzdn2/zeuHnFOYvu4je8
t+wfRpsj/rjqqLxcdM/JFo6TWcRyYvtJWQru51L2ukl7SPBY3mvPk0kRtYi7r0U5nrDo9BZbeWGd
hoN9LB3NYY6wmSNVEi3mZCeOq8cgrZzJumgL5ijy2l5Wx6WSW51Qic2aQzS7boOmAArZqWeXxhn5
hJHv/Xbwv4vRANizTUNdkERvsuKE6ThDNqeJ1BWR2NjEeaM8a684AeDS03l40mu7YCY4IXh0UnlV
9k1vY0muMJaOl4LN9/24tcEmOSS3OaweYQ9xtBr+eu+o0CLeRFTjvLMV3w3MzZRoHDeNn1TbKk+2
MZuXuClqp7wbJ8v8ju+iPyZ5H1TNvvYW1v9A/lyyfgtfcS741vcqiGS+az2LIL/K/MYii/eAT7QU
K5dE+9LGVNUNoyq2IMrNsViayU1kC7KYitFEZdWfZ8DoRuNCuemV/ziJcVhSju1ccTDL3oqtyOzd
k7b07Cptlr6c0tEL0DkpWh0lRjNlKy+Y2spBlH5bxtYwjGHiu7kYrpZMdlc1Olg6RhMnCi8z0t3D
JGvnEyisbIzbWbUK55TIuS8FeGZKPMW2E/J4NjijjVWpaQ6E9XZJMSxZxmC8810FvXP0hVueNT1d
xRiSt/uA8aJaD6oro08b8eNFOeTWV8weGnmxFaiMcaZufZfMjXRu7QZ39Juy8bvH0jVks9+Iap+W
jcM4kdziny3kGXaSdQsu55o2U0yUqIvDarejJLPdap10A8BrUjXPI4Dwhu3Sy4ONWVq4hC3N5n/t
mmXKz6RqsGv059CdEoh1Hm0y16sDRJwWxVzF55tzzFcyuhqbeQ0o5FBouUartRpjuAXq1s7rbNvP
5tI+1dWyTknoLREh1ZJ5VIMsV3w7piWccGzb856cd/rBaWAVqBs2BXpycmRU/HAp9l6/YCK+rPO2
q/PWiM5dLexrMM/WfdNFpkjMaR1P6WUKUqcgKG8b11unuLPRLIt9RKLdOPSk+mBlbvHNdgb3SS86
oiudde3JohEcS8jbyMddUmCPdRj1Z1W4TSrWTYh8ZtF2MmNTt9YnDoCwTaphnL86rWlIXsCY0+7V
VXhdH4UkAVCJ+nvrzno+cetI9TvGFPsTP/ftu2xrbStels2pY6NF5P3EkQQEMWM8PHZm2YxxOfnj
EoPIaB+CsNUXHgyBNm6YDtdDW8pPBbprT4XwsgPhrDEjR1uXBCDKP63mrf88TzBD4q6PqBQ0Tl9T
KcfxlJ5toI2aqLGyznQhi+LEqe2cqtpAcTvGxHFBMyvK2evKeZiLUx+X8i6hI9SLtNUm6YBZt/aV
roMVdx8xTgMP7loHBqPJ8epx3C7lO6Z7rOtovpW101e7fJ1bpn4khoVYQHffqLoEJgFJvtyVRPAN
HkJIEcXl7Js/PJraeSy6UoZQlKT6VkMB8+NuGEhcl2EJr4ZhaBGOrUvr3jFM62skxWwlix7s71pG
7W3JrN8Sr7ens3DNuyAxNGHIqT8iP0xV0mvPMKSLwsQotbsXK8kt5q5mMMeVFS5+GnTZbBClzfXK
DtUVn5HrkZ/6yKo+q9Kk/qDMNff2Ouvmb2oS7V1UtlQuVeQre+d1nv8lE4tk0Kg4bbSUHfNb4VbO
xQz4bU5MYeCJtQVT/iOcW4LCkQSKzcD2zC++IzqKWfmUEz/Nvbrw0WozyNar7cKGFyuSKdpAY9lR
6z9YqnRP7WqqPjceClypUJ7/RMy1shqN3r9XATKEO2Gu1SeKt+U3S3rrCP2rnR4taK02tYWNQMjH
d17AwxjBduFY3n5bLXDZsdbR8hHYJtsEQiw+sxTTIDvNu9YihMpqErhOLdNJneGZi0Sf5x76oMjN
WFbtSmEkHA2xq7LhuG3jmXvdS2vJKZh54fdF9Oppggqm4iYMMXlxNGXyJECW6A7WaiCTVfX9d1Ox
9aZMK+9pZW/+CDi8/Vh4yqYEUXiEEZnRsotK2XdDEhSVMaebY2EV1QYld10NygypRNCnQzwwmozd
Evn98TwMu9NumtkK5tEpriMjR7jSD/S8qyZkIpPJLTiJZrKiJ0sTSUHjbLzTeqzx9yXXcT/qEsjO
lVeRHSac2jpgeegauXQt5IJSK3KUp2ZRLPZN4wbMoW3CXTIR8+xd0/BEeMoZRREeBuq8pHit74oz
h0qjTLUo5VnnLNO0r01DR7FVm96SjP7UWUmICQY9i8X1p9hWfvAI7GKgFrJMFnEn94RkPMXlk6i0
ZifJ6WigmlOJ6lzihmZcOiWp/m5yIqOLQ+1QvIlyzwXnUDkWofkUtlTDVdnfz5NZFbuxdRcd6zoa
xTVV+/yrtpHmhjhT6Rtde5aGG9H413XTyfxUctTfta2Y4CgIMoAULns7xgramoK+vhCzNlbrDgle
AdaJVmMp036d6vtBB+Sr4xIQ0WeEHgMYHT+6bJG7RjxU6/kKBh/FogiC8Rbbo8/h5kkP6FRlOFsV
12ruu9ii5HhvN7MhDpEqyy8ERSSDRtYFqIdHVGagdNbq3jeywj0Mwms/ll3ZnuaN034pQjf7MK7L
7B8ryejBa3oTYTKXJDjJppR3FjRVNyV13tMYixDKbuOFeK0+WWovXE5bCndfsEdyb3MjqIqk5/CP
4pxdQO7M2bJGHKSz8TJ3lgDRK2oxVozUCAW3JvSMLwvZxrXYPP3QT2t101YdsVYTtuEDC4zX1YVZ
dd7OGck+J3Vo35mRYRSnlZ074HN11xzTDH/id4zpXOX0XFZLotKgtEuK6JJTlBNB3eqRZO6ycAK2
hy9wVyb0irwTN59svJ2aym05LP32ln2kuWkbuZScDzCodkPmWanj9Y1DWWuyLonmJhYVjCovvBg6
SqYXAykcUoAoeR28eZluvdlav47NqIuzSCs2xHxU9kHVvgiS+eh4krSZFz4ZvWdd52w6LOYu11Uq
gyX6gL6ORVm2aIIva9aDNJwjHTLVsjG4r9TQlJhP+JDzmnrogriIkKmJQ4zUxEkx26O1N0PKA5xz
fQ7qspF1RnnPy6vYGYJRHaPa8ES2VPN2S9lbD6Pryg9ePrpXuNCuGGoNKGYnbb6sJ2ATXHpRTlN2
iIAaEYJakRCfBz1m6gAeNscMJ5Lf1wJSRNxvYEup4AdmvQ+HTJqp30TedaNHlolYSho5fu4u1DkJ
Pc3d5IvuNqA19qdr91OJ8DAhEXs8Zdc4zGvACXLLvW/S1eU3/OvAO27o4xxyrBuri7YZSTxtDgMy
GT9YzqjEIbA95IEqbhvnyHDzmqF9B2n6GkQBGPgIoqC3CMD1pXN3ZvZDj5I3LenRJQiLhLnvTGXh
KSm8hzJXy4ffd6LfwElyQRffhvCoronk2PPGqZIavQHcN/DPbNYrJ1NLUik20VxhppVZFdU1cozT
Wqp5J4wp2o91+Z6m8k8y2wswB65KMAgBrB/11l4AVJjsGmq/qEF3Z8M57UnHPxaTnCslynnaoadO
UCly1LHjaRMcRUpzEOxIu+xr1FSo2P5+VF4DZuiygqrCv4wKIdzc54OibautRY/HJ9zq5oKUvn3o
nbp4B3r7Rs8a7jYKlEcSCXrSL4d+dRV9kq1OzRwJOVqXMzuA753nzSZO/uoDAf+B4e+C0CEgfjmt
BB3SXuZRk0ZyiuJRdPM5XQ/znSb86+Y0/rJRiDYBiBwsF4+T+xcEXFvz4sKl5oHUwCZQB/Kp3frh
wct8uKgbfnaD0S/3v3+0t0aRhodngfQ9ehAcP//lotSnZ8BTYZ1uop+TNlycgxu12V6JtnkHVvjm
YgFzdyShA994xUIwMELbgNA3qSvyj93YTifONKmEzl5zgQFHdrARStwjdqk+ts42JFLa7XtKoq/n
JpPyl3t4MTdz28idWUc874JwEJGVbC6EIe2/jnI4erCj0gzaAAGVl2jNACvkldpIyrX8mIRgzGMv
o0aut8n9RneG0KCsJvEFZM172slvbYKM8FG6D8dnFGifv1JokRs7UtmkjXTHiyLoQVKuYgBbgIyf
Nugo/34KvXk9NHh80NNoq9hHxMcvU6joIOYbckB+1pRrSukesLZR+fvJozs3HvV4f3+9N1ipvEMP
8AVwlYDN9/iOf7kgHM3cXD3ZpFktO3FarVwpaW0vu1hnv7waFkffKUW/rsHUBsPmmTayUxmbH9vu
FKZ5W3tn9VjZn35/X29OLWTN0PNEhdz/CT755bbGxnOKDIHJFGfl6qsxwio30HiOf3+VN0cbd20w
3MBnyM+fP7wYF002aIMt26gHFJHRXlfWTKuajO8S2/b30KNv7EpYvLDTovBExfglNF74fe9NpAcp
bqjRqT2Oek+f06OMBvLLzLR3uwVDO/3VpzwaHiDrh1gPAsr2S43Sra8sl7i1SVXTZU+BV1YfoUWt
V521bKerCyX3nTPr9eb084rQqrFBAh74kjcq6iUailW0aeDpEgVez31wZUQtLdyCpADpnTSS6b2u
mjqeFYCpqEHF/P7dvsJGHe8BqVQfDC3oyJfAaz1MblmuBhPbDHx0rLbwrHKPXLeJAnwjc3sfml2Y
lL0c/6qeHFeGmcOQI/LADbyYVfTVHJ2VClFy7LYPo+7zFGSKirt1xhRqct/TBn81i4/Xg7KFHz37
1Ku4iSN0zdetbjG9scvHUPid3AWkVN82hFb7xN6G9+w0Xs1jrngkHx+9UUB1vdRZWOqIriBYb6hV
E0Z0ga+uJwFapcB/5xysQ3AFoCJ4Z0t4dboeLwoYPkCUCbTtSyPuYpyaECW4Nh27sImjaIMdSSsT
tKB8L0Z56/mO5zdXOQIYXqutG7ZL26RJi8CUfewZdV8f0AyzwtjZTH1C6lB9bRjck9/P2Z8L41n0
yTOiJQyQnoWKZtCLqdNOIEvAB3WpAXPsTpPSUh+LsAKX5eygkIZQ7UfqfmXad3n4CVRyQxlgyvIL
ATyLHkVODiQAeNwLYWVhLG06oP+H3QTC1DFIpC/xiv5L8OlMws/aNOza5mBQWEtBH3cnYUQdSGzr
dP37MXlrdlNbBXFPPHc8hp/v0XnU69ol40+7uV9hLkmxXwzhniNYVyF8Vb7HjH2tasI74DQ88t6g
NfC/5xfs/JrWaK27NJtdStBmtt0QXOTLeYZz1XWw+ptOh1U4X7RhB1el2dQ3vj0NWVwPm3vbKaDv
f33Ikdhk++akgn3w8jCcdNdPqsm6FPvbOo1U2x2owYgUVS5rHwB/eGf/fmOlWShwRAhiYELvvFRN
oF7hNLk5M+SlUxzGQX/zVj9PQ+Ry9r9/ua+OeeI5mPEkWqi6QQh4Edptbibc3KZ9UhItq9g3C+cJ
mbz31A1fnwXH+YMEF6/UPaYFz19pPmPYgulXn1ZNZ+6B/KAq7TjGWbjJOXY8ABt9FjinpAzvSVO9
ziePZBEguuwkkMTQ/Hx+aazPozaYnT51aE2SQFeANIJA7DRiVlPaja5/qtt5TG1BnOPqqLsW/ag+
kyK957b7+q3iiugAa7c8i5X0Uly7mskjTQAaSASE2cFY5uXPCN7Ozay9fnxnxr55LeJK0niK/8g7
Pn9qsuEQFDTXCntTx3JxUNu1yi1e1rVKfz+F3roU1ErSPXRoj6KEzy/VjF7XbqHXp+aq3B1TTJ7a
Wf2hsvrynd359WQ9rkJ0DxARRq3y5U5E28QB+hrxKpdqUzEVYjCiQuVd/s7ovSKUMGcQk7cYPmzA
OA+ePxKcsX52xxILqWH9qLT/YMCB2G1TqVLPx3h6cyhABUcwQm/01TtL8q3x5BEpfhxleDhwn19c
taazio2nnA0Z7Qe6Naegk4pDNWzdO5d6fcz+tAPEspz1Tyzx4jnhHlgdcJkhDUpP72Vn+jcrkVNq
BlkH0IYcyaPtFg3vFDveXJMBPbT/uu4LMoDt98Ks8FYFUsaeMPdTflrXobW3m07tG2wod6gcDqd1
GUWcMHq439whfGwwq35vZ39jSpHo0WslJqQa8pJHs7k5asNVM+D9MfoJuHTzrC674J1xfvMqRIYB
Ws0+b/XFONcYIghy8yFd6a3uqDTp85ba9te/vBCP0gtH5igXoubyfOKgPWpxNPZDik9Xc9JNq0hx
q7PjpbGWdw4on696HibBLiaZIXGDQsbu+vxSLYp5edjbLJBeDmko8eXMldM8LaynOFyQx3lnRb55
QWyfTZ7BhnF8nMm/pKMiXCywIcFAswkZxxk69U5W3g+QBdAPvEq+88LeWIPHfRNNMbRjgDi/OBZx
YBb4vrQKgYTcSYrGMyl4SDNZGdR3FsNbc8PDuhWqIQcD2r/PnwzodLDICIeMgdG+tWZcv3aRj8zA
O6/sresQUJMyINnihy/ZInjCdaKqcqR3dRimUaavYIK855X21rj9dMZkRQUwDI838ctrGslljTyb
h3QWETKxdAr2eTBuO69hif9+tr+xd2HfdfSpIKrgwV7sIcry9DQsHQ5wrnO0+kViLysUeJepWC7R
m/eTsZj+siQk0x5iEbXFY/U1eOlWhr2W6KZyVqlVk7RHwzwcjuSKblXWO2fdGyPJPmCGR/tkQqeX
egEWtMJmjhqVhiVWH3OFrV0JbziZQ3pvvx/JN2YGw4gsUHAUJ4BR+PylqSPnm9BJpRIDlxtaUEHs
am96Z56/sYI50SxiEiqmkffSz9NvUPxaNpd5Lqs1LUUrDg2NN/wV6PlRRv4/REAwQikFoybLZviS
gmpnyrHkOuq0FVC+R3MJ4r4hAixrsfyr3vAf35f/lz+1N//a+NQ//5Ofv7fdSltc6Bc//vO6e2ru
9fD0pC8fu/88/ul//+rzP/znZfF9aFX7p375W8/+iO//9/V3j/rx2Q9powu93o5Pw3r3pKg5/rwA
d3r8zf/th397+vktD2v39I8/vrdjo4/fRnOh+ePfH53++McfIavqP379+n9/dvVY82f7x6F9+tup
ko/ND/Xyz54elf7HH4b/d5vdBtVom6QuRFn+j7/NTz8/Cf7Ofn5cwLCroT0eC59NO2jxjz98++/0
DFAAQFiCzYpY74+/qXb8+ZHFRy5C3gSbqIiTI/3xX7f37D39z3v7WzPWN23RaPWPP37q7P/POUa6
iAgxZV5q6EeCK+fK86mPeRpyWWPjJkVQqFtVRtYpmkwPIJKLFH3M7JQyGofAuNH27gzvBCxJcVVm
0j4rSrB1FqpvePiJ+9ysIDsV4iqc4aKDIqhuFyu4+WVw/333v96t83zL+9fdMi4sU8jZyKi/iLTn
sMvK1micZMnoKmQknwH0nyF86JzWB7rnYn1KteLURv2CbgAMgDsBShH/gKC0TuGX4N+JFkO9LwGQ
HhzYVyC2pW6p5YyliL0CZkNMye4JrRR9ZYKSvyp7KIHd6laCcnO53QrfhsPVbt49XXJYcW4EJAC6
Eg7rCa5mWxiDudYfBPpjJfRgo7oBrWcmhQw6O2lo036NYM+9Fx1Yz/PL48jwn01ohUvEkUb74jDQ
s9wAx/V2cgTReKVe9xE0kC9wJwx1COjSJmWYgWidhHXVdYUO4iBoloeuC+jJ5E0BSKIrglSaq7BS
0H32bdHDhAWc7YHLd533BHB/agc/n3jwNRGvoqFqBhQUXtwwXViFDYFnJYMDYFc3mTw1W++IpAqb
IR4KT5yZdpd9ANXv6TjI7PAQZM6DDVev41m2KYsX17sIYGPDAsn7wIhnx1w/mr2jP2Y1z5iMWTWD
oMuUuJsADd0CAR+xd99WEHDEMV1CTwK22uws5dcNTZwBQLtEFh/VvjD29AxfgHkifoybX00JZVOs
oMy5CZNx1avcqWXpbrdZ6zQzurFHpHitFrgT4iFo5uzz6FhlQtO9vtNF0D2OJo9Rehu80y3qxkOz
5AJUWh0aX4Q9DofVCtUPRfQQg9tHKnts62HdTRu4FOqExg0su+66rVdZxJG2itvfr6zjtvZLPPtz
/hCDOT6JJa0OHvD5PmBAxxwy07ASCgXFyRBkOGsFJUPiyDArkiUf0PKYQX/HRuOHaWPlEUY5o3tH
VVB6iWH4sa+wKHSH6aYIygAOjWNa4EtyxBpl6PTXsK8iuoPAe704nPPyMlo7Crb9liGQNVvdejlm
7aETzTDHA7rkVmy6xICLGvNktqaLNVMIUHhydPkjQ4N5WZH7EBAuHpvGGD/Kqd30vqrQDm3B6l82
OJzCYfSr8l7jxwBHKVuHxDHRsYDamrcVD7VCiHBnY72AZhBbndtBOs/WFtEGjKgdU2Gkqez6HG1h
dQlZ0fP3/WT0V2ul1l1LteV8zFeAEsWiZbXbpNtfiPqIWxyhAt0Utn9tqHDZNeBSxKGvbu2xN4FO
bWJvUjDf0wsJPvlr7Slg1Z64H8IFokdQGOeGneGo2+dqN9RW+NHv5XKBPJq8s7cofC+VeWPrODb4
I0J9Em7/ZXNG2hv0WkvbANCZXMU6wLclBrzqcSaAGeH42JMBh2zJPd9pkf/sgLzcBKhvU8mgt4kH
2nG//yVaBgkYgjgq7UTZHQa4Rrd8KY/DOnj2uQoneQpOvT/Bj6Nm4YkEG+BuBz9QXBoRooRRx1SZ
lfmeLdtP048Xt4X8+NHhnmSVNO9FEG8tbruEEi4n6i5YG7jBdFJ2ClJ3EYzxVh4F1joHc/QavkE/
D2j3G7n8kLeZTloBOc93JvNkRKZvB2LKPDMKlCFRp8kvgK0vNXr/zneigj7plfeezUdwjFVf3jt3
ToXx6PVBNvx8SNfRhVgtoDFkhlte+E25LjDN7LU5ZBVo5YzALinLIfpsytrQSVkN11XX/QndHB5J
5Qmq9cE8BmWM64LNv3VtXrvHUha46Q6ccTEse/ClQLUskKHJPCM0EGcNekIwZcd0LTZ1BbW4B6y9
gklnHD+BnFsTCxXcdEbMrQSNaXbn7bCuP2wTcjJYJViDajCuy2y+3vzBAK3qB8WDrX2aD2YVDdf8
nnx01swF8GSJ4LLMlmIHzkGeOqWb3Xk4017VTcHMNVdA1ANcAkDs57AH4MUZcxSeU2h2y4TAoNgr
jHcOQ8VO5YJc+mzrUNzLrLQ+1wV63XFhi2lKNsOuTjY1mXFTio3RdCC6BlBvdtaq/F3287wgGeaz
32/F1usgB1kaWhuItAM6QHXx+RssNw6g1bKs5HjaP4Avc6FlQeYeGjmlSuMBAq0Jm2bQ2+fYfRQH
y6QqtBjhelK705TSPDjyjAIz3paxS3XQWTCkfPf/s3ceS5JjSZb9oUEKONmCGnM3c042ECfh4Jzj
6/sgsmYmw7sqY3LXixGpRUtVexgMBrynT/Xec4O/v07l3zxp4OTYordRhQiJ9dfr7KJxQVEqsmWM
RfbUNIp5FJB4K5Eq+WWq6z5PkBIg3SYzINYjp22al2bMpoNlTmkg08fkGVMVpxcQwpZAovfYTZsj
vWHU5lHqS3iWHppl1dxu7Q2PGLrlUsep4Fmtrb1keEqRg+txgB2w2KGl+R2w49sojD1xm5wiuKDN
R3mMJOLXLygkSWjSB+ULSpl8iVo1O4iDOjgifgm8GvTnKsAAJ6lqZvYqF23kaM2wA3UMsTSF8bMP
+qfIfva7l/xb+/DPK7No57M4gd6AY/TrldVmEZaiXkiOVKrpBSTa6AlLOziSATbBlPJd0paW3ZvP
Olo2CvzDPEzWP+oQ/bwGtHIb9gdYzaYn+PUakgSDIchTHFD19KElqr4brVHyUfWvv5lm/5Sc/LKm
qTxdBvobtghrO6j8+lFzt6RCLkK266I5v4RN3Z0X1rRD1SVKiEVCqy+dXHavlaFEjwyNsQqGs9zZ
o6YJR7jjCQWklUvvWTXsrLWPErvJ1VG314XRAMKHNUiBe5RU7kqWBsie1xuzytN7sUnr0Mmq9q3E
vpDbEilAByOyZtNTlfQ3U0Zte5y+fUvGrQxdmVbgqvrecuOQhsmrbERnorxxy5lYIyaS5WmKzRWt
sKoSwIEvhg0oSnu7m9RztSk53HqY4C+gm73rUuw0eB/GNMLHGtcf6OCXu2RtjyKKh/uiBWZp5/WI
J3EpzPatUVfzkbpA80chqnpbyjOKaQ1X/cTsVvLwRaj2Zvl2Tb3WHXVcOJQXhnII43h4jMgQfc5p
zBwVxpDvU69SMNcofU5ZI+sV/hKM1thaKqgScbaX1p5BdtHQtQQzcq/3w/xcgxJA3lw9cO4apaCO
uypQpfSsFGIItLqTkz8f2n/UqPiP7YdfWhZ/2874H9iooFT5y/q9NUJ+6VRc/+jjH+yR3/oUP//q
z0aF8QemSGbqTEI4jyE64N/7s1Gh/EGaxYYqlDdgOYoalpt/NSo05Q8mB5tiAJ0LEtFtlP2vRoUm
/mFgcZY5T5v0j4HW/ZNGxU8i7/99O8BDsUGDiaKNQknGyvft6C+ZazcvGdUCoyDhfuk0ecB+gMvE
nsKmc42s5wUGD997SMXiIFXFtEDD0M62NmHFkMV58NDPygdTD62XNZ3Lp2aeYbNovWDioiqhbuG0
s8J7VRnavVWLo1MuxvKbVfP7YI2vgahC26KlmLfI8rfNXVQXk42yZUawBQzWytgPthhBtVeiPnS7
vGhucZvG8DasbC+Sjfib6uLbrv3zPm4tfSYXbGi0pL7VtovacLCcFtPuwjzFM4zMrJ8SXHB906d2
GLKl22zt4aHOTGFnDBkGeg7ouR51+7JevHFtDUex1h1X2Z1XfJBn2Zq7YGobK4BL0+6BekqqV3Ul
3uayFh6oUgXCv3XrJR26Vb1SWynVncXIVl+bgFH8eauL9Xf9/m+F1M+vynLKxJ0uA2OF7zDzMjLE
0cia0B7Qy99mNLeuu1nktLWutaX7cbXO15NppbqdzaY5gl8C5O5kKrzh3LTiJ2uc8jc8N5yCxVkh
ggzX/pTL2CwG0P1TmvLE/eWd/DcNLsbhv2wC2zVDSdhC31B98B5qvIR/PRFNijrmUl8qNgef/FqS
5h99RlSNwBf0LFxXxwJfxgGT1J08q+vOKCY8U1GvQcEfi/OozGXu4mAtANPHTRC2Bi7SJLOGIzX8
9LBiAPqIunqhKbyij3MWBr0PpJwJdp6C2YFMOPjshOLFXCo/DUvszGXa+ELR6y6jSSWYk6x5z/C8
XUG9bp8yfKZfFe6e20Yq8gMK7sEPw1q+rsFQOGqlCp4xzpkDX6Y74ts0zuZSmkw9p/LO0EbrswrX
hxar42M1NOVTFZflI2EvujtISoZ9IW+OSdRZXjg0y6WLy3xxSBgv8XIX86FYU/26XuruqlpL3Ily
EzttOCpPSiuHJ02Cv0Ekxq0xciQJ+2TKiO3D2g9NYbpDe5FmaPhxas9aUVIFcKQxxmW6MgzhZMpq
v4+6NbmeU4RlTKHnVlsdSyWUahBfZFgZsg1uoHfTWcBfVgpy76EvFG+kZJlKBo6jHsyzBlpiNtOr
CI+/q49AK0KLrv+k02O3G7j3m4vkyVwEyx/1sb80Rpd5mTgcmqyR/HZGUPeb5+v78iNBwN+YiTgL
kOoRBvXr40V7NCErcIkcTtcTrveN1aFV3dgEcl23X8Msi7ullwjawcx4nsSsvVp04wmdkVC4bTa2
iz03uKddSR1TV1fAQhFxluzG7e2XjaIjWsaQfjM4+VbuwnNluSLliJGJjiCXY9GvV12aI3J3PPMw
0EhKhW+AQ3NaMamKi7WbeYKMIhl/wIGcgpz0bSwES+daeRK+/P3t+/Vk9ud10K8kcdgCKk16wa/X
MRPaFa+GjB1yHpt7i9akmxpNAmFkYXTfNvq9Wkv9736z//6pbBYoozcFKdKPn92KvzRJ0CYjcx8m
wS4WTqYeOM/mWTXa6GPIFGXYgnrKKdDStXyg+WUFIeGsMF9mwlRfxmYB4BRb6guKnu4kgJO1a0Uy
j3ozu5kIuuA3CxiAEu7BX/fpbSy+bW/kqTKzQtj66z1qJ8PEPM0BPLFGmCODcebi3+OlVhQ7k40w
sGLTldpmwciZaFXQj/oR5SaUghlDt9N1iYQzXn4DUFFdNJBu1xmuI09v5SQQyLpyJzVs30tF2CUC
CQTj2OMs0MonheOwo0qo4/Hxhncc7Iq93hRiYOTqQytEk+TSbFoCVSwlzLG1edeGpKFWBAHYnTRh
/It7Y7g28RdNjszwwZY6QQ2sKD/Nsdzb6ErhOSzwOdYGplQnK6MXqrF10aSNr7WBBm0wU6a/imv8
CvFrOVAfm5wsUNF0VhT6BM22qwPZgWy3qdHvME2JO6GJwwC8H34CrPYwaUt25iZWX7R40mJn3bgS
4Kf057kS1txuqjS1YUdNp1IQVNJO9e7QTnJ70bSmu8ENMH5CQANqhU7zWqy3NMRQHddDgdCcKUUt
Gy7+9dk15ka5ijX5purSKahlpX6G6Fbh34y0a60bkouQKvIBw0/opRR/+znNQ2+uxtyekbzaqA6I
UtPb9UD2N25cxYrORT12rNnihsoKpwpCQ21o1Y5IJPW9a3TJ6yOd8QgsLMXTUmVkJqnUCcktCg1f
xHDOojKrmDtz8cwkS0jgK9v6TYqq2u2BI5oizKkiSobrJZnoSSbhfEp7c2/qSe8XofYsi6FyVJr4
UY9SwZZb8AbdmFyZC5ViU8jr1rvvrnNBA/i7dj0QitV6L9htAtpVZmWPOTBCd8Zq7EIN43fWKhPQ
V/sAYSK86qrePJvjajljVuZXBmI+J5RqLegM8SJ2wmvcJfPt0gKxAa0YTnY9jrIbN7kOCzNteeTl
IJXWGvp++BxlSnUDPcI85/rS2BO10EPYLNLjNqnbV1GqHFGA7hVlNQMJzIsTm9lyz9lJcEitr2/7
Zc6Oc2kuTp3qTyWBXY4uqNOl3XokoyUkB6E0mccVlLN5ZQZhDlSxHnrTcEcT70o9DoVkx0R884RZ
nZsmJfiabu5f+Q2nu1zrX8M636yUuInHMdFOGJ+rA9uc8dxkGhQpDni+rhchPAQhdaG3/liERQiI
hpwNICPKCMKvZEq4NlbnM3AOiRkISXBu4h80TeSSU6qR+HNGAxR+zH1Y4odKorW5GkSqU7+VK+Gm
54W5maQ1ey+r6ArjyOy1alt9UIuJCZb07QkydfOgqIV8q8baZvRth0fIFndpHamHQu4gGuYKfRJZ
40FeE0gctlyDzSkG4NI5P8B1iZL3DVmK+STofbFjuig/mPlan+tOrp4pVWMUN+ly6pSIEWCXCQYd
ghSSCSO3CVMOgMzJ1xqDI3efSvhoMysOnwVGDn6WptCKjFYp3D4uyqukw3CfQGbYo/2XA56x5l2Y
mw+jYaYEqQUygLEsTh5beiBl0XI0oqg/AktYz53cakdDm0XbNNYnICZfFW+8n4JbZWu0ALrLBASl
6UXOh8KBd4VdMZf0YEB28zYm+q6yctkR67kFIWJlxqNhxQ3+QZzFFGjQNB8NhhMKXnUMxBqZoo2f
CFl/hjsXfSz0TTxsmqAJO3Dx9lqOa8DYbUsf7kLa8H24s1LyXbdS4DqO4W9zoyYBf+tY3sVpKbAs
1F0S5NQO1NditAvXgU6hnhb2KPWMmsxlfic42DzChyqvBGj1tWPmZur145x/JuDfCG9YiyezjGag
qLr6Dh9syx0RWPgX1Qs7wXyzRnW6SvWmhYUKOTSzasubDItfZmSCprudWZf6YZyZdkcZ3BnmnkQU
2WBH2jAwJpofDGzV6mVpFiB3iz61B4l1LHWQpwi8Adu7X9d1Z8s5kCyRcIlzkmdy6tWaFFreGCry
4iVzKc8PCVpqpLZl0buzhvTCQVcnfU7DWklnRJSoxX5+UjqlOiZtWqZ2uL0Gi2lGh6JZRA16pRTX
IL2WSb5pE12vPgcrBOjFFV+P5HaQea0qOQZeXVxPFOqLO/CueV3XQ25bNTbgNB2ToC6H+TKVSwdx
Ua+SIJ1X6dowa5OMbFHZpxqL71AADHSmWZovpVEB5sJ3GmteXUdt7XctQEd/GpNmcsWcGuVYJaBX
HBOTvkeBmAR4pBJs6aZ5Yh+3HvnwvLkVszhN38O5jJSLqjfyQPeoWTKqYKnO/YRZI1A9yazh2MRF
/znW4kQl0zGcTpN29/NSYeSp+7rtk2CRJ+m+JstjpzHyvy4GHmOJ/v41/pvJtiQ2Yw5vrQkKga0K
mY15koqyYwiwfftkniw0UtlySzdMpeaWq+qhWldSQeQIoamtVON8Qe9DgdEb+ng7gyO5jtdKyLEz
SOpb2lQ8GhJ5G8DOBC2U/JQDZWeDbAThGG7/kFjm7a6bW+ukaV2EPFbJX2pYHydw1smKUratXyxk
7KAcK7O+lWvLaBwpj9Azwcvlga1idT8kA1+kK1d+DWg8Ru/KgqFP/N9kRfNzVoJDht18Ic7B8oZc
mCJviRFgtZ2snSvqxNLJJauI2Tit6pjP4iK5hiZYj1ZUcevmDPlzDZfrU60M63FZF8iSCBYknYpi
1t7yUBKfJGuEC1xJzLb9miCDS0pL5Gs1hfQKI6npwyQxwLvhTB9iuFRycajbsGmdIdasS2mtgrcF
NzIFV6fKy/Q+961EiL2O1qEfi+UNsG/1LSdA7kpb2v0klBIk7q68sZo5hkO6TtfxEI+S2wHhdPLZ
CO+VPIOqBGTuo4p7SbEnTlMHBfPWzkJIdTaUtL4Zclm9Wi2xd6u85O96pT2QhJJ4k2VtJ7XOslyV
SsI3jdB4l7omZ/VBIrJrmLgfpX6RYYsk+WdHIi/bR5DFopWeIC1SqdRMF/BalV8E581XRdiL9zXt
z8yJVx3lh963kGXLph5eaHBupUotgTGuJHaQMEvIZS8aSbZBYy1BS/4rXRWVB89gnggHbM13MG/D
hR1USY748ifH6Ctpn0KRLVk0mTLwY4QD5QSc+504l8Yx64T5h2qmnavirtm3ijgfpBQURqq2sk5S
5xzvKnUFuprxZjv5uDyGsvpEjXlHAOhNG8uJIzR1e+wWUQogDN5iwBhtTVl8mj/te1QpldNv4LqY
J/5czxRSi1YINwJ8TWc2kzZgqnYTT6LlWLC6HEHXFq8DnclnsdH3sjafo34cjlWVQqEr1nlHF8F8
BTEnX4reqhxxypRzGmEIVBlwe5KWJM60tNFVl2fhtT4P3U0ZN+nDKChPdSWqO6UzK8aKw5swhtVj
q9WJ7ghxbdlJmiCEXSBMWWFHS7rRX4ZZgDnHEPCzTdTEXVez4znoyXBegUlRGJpqIAu1D4waAG7a
9zd9XIpQwSqTFqGkGESHyCq/vvKJ7vUB4PLV2seVXSH0/V9JFVVTSsaqrXXmNYcX4t4mKHhUog8k
UzE+F89iNgIjmzmxKVL73un9rTloH3ImPZUja3oj1rdtONxlQnofx/D+suRNjsWHn2fVf9Tpvq8K
/vNdZfdLm/v/rRke/Kg2wVv3/Z/6n9gH38zZ/1mxd/WW929/Ver9NHP/2QGX1D+YvMKZUMk6kZGD
cr7/swPO/0LPmQB01lecYOj2/08HXNH/wKNAP5qTObjPn3kN/+qAK9ofTOFlDT06UbMIS81/1AH/
ptHh32f4xaBNhQsBv4Az9q9Ha3GKCiGC4cirik4DHq0MpBR6O8PT4aaEFpMsb72iXKT8bY0v5vAw
cLxmhq8v8Y04pDBbwLCmpwLsSdfdTehgqm7Xio/0TndKRiHEqwgd32nT3A3XnSndrHKPn/95ra/0
JHW2j57qe+AtvZQ541GoWZJdS/CkZRc96PONmAdGyxPpFqPhwMvb97CdFVixnMDCimCcarc2OTDf
QA/BxcXtoeK/MnLR1ZO9WdBhgvXD0A1G74+8ABmsZbbYXWpQKj0M8uqib+jSpr0by9TN6q8V4mFo
PS8cOKWieZfC5cxEYA/t1AZ8xU6xazXlij4HxWwLjPHZzN6Z84JTA/uUADnGG6Anuivh46RGaBeY
pNkHnbBTpd2JoRzE49usVI+aGXlzSJm/YLpR2DaK8JHuhg//2Cf96xgBKWP06EuztBeqkZvY+0iW
/IqTbi8kbmbUu6la6Ml+zVMRjBTSxs2SvKrNfoxnm5JziI5bPU6Zit4Bb397XSQNbXYowYhKpvCj
gJsF30oD0Sr+kNYPc8WS8yYBOewBH0nF4MTLu7bixYySixXG9+DpvczYgejy2iwLxG4Bwf8sJvit
4SwP9URPWbAHrb8KgTbkEjFJMQMShyhE1ypzJ1qzYIyG81xyy1U8vN3sw2xio1eCBZ5/rQ9eW4+e
MdfXiljaIHckufLEfEKTRW0kyI5kEjLVMDtli2BiObHcisdpjA8gA4N07RyITO64JMdalJ21ukNk
OKefJaEFTRo5JURVurCzqdpt+yqi95CrnBCHhVZ1S4tI5/elH93xfGu5V4LJB2MGDxe6JaMKDkbC
Fq1rlYE6GSe9GDlNKXYZbgm4SbCaEFo1Byh/BNqxlPNDpD+O40u91naRX+UdOOCYa+BN2D4x0l6l
YXAqSEBF+ZKhDOro+m71c/JhzJNXb1I9hfhu3jYT41DUrO4IAG+NM3sJZUdTBb9rFF9N1l0Jpb2w
EC5FkbNKs5v0KMSUjyJLdiVJtvSOFzcvIwcMpt/MEpTJGWK87OTGRW/54uJplO7qbD5z+P7LSvhv
pg8/FRt/6d39ucBsZBSaxGQRfqeHICGXLTjfAwecL1LJyEV52BSUU1j4+uSuaCBo4lkCnbTWPKlN
ul8ACUgjgZ3r7AvhFFR56M967cNv9ceIeZp6KcLYZ+DBnyHVld7L+ZY21go540csp07C30hUwhQ7
KpJKsfKnNLfbzLLl8VjFt2vjV4bgFPRcFxOG1ZTZhvK6UEBBwTfFR0uoPJm3Wac5PJq8441tridd
/YzThAaEcNS7Y1NUbt7t0/hNYXoIpm7MAmG6z7mI0iTHTkO6qJ8RiRY97t45+Pub+h1v8d9u6reG
6GAsRVap3FTo62KfXch3dOMahjIsiaJ8XWCsleIz3MafvR4cUnCi/v4SlG892Z+XoP6UkwOzQ5Lx
retfjoJgwvUaAA0aHqdue4kdpKpRd8ljN9XfVwWkmbPGhqe1nmg6Gu0UfV8Kz42xn0Mvq84sFaL8
KCYn3nph2c9weWBaEeoADFXUd7U4sJj+RhCx3ZhvTyO+qm1g8VMI/x1EIvHEJJKVg2613gc6c4Oo
O6txWrL1N/fnVwHkz32VD4K3RISqrII3+XVfJUIlH8SpGGzeMqCvJpTaLXMjAJYXNb/7rJ8N8F++
FmoZhuvUEZt7XfruEJpMEc50GNOTZM5U6rdGKO2TbtpFRbVjCgRHfnVLei1SqjxPZAfQSQgkbZ+h
j4QunU1XuWGgeVmZdi/pg9lBFMf9FaUlwNLiiXA4N2KfjwmqscUC5Vh1l0aFOymPMS/vBNZegO3C
+g+Mrdknowi7lNV8qO06up66D0lNgl5bLmDgO3O6mvX2MJ9V8aahOFZob0ULJwjJZnSJSetr0RQE
3OSa8WIComOq3YKMA/BPr8QK69cRWlYlzqeZ9BAU3/Y0zZ7R5js5esxBwJNtwAk/coVY2AGYStev
QrgQY3No48DsDIchKdL62e3Hawn8ILzbqJDdRJKoVWTb5NzZh/divk9MEk/6nVHeVHBvFaP2J1SJ
kkFRz20wXsao9af6SdAet22YXItAW56gFNgKhv6wWHcgQtEu39UIFSEoguW8mmaY4cunhKTQbFx9
BQCM7CBFdpx/LmZxEAuPkLPDMox0/L5M6dPgFqAaFhqOMuXbAJQvNs4GpzLGsv1uEPdZfzuyc+jw
KhrhKcpGVyT/gx2gqJ76wXIbU3NE6LODUKOHPTGwUNLMEZbOLoBx5iaqnHgJVmVxIbk5gO08laKt
ByoSzW5Xzayeiy3QL4D33UAAaHUkYEzJmlXZ92txb+Z9EEcMMPJEc9VxcnNDZYqfuF2fOmm1Q+xA
Ygk9J7a2dRh4pD7khvc+l9DkEcOrOFayi9sgopOYhlJgLB9pDPeIgkfhPankTT+xRfU6WnSCr0UO
Yuyp1GZ8XBnryPbUfYps32ofM2M9TPpB7oJSCToE4SWz0FB/lMi0HgGOG/qlJ/0IVstu21IVWIrF
nLqg9AOhbHeiQKcj1x1EylryGQ7hzZx5Ya7xzvQBj54vZujQnk0g4rLGnw3RTpnVINJMZ9SOI1DC
bIkPGkYRjaHOxFAsg+4Xg69oIdWS+rHK2l2uPIzaeKWosBQN/SDVQRg9bAmajamgkKBRQ1SDmRNt
ldhFeJvxTUzhEoeI8oabZviYYG9p7eSMIhMb8TAulAR0wCdCG8zu0FkhNUzqysXXMOnUIzrIUfm2
VFsvr0lBgyEo118MiDg91ihPUwXBAQpkRcLWIkHAZgQaPSfjxLOaugijbfJL9oyjKP8m88eqF44Z
U9dZDmhlT5YeG/M8aJKrrTuFiqtQ2MQLxs6KcK8lT8N8LyoEOJn8OujIMkQORAmgLuydVj7jCwBO
2+6G7kOo+L3U52lQnZh0A3AyB7Lp77aScsIbPgBVK7rRVuPRR35Wdk91Vu9kas0lOzON9vvhRUzi
B1Jk3BW7gA6YhvpO6XYCExbLi8zHcZNYtyRNRl9yTampwbFOQOlCIt1mNKW/UJAuvWhXGmcL+hvT
bPCoXnISVzBy2Mpyu1KOmsOTITN4Bwc6PoVbiwuLC2Yop1dXjxgzpzRnd5GfK/HQCTRweedH4s2r
fVmOEF57X5Ev0i6LBxfdnRw/NgLtqY41tsqIehi9iV6smWjedpQYpPxsGJGnN3RQyjUgeBsaYu8p
S2mPg+oWce4KSOvnfLHFsDs3kulE+rxL8dfk+l5pqVsg3eo6r3H7GmHRs4pmz69lz9PjkD5I9J6o
lQQa2Zqeu8Bb9iGJDEn6yOzJo6Xspnf5/Klx7GlQOM4FfKzlFksGKcTrIS50rLs1AOD2RuhuG+L1
Qpma14DB26qOnuySdXIxHSNX7W25ZPClzJ5Z3rE1dLSy8j6/F6dj3PKUEjZEi154Y17681L6qncl
4ZJNm22hcaJoYVDLlVYtZVVnq9rHNGmOKfHaii1TtQngr7PMtbfFVcAs9XmQ/JiqNpIAErMPZZxs
zZbgOo1BjfGkLXcFFHqzI08mqw6p+SlBtmfJG0LpyMYeRElsxxq5ZY7xbq6H0dpNKjAr7Qpn5BEb
VibuiES2xzbIxt0ovkwbPb4/NaDMakDsmnrG0zbLTjbdtIKbjLtIDOrwoPYnZb5DW9aEu5yqwJQI
Q8J6gDwIY9quA6fZCT+6+Tnk7EXts01NAPezFhxr5I2pDp/ndS0f6+1zivy6aNNXIYSmqjWvIKuc
cCid9LGpOtfMVpYX2e/m+9aITsC1XTDytiUiKU4JIIhEZ5jPGTEm0zQQbEXaSG1cC5y/+6nxV7rX
7Vi9msARmDYyTDr2U+rlq69yhs28SJzvpWpf6ddj9jIar5KcP0gtSk7pC1S+vaw+RFoXkgyADJ7T
1Y/j0F5FDiYxNqXXeWwBg/lh6YQciOJkr4DDFULPNDt7QGOrYg1jVLEYLOAZK1ENFOlm5QdL18QB
20RmM7v2Fh4yQKrn6FozlRjdWWKTYQRotr3fEE0Gk9qNpUPLYqrVQdEru1F6WC31Rq40b0YUgIkn
QK7vz6aFwFR4aljqp2r0F45XcX03d6dhaJD4kgEX1icpv+vYlXvY5OYUe5bxzOH+WjHpkzQP4fxD
EJbrTin2DEwdIJH20mVfIo3apoePHe+ZiNGV4Id5EVBX9AAYyoQXD8RyL5ZXFp34cGYhzgZXCznO
30/MpgtYqHMx0ATlvMJjXQNLbmfN2b4/QVReHTM/UGnoijhEmigYyhTqPmz8atvkssOK78fqJ9IR
GLfPgsdUijmkCxTQmUun4P6Ia+i1POwpYAE0/7Cc6diGI5t7eSXLtafHMe7l1c1HzRZG9vM6J7yj
cEtxh7Xj0IuqndWLm8XEFedUctVxLNl8KyfHt0n1C05QcwpxJr0hd5EeYJv7aubC7eR8F5chVJPL
bB1qpHAmwqwk47soJKmtQaQKoL4KHn0tKFrJRt6wialOgJ95VNIfo6g5I4L4rKiDVql3apdDmTav
461KUbpzmswPSi26MJKlpfAXQl2YPON9qK/UqHKrkIybsHKz4RHQvDN0qaczdEasRW/YZRB7nZNR
Y2bFVd2fC9A2QwHKYju1zuWbnDbXQxvt5TaDjcTYN4N7WwyfHUvmqBM8OEr7SI98U504rrbO3Fzg
cnpk5zBZXfcWhShcXxPbi6EXnwoIwpFlv2HC0Lev2P98eUaJxu9Y5ZobgvRZGDVnMtUn98jUtpwX
n8W4x6chri5KMRu8s6/qL4V5N/SqMwLuN8tnnmY1dKRFhNff2WkPwJxpZRbFbh6+dhKVCaFH6sJR
uVoBdz+28uqX5K/k6KbLBw4FMtAQxm6+mq+sYT6qiSg3gnK8KlbhOWqzw6BKxyZ9jsznIqOknMZg
Wq6UGRuq1eVnYWqvJ6Xbg84IEnkKaMIxAj6MlE54am5/Hkb/f1/6N0byDaHzn9vSQfLebp3p9q+t
6e1P/mUi1/5QULFukAy6MhghNgvEn61pgf8J+yKnVgAuUHMQYf+1N03rGbG0Qt8YkfbWUf7fvWn9
D7BXwHZFCXIr7APpn/SmJf7ql9O6xuFZVfgXuUIdaB0j/l8P0eEaxSkcpC/OZvF+3df3xa30vDmr
Ue6g8XB17zM7FAckTSciR3llginIdsbROi4/tNP42e8xcVyX9/leOOef6Sel6i6/X2msfkyPfWg3
b50nOuV+cRrP2slOvY92SGKP6378jMkRoZ5wyAxxm5vmoL/FF/Ur2VVX2kl+o04lEno7Pz629/2p
O9CL86xz7+Z+6WIq3GeP8k19mrzwJt0rfnVLF8DLL4vXcNK1K8wP94WX7NTIsfzyjG7nYcJFjBbk
Zj2ZwXwaHvt9cyuclQ/5QFnsk7p20oPsWvMR4Lr9LvPEg+HD+v9KL9WBq7xWjsYufCxuNxr+h/kl
VGAp3Xh0ot1AoUoVp9s5pcGhOdAmB1rZni1f24kP0XxuDrV1eR+ukgNg4UN0HV+Wg3VeHrmFJ77D
l+yVfrhf7eSgO6KnHcszTm+79vO78B5lUcAFOp1zT96IV3j1STwop9glBtXHuX8fHko/8ypHdWlR
BtOPMvRbRmLP2q46SL7l443eDVfhTQs9XziGr8YuC0hHRDR1A0mf4JLQT2yhc+reoau+BeXy/x9f
NUSPv3OKVEpnOmr7wdGd0p+PCtc1w3h1OKq89HcLXCDVmShWn9dTsUtu6mODMs5O981Oc3Un5XsB
8uK2pPt4b/hodYLoKB/K++5VuC6uzAuf8GT5UmiLXrzHB2hy27MgCXTXuFUY9drpZ0TszlN2HM9T
YH4tV21vj0/WLU3XJ+XY37VnjoJSHKycYMSdxYWyme7E68SXPNGtAwxW/vBmHpZDXzq0P7ziKJ2F
O55PZi9xeU6KneFLdnXF37v/xd55LLetpfv+VbruHC6EhTQlQTBIlCXbksME5YicM+bnyc6L3R+0
3d0ixCavd93JqTqD7urau+3FtbDCF/4hXBNRu8YNrWbZNfki28QpPlOVWJUPcKTLFXVg7Y5FS7O1
4Qw7or5KdpQPg+cGGYhrF4xTcdu5PU/aKv2mO5SXt6i2AVs53qfrlVjn7yIXcrVr7pIfbvPB91fG
k5pR/jn2Fsv0hYpRsLI2lLLXSDhspDWgrHBbfkmP003mNm9zn3LKigCU88Y2ktfDHo0QoeCk5eM6
dzszpEE2uorxqTUxY2p+gf/CTu1X4t0QcxvEN9pu0I7N6v577WK0MmySG7Ey1yuvdgj0SaAfxvf6
Y0pRPCMOvuGf0dEBw00hv/5OurUaHrHaUNaYUqDgvB5VqiNrObnFZjeDhYQVRKaTwK16+5BQ6hh3
8vdB1OuQvStvvK2oVuPX8jB9zLBdsw/+pnQUyK0H73v+ob2nvoo4NTYF6+FQ7jO6IV+TQ/hW/1D+
gppNueO9d2dyLzXueMhuxZacT/6pP5ZIHjn12/Z94WTmWtFcAODHkaLxCqOiJ+ECMF0nDua9MdeR
m8N1xKKJ1DwRBY0SRwJhEmFGFOz9ZN03TPhoTOCCQd5ttQ9zMQ3B2Ue6FAqewflD1zlmQ9yaAOxa
Rcf8Xvyg5mVsBreu1+qhDN1g2Jt0JL6G76W9sbVVN1tJ5Xb4JTlkxuXmY56v7RWs2viBLH2T7nGQ
1etNo31lfeVPdeXQ+zccyg3pz6L6KG1i4cTbYubNRKtpJ4wNhqUaDZRvPd1rY2fiA4BzQHUDUbn+
jELBCtXrd+XacnyFwtONpkCh2+BGxo5oWD7KX8pHOOzQ5L4QjpPHxVSWvO/AKVzN1d630y4N7ulj
NN1B3cRP1OOUz4Lk7Zg9Yn+dfmw/hpNO8XFl7ShK0jTptzLKx8b6i2lsZzvPp5gOgvHUxK4tfwQo
m+/6YEUgLROp0TLInOkT1TN92uYose5H+ytrPb6fI7Bd/75/bz6xpyixr4e75h2knrqgSLaqDs1D
7Lw394q+puCQoZXujv2PwLr1bTw1nP5j/VF+ILnpXFndtJKLd9i2ldY7rXWyR+neelfvflCzy1ap
7OA2Xhwl8dU8ylK7bj+Vb3HWXNWu7vVHxX+XudpbRAwGsqQvJl1ZfDPD0tyqqGbmnbQevkfrcZth
hrEy94AZ1o0Tvus3pNIeVsbHyEGbIPjA3/MpWQcPAclW3rscDoWy6QEBsuKo2kfjW7rir3WiTYev
fbDn3lj5DZ1hwIL4gW1Lo9so5YYKIYUIC2su4XC/pWRNnSNRi12ln20BmGWlpsfwk5x9Ut5WzRfc
i0xsyf3b+pfWUEksvuvVo/1Wj2/aQ2rfCnnrlJt2xaFqnW5YP3abTf89ramMUpVeR3M7Rnz0px/d
UaEAXBTYcnBRboojtnVc7hTxVoPJxUrq7D+0bkPGO3bwsMJQvufFIsn4Xls0RrInEQrXiNOPEsnJ
ETJ0/N6jzkAe2W0yujmr6NDuewfzo2/WO+sO+nroNEd8ZSnZqN/4r+aYHMZb7y1JjlN+61f6nqH4
qBRSN8mthSQEzPJdsTd4XcSXYN9+K8Dl3rTftPt+J26AvPYdVZoVbim31IPxudKpD8FTcVSXufY4
lLnmsOV/BGIlwy5feUA9pNzNgh17FTUSOkBmv9OtjRlvy4LO4cGbEJLZNfrHHoP2H+3eq5xhQkZk
k6UHj2LCQO9rewgObDJ2c3cUlJWiVbsLna/Wjr6xAgTXcqmjes29nB/gsg2N80OuwCv+1cT6/x20
/0+CidB5oc/znyNyRJ1+/iP/9Y/j1xM9KJRL5z/3OywXb1AzNZFvUkw4k8i9EXv/DsvFG+JufVYw
A7JBfC3zp/5JmhRvIHJAZAY3MnN9587WP0mT4g2Ud4RXEY+jComU4Z+E5adsHx0Uy8wng2VgQZuB
oy9OY/Iq73MVujPMETPydo33dagoC6BPZq2aPNQfTD/aWoONw1pR6FeYIPrcVPx3n+t5cGS5Ueuw
dY2pPDPdXtJWVMlO1R5+tu9TEsz7Sqn30hBw5OrC21NCQ3yp6o0GboLfPUitiDkiIYA0uac8TpUh
QE8Jk2Ga53jT1EacUNviH8q6/KkbU0pGAWqyN6yu6hToQVIdi737UEkHio4S7RBPprqSop688Su9
+VjJakhMiEfXDuNv9UeodMTxeY2WtBt28KqFFAJgQPeDawoL6VsPfshDOqbhl2YS4L98KcaxrPb7
4QmGlYtJgv5VkjNcoCOtaQkKtDQJoEuLiaK5mf8aG0U/WnrPvfq8Ef/oNP6/4bb+p5GYn8Uu/vOZ
POZZ8zP76Vf5yzT5+Q/9dSBV+Q2inDa5LlVUA0gWEKm/zqNivREcRDYjkKxZJIt/8/s4ipnDDOqL
hixnD34uh/j3cRTKGwu1PkjPaEAYqgLr+A/E1vj/n5wJlCQstqPxfFdAKTCW9DtJl1S9BdDKXukI
oeq84m1ouwb+L/LpvJZDUwxoMIcNMUc30vryo47HGVZn4+8SRY2MTTEO9abDFY70yreMWxDf9bSB
rteAdUxG+QM20rGySo3K/BFrVs/ZSVM7udVVrOb6RAdmVapJuRaNqH6aYgDOJSSbfGpsdAd8bAU6
yAsSmpR+370VCExAJhs9OJIw88fHZEDYwguRbVq1ZYk3j9UKy83hWE5IKRXaY5pKXYkXa0v9U54m
+ErjUH0Zoboehebj2ZnXZv2oidIO6VTmFSQmT3hgO4pcitYJJvUrWQfQhNCLjlV84UvyLtIkjdau
ED+RQgIGrUADOQgs54kBghy1XLCc5JBDk1OB1uhKEBCbJgF8D21r1et6cQtXLT5YclG0d8BFVWtr
llAxtSpBHc6eILNRYVN9UCGafwjllr5pnSRmzKWipXexgSzNmuap8VlKeLDrWoMSNrZjfmNOQzeu
sL/JKRDbUVFuCjvfKL1aUKmIxoK3X04Ncupe7e5lqygJ30TZPcKipMsWIEFFFqZ7JF4AWOnwtJhu
kizB8foVt7o4DuC23/qd0L7pOMu3W2SCERKz8tY2nBxncwia+Pkd1LBTIz5vS3ieKrRjLHt4AL9N
1z6bhhTDRoWSRdcHBlG+VNX3WT64pd2CzCn9IL6dUckfS6Wwnwy1kfUNfDbtgMAXAhAJriTMJWmk
cZXq9jszlpInVShcdni1e/SKJAwQNpKX2T6scr2wnQZ1HYh7Q1bdT0013ajFRLvNDnN6bILNZ+0l
VGmeUhVNj7bTFX+TwIbyafuUZbTxPRSt177kf5WxYIscqe6VR4GV6tcQev3kwFPqMS8v/SFfxZ1o
IJPjIEsOMdqzn3ZhVp9lGTWu1YTGxBHEZE0LIdOqiVotTXis171jH43oyPk2pm+0AoOUVkAeJvs0
M5IKLcSI3nmA6CECeFYb39d2ZkJIMQeYx+yhXKwt0DKkBGolhjX+qMALAwmGCkYNM54+RTT4zsrg
ChF0i+atiLqcLuPQd5VTDnII9mmi1zjJRXdEoM8/oBqs7ExVAvxk5E2GcmwMNfsAxaPY17CWS1dP
lShb2/ApsrUidxFV9lY7jl4vOxgUDA8mXWW0qmftEFygcVtZp0EtP6ShLGM4rEnDLR2fnk2cydjr
qNiKig9NajYVpTMTLZT/faKacRYEtSls/ucXaosmaVb/HF++T/Of+B0vqm8U/BxgD1MpVQA2mURs
v+NFFTFQDQE2CrLYxSCqw5/65wNlv0H8xpgDTdQ6T9RAhf1GIKfNy4VeGeob+p+8TwueNSEbzyLY
ZyJZpKUMxVro7KAL2AyTCcOKu8K+wbgyfpLKNrozcym4abHdcJpQN9ewZzFIl2tgOmjWrHI9vCYX
vpBu+OuXWITWFLpZCV7N08i14bnBgDMbKOvEeeh04RfP0MJbu5yUX2ErIbxgqcEXa9QDxMkQSF+1
lM+3ld77n5samjAwpUZ/gOYpdk3X0TODfxq+k4pxugJSI2w4jXJBY89RPvE1UbZiLkLszoD30KPL
s4IUHLlSJGmwPA4mddvZ7GCdWl5xRQ1pWWmfv5JF6ECygS8GOPU56n8RWCPVaHUQOpA7RSUynYKd
KefBe0mRweoYyDb4xqg5ktd+CmMDg3Mk6LDGHsCswKpdCQt0VtvPtK1Yr/4Ct/1vYPp/ELwmdkNy
C+w/AFnSNlb9P18D//1fs9LOP84IA5/9i34Hr8obZb4X6MogmoMq778uB8UmzySoRWtelS2B9sC/
7gZDnoNXMKo20v0KjhAvckn7jUXIyW2DwK8h5rj2D4LXGQT573SOTFLnPM7jcyRN7q/5ILzYdaJC
kiLscJhX8wFcWdv2u7oxDmUEOMkTxuC+WK/7v/7il1K/54aD48BKs9kVsuHT4RqjFBaGn5ODIjEF
I0xoV11DDamSU29TR9ShL483H5rl9OaUQSM/QMBgicqMa5jXpQ4TwURpDKyF0kBQS9p7BBtHZ6wR
5oHBMDZ7O0h811YnZXd5/Hk+y/ERVmK6/AITz43T+cYpqa9VUEsE22fsSxmibBbpyfbyKKdNuueP
iK/GfL+D7zZeudDElV8oaqfwEYselIZaw6BG7JfGfzheka04s6Dk/BZbBsMTtvSMSX6xX6qiRsmT
+9aJhdXsGlvCO0ov6aaPOc24MFDWOA3pm6aXJocrNL8y04Ww9V9ThamDswWSVrNG1en4wkITptQx
Qi+nEmmhyEiUdwY/CRWKlsM2o4aqbVm15CdyWUTHVASkNHxjepMZqgzvB6PX2nWMY9vj1OcwI/yO
nA3muOTfT6oYf4TYA3+XizS8thcXN/zv387Vrurz6r0i+kQoxAJjADIQpVCYkRBGZrRt8HCLQBim
A+WbQZaOaDMoFEFoPRiEg3s2d7arIa2+5dyEO9VqQZ15nrS/vIXmGGCxUfEzxcjDkDWkwl5p8YVW
g24tpUt0OMHzlmax9du6WXdo9Ya1SXwbQqKsSnU4XB74zI3AwOhcE+wQQGmLGwEIfeaNpoazfWG2
rgm0bQ9dcqRRNPyQu/r95dFenRTmRtuc1xXhMnQgF9vHExMB+AyKGuABuZla2TAZAOkVZVGsLw/1
6ujPQ2E+xSY1UDfT5om/OCmKZ9SlgjCWo9egPBNgfrvClv3Hy6OcBirsKUYh4tRn5yCuOWue8ItR
Jq8QRhV4TKihmz4qTbmBL/rDxiQJWBnCJNNktlfugFefbB6TUFZwE8hUPRZvhoRjSdRVke5AWO9h
oSflscNvy7G5iBwrU+oPl+e4CGB/T3LG1NvUflQun9NJpnE7iNJgQNwc6XQUaHRUSIagVmTRDxjj
zwg/DzetUTbvU04VHma1tsGRJr5ym5//IewekxAN98mleYVu9LC1yKlpS0nTro3q8ggkR9v0CRDg
VCnSg9QCMvXrBDkFfSj3VYyYRNvxql5ektefXREGys6zp7VOZrFYEaMoiqBMY90pyrSA7CZ7W/Q3
AN2SHtuhXICGVP1rd++rO8JgUFgbM6tCJT5e7GgjA1Yfm7aAv9426xjk3ZDQeZIzdVwbCYoaWi+y
rY+V9MqGWienRKeoitiuFsAKM7wo2yFyJDuBqd1pZVnd2IavOdT2misb5szqcBQMS6DFR1VwKSzV
liJDN0XITtsm7wwjmR58zUvfgVP8nDdhNeuEWsGVMV89jFA/BOHU8+KAL6Ta+PIgCiP0PSx3ZFL8
srzp6jls140Q1bYCLkMwfM8lNoptlZ7ri6uGyQujgPmIMPx81bAnNAMDidPhDTUPxqy2WFy5Nllm
q3zU00IAXxQC/UH038JEUjahFSMhgmEzgAORb0fZxhsPPstGH2rVbYvUcKqelzzOi3Zj2FTD7KK/
Rlw6u1QmiSiXI9nxHBC/XKpxzIsw6SYkv5APX6W9VN1NeQPRsOsKh7xwX/rWOqWRQ6wYX0mzzuxh
fDnYFjw4uHCYi/sSJbtQ6Ws+U9PU7V2MIsaaULA6FLVEwU7xY9fnJfww6IXmXD6y89988sLOX+jF
yIvTgzpfqzalwabsq3hjacRnbdZFGykbv14e6dz255UzZpdFU0PB5XR9y5yiUjm10CTlvNmUVUE8
MZhYKiuAYHRVpUWpTuLKc3fuo74YdBmYYUthN5nJoKGlpVsFZMQu87LvkyzujcIEDxuPJSpMnXkz
BcWfxhAsLSGLTH7FJ0Ux6HTCbWvWUexx3nPkyJySq+VWn+tjcSY6NwMEfGUTnfuUuuAyJGxh4OUz
MNa9kZT0LxyRgiWhPxVvvdiAgwwT8fKnPPPiMLU5PcQ7FLFW8HwnZwU1sCmveP6dLEV0Jox9mGRZ
V5K7iHRrj1M767+Y28HqMpCoOtwVuzU3mRyoV9Z4Ier/1w2DcwYYwLkgYi7rExi2prjKqLJTWTX+
EV0BADg0rXWWxcnGzAvrrdR2xbpJW7GZMmTT7LHM4K7XwVstzmVXqM1wyEmV91eWaH7rlgcLwTpz
ZvnNod3i5g3GVoQRNu9Op/tzw0XdV1bxoI6TCu9nAqE1pv0edQwd1RTPg4SNk5xdcQVmCgZbl3/M
uaNnoEs6BwdE08uj10yRXIoKjpeaRMrKzwrhFEYR7jCfMR94qeS73k6bK0fvdTwGTPTfgy6PnpZU
Fa2IVnF8NQEVZkahC26T/EHvEH8ujOjx8iTPHXXufgNfcxnRW6qTJ3vSaLvANDtFcdKI9klJN2Jn
pONRQgJkpctJiFYM5Iy2apEQKJv4WhhybrpUyATyJXMqupyuFU7kQBanz88zY0+VEW6ALBmu6C3q
+l4SbHQESyj/kxT6JmpPjeYNd/zfJtpQNmgSrYDKXEDRMWpRwB4ortncnvuFwAAUm3CA5H/JPFVN
w0DxROPQKrH+E+SODM07adZlB8RnBAR1Zde9ftTg085+5HMwTp1hcUn0pAVjbJiKM0D0QCaHFohc
ZQPIkzRfqaVytGcNoVrxny5vhPlePT15jDuHB2CUIcgsqxvCU41yyklX9VEN3/m2nMPW1qwrH/z1
dmMUFKwFghU4YMzN35fhAmTFQhceJLeWy/8eWyqU6LRZqCdBR8CLRwN6VJDuCt37YSH4e+Wuf/0t
59EJ+Inu0MtG7vpk9LaLUsTCWFtbQlcSmBbqf7HlPyYIHDp+iTbM5TU99y1nSXybFIultReBHO04
DAlSZBfsJqKlW8JU0KcMhY9ZOUMRLTQv3TcQPaQxe3nkc1+TIuScVlDXMbTFsdY8tUqjgJHlDME1
n/gN8lPSXhll/luWe0bHuRhlFQvUzfMz8yJhbXWaxXXWMj+SBSSCchNq/NgijWRdI4CfH8pE3AVX
caKCxcNAXyz01JIJBUWESgdCltsBk3XQWX9e15yRMNxF1C8ILNGGOd0lKGu3gUjQm+rojbtozn0L
ME93QqOhFjbCubz8qc7ODJNIMAwqpedltD8Z3tR0WLQ7ZYRlSF2SjKoI4q3VmP+6PNSZCARGOxay
JFJUrXAJP50akkolT1auOnUvAwdEY24NkiN1paaf1mU82BsdYygnEpn3UUKT3SnSIV8rVaX/rV8y
bxwD4VxK4ovijTqVcaXpEOKGrI3d3oOhHFgoBw8K7OexT/EvhshwH2dIi/q2362QzVQR3JBwZ7q8
KK+feQrmCvXEWVKDk7r4JblkaB21CFRradrs8syGRAaIPZKP6F/GuzTxrskFnzucdA+wNyWqV4l1
Tr8CGoBIkxZctXVVwYgHZ7KW26sWzefmZavUxnAoxDHAWFwBFk5nSugxSjuG0AJlVCKYC4DSNnvQ
YwmOHzTfK2t57sIjiDYoljEgi3o6s9BQ4owC1vyIjP5GyqXioKpBtwUXUj3QnuhWtArkrVFa1pWR
z13tBE7zy4L3AG64pyOXgdYKvcC5DQFde5231bhJeyVzWjw8N52PWMvlXXPu1GIVSRGAVrDFJX86
Xt8MkeglVlcDErLRECt1Qz0LXAV1RufyUAtLxTlaB6aEKylh+YxfXO4XzZPVXs9CTi2ycpDoyn0j
I2ioVaHtpGUw+y3BHhmzPQYq9nEsZPu2Uq1HkCzQaHQ5hz7ZWw+G34tVwPO3ChRDWk964WrTEO16
As2tnOSG02nho+z52k7WA+VRlabgJizAdOuND81VtnoEiIC/1IlNt6CelQzGsd+HUWDu0e6tbvTe
mjANaKyVrymte3kVFv3m36uAQsrceYFuu0wN4jCVCz9QSQ1qTbpN7bFFmQGhkTA1SrSPh8qxkQx2
wVEI9O01DFNqP3GjKE721PbKVVQCzUmaAhWJqstusKaDN1N2xpXfeWZjoB7y75+5ONxdl6nxNHAE
gj5FS7NQ6wfKMTlD+dPm8pKc2fMMZdBSZE2ovsz//sXzi8NnFRdohTsIligHFHE/gOmJnxraZ1ym
E1oJf2M8rObpMmq8wEvHefjzUtzPwZvddt5DKvfNrvZsHQJSim5S2cdX5nd2KcHFkpUTxNDVPJ2f
5GeW3RhoGdWV4h+jMSnWElXlDfKXw5Uz9uzcswhlqLXpXCEEwejHLT4bRmy9FM11lrRKm6cpwHkD
tQlNejfoXe+vc1i59/Fgmvd2I7/r46Fz9Bg5KM2T7LswKYtPhTKsglL9GbW1cqwGSJsAW4UBmatI
UnZkE9TaoUCpcS0h40VprGg2dgzlXhqgFa97UxkgOaQDfRrcGaDkD4bXoRUmISOzLsvCfJKbQeWV
Djz94EklGs6KlFrIZ0x1D/E3rA52kqWoXXZa+740KZesKJmadz7xuHCzKQneJokKRwdlY+Mrvqoo
MYwAVjqn1/Ok3KKfmelugMgwDgq20lorHdhajOBZ3HxG1zb+pXQ5UglD6xfbUoT2R6FSX3PMzBg/
pWrazYwstXILvc2h40uN+jEl0UFdtNerlnuyqHEpR2XsSx+V5Xt51BW3L1X+WK0k4q4AvvXZHkPl
HYiwSV71sKmpA01AKJF1zdaNAUJinfpB/QNzDxC91OkxbQWnw0VQk29sCx/b6Ctb/swjSvI/Q3fI
jnldFltwImIw27KmxEgnZhdnxqcyacON1pYKhktQrDva0lfGPLftCQtmbM38bi8r3jqaWLUlGFPO
yBC0yoaqVAfjpqFNcGXbnx0K6DeAV8HuX3YBgPJ5lto1FNtabpCskOttkLX5p2ni41y+PM7e34QE
JjxWmk2kC6enGfnMrG2LDlkGxK0dzW70G9wN1F3h27fg59q3TQrNrpCt0rVHX9lU2mivBQW/w2gh
JuMbyAZlKikUsve62096s/XU1t5e/pnnPjhKkGLGGMxU3cU9gBDpgGXFIOM/gCYZbkZoiOB5sc4b
YHj4kva3XWReiSWen67F5TODRmRyXmIKqnKnS4PChjqYXa0gMocgOb4QWetWsTGgNpBE2HQVqAw9
onCI749IB/+xi6zhaRxT732PzgJ1oXpMngw6rNeiKlVl5OUvUyhCENEBqyFrOP1lqdo0ZaF4shNP
IfyouhuamR2ooEBgZPHwMSZ5F2i/aYAhpCGJ7lCwgktKaS/8lAXYlehGlt76oQEs36+FfDcN8G5U
06w/B2h5PhTY3RTICvn9t1KqzcehCMWPVhsRwLj8Xc+8lTRybBn8HZUHoHqnE9EBedVZCiELNwHT
NcPxS12gkDNYcujata7++TaatUZVgYgJecqyqswSo3SZTnzRWhabBC+Htekj2mF4gXEfx3Dm1Iwj
fXmOZ06zSiRKOsV9hQ/LvLdfxAPVZHUlTEeFRmLoU6PNEYzDgRTPRlFeGWo2DXu1MYhEQRjMUTeK
bKdjmUCz0aRnguBgEscf/WKDEyNCXn2jrDCb81CcmIXn+4lMLrVuhl6GMVuO0RcTHawrH/dMVek5
dyN9E2STS/G8qO7typuNR4LMLrlf0PDvME45FCFSOZHcZ7OgFBbUQR86Bc7bV4Z/DQYx2FvQ+lkJ
4A8Qh04XozcjkPsBRVStMswfqdKG7ycx6Td4TMRbO9W1h7hBjyWI0+rRsmJ4q1NBm6opWKrAQDi6
AUaJuQiJSy1fszM7t/MhKT1jbMAwLLfiNNgYp2Lb7UioXG8LGZXwakBd2QoOiR+NVx6vJX9iTlb4
AApHjbI5z+ZiLey0osQxUj0Zaq9w6JFhWVtMqFbI6BdWodY7apYD9hHNUyV5W7UW3ZXuxnxFL+4s
gDn0VwBqQBdZwihUvUh9QcfA8efDHc52YGHfqbvLh+3MnkO0AQw9pnomSIbFc2aYSafUSa86emIo
D/mojk7hj+0q6ZrBRRQvg1zfVftMhP6+Lbkv/3z42fbYJgKBPrXEbtEYClANrzVn6ii9edOAIqGc
U7rx0tjFoAzpP7Mz11FSIoWON/nl0c/teI3Jk4dpNOuIU053fJDEphy2lONCb0IJAQuVm1bubAcF
0NRtOmvczUV5ao74cFrJkLjUlRJIKySSUW/MbDbcuLVQf2cVfXFlaeYdtvz+PDB0YKhjg6SZr8kX
1yCmRpNA1ld1RrPonGBSlfuKqGSv1XSRYg1DhnGartUDzg1KEwPAIzufsH4x6NCqQJ8MJJnQ12qr
Kr7T2mxyQ1MLd0k7mTdjc2WXnwsaYNPQFJ6zsRnzejrNCLOPbigY0e5Rd9TtLHJVecgpY1XlbWAG
2txNRCdWC9LtNErdqovs4QNOzV8TO+pXkl78xhYjRu7/zO//WuKLgFCOPgZgRAkznfFVOTiBmdHm
JdQ8bQir9/gitFupKx7rAl0yNU2qK1fNPMHld6ZZzEtHFky0vHiCYp/yloZRN2KTerqJCmDvSjsr
NditdeWGP/d1mRz5CxgpYuX5NXyxpYqo0ZOmnM1XejiQ8jhhh4RdK2QV6W0sJwjGY9l6ZcyzNymY
YAo/0N5QO1+EojpnHInGBFVBI8FjBuWWdRegLdEPSuSMHbpieV/r66iSKIOnE+osgZG5lw/62YlD
NsUA3qA9uIQSRllZ91HLb5gKtMyaSUcjKY3NlaygOxVIqovjyue/MSRgqBn6gqfzkuEQKWE+DHDe
wGUFzV1GqEnUVAFewZbLATczBvj6YIh0edSzNxq32QxGVfBPXTZC8wr1wViB063FGo6DSVxs4qE1
bkpvnLZWGSLo2OUW0rwCUpXXRLiIgdWDwJ9VjjGiSCZHCDX0GqYhkskHuvzzzjzipJ8aX4BAgwB2
cdgblJBFnQaaI0Yl3hiV9j20ct+x9VC6ERGyX5eHOwMQIKCCi4l82QwpF4v7XdPNGnil+vwRrD3e
2hPmUErselaOyKZW/MSOdEDVNMV8Is7rvYe92LrArOqYDTp+Lx6GPmXW7y//rHMnnuMH+2W227OX
Aa5eoA1I+i2cCVjk5KkA1OpkdBpTy66s97l9/9wMmJGYcHrmf//iwPt2HYYhaECnlHzz1hRJTBF5
MreNQHCtbHT5xtfCa6iic4OCFUIGekZ/iWVIEYGCDn04nwiUZIhLDP4WZh6SGnC4AWrkHwBBffjz
BQVZh2QVJUSYtYvPPChdEmVVBLDBN5FCKQVcv3pWlqlxxLk81BlUG9hgaKFwq2i1AI84XdJQC3xd
qXqNwpmsfTH8LtzB671pI79d2wVWT31qh1gnRtYWS1RU9ahO32bZKLuW3jbscviuYO6LfUEYDWMS
BiVeHcjL5MGVm/dcaEf4SvN9FoGmF3j6SyO/9uO4bjTHkkaTnrv/NWuV6oAIZrn2uhitNn3qkHYI
lA3wO/XK6Gd6KHQxaE5DWOJ5X/boslxkrZ/7gvB17NykyYFf1HL3DoFGTBmoWRzlNPpgWMP4N04X
fqMIkdEORihsXpYXex5FwTbUvYSBA53yi2z5N+Yg9Q5pSvN3hrJmhQVEzyi1LIJnkWt+4JXs9NrL
0CGVO1RWA5y5rDK91mx7fiaXYcLM5gNzjJoDcPjFtKwEQsVA4TLXovpOKdoW/Dt0bETyvwVWVh6H
wI4OJSZvdOxUgibkbLEdHLbJpIJcbDdyLslbu67jtZppZC4e5LukknFmtVBKxan2xue12PoGMn95
4PVrSSrF5vLpOXc12EAAYQvRoXxVeh8rKZngmYu5nz8gx5oC0M1EeSjN2djJrzuiApQdLw96LgIB
BosEBrEcqAlzcT1o0tjGWY2DSV624U3MzYWMMoCUwYTwVzUynkiJeMLByEf3sEluujxXrpyGM1c+
l9MMBAQFTJ92uSlpp3mxyU4ppL4GgpTi2WSZn8MhDf/UwpbM9eVQy0YwGhZdK3usMVyNeA/CRoP2
nlurTu8hUtX2dG+IWLqdFB3XryTu8YKwvUMa+pr7d9YdTokp0/Ob/d5PtyzVbHuI4A86it+BM26A
ISB//CvOeguFnbzZmu3QruUU8zDNkJAnQjjhygk9V+ChIMl2o00NHGnZXMrTMZDCWBEILvfFWmtM
uCMKIue9igZBRgiw0rtucjVitU1PYXefaFq1LizbRiNMlq98nHPbAKDJ3HeCCPDKXrgMB7nqAKM7
CT0HiKVSjFmEzZNVafGV1Rcs7uK+eKbpza01ldbuYsdlfTLSoWHHRbmNiBXQhY1a93+j8v5yFLF4
DWvfHLMearpTYVIIPzfgstU7ZBxK6eqnnG+4VzOiFjNTA9lPS6yFaXkmPgGETWM2Nl8NSkDIbMvo
KQGA39ddzI2lKNlehre+tTQsbGyJ+nLYgq2sm2SWj4ija1fLfMO/+k1srNmxmdL3q1t5qOpymB8b
zJkMoFHg9gKtoGKgVqWrGmn1PfRGjJGnbDr2eZHvg6oOtlGP6sblwzafpVc/xICIQueQatESo+VH
la1UpSycLDdqpwp7JGhnV8N4srP7AFjBle11fjwGpFJAW3OJQdNHgDlVPp+rqOhp+JXRUWsLYx3w
tPN8xPq1UH7OTV9NkCoB+gTPVcDFTis03dPLAe5SId9jR4muVjZ88aVe37ZjZNHYmOU8Sj22NqEf
lcceXrkbDnX8FFR9cIWKfXby8H7A/cz9juVXL8JcT6a85mxNqPHY2EBu66REq6s2c1cPzDa5ss/O
3RuUAgFQzKwtwk4W50VMI41dXtR5pzmy5mPbmeChC4e0wlqqvPZaPgewy4VGOobrkkuBW2oxlomf
Xy8pFUhCar8bGX4Rvd962ASJjuNG5teOAUl/ZccNvgsjcSM+sCiwxZ7kVpKMS0ONWyQiIOZBb4oC
lfsyvbUEXEcrEaMblxmSd1S5V51QM/T18DxS/X62ZE7ybamnwTobNMsNJLN8m8CadIMwUwGlmNfq
a2cCVJj0M9F67ouSfZyu6SSsLGrFpGGKkeL4RIHZUXGU3ZbUlhCGbigux8G4r9qpuZKVnds+xMSw
Ti1aD6CnTkeGoGRblQhwVLPMetsWeX3vG0iztmrkkSXI8pXtem6mApCqrNEPxG9pMZ5WoNgcACyG
+NMOqCNi41VJwS0omGZfY3SEcjV+VrmCF9ifX0ovBn4OzF5s27gzzFAVJZdEjeOHGg4Gzio+6FFQ
Y2gKaMbu8njzRJZbdy6j8R+ThvMy3Q30iOaYDNICEHD8y9IzFFxHIktrGvtHGrTxMWU3rcPS9HF/
sq+1Gc/lhnxNUl6M+AA+L+8FqaqkNCaCd6aotTFgyMPPHuHwIU/sYR9kVr9uahVRsEF4bi8adVfC
m/jqCb1c1antu7KOFGnYY0eTY8+OFLjq73xesl2HDPqVtXpuFS4Xa+bWkr5Q+ucXn+7CCA/nVowl
6vtCjXZGl/3QhpLcxdTrbTmj0AvT6lfYP+D/2w7/l7o3WY5b2bo0nwhp6JspEA17UhQpSprARDVo
Ha3D4cDT5wf9mWViiKWwU7OaXbPLIwQiAPfte6/1LfsQSiYQWKrNm9H2YWcuAfTXvnPuzMwHE0Xt
+/Hfv+Z7Mk8QIZwgmQVuH3RbFf94fKzR6K2AqxKUapDcrAHt7FsBT41kmsM8dCsZrH34UmeVf3AM
msF+4Nf3ZpoPZzbX95ZfZiNYgQMqD3Q8bz+IyL1hySKUa1qP7nPKyR07CX09GBfm879v+r1H+M9L
bWXdH/fsVRIyiofzzLU4tEuUiIkwKvcyXNPsyp98graVS/6raR6KhR7mmY3mPZHedmJnHIRZxGX9
f3v9QpVm5OUtYqwqs3ezvYj9NJvYrF2vvZywrDxmoT3egFlqKHfK5ZiZTX7ZES1AfkDqPVLW/xB2
+ZHn171Cn+lhidDutTvnww0zoOWbUfuo40sfSqzrEHA9E5IB/8j6Mi0uUdGmkiQEBWzvXtUedaQQ
6dhZc5MyGQXZP4aHvhHOjccY+sqb7P5AIO9E6gxhRP/+Id7TDPDzhTRweWMBNZw8fXwNbmOR/rFj
y5o+5DnmXox6AZrjLE3AETg3qpuCK1ss/W2p1u4Q5t18vRZAogrHXe/boFSQgNEtOn0Q7KZuWj/1
s2/fZ1PXHMlGa8iWKpefa+Xbe08F5yYr7z20+D2srUphPz8VsdIZmi1bhNZOpnz0RZCnhKq6OjLz
GM5sMO8c6znSs+xuTRAXLenbh8ZzCxVOijEaAXTVwULtgrplEncdmR9xgA5kt+DPvf33D/Tu/bE4
QDfiBlELvL0obAKB94AxjRfU08FRnvg0z8E3C3XY/4dTG5KL7Td1XdTmJ1eyRMDhxuBKwzDLS7LW
rtJI2Q9V4JyrDN67p626ZRTKkAYNzdt7wnzR48tlTZ4JeL60RQOsWlnp3g5m48zz/e6loEcyJqBv
yiHx7aVWooEcdHP8Zm6L2g7a3SEYKYSKPOzP1O7vPB7UrgxZ8Tx4FD4n9YeAnTQMKTOJYcwkSa1O
dvQsgnsQv+K1rpioLsbZWdc79+fhpaXpwsu/qRne3l/kjoQ+d5G98+cw2neZW6PCInzJraNzjdbf
Q5WTrZQzJmsmj+Gmoz65wQ3MFKVk2+xUNDTHxUdDWaAb2Zu56d8ahUNOCP7vQ70u4q6eyCst8wYq
e7gBCsK82uFKIUS0bunLRhkSRgAhO3Zt77D2RniDSjD8MKBqRg7ttD87W2bXa502BA212bEYu6//
frHeqwwQxDAsYwjK0OBULWV1dvE/UgtcRu1Fgakh7kDH3Qz1kF2pFOqePRECGIx1eeirZTn62qxu
3Fq0SdrhEDLnUu4GMTu3oyI81Yj89tO/P+I7Py6SQprLDoIusD0nG3KoinI2Wx7eqc2Nqzyvy8TF
7k+KlnHOV/FOH+XNpU42RHpp1mbkRbW+oHx2Az1clbmZnlli3tn2mQEzdt7wFdtj+/ZprWdReJI2
FsIHD9N3UKnj2E8dIqAg2he+TWAEweaPUQOlDw2uOPOGvvd90o9lXEnHnj3v5Ps0p4X59AL5QA8D
sYBtUV6trvxOXMt4/O+/HDYAgA0OIzCOsm9v1JIOSpJNxpMTb/6xdYL5OExkn/WOM8e/L/WfGGH/
f8PSbn2b/3fY13H4+fP7zzfEP/7+/zC9ov+1hXxuwkvcgZRuPKj/B0gL0wtt2yYmYgDPn/Dr/1/e
n/W/Ak74nIIZGUceJ8T/B0jrgJXe9jx+eGQ+JsS//8L0Ou3Bw6P1Q9ZjbG80higWtifwj7p2rlXR
GL5nbNyj9irV/nofmX1+scnG97gupjs3mNUHxM/GUU4TUXGq9c4ceU6e8t+fgYMOY3EGAchNTl5l
7Rezg6qEYLPJtS7a1ezvAssYrrut8vzjd3n4n7X/Tw3J9k/9sSP8vhSFFFbUTVgFCeft7WphjJ4y
yUocAjICpN1T0SJCONuA/N1gfXMhXlcGKRGlKs1tfsW3F6pkGmKb4J5ancJSXVt9EbrM+bGIKP9u
DkTpkt7Vl07cNwCVEH0I37jsg2n57nlLeat0ZjxnZu079OCHjvQFtJZP1WJp62JWjWcl/SydNc7a
DcIkSfAmwzhgerg3jT7y8bht1P++8rsvurA9FFFBU+yreQCt4GSlLGOE9cF+1HOGyrysxjbJw6Ag
SWrR3rLHN020mJX53fXQEJhIC0mUGMZnlD/M7tbOvQqKjar6H38eJFXWNnz/zayj/Hn7rWkHs1Bg
IGTNM/3d73V2SJVRnVlUT7UYhFtjQOa5RwICV4XGzdur9P0024VRkQCfjdaFkbnz9ZJql8GCFT5H
irLAMrwFxK7RlhdRZln32MWJLRhInK0sOe3IziQALERfOUMEOwdyOGlD8fHofNFLd0NwmxiKTyrA
wa5kXXd8vHW0w10H99xknzfVAVgFuTZ1aTz9+1v/PXr682HliixR+HhpGePoOxVVaqG9wkkXgy6Q
Kp4tUYW0y81VXGQc5L9nldutMYYP8RLYece5KVTTa8hwu9hbZeGpJJi9/MqWESnhqhKkwtSDC8m5
rLvlW5iudn7s7Iq8EXMcEdibXdefa/G8853RseOTwzCh/LBPNsppbUpZrdjwclM8k6Unj4XL6WqS
7i2GvR///r5O1yu+rm18ztSKth2a+pOy0iiGBkh0YMQuWp5bTCTuUTT1ct8YqXOm/vgt/Tr5aTDv
oqFAgoce9LR1RfAeSXCTkcaNKswWi2UXFQfFG773KstYLvoQQHKcRta42W3c7OfqASrT2RIGBNV3
lkd6b2b2ZLIbJUqbPK+ex0gHD34Z5B7RNL1jx6ZU4KFMt3bynRkt9V2jbP3TVDoQO8rr4dINRAHk
GEb+Q4uuz42Vo/N6r2xbGsmSIipGXaFICm6zxn6Qrp9G9/yf/od5XbxX7YUwrlyJW7NtBqMnW3tk
tZJ+u4LUK3LzbuRByS9U3ufzmbLmtFuwvUy860x3OSKyHJ/aQqow6m3I3fxWeZsSM293ggBDG/pB
HGrlPTdtPXxGQWocx8VZvq+jJORUWV2+h9oS3Q/RUv7Q9eg1cTE5w+vQRunnESXig0+v5CHwkccS
yTFX9qEGRfdDrxm+p74Pq2//fuZO/S2/b4SV0fZxrDErP226yXoAse3VbChNW4qDtzTq2mGSiH15
LBKaPUEdM6gIj9Lr5W50OevUnjHsB79Pk1U1cKX7TPlXHG+nZ8eHSIC/tCffT1ZEvP77w57ustuX
/udnPVnB0nAAiLMtsGWFINsqiUz0RkjY/77KX7XLtpADjd94DxwnEYS/XcfHYVEqrwlElSJfXnvw
wDsv75Y7l3Hnc0umO4myLNXshTUGCQMCNvME05se/v05Ts4IfAo+RogVg54oj5hP6fdnCdXRPs/S
nhRgq0sDkBrN/DisZE4C+w5uhLeBxYeG8DAncwJQI/5w5vp/r33bEYG2OoI6XNFbOMmf1w/61CM7
g5rGyFfGMmPZ33joZGN3aXCQmY31H80uv28Y8RARCihx6WKdfO96bZRyzBGGwJLLXbO0/gW01iFu
9UhgsQzEmf3p78eJBhi7Icqh34exk/VW8ujk0yIBKtc92aCWapKR9If//NByFQ8BGahHltzTSrjW
UYTYhrvKh8i9gGCA45dD7pla9917YYgHM4MigR7m2x9rDpsgXCLuJYoInveMqt8ZJpf69yP53lVQ
m1LOQ/HG3nqyHYqUpVpxoEsqeA87l6iGPS7r+swL+O5VMJWxklubLWXbJ/84O3iZQOIxsyQF3YTs
3ZNOfTFjr3z8981s78/bLRDP/TZkxfbMI2Cf/PymrQvPF/wwczXPh9bRzqHjT49VWfmXvE7Lp6h0
CeYjf/3MDZ6qVHjSATfwWtM+3bqopw0k3mCnH1IWMvhUzt6Ua/ske2M61BD09u0akWNXScCZcmoO
k/sd6/oTBVGKxbZoz5TG25d58i3QT0UnvZ0hQ/t0I/O0PRa5y1ibL5t0174lh89xu4vIXfQZjs1v
TM7bawEj3fSBOEA26vXJQwqfcNCmS85xW6zRJ9520H8MZTF8cIxwSQxvCkLsi9mk1z9URcAIuUxJ
F2hThzPDlH/q5Byk94J/5VG7E/ka1OGEIospr+odtKeVRZmOPFnazkjHylWL2jADVTrG46RHopKH
beAwuS3fY11G/nE0B+fCDTFLn3nt//5eEeGgx94MVlgt/2pXD10+LylwwUxRYhOuYCVGJqeL1fHP
wQz/XqiZ5lHLYQE3Uf+etuM5OYCTtWCvGqIzf87ApG8MmVUcQ6Nfbd/IM7XP33e2gWuRc3OOYGMK
t/bvH69nRM6Ls84b6nVZw7g0Ok0ImoQ1ZgA1PEss3hb9t88MN7Whq30inwBknOxCQpHhUo1lGoMN
WOPODJorTGnd1drVKYyxxgR14wSfRB3aj9MYDZemU+H7tLzq8r8uFyALsNgyJsNDhML87W07KiyU
2/PwBmrpXtAwjMdCo2+O+wFEAzEB6XpZ1wScWIXwzpTrf3/l27puY9TjAIue7GRnrBbXEmLiK5cd
vtVy5ZA/Fsh6c0Of+8JPF9/txQRwQwcdyirssJNVcUpFXo1McxJRTt+thgzuNDjLcT29H7TizBwZ
QzsIdpGinVyEaX5n9ZPqkzJYq7tsLUlc17lxoxzvHK779xHtzweIXwtNHFdBJICU7C/DUeW1tmiR
f3arUHlsBFF6XABtGLFaNF5l36k8cuHJNyouiX+YKe6cxlh2WmmLaWYZbmlCEj1FonmypqQbmv4G
plzUxfmsVfCBdYeQwsarPTORjVG8qJowlXgdgHs/ZBByoJy0ojuHtfj7h+K+UJOgK6GLjIXr7fNY
um6XkcINXGIkeEwbBvIcZZ1TIp3qkOEZQu/cJF80cJ1teXl7mSWnnzPVA3GjaBe+6DrH6U0Pyig5
+nnzPXxwESZmpKaPcmxa1nNlsBTkdT5+dmoBIgLYHPE4+B8OC4KN/YiiIulmtwvJpCfdhpilQhJ9
7s7C2xmNQOrUTengxLPjNDIOhrmrkskQq3Nm4/urzOfOtsgTmjUs0GwvJ3cWzYVc+7IcElmXTxYO
0G/jPJGSvBTBlTtiT2y1Zz9qMOxPaa76G9/unDOD1L9/Q143XjOuT3ucl/vtlzuJOlA1otRkTlV9
AHvUsXqs2e7fK9c7V6Eo3CoctJvQIE5WrkzJspwJQEsseENxBzvsEqa6uf/3VU7lGzwpjPyQHTGD
2yTyp7F81aoo4C1N2D3C05c+ENGvqQjqiwJaw9NUONVuIBZA76Miyl9x3uRYP+2gj6Npnbozu++p
zZAPs+2F7BnQ8ODunOojc0tEa9l4OnHsxyqNE7nGINCoKf+rc5grbXIV1hVKe9pcp4PVbgmUyIya
blXUetPN6npkO/mNR7dxHHJyvuYckFMyBG6z7Dt78sudP4nAfjCnzH7692/w1y9NnYFgkNLcQzbL
M/32eTKdQXRlMRL0KtPixmfv39HBVYd/X+W3o+fNksoF2CMY8NLqpr93cjJdKGjboGibJKxsEsVC
OzrQaRl+eMK2E9pyEXYqqLQ4zYY47Vr/ttfzDJ3cFkQY00EwDr5WGTGk1sZ/lhBc19RYr7HBY+6u
0ciNOvQ+uv4y7zMHP+6/P/72Xv/16fHoeBQv22jqpH4pWnsMGxMwrOcuCIy63Iwd2DbJ6J0FUfz9
GNJjo+fKIYMSBgTRSfWixzwlWsBuEntOmzlJPcYiSYbxP4r9rJh+jYE3apxpXt3tCrOwr5mRWHTV
KPZC9huz+ATyD/+C7IzpTE0BUO30i0CAwy4MOIh3lpXhZBeexGTJLBM1P1k5MpVJV49+YFSv1kHX
s1fsOQiEH5wmJQjCZc3/UsoGjgYcCOOLKBbzWYLMeQF0Xn4Eis/QO2rq53qyiW2PjGl+scxRP3H5
9Cn1XKhSzrBYt3adO21MYewXsXYd48lN4V4/tGO1AMcRBoF2veuU4ZU3a+/W5nv9WhWW8UsQqNcn
yvamGoR5mn6SS0sOtw2AB9ODjL5TBIcde4qrf2OkXHBeonWcJIzyAIIYZQ+TjEiUr9Ts4VXKwANi
n90S6h7Q0PpZ2P38cS2lm+5dM8NyPfde28VOoeXnOZqzlTTuvPnae+OsaDVb+RxPWGgBGflDoA5W
v3jf+yCqJWbysJiQCvuDf2i8ZSMJtBGScdmG2uQpY1O80QpI7WWIVOKrl8+gaj0/J4qYoUQeDxlM
lKsId04fK3t7cUol0+5oqzwsL8oeqVWsVTVEAEw49u9SWsnPI5Yz41iUZfc4Oe3wnE4Z4c4rMzfy
w/OFuqBNp4rgvEJ+clj9OzCKY4W4YJZfw3wpb9p0zOckM6cw3/libb6b2m/2qJ3EculmQwFdCWgl
UvNyo+Y7TaSTvm2Nn70E6gQhoVk/kVGFZNBRGV4A2CQMNKqmVmlsj3VYYK9vVyNmnw9eW2/VH5Y5
jT54wTTP+3CxbEXDd5q+SYvnB21qidXdkUP9TXhNBw2jXNfbBijpemRCL+/oCzWf89kvX/quraYk
WwYLG8fEHO6AIsXm2I7CNo8bhy7xdZv3ZYLdMhW37SAija7P9id60inhrMskxF0k+jFE5Oew7QOV
m4a7iVSyZVdXdUaJshAcgO5IanhsYd/LZEhHbtX018ja222fgyJyoqrZYbwKfrarZ6jEbW2k1G1T
DRpSDEq+hDDKyLpHzF0GbBCj5V7gPEUdpxejKmKvHyqZLDT8ieUuLU6s82IwNwtTCqZpdTHsgqBw
7oSOhu3La9Z9Ky0gSKVnrlibl2Kudm4zjtdGG7n9AWlqoA9apPKpKwzFEAa06ud26GSQzOuqvoq0
HsLEB/KSHyY/ILkw5eBzk65l/qwAgwyfJmUuRuI53VwC/XKnMSHwIcugf4TNBB6mQ4PZeByjk7yy
aFoo7Ufw9Mq5ey4K5kGJpWwcN2K1uw91kHMKp7hafmoVBtdVN9r1MWhm9VSJZhiJ3KaM5uOI5otU
Vp7FUgfjTRaG1H+WEsalhSj8S53l02fdhQ7p8RRPJsOJUvJiW9Ij5HyNqqfJXHz3ulp8aUMoCZsb
NXdRfqyribFAUbrwyhZ3o2/J0bTHHfwy/QUjy7LEcBeWh0K7ZhebwTC5cM9q27yyTerYazPLPOao
5eQcWh06Jb7qqnks+Hnay7kztE++UhM511ETBS3ewFBRJw+4ZXEJyOgoSbJcY6Hrbj6MvoZpm/cO
mY1MBNrbpdYMPDQSZeCEI/L6XVGmmPeszAoOm+FiScJwyX/orF+zfROm48Hw++DKbyLjxgY4xXNj
pN0r5xaiI1M6rA91ptDtMMShvq1CYX/PclybidMZRghvhmE7S+e2wGKkPRiZt3EXNCbWfZbBLWN4
2aBNR6+ed5dmLpFvy5Bk2AvTFMWzlLab77xGMLEJUoznCUv4XMXAsYAoqUjD1iDcmGArNFIm0lZZ
Nf3BjQaYUNBwnWKvu2n8URBF0ya2PTsDcmhfmhe6r8x+3zte8xis/fKzboICmZqUzmdXLoTeTZnD
5jGPRQRyVtuR2Fd+Ne7qdljVToilNVkZg2bCgFOoajeNlbs+NOGQvwIlCOcb4ARiupChifPQkyAn
4iLiWBiXHHbTXTmZ7YY/CSUJncX6a239+aO2DQ6JduahY9c+AyeL5KnMCI+qnPqPq1kCnwNvTUPJ
i5dUXQfDSEtAmLynxd4IslejC16FZxybjOEPLsyd4HWPDV/vO5f87Gp6aorgQZP4ECqeGUaO8drc
F333pXarSw5/+7mqfprFxslwLz2oq7RJ7lvPv0u3JAcZ1ejJxE7wLIce5AxfR8cg9z+WvXgZ2dzd
brwG61R+bMvibl7UNXC71zKwYm9ob9HhttMThnjSIL5bUpIgE1y6/AvjUmDizfcFjER21o09FVa7
wh0As44g11dn8OJcchsg5lPnK0mvrLYdDeguNe8nos4EwM58ekybwMc94kX6gpHBNQ1R/tbpY5TX
VhbXoykesjTQO7MHthOMT5MSBzPjxZhEe5sCoPGCnF8pCD64ur6UhBFwh+KjHIYX6o2n0QDrEMp8
/mo2wXBhLsGxXdavfu7t+zG6zWzvmt//0bHFs2e0F15BpC7BNABcsg+lH1x61XOY3TqeGHYTJ7VY
sNNhknfkvpt/VX1G4GL4lArCKEUmn60uu3Vzu4tLPa9HZ80vR8wrDBvnj2K0jrMyrLhzg8vBdJ4B
rH6zBiCI0vZ2NbpmjHOHlFlR3NbNganLZ23YD1ZOCy1nyGK25ke7kLsoSsHJhR5taGMXcJsI6lb7
KAlidPIpzgka2xkqK2NIUfveqDM+xoMvvM/Kml+M/rMzWwTclt9LWf8A5CRiPTa85fomKyu4Vjn1
kLhPa4yYhLFclpnlfA0LfvgNVugYs76y8maXpcs1CKwkX0n+tc0fLQ/Qvq/XH4XzdWbsPnvL/Zx5
LzXvUzwRMbP65kU2ef3jbIWhoi/ltxnv+rw3w/aHa1UXi1Z3QYMQtO+9GKEIp3w5fLGNsd21RfVQ
F8NFiy0iKDOowuv0yot/34ZLfdkuiGKngCWub/XjNMx9nDryezVVm3fCKCs4cmKgSNIBiNS2uZ1l
Z95gTwwObMzhS86j416as3frBO5FuIwXZqqdi7AbbirFzDgIb3rPbYmtl0VcO8adX1YrG7bDRLTQ
Fyl1zDEfqx9NSUL8KoafpS2e5tD6Egy5Tsbxm1K+0cVj1wXm5ZxpDpuedM00ado2vamER6Z74xhf
bQQfKOXrDGOMFUBcMqlBMmCbJQP/2sqiD1HYEcvtcVKmhqTAIux4XPpHHeV9dDnK3G4T01yWIAGQ
bhFmNLRjEedjXThJZcv1c7kKi2yJfCma3abahFuVq+ouCEkoBXBOY4oMHvaW0c5aPl7g+j+jOfXD
nVO2s0rIozCPssQFlqwdnhp3tIp7OKkFoDzeijzOkdAEyUQetkwiVoNXzXj61TTbHsMjlCJ3Hwq1
0G9vy4Fys7NmHS9NbhnJDGhPcbIQ/RVnx3TZm+sAb43u7cwaGVatE3PX1jdhus2H3s71o+vPqjxU
WU7/XjblMCdWXaUpSo91Dnf9EIY/8qnMv0pXpTy7Ttt/CBQv1w4CSlgkQ1jNLF/S8JK5cxbM0DR0
rsCV9SNPz9rUu24pKRurXA4l2t01bamPKwS5RHOnnHaGvheJZnN5DJG0r+yDeWIa0bhfq2K24qZy
jG439T7pFuE8EXtsuZoyxNPW8L0bXc2fiNB/jDzcCzHCBZ98SbYTHXdLW9W0kDtrOeQzfTDi1EPr
15K6juBVG5QXZ32tXJQ5IDx3zuzQMzOCmep2tiuxsObWpbrugxWJ12Ip59GpEXDc9SywIH6o0YI9
06XsOiqHAp81kH4RK2PyfgHF4efDEp+9uIpuBoTUOn+14Al0e7+SwydDWuqmXdBsIzSYFqaI6dRz
2+sIWHy0x/I2CAVbu18SEBBXWbDmCWDltU1m0nF7/EO94NmJuvFhZRbZ7wttrc91icZpx9wy/RT0
Y/PqGYVtg3FqrG92mkf8z8ns7l2627fV4ljiUqhVUJZx7vdwbm3zOdieUXmg2FTZVdujIt+FUxaR
9026HVbnyDFvoK7I8IKOTzWA3IyKx2q2xLVBpPtLUHXqji4AN78Ykm+ZcaKxdWrnOYzH1gxrdBvG
JnxbmTB5bQMKZ6pS+yuLN0zu1FrZ2bE7UL5la0izs61MctT7tMsuS6GKz5mGr7AzygKveSh85HHa
dqZX083aB3MoHV5sF9aSb5c4Fqq6LeOy3oa0yGfQp9cpbyNw2yb8XEZob+J1CaFBke0wX46OVW8V
kimusZkUZuJMrg+lvEyLD0Y2ThHOyoXxa+FP5X3qz9Ear+XiOxfeOqi7wRFhFs9DM79yziiQpzir
hDStqvbWCvq8jx1h5K8d/8Fnv3IQ5Zh9aONqxcdIm1u0ITXEiE8x4NuWD1ZaN9/WqGZmp9C0f2v9
tL1FtzBZSaSMoI0NCu/vBoXzh8ISKyeDQFjhEZowgv8hDWkMDlPRTbu0tHO+0ZmjGGimyQriwTVr
52C07cZLQiUz7rtVed5F1iFJfGAaOXS7YF4nUBcu4Qkh1J6PsDebB/5Z9aW2sDLGFQqjj3lEmYsB
ZpqqOBx7+cvqm/Sxb8vxixx8wuCXcVubSpoGHII6N8egyDFU3eLQzi+GocnrQ2ZuVMihxSgZ+2nF
yCCKCtoeyzIu3Q4/ukF2tL3Kco+gvnixsrx+ScltZdWAO8KS11UD4yhf3EO/wLcs3ZqC0uiyjvhP
WgVB3Il1WGJHivmmwJgJo2dhMJsoyZE9IfGZ90VRBlyGGYcajhJdg8ypX80fM/S6gIwhc3hpO7eV
tBzrwEx8f8qv1iptAIMaswx3gB35OJmhAYdWtvCPIvCuy1HQPxlUmaO4aoxrTKIG8xcvvK3NqYBK
Djz5e6FV08QNY/M65hEcrwmR88oYEwN45Z6VlFgXx/7919XwyLCEI0DYzCmVLdipT1S0BrgLN6XK
ykgfZFfJvfxhWZrsKTP98bkdwfqhwhSzu6djwTPRl5KNO9L0O3YScI085NhinGS2dHTJM1fp2Be6
8+JhrpYR5ACQ96PXhuaVJVELwWsMrJkQ1jwcd/MaZQ95sEAQtYk7YsIjqyWKR+VxFhmjVoXx6hry
GvWCA95UcBjZdbkKbk23NLK9ZfXBl77xmzRG5Wl+W1jP7IPqBvPL5A/rT3tR3Wuape54ueo+uJUg
AYEc4w/7sORFZB/rZZAfDSqJnqibgkcsHfyuJpciwOXBIXrrcDlm+dOqJ4uHIe+LZTePdJ9iPGnT
a83ChcgLv3Cxc3UfFbuRAFSTemKSRwCAg5kQuTKN+9Cf1mXvT6Kjv2oAZ2XzasoPtANc82ph6xp4
lbMVX2cAab4a3exeWnTD9qGZUtzk4DmMfQuUyuO5Yv+Co5xlD97Q8TD4Iy3IuIoKp0hKwr3seDLW
tY3zwao/Czl5PyyTTYb9abKpmZ2OHRzvNmseXNWju/rt17KKhLMPtBLJUhtrfzGJpfq+YaNvHV3J
u3b0eaYqamKfRuMwfwvnivxOHJfUQ9i8trG+a4j/qJBhi0E6Sg4yQzPa9Zv0/c+xtV2uVpuWRZVE
OCuutZj1LYfjMxKHdxrwoC2RmyPwQFf022rzx2zcwhDUU7qVCUfPYj/UfFGVaPMzo2gsb6etWx8R
MxpwPKrwnpjpvL0ZlxVfoqEQiS8b8SMvrei6bJuIo0hveKCQlmo2UE/owY7HpjJ/DLAhxhvRheTJ
O7Q/8sTLMk3YhNGFL75VAnIN0gGIe4/5rec5aVODdWqxOMWVLkfSdKjz70GRC4/Jc+N2+zZ0R/+S
9hqZwd7SV1+cvDaC2C2qRd9WIA7DhO6wS0lfdIMGSSNDrhGVJtbIqjMKJERa3uYyADoEyyP4aGG8
zxOmwmThOktjm9f8oNuCCCPCi6VtUpMCHs8+TVNk/1rnlANcmbsvY9EXBIWThPprbNbxVXCR6YIp
jNa7hojoPoGN7/9E/W+VMbQe3e9cFt3oRQ2yZZgOGIY0J3PzqOhmSntasXPxRdpN/4XdVj5U7IYL
uW1u/ZJPkkPA0pYdChNKTPvQjkwRb1bIzyU9AhfpqwVgNd+ljSejpK7d+vNQVKgX2gGUKLUUS/zF
zGnGQPGdT0ZSrApTfhdGP1z4Go/Zgghi31nN+kWXyMRiA5SIdTCXmQLcDsaeiHKtCg5orF7xEtJq
jRdk/C+41eZn222VQeOxpMfVK9/qdwGtcxXPDKayeNBG2MS1Mdb8HE1h3bl1U6T7pVl1tkNphKmK
CKHmY0X9RZ1JUXzD3ZW/ik5Rd8pFKGM/EnT3y5gEWR4T3qFYZjp/KjNnhTM4Q94qVD0Czh1o3w0E
qtDEiwiji6cmqF+tMViTQnrq6d/znN8wpbcDHSx45LfgpWJswIzz7cvQVnMZlk7BJFzL1EuayEtf
QmQj+ChVA9NiqhxrSkAz6PHBguABCMtjtAv/1UA2FFTaYDPoVH9nrzTN4gGp+b29hP6TGsvRoAgQ
6xTThsw+rQo+xpk59O+h3JuPj45uE+ZvHCdmacHJNC2XbVHw7ctEBJqzRxbOfP0yqIaPLsOML8E8
qvsh1ONjFxT6jnOofu6072Ck6qKOCQhilQJPAXIymsUmzCcCkrqjqjvzV6/W4TZd09o/VPVqZoeh
VOJrOqiZs31tFwvMHIzXCXTu4JkVTXHy7NIOi7/ZRLEa+vSWPHX5QsciK2KKzXpkeqX17VoNbpgU
evGZcs6q/lKODEouPW1qkaRNr15F56zf61YXdMx4jxhrqKh5xrvf7NiKKBf//RC8s/AyykcdjE4B
vf6puYEDTGNYC8ov14j6n2NTR695Z51FZp+qkZBbIHs0sU8F7CCg9t8+aoSazhZPTZtksD6ng7Xw
AukynH558CTry6KPGAtsB4T/zdl57UbNrWH4iiy5l1OXmUx6I/nDiQUE3Hv31e/HOWI8o7HYgBAS
gmV7ta+8xdrNKN0T5lJN7DxV8oWbclh6Xpdf+4RzsjwQ7wunF5DGcq0dP5AsKGFN0b906jgo7ybg
d+QEjfqej/Qk5DCVbkqMKR+UnH4iTefcE9LsVe5GKsbUSa4r1dIw8mwo+qmk15cf7qS/+PVsPBbk
GxSD1v3FMS/MPKMw4kwaOqRyXoc7rfCfczMet7AHayzn8hmWHiZgXiAx4CuPPwOQt1iu/aAkkIRK
jXNQbfyxCpUcNiti0IB94WpLql/EervTWUhO2yXBxyyZIgL/NPdtCPkoXaC+4XVjkl+beBU5Wkz5
uahl/9vlD3PuxEJagngEUBdrdQ2VGEEcpVwUhSOo2AZGcQXQxbCaHfJS8qGLwnrHZRphClWL1zoP
75FWdtdYbL9bWWC5CYnsM82KgBKXIt6ZTSAraDKpi0A1FlXpKFUbh9QaYrh8X7gBiyAGeMYTcfJy
SKWhHSBzlXNh7IooCJzAKphZWf+FCUe0NZ9n9hnYexAVCxAcscXVfHaiQIFPwsRN1/z+PiZg9woV
OwBAQvUB1J22q7pZfB4MGfdMuNeuYvT1noMz+0cQPC9Oi5yDGRkqQBXrNSxKUzYa9K+QHuva30KM
OcBsDvlOp+5+yMZc/0dwJeMBE18E6PnWS2v/eCGPPiZW9URNxerq/EFXm/y/TO+NWwSc441Y9cz2
hJsJKAjcjsqkrnAQphBSaxxoVtHaKlQ7kkUc1VEvU+08sqwNzMjp+UyRC3VYcbFE5+xcB6xaNyoK
RxRsN0iRZp0hEpRxIFzeWGdeibMQCQxWK+zTNV1LKKOIimBYcqHNmiuPo3Af5RJqIlKnv10e6nRH
aIt5wwKngjQLf+Z4oqrer6XJnDOnHJL+KqyT+SDg73ioFJr8iVL+o5Qy0cnixkmtZ7EHOB0v9gu/
7CisoEY/afuhCzoEcvTaE63MfMDRYlMaZpmRo7CEAS0g+EsmA1pmjfXvWwlzp4YbNYW3QGot+y+x
bFZ3Ri0Z+6RJqFV3QfsySeZMMwIH5g18ypkPDLwE81qOAHRNvsDkf6VSpY9zMTlB5mRRrt0rQxy4
uVzV14Ei0qBQCHQvT+gJKJ8vTPSFSjpxNa+8lmkegkIMTZVDTXKF5/lK+y/dZXv/av6TXg8tDc2N
2/HMJcB4vNvisLoIAay2RBHnfSd3+Kq63w/Pv58Ph73tOVeD7T4N9sZW/8o7V5P591hrfvIUkJGJ
y1g3u9cdA+33+z8vN08bw5xu8qM3Wrs70MLKREzqUFpt3seC5oS1hao/4d19TRLHogh+Cwz2Olgu
BjFoyFVKp/Kab+Nt5UyP/ZV2k+4w2XIKp3HHPViMA23wwJ0fhd2WzPvpCbPARb9UKRcJyLWyPIWL
GjZzCSSYMp09+r15sOSo3NXtbP7z12QoCxoaCwTA3Vo2rvQ7RairNoIkIgfvDbck15/1r2h+juUv
4wec+KCYQZY/PsfkKqODOdURyVOUvlZBrj1Paky3Lwm3sMSniNuF64I4PqMsWuHisn7+2tKzPozq
pFWRQ97QXaNmFTh1T7G/AqCR0pgRg+9phnRzDN1hF+Oa1bmRXOr/JiTEKcoNS5VGBnq2EB7XT1EK
nLJMJOVoqfVoxQ0HNc7frBqLz8tHyul+WEZCdE0iK+Uzry5zmFFxoUfk/bEQDQfQtzPkvW0g82nw
iwYeOSSDmWiSrt3egMHghmYg9JwIUH2cppeLp4r0Du+crsp+KaOceXI31W9Fi/sEoM1M/IhK0XzJ
sjJ8CQNVvqUjMoMaRT8fLE+6QDc0Ok+tXaJ0swuKqt3KpM58GoqRJAXQ5KE5rj9NE9NgAqmzFMoa
Kq8LkdIoympjApYQ5vjYQ4+Bj4Mtw4L3XE91J1qNNNF4oZHdZ7e+nhtPodIj1CPhSF/LWDkABhib
jQV27t103Lo42/FZJyk7XuZmZQj4X1AE1MJOO1gVUpaT4Wcb73ZuN8lQGhabA8ZCiOt4mEgCSUan
L3HiXI1lMtIkHp1ArWKKFZneLILG+Kx4vhJk0KeKGRCyGaf9jVVOYrNxmZ05FmU8pHQKMMjkc28f
PwuSy430BXYmdIxdbNQSBxDntDflOnT/eVPhiLbMKI5z/FxtqmqUIyuLQqi/2th4IAdlTx9gm18e
5cxFwxQu1AoZJIrOgjh+o8DqM8CiQMbQe6vdRtCTHxPlsNrOwC0dqPZHXjunpTcK/ujkVVS7PfQg
eBj4ndCFNG5iPPnuWtDpTglOK8LtLhBvIc2DvKyt0m2zur2mD4DZlFBUbtbTjbn8CmfmhOySy4OS
IUHGmt+ogFcdpVCKHLnBOy6vAS8CsrqhcfjvGHgg58huAd5BW0xiox1/LEi7vUYpl4NdmYnxZ8Sr
PEjL5YNAqvgU92pwkOewfkrqWT+A2KdlKeTWhvroKVWFp0A3QTeWgx2huNWGKPUR8I5JaRm3P72x
MV6d77RiUilR+U3pYh32px5DBYhbIu4FeYieOIPUz9EckwXAgoynXlluU2SQgYtUPdQzbFC8VYZq
7/cK1z3wkrGHQUSXOk7TyOvFBSqIFvLbOEn5xgo8c3Z90Qkg20K+Qbfj+Jv6UkVSKk1spEKZ3miZ
mC/ki72tUD/xJHGwviGNEG58wzNrBkasCJsQ821+rVZ9WrSglwduaGQ5gIB0UnzbdBWYPDPc0kaH
KMEbrE5nhLSpXZlfMPx1MY0udhJmYSygHg5Ux9akXhjsMKRU3ccpyDUR55rUbqAiIrOA0uBrhLq1
h9539ZSHCNsDQnMnqxNu6y6P2KhYLftuLs3x66zDPKFvlgIQRW836bwqHtJmDxFYUh2EWhXtOkAw
5oecFNKPUp+VnwV1rMwT2km+7wHMCzQDNB3ysU/zEs7XIpXXSYUI6G0cs29TlGXEgGWh6DZShcIj
PnpD7Eidld7DcNX/E5LcuCmSUgOE7YvjfVLNVA17s5LuQZoHrav2shA6RluVvzv8pwp7zOQCrPZk
NDVIYaFMbdxF9Neu1aT3PhjL/xQKrdXClC2nZ8Ewc38nc+53rpFVwnU7lHQ3Ocnia8sKkRJV6R0/
p2i1qjYcfsUHDDTUvU3ZRNAeigSJES9QWzmxey0As0IV+ppGH+3cKkDgMiSTRtCnmUvfnSazYTeZ
w4CJaSjy1Eu6aVLWVQRjl/kZMEErA4TlwOwHBahbOTU/TQ5iER36bEL5ExzngxloSJ01U4Nkm9UM
032nT4myw+ILnHua6FVkWzj7vdV+Fkwu/e36h15k6GnU3HGxZ6QQxWw9zflfrXzEJ48Ar74Fe2UK
bjrXYojJQ96WcMVaOdohuk/TgtVVAqRWy350zLGd2z0CCmAUwcnPhSvBlrkerMzHA680+2+os4Db
EiiYVO4wxngDaL6R3WZjj4JVRovZxkui+aT9M2No3IhR6iatHt71XaQXHsSA7i6trElGHDxY0HSI
/5sO6Fbzd0gTjbnl1W6NUpRLT007i7U6Jo0GBrLvwV+OlZja4yAUoCLUEnuCSUzMT6pEY3Jdy1Mt
O1oKokfryklwgaWPmmcKw/xRjkE3Oq3Y4xIZUVcEh5ATX9thHoHGlUegn+AVTIqfg2YFD2I7KSxi
1Vdy+IvINjmlTEPUK0Q9/cWJQl2hKpJcsOdh+dSFLvXtXoiCNvPwUxrL3QzrsfK6EnPyKx9amQmo
u2lih4Z1Ne8yfVBL+j1Fr1/NdBjoxDVSqbDyQ3DwLMSM6mxYKDdzL6itW4nJ9L2uJb+/1uSy7Rwh
0VPD675q97mflqU9KxaGVUKFgwhswNTS8JIOknk/9WOtw9uUivLe7IDT7y0g2mgCZv4AUqYUUNdL
6sjID3PZgxQO2L6TF9fm8BIYGNVccUuphh2hnX9bAM9/77mwfoQU92sv4ZIE05VZFRbKwLQkTwj0
TnmwugSprWhEpznGrPQzasX8dSgSchajkbTiVm0GDspa7FgssU4HzzN7tQMPjh7mT3Wa2rfGSGSs
IJAu/V0RoNG56Ztk8HJgrrcDJmLiR29Su7clkdow5ATf+gAT6QMO6uNHDazON4GA/jnMBsoT4pBo
CzA1zx0BI3UwG1orXSPFiuR3IurB5wS9/hsQiy1BxjPFkkVkFgov6CoRbaRVwAdMStW6BpOzvq9j
8RnuUlY6TSdJBXAZzVdtPmH4ONAn/xBCRb8WehjOe0sNKq+EakLcH8zRxuX1dcEfXyhUb6A6ojdH
cZ0K4PGVWYRmV4+IXAEHadRvE40RUCKaqN3oRY49VJOp6q+hS0sFQAsCW1CwpNSy5WgAh9KJSvZD
C8XpP1WP8GyepjD/cTkgO5MXwJanY0/vnqxwXbvQYBFr2UztAJaE6aQE5/eZICafl0c5vcIh5X0p
AHN9owG4ioKiKQBFiCGxIxitLVe3AepVVby7PMgp2ZOb++9R1p+aDuoQSYyS2T+f7cOH4z09bQyx
9SKrWKQuja4OliGw57VT9zf4O+83MFL7JdlFLvSrjYBLOZ2f43daIrK/yhO6GaBo0DIgslPe7LZu
6aR3ygEpGldx8111Z91Le+E5uRqvwh0CVTtrX+xST/IwgfBgRtn53XRleoBvNhb2uQczVeoWi5gi
u24VCkqt0lKXJ8Qp4S16RtVzCivWFiHwzPcGMAWjjiVqLVZux68f496ehsgrUUZI64PWauJOj8fs
sSmLwr08t6e1ZUOWgD2SYFPbort8PFSi5WReyOIAXC6AdgU1OI+y14ufA76s11k/QuZBY6J5rYQ6
GK60OBA2JvsMggY1UpqmNDhFECRrqiy99smQevD5UoJ1/S1wFmCeTbMQ0VIYjY2bGGb/6WNCU9vV
1LSf2uibqZeXgtY6baz0P6AA1o9938wLilyeciLGtoQqLs3zPpUTJYN7rEF/M6pKqPaCFSYH3fRN
hIDLCnJK1VXlph3kadKwyKtgJo3sJS41a+nlHIfYDtYlfFOs4EyKG4lyl/tN/1lP9fBIVF36Tp/J
Vkd6PpW/8obljuxgqb4I4ajjIdMoo6cMlikcNCnpnkOd6rttVogFOjlUiy2DsDNFDATv4CpTc6d5
bVqr04oqY9WNFm2NdOm6ovU3v5hK1jmVkScvTd9NgHNF6deMkfv3kJLCbkp6Ods6zZYNtLo4yF1p
6MhkPshErpZ+V6LHEyAoQyllsIQbo6Pi5aQwDUMoAcReTmKl0/exLRLdjsp5HLyMYtWPZs6Tn5d3
xtpTguok6RDKMbQB8YYloT7eGn2K2l8ClsvR6ja+g61X2DLyqTeBrI7XsVIaB8msRC/Jo+mxjcPx
G4I7kHykRHgwct93B4QGPJpW0xWZ1OLC6Ot7YDHqXUuDb2MbLyfw+rNx21J/Ws4MSo/HzyoJAO0G
hMmcPlHURfuiPYBkgbg5zemrKqdbFY0z5yDNclpRyNxrtM5X4/UdzMnMH3FWpQR0D/a3vKpa7DI2
puDMaiD5NbE6QjWBjpB8/FpzFWRWHESpg5cmxR1/bIDZSIEmAIEdhTkANNno6GHrLZS0VOxxa9do
PH4Es6hvnPynX9hckEFU98j1eZpVdX420hHzGAqYbWd1/+FkZnpN2k5v2qwp1+A9o28b7758wuMp
JQOm1f2FSgBPsVp+lV8XSp1TSzZ6S/idNig5cFJLT1VMbk1RWb3TdKWCaKD2bhtr8cE3jcFVUiim
tjAJ2SMGl9MVckeUVGbf2Kisyqe4ALSUSPiX/gF9yXXP2upyQGwKVbm8Nht/R+YNLq5NBPFPbA5z
6GW1pf/SlTKXyWvb+lGDnPFHx3kzcQWyKt1uTD24B1s1YKbkK+iVzGBiOfiLhWamamb1I0D1/Emd
J+NnPeji6HXwmf+PTgiIbg4uppV6Cwf18RKb4tqSA3TMnQYv5uxK8UOhv5uKYGwRVzGUP9EkNM9N
NwRvNXVbsPS1IN9ZU12MG/fgmfmWeRTkudH7Mfi4xw/SyGITj5NM7X+0tKsW4hZ8rla9oU2xBQc6
kZpUkVlTFoAboIPlyl3tK1mJJngsiDY2c6zvxNFsr/NZT180I4leJGRmOptgIdhzHXR2YkrNQ6po
wU0j6eWVkdf9AXRBfp9YrWUnUVUcBCGeryTyrmSjcrokL6tNsMCEUWHlUuCAW8VbbQjwtEUU05mU
QfxQxqaFkii2N0WMtJbRCCH83L484L+rbmkIn9nwhEREP6YiIyuyvg9xclTqWSmAFRh1P3GQo46z
SwAMoRJvFsZDCM0BXHmMxa7dGZX1s4/74Zsl9o3o9WCyTThxeXMrNGYXusAXEE9N+wlIrR7U0pbz
7+l5jDwkKRfGuIsC0fo8Npp+nkMOSUdJzPSWAkbg6lI9/R+zQQWU40/TpAV/dLxErYrsvOthN5lB
0b8kmQGDl47b50jE8tg21Uge7DetnRNUbujznNHv4FZDYgmZE+S9uXyOx9aBzafCYCYYNaDdpqED
dNPoce+0sLn+AEaKEb0o/HEHqXl6SC3gM3bsK9U3iBD6Psoa/6lK5nqrNHzusTQkzYnvMFkH77La
SYFs1XQxC2STShPC4SAOSF+ouU8ZIrEUcH9y/FOtNbhDmcxBXOfSa5eIyegh1mQc/CorIfUFzRbE
/sxhoklsG7ol3B/soOOvJYzAsZIQug9+WPNLRu3Fo0aoHRJT3UJPnBmKXAilywX8iJnbalHok6Qg
qOI3OGehZVGj/ODKUZTcFYO+FXV86Y4eHwcQB3DU5KgmUiVQPX6t0O8avwrV1hlLLO0eYBtmnkXP
NT6EUlDeQyrvUMQMS/hfQtHS26l1Hx5qYynvSVxTmymyOXytgB/jACR24aOCCTqoeYO/dFVD6CER
4qJ9bRjx9D6jmEANhThHg96Tica92beKvmtpQX0HAie9I9bSvKewPN8kQfolW6X41kq9+L3Wm2va
oOlu7quk92arj9BAyWcRHclK5WJp0wrH29hoxJ0ftcpTYzWiBkpfBCLeVmwAaJwRDCZoTKi1CClI
Wkcoe9qXvZCFvT2Wlv9bGuBZ7hMczqRdSC+us5e+q2IX2MrC+hSDfqSSnyez06dyS6kXyNxb5Ndy
BT8qGH8OOp/PjoexHcGZ9fO7No2oKUgZVC/+eSRwGbd6BbppUMY/qcyBslcB/0wQVPX0VQl0fSsb
XdbKan5BeMp4JdCwpYW0uoxhzUPzwhrN4Xv6B4pYqqvW1rArE02+Qv8kgBo5Nhun2hlIjgXSiOYi
CqAqRkpLqPNXtSEZxm5uamIpa4KVpwHrv9Vg2z/OsahTlB0NXEUhhEKuEPqrgcaWS8e326dKJj/V
ojXvIAOohwCuF8mcWFm3OeW6jfDzTJnvC1BvoHGNZ5y0VrHEhDMTOmrojgGl38NqMHGpQ8Zejmbw
9ygw+nuA9CY0EjoOCjHpQ0EQeJv2+riXQh8a4eXw9EtMazVViNziKIFoGriK9VQl5SDKi2ORw9GL
aRk1tD53Tfbe724oYUNVlaq1XjiKyjNuacPrZBaR7JlSLtEEhO/wI6kK1Hbg+0c6/JgI3RWrLOLX
ENvW2e7wUyC27aXmTpF6VFr8shYEV9IQ6IBBTepJg1MZNFfFWNq6gu1v6A6s1ilyzMhSMKobYInO
SRI/1JPu/2ravOt2AVYrD6oqV9d5FIYq6Zwi/G5bcNkbwcOZdUxVDtQjKQvaX+suLOyUALGYqnHU
WcBhpVDaT4qwEtY8gW/HtNfoY4VbuMSTg9igCAzohLiOGSGFPl7GfhMBX0bExKlTITv4RtxcQ/Ij
fimNrVj1NIBkAHqFS4OSHJBjfzWWUtFI4XBxzBwRKs8fheqTVoX0Gvlh/F1QOyJILUAkHqG24QUK
FL4T1Fq1u1Cepc9alv7odSfa2aTMr1plTL9DvWmfaAnM75fX6WklmvIugRF1jSW8B8J4/KSE/a3R
lBUO1AJ4qP0ctNXgdMM0aDtVqqboToqRUHNLqcyRQ6hnH+dFeRxobBK3UedDznF2Cmr6k93FUVc8
ZH2pbCVTJ7GmQX5HgosdKggS7tHjh8xZg8we9tfBpCY/RipUfyYtg2xlZbL/bmgzwrzGqE+/gjKO
33q8+qihyw0xDhJGpuoEEpw/JzXSCn6TNGTBQexLoNJDh1ziAS1KYnfrKytrgY3veT+ETwK1hAKG
PE3Su4gomaUnqyktI1MA3Lm3lALL343JOEkaUVqGrQGn3WQmgMocv6dqtLkxJCCMmj5TD30s0WlR
KhUDP6OnwpJiQ5jUvddJqIWFHZ0DCw4u5D3ay//PkwAFY28upeY15LPl6lTSnJsm7LIPk/anLeME
FsrCdRAF0l7uxx0wnsNisu1Wc0YjLd06JL6O7KMjdPkaRLTY84Anpv1+/DV8TqqiMZZnkJvhfggA
VCKOLOsfeqCavt0EmeQAGCF0MERaTAH6MoMo4ZgCzuFxAZS4TZjPhyH3jasmCMU7S6Xz6FMru60H
rdtFuV+hyDOO+7SiKjT5VPNooYloACSppxdqvQPcE3hZVcPIb9pqZ+aIKRRii2R5Yco3Zl23b5c/
/OkhxYtS5oVTsIDO1hFcHEOvaiyNcKax/NdZHHuvLTpjh+hr9fzvQ5HastBkBbksbRWYIoOT1G0E
AaNTB1rMqT7uyhYSOXzE4uryUF962cdTSd5FvWUpW/JmX7flXyFEawhTgCknV1Y+I1hbDRORGrS3
rJZ6D06z4RKyVaqtdJXpQPwevTGlSDJIi9CYME62aFS4qlOC+i6WaXeYixTq+VBU77ICZzMymUkz
kNTHLMyEB0rd0mNAlIxydlReqVUf7MYkw/xa6HLxoOhTdcgxFrmtpqLcAIN/oV1Wryotl9oSLQEH
X6fk0oTOJoXBzEmMSf8thnmau6g2CY+JD3hkB/6yF/YiFiSK50OgmWF09qh9DmlJ74scAmoxeoKV
6pDtSVdj2wWhLeWaVrrjoIpXpWRCF60GI8xQLkm1N7ktlV+Xp+vkeqbngRsOdctl65HeH288xeKc
D+cERaC4j+6xGh0fys4YDtYsJ8BQLUoic7R15JwfFFkEyMKAo9YxAV4cbaRisgTkdmgfSdxyt/GD
zm2Rmf4xJ+P8qrZmuYFcPg0beVVcvwg4CW8hQ68ypqhAMJGyWQ76ISmusD+QrsqaIB5uLVGPn6iF
M/MbKYWAgOG0COEMYogyRifVsFBjYavCf1Kp+Oo3cR+ziCi6rTNTRUW5ckjR4dQixqpo7O9xoRA3
NuS592bn63TRdJp1FMWPpxhfiyShewUSfarN2ybKgm+TXKUO5Knw0FqN5vpJpt4XiJs9TiqwTLRc
xlu97psdck/Tx+UFd+bU4zlo5cGJpK+3ltvv5mgYEFPLHCnq4g89zhC+DnT/uxhYRCaXxzpt5CxI
1L8GW8VmE3R+lhkbNLB8zOMj/Roqzo466oBUSpNTHI4+mGHklUxUHLJ0vzH+sqRWBwTRFg+g0D6x
sEs5/vRKmgBARQCGSk38EZuC9R5rVeipqMEAMueCKed4eJ9ocj6MdA+ea4vSGIKSymszaNNGaHVm
uXFYAXAnUVkW3KpsJNR9JeVKmDuJBJoFs3ftSkM8fGu5nZtguK4WkSaJJFoAx+9sqHMoh70F3oFs
Efsgs3mWJ7lGGBMUpN3nqGHEBcsVF+0s38OgVCJMtniscRCb0G6UJOUfqEgUJbkYxJRks7TyLk/M
mU/xdQ+C+V9aKms4QthxLuUG8xJo1OhalFBv9KTSDpdHOfMlKGAjwYzOu8wfVmcrdKDJUCOMeSYT
Gaa5j7CaS2Nw37olbQRx516ISJJsR120+NcpqFlYNFktjhK8B6wbFQG7AK2ZfH65/EanjUASua/2
OGVzAsY1vFsLojK3VKSARkxCXpARzmIs5mNTd2NQK9dTOAB2ysZm6ndhMYewsftwMGxcAw2sssL+
RbHGCOPpClK/J3Ql+Lo5MCcywVyVVVsf/BahtrCkaHv5yc99IJB+wHwAHysn5FbcKBB/ayFuFTMY
WbNRrRsEbrYcuM7MONVPSsIQCGCJrRHnRVjIZhtR4oylIEdITmw8RVCzCnjuLG1s51OW9UIWAcAK
BRTOH9bGxxut1tANCmmeA9oZSBQERFuJsfKHPEMNNS0kBAZnZXbNvDDuZAWbxaTIBccPVOuBbqLg
dmJPYFxb7dMI6Gsj7T/3dNAQOeJREcDFfR3dSuVkhRDaciRFa7+z6buJv+U50H8SxUvm3eSLhn6I
ET64L2NFLbw2zftnXTHpbRpsFR8dKDFrbNMYiZIUmTVn14CPtyAXZ9aFKRMeLi4eOAmsE48iiKgZ
gplwqF7Uh06GvjsrWxf9aWmc5hJuPiaHIrrbGFcdTxXOLhbw0K52crFG2r8f0dct586V8Q4EURtF
roEi2H1cNOF9geRu6qIUH36guPs+S4LiAnoqt87p0wQUWgQmrdBeWTuk3MfPhNpqDZJVRX4Jp/un
Um0XJbsq+YMU9LxTh6m7AgvjCXH2uyXJ9tTRKveDRJX58sY8s1BoaKlEJwbVbB5mdV+M0LgbKBUV
Kiu6CIY6TT06WvFjTVH4OQ9mNMDzbNoHoohHZxUbnp6VkyPgUPdSixWkdMAwnl4V80FKlGojaDyN
VGk6o3QDbRf0mqqtYkYEci2tzJkzQQDx2jaFeYcKq3WTKiMmSHDu9kI6mBsNnjODMiG0rpYvQkVp
FTXMZd43WodeU+PP3E6IZ92h4dPuq7GYnMoXcrcIEQvYmIfTwgs9PhmC8kJSkInMj9dDH+qJjFJf
5Yx11nyErJmXAmjXf2Y5qPdoRKKOgW6c9UPXQ2RpKbPIkpNryGWhMeOnb3rYhj8b1ADuJRi8C1LK
mD46OdffLz/nmcckTyHhAulJc289I0XaNUIrlmDOjazddYUa3lQ18oFD3ijfgaxvOeycqe/hyAHX
GGwYzknMx/F3qUBYVLHGgGoPrJp7BB/BVFLn/6ARBRmXuZz9LNV4epSEYHyfkMtbBIvUzHT9stW8
CBaAfFUQ7MRezc12Xftx8hvdyAwVpnhEfvry9zm9gpbbDQgZGalIMLCK9lPIdIBVKNZLgjgQ6gbh
fdBS1OhMJJj+fShcACnqsj9B2qy+TK8RwYNK5QRBoshDdNGySzPu7Qkt3I23OrMlODhhDNHzZBb0
5Rj/q6gQJhTyBJG+hFEgJQo6vTB/zoocXAuWOKEajGo2YG+lFrckXM58TnBrhG9LXKUz+PHAyH+l
iCOKCDpIdeUFTW+5uZontqX2wUa4eIr+M5CzYKAl5kX6QF8+wl8vaeYxEB51GctPchO93TH8ndeQ
CRfL07a1k1EhZ0Yhe7Z2o+Frg2dwIs1XZaqjvi8IiGbaBJy4zuqVJaCFm9GK1DMzDBwU9Gr5EOBm
iDR30FWeFciV7wporX4vdeS27R7svIWjAmnCxslyZu5oCNMlB2cMYXjNGSorC5hE5pdOMmrhG86S
3Y3ChXCr4T/4DHxEdLM5jp8ur83Te52YSAOVSrhK/2wtrGYGFPIQF0LaoSp8r6T4aCvxIG7FYApT
cpzgfcktLNg4WGaYjxxP2Sh1Q9JIFuTyaJLhKEz6kz7OcPVho8x2RCf2gBCnRg1aVe+FAtIrUBoU
RErCJogggnkYrbnZRPKcrlrMCOl4S6woCizr7SLgmTGRRtaOHJpcmzEZh4sLg2YhqCHNlhOHAzj+
EGtX0VYDxdh1UlcthkhVmqIJ6huBnTep8T0Us+Qh8psOickufbs8RacnuQqSjW4U7QhM6da9RjNV
aVWVIsQijBq+62kIHaJQVXfSEai121QP95cHPBOGsbq426h4gfUxjOWJ/tpgnLnYDgmYl2ZFpXjI
D+nIlwOciBGJ+04kHMZwi2sTo2e1utbScdjVDWaL/agEzyBY9RvazpvgtuWUPF5CkLjYH1RmdDpW
612fCbmERLGMpBcCVCW8SNP4lZRh/BFq5fy7SOj17iy1Q2QtKSGXeH3RdS+UqLJi5/smJgspDRMY
oEhbvgt1q3yCym5U12xmSXTGGZCwRJvh18anPI0e6apxIhI7U2FhIo8/5VABwhNrUUDjrseQpG9S
WkmTNh5kOpKeqkwqdMVw3Em1PtxXltFqbi+Wyieqyfru8rOcLnZN0YF4UHAGe0cd8/hRSlR7ia/R
q2yC8gcsZ+nG6pRf8IHajWDw9ExhIDClXKoAxYCsHg8khEaUsbwYqB58R5KSmDYq3YnLr3NulCUf
UUFa0TQ9IaHLfhxWLYlO0oQsij43vbFAIvryKKcfjbORNQefcDmS15xKuS+Q3tClxInConYWpOEO
sczgupG1z8sjnb4PBQOdNhWfZuk/rL5aRU68qNNjApvk+Q2FQcr3Q7MpznTmhQhFaL8TIRCwm8tj
/LW3Wwy7FKny4dkOiXUXlePwO6Dy7NYNIjQDS/M9SNvYhmuLL3E3A6iXut5FoLVygrymr4kg4k0a
REjHJ52xcbWfPhy5gwR+mlyCLHBt/MUxLfl+mkIqVatPP0lllNEa5Tk2k/b75a99yoExljIHNy3t
PI0dutqYCoKNHCGJYGO51bL9ZimxY0lurgF1xt4Qj3jSC1wZDjBS2fX1sHntmjp4I26V/1lqAiGF
hYllAhNeYHKrOYlzSgMD7SCuO5ANqjiPB10OkquNV14yk+MT1EKLBxzUUumFxbR65UDoJj+pMBjL
5Tr5ZnH325FJKwZ1ZvApqhhTfUBVP2n77lNpisFF+6b/efkhTmcYxDO5Ez9gm6N8d7z8oCfDY+SO
hMigR7twIjOkcNEh419tfdUz19iizYMXMSE3VrJrogrufJy5Gf6EZljgGKQV6VJGi9JWusFCJUfP
N9S0P2kxG5FNsUq9mybiAccXVYBRKh60qAGKPY2PuTFjw7n8Ic49HW6kRHrI65HArhn+czqgfYbL
IlArE/3IHoG2vQyn97WFY/+K8nt9HYu9GDmBAsEGuEuwR8r72cxNuCET+QPeLjOuopcf6/QUovTH
ppAXjDaCQKv5wZsiDYU2yZxm7FJwa2p20FHs/teraEEZwnShyEjGCJTqeBVIY9yKZKi5QwdK+Fmm
UXFDw3ymqa+JGwW2kxdiKHqgJqrDKuOtFwGSpWqZgyFyrAHTwj5Wgj0p+j/XlVHzReILaUlAnWiH
yMcvlPsCcpoDeu8wD8orwEvIe9em4V6enOWzHG1gyu0UoihHsYNBkK42cJQa8+gjiuikZj5+q5JI
+aYgI/tmKI14AN+s24Eu1lcjCu5I3s3Fv88aJeHF85I9LPIQxy8Z+b1V5DqpFZCUpZBq5fvS7PCQ
KfB6uvymJ7kQ82UuoOGl4b9s4eOhAJER9DcIkchygXpXZueyhIvVdUhorrTmxqI/3YuL2suC6f9C
pyGmdDxcg8CMVfaL1Iyp54eM29mr9MGkwznrrpzE/T6pOtXBTa/cwWcjRzIBPEg0f23uzchDzbt/
vvwFKO2fzjYPRfsAmABdqPUNZQ5cPGaFlQllAuwuhg7tZodKngj4JZcHy9GSEeuLMVOCBx4A770J
OPmPtKZEZ5uFon5GARjEfagFw4+5VaYbOtjdvkI5RXYySZfB6Wc5115QahNCA01XzICDrLnlgvgf
Z+exHDmSrelXaav1oC+UQ4zdvguEoEzKJFNsYCmhlUM4HE8/H3h7ZpIRNMbULGpRxiQRATjcz/nP
L0pIpEtijQ+QLrwBtUpnikfPG0Y3QugARQwcltCw1NLyYxpjw7xxE4XBRTwoDJN9qXR1SREKLbRm
E96g/MblxUwMYqAHRdrNrh7cItumXmPf9EYY5/iOTP3ViJEVzv11GvyqUj2de+1cGmQ05Qse/vBY
EWZPnrxhaBXkmGMrYhlDOTrpBiKB8S33M3UVplD7EN1nDms0SQjsHpVvfG0w2/6U+LFNlJ/Un0e/
d34meWN8bc1M1MSmi7SJRrvwQ86C0bghn9cg3d1VLcbTVEnd9bRaEG3bacCPGEoWzs6FueCtBMsm
Ny4WM83OZhdXpLMq8dIl6uwWl72gaTEWIPrO3Bq9HX6tiEngCyJM+9wSuetG5miSwWVoFGO3Q+qy
UVnYbUMDrGbSnMZSe95uFB0RWWW+YDqKuSaPaQbxy/cMoNsvU9VUNl7t/YJ/2pDPH2EK2+7Wn035
JGtV1dsxHMhZge0r/aiB/N5tEQox4hCWxlGqD32zjZRux+eFVMaPmLgzj8rbbqj3JaskgYLYzs0u
JPqxuVzaVV3XLnXF/GHkcCNaATB/O2ETO0WsMk9syTBljielRzjXXLc4/tFB2/PWW6VxSDOX8me+
9DMvNnb8dpTMBPI4VhPWURIKwpEgb43PY1gtJhbVE5Um2HNB4vCsmp8AneP8GJpj91zgDgabEAIW
K4RO9JqBgGltBquHxZ1RRKVwsZzpzhxw7t7UqS9XYT7jBziEabsGrhcYVvA+pVESK/8JN5G82Thp
GNy0i5yuHe4mf85P1iw8Z3KX3YKgkgzeDnHrpinXbAUWor+y/Ipgp5tGzBHAMNvw+1vB8RHGYUm5
xMa/8mcO67Z4mXOZFy1k4wS7f9McOGZCqN7vX+WY07yqs+BY8O7gG0kP8noTtFvfz+xmzYJRGb62
c1o8lsr2iC2AkBqnbnkOMBDeW7ODLXQtkLnYxpBiQNyKO98q86d57AhTApILPzpl6DHDlurEhzw+
AZEorKaygEgChNN+/RldJqjLWNKLWB06pE222hKHcDWvuyxz75dZ6CdYQ/jDkBcZVUDvF+/fpONH
AfWOLh79BtJMMJnX14e0tUClcHElNtvgtqnL+bHvzfDEt3zzPAo4a2lQVufQoycuM7sy07zaGIop
j1r2sRsS+2x+FInY+7V4hjx1nQcL/laE0WpiOXF+MW9lNZ0A7o7KdZy60E0gMWNISz9/cDBadhsM
ykajFTs6/h6SnrGtm6W/6jyCoP7ureXlA4wLMLvi6A8P5irK7VRJFb5GPLT+WeuU8e+29/92xgMD
zLXBpANB+wrh4PUDdEMt/J7hGRGjQ7FXbuJ+zLI+OYGAvHHbqASBPxhNwfA7HP9jVk+gRQtKJeOp
INRELnty4Fa7fv9EH3u8IOH1cw3cbcgIhzzz+vtIB/aCT/T4RgSUKkXm633cQj9+/9kcc6N4Isyo
4ausZRKo4OvLjKJP+zwjrz7EYYVYqRr0arOYxRLsxpiqKEKgqMgkoosiQyzX6lMp8jYnYsqBBR23
3XgxOmM5nXhR3vj2tCkMZ3F/Bdk6DA/o06508cPHQEXW3g7JZbArLHyN3v/2b1wFxDFYHTMoSKHq
vP7yhd31RHeCEvulReBcOKobsyytE/f4jTXDhB0IHuSM3uiQXizGwptUbq0GbNgNqrxv9yDMqNOk
f6rJOwY/Vt09EC+zhpVgdkjIbOOm4djsaCT8ybxLyZV5zpdQP42ZSM9tIgfuxtEq7pM4ybA1t71P
7lSIj91Eo/z+rX3hTb5uafgkDpsqE9yQRXKwoact9sVxBlHGwy4su9TxYn5Oi3H4DkExg4+GDL6P
VKfq4AqjL+fZUl2eXk5epstNFQzuY8xs5skqGuIB6wJ9QGk344Ue/DndlbiV/kCeDXHUBt+9KkPd
9vtlUebPYlCzg41NAoKft1X1O4iVtLdN0oAlZu7iPb3/PY8frs2IhUkL/MXVn/Tgaw65N7cWLKAN
Zr75FqjRxXYwtz8jmQxOXGpdjQd3FHzXZXqJLAXO5AFPQIAeI+bB+lk7TmZfLuY47vzO7ZOozRv3
pquIsN41ZLZ+BpVooYEr0Z1ynD9u3/DO5NCAebPiTYefwZOdxo2FEKLZVsNznRNaQnJ8v3f8zvlq
p8W8d+OueH7/Hh/3S+wECDZ4ooDcR7w9Ykx61hLWsMHSwxONlRCfsOsSH/o4WzhJi1NK42MPvFU4
w7bDA2VKEh4OdguaDLN0EU0UhdU9VsFCmLK1VMShdUkwOhc6cRJJnptjPKR2iCYwKNry0Q/rkeiy
oUzvMhXTXjStgWWXBcvrsSCOZesMCAugF+Cpe8G8qfvR9LV8SBfVMAIUafaFZKcQ81PCRO56tM3k
QdaMr4jNMkbo4kZe7tqkKYrrOS48IyI2skMNNbZEvnSBUVlbz4Uts6XvcX8bvu7r85zcaBfWSI+b
bicJNM2WQn+WhvTTlXoZj+dzwikZ1exbp2RhR68GNuy8+AwfoUrQa6w//wOQloLwUoIOyTBb+v4a
wGxEmUDQsosoYfv+CjkaIYFbvJQWCHx4Dw8nrAmqqsDMphFg2y8/FDbiuNWAS56TV9Cd0+ImqCV8
+yZuCqz/3r/20SHCtdcYDTYAYFP+e/01kXYZCYpJzFGYmFzCPug2/IJz8XKV//gx/8/kV3P33+95
/1//yf//aFqcnZN0OPjf/7ptf9WPg/z1a/jwrf3P9Vf/zz99/Yv/9SH7Qc5o83s4/Fevfom//+/r
b78N3179D116Nuj78ZfUD7/6sRxeLsAnXf/l/+sP//Hr5a981O2vf/1F4EQ9rH8tyZr6r3//6OLn
v/6iOPzjhq9//98/vPlW8Xsb2Xwbsm9Hv/HrWz/wy+E/aaCgGMMCBG1lqf31D/Xr5SfOP+mr1s4K
MgFPxWW7rOnB03/95Xr/RGTDT6k64aLh1vvXP/pmfPmR/U/qLU5PbFNZSeuP/vc3f/WM/u8z+0c9
VndNVg89f/j1jm3ayOFAKH0PW2smnIe2HaNAkYgJZgrsQuhe40FcCmppnqhinIMX7eUy8E+o49gj
qUsPXjR6OcJIYgxVyZUaHzy7N587zySlPuOdfxj9rsXyscvaIKqHGiHwZIZEheYBCfeYRvrmp7Tn
9CIVdiJ3BdyHQHAPm5grUXvVx7TQZXVVCHTSEQYl4iZUE2NiUHbIzM04583OsadARQx5jS9VbFmP
qswQphVED55p5cMWSqshfMwaZJIM24W5JbMyv+oK3HE2bl8Et2ypeB/9sUr+/Sz+vPcHh8Z6U6js
IC25vJdoi9Zn88fuw0CkFnBAgZ/iZSOxtfWX4NGtnxLBWvuPg4f+54UOjuWjCx3c/SXljFA9F8Kk
8ZNuCX0tg8hz0FgrZwcVLELDcjngqvX+ZQ9PYpY0hTELHDiVuUtwUHgkpFNNTm0iDdMUWRPajh0Q
P6HMsR/vXVLhEbEN/om97qi+XK/KAAGEnzkmB+PBZtfBLY5DNcf4P47hqvLPdkXpoyjRlX3Xwbio
o9736L8Ke9kyxW3OZu2225IX5UQn9mKy82c5hGQH1iu9C7i5v9oNvH7Ag8bdwitnhtFiTLstfGrx
ASzSnqPMmTsnwrQRkFJDdL4JkkTNW7cvqw9dlovsPJnKkEDzYTSvoUowa3FiqT9ljYof3K4Y742x
CfVlKy1CLKdijYJ1UVDrMzcfdUvh7sFNHAKjrKNRlfC1ZSOeZ8OZVFQ5ZBlx4Pri+7rLmHuzsizs
gaXraeJLc/3QJhNYIESrCv02Mvs98FIPNjmV2NqEos8hnZhFd+KEPNgj0Dhh8gJbeqXIw/M95JoI
zycSWI9E24Pso+v0umcdG/p7O9unnEGOCIPrtXBloFqjU6ZYPChUKwSsXkJTiWeNVW7acAi8TdCP
w7VDFMwdEyI8G3wMIXrfNm+Mwmh3CBzkPdrx5Vzi5lxS0xnjtXDShmRqiQuqk+fbuXAZX7//Eh1s
Ei93JVglEDCXaIAPUZ+AlLlCN4QZ69pQZ1AuDYkET/XbwZiae0gpfbl7/4pv3RyUEOgd6dSo4Q8D
XMZUAsDqCfdH3q8HUfrBr9iu6umrbmVSR+A/OIJ3ZlqeI4gOTTxhyXtkQNFbn4fVeGczGbG+6Jas
qCKF4FpgIFtNT5lPaMkmzabePnv/Ex8cYus9WqNQcFkB8GDLOYBvFj0NeezyNHkxHjoHzzmE+jUv
+vuXOdrPmEqu3ADm5PStKPJev856wsWtXCCTLC5uHgNZaDtMex87YxnuSnttctp5OLF1H8mj+G68
E0yRoZkwKBLr+vjjkBCgiYY9VkZkQqJEoYLdQH4mwm4VMDRj+8Vt9bJEqvcTB2LhXE5nvTYHzhPP
yT++//3fuM2oj90XkAAA9HAG5+ppjT1rcPh1uJg3OMuecXp8avm9eRns7JCBID1jib3+xpUosdMS
LeSaZTIvSq9odkWBNHyTOrFfRFniul8nNZcXwVCHX6cKYshUVOkPMK/spikDYqJGJArIkPFJ/f+4
AxRscCYsmrxDGpNuSIRMHTI4uzIdtoK0sQsqm+TvX4W+DstO1LnWeo69vgFtIjH2D6URJbk13PmN
qiLmOc6n97/LYUPCwlpZOLw0Jq+Me/iW++idrGXmNltOWu0Nry/OsqW9gyTjZkRZutU55gLJZqn8
+OL9K68P8OBYpNykcUVJAPHkUF5okxUtcBbGmx3rUHynmhQ3DZabcZ+7OsRvbW4+wIYyPvtaKdIj
2+QU8/RI0LB+eZS0qEzxZ4JHf7DG+qQzRzdYzxqVORucr8qtzKFbZoWXPxicmMhOh+SsHx3Mw/xW
XiHzGM8Ly5u3S+kPl1ap9AeRYFE+QOI7BS2+sefT1fMZHagKMP0P6jX8pnFDzIIEJ15p3RaeN94n
0L/WUeYyXQel1cr9+4/krcWwAu3sa9RPR6fMXM+ZUzt4nbDNVshc++XKxVH8e42KHxad028zWKwf
UEHqz+9f+Y1NlfQFCg1AKuCpQzgwxHa0Eg2TZrTmVGHSYUG2atqSOywz+HUezGAMa05sZW9clQUI
VgMpY+UEHWDK+HDLqZxxX+rMKotM1SVf1FR11k46ClaBQPgKgDQtp7JXXtxhD9Z+AKsAa0Yq1LXx
e/1uS4QbavQ6nOT14gYsuqY/743Otjja6+4yqZtYoPs0W2PH/NG6xMrfmS6dajR+62FNJlcVeoHz
jgSJ3xk0xOScMKTA2iRFZRPxxgiT+WOol+84Ai32eTh2fYy1CVwkEGS3K6GmxovaW2UQfAwSt5qi
fqbwObfcUeiL3q6Yxs/V0hNdwJ+fbxM/y3XUYxZ35SRUnNsOGfOTHcwOwbiG7d/kanT1mS37khF2
nXtjNPgjxpZzWKZQ3ecilJGeR4EfYqVOBeYczQ15R2iCUW3xMoMmH8pwnNAoR2EuvMehPVzFiVI7
RI6TQzXbpHCW6nGTV4W5JV5YXRNw3VyFejZvwjB3zzWWPheBHtuLHKnOTTeY9u3kKBrM91f4G+cZ
ezjqLVQAqHYOt3Nti6SvJwj+eeI55Ai3YucrHFpOXOaNXRVKG+cFbA3mg4flsxvKWfP4qb7SFuMt
JAU4mykPoh2RpNk2iBt9TQyq420DErU3WeGbJ/q9N78o/ByYt9BVGaa9XtuDKsZMa1A/Lzesz5at
+02OW+UJes5b5Sm91EqnQr28zl5eX4YOrjJpnMESWuHt3VIRFGyOmM/EbrXXYsQzQ1dteNEwgjsT
tsz2QTdnd3a/hBdtVpBcUWlZP6N9hXVv4nIWWqmbRDo/OVY53lV51XHfXvEbNpnDUZwOzSIbyCwn
5dDnpEDYjQ20mX9qG5XcLDq0QGnzT/NgeidO2KOZ2cp9Bu/ngOfKK+74+h4hYQzDJiWDGr2KOC/t
RNzWMKguTJ2I83DBkNbPJu83cI8DCpn00P1ydSObkbjbOu1OSYOOVwYfBw0SZ9laox8KTbWlY5u4
GyPC1E9uqwYOQ6XhAL3/oh0pn9dvjTkOewI3nSn5QeHkkXpdxxYB9jOcpG03JyTEST1j2NFN9llF
OPqdouMnvddkailzRdgfWfVbJHGNuy/Rm+/W2UaF7r9LzU3WlPe2v/hnpDSBUKeJ9f39D7xu9q8P
Az7vS/+JOAUX64O+RRVZ1QwD+IBSzXeXo6CNStMYNpmYi+HEzTk+8cB2CQFlTdgepJWDe5NUbkPO
NfdmQQp+Oy6yzNBUOE+dNr2nrFklyoREnPiCb65DMvsQjyIYJhDrsM6qwN3kjAShDtMnn8HLnikJ
27NdmPWm1AWmMjCrrI1BX4V//OLWkdMHU4oOKUMII7z2BCXzrVtOGw3SCcbA23Fw/tZOM0PJosiY
G9wMk24GhTJaJZtIZXN8oqp6a0G6gD/MwgCC2JQPXkMn9QAHQm66XRvOw6hmdHFOPnfUHKGZhsV5
Qw43znj04uo8yWKk2Bgu4IOZlsEgN4yc5pJQNDc7870lnT+Tc4OlHqqbIb8NO8LB9sjlyRPSwkut
8/cX5xubF6MRcBgQEqYHL47KfzSelZFYfjHy2f3JUvd49+XnTaDDqMGv46yRbvnBjsccdwbbPSV8
OD7K2CvAOl7wcm7cwQ6fW4tcSaCgMwHs0g3I9PI85NWQw0CbMuOeCOX+mtxyIX6Zjlo+zpOVy+37
X//IiY3NZI1GB5cFvUQUfvDCaFHEczuh8RjdOvvI6FeQLZT4qBPEU9DL/nxaAhoG0xl2RCNNn1sY
3n1UWDp/6lQ/b3KBF/h53GJ09f4ne+PBoI3CPDdAGg6r4WBR5TqYTDshSNuBs/JlVAx4931jWx+y
yehJEBhgrO3jUDvZBYTKunp6//Jv7OUvbGMga3x66BleHy3aiLH/9DM6w9jtItYG+QU6OdWQvPGe
ejbtKTNOomJYga+vUgdE3gQYjEbKD5M2EkzeN42Ni3tkNN78twsXJP+gSCAOjMkhor2+WN5MhYlo
2IikA6oRZdij05tm46k9+I1bB7zJPUNwweF8yGQpsKsWVrK+UlidXaSwUwnbKbMTsPNRPjArFyHu
KsUl+wN90sEC8cts0i7+udTgHq18u6jndJx65yLLmv6rV+Hye0GYULjVZMmvTNu8jRIj+WmrcURk
OpTfgtECTYMa/bvKEsKgTFLkN/wxZ42yszNcirB4e/zb64rKgAMRbABV1SHTBUxRBJp0ZlLoA2uX
DaGOUGi4J3a149Ya9tOKFvK8PQCA9RH9sauVVQfqkXAVg0H4pl8FjJndW09Ok/rXFLD9iSPgyH9s
fRhAZjwGBl8oTw7O+C4tjJ4q2IjoAOqonTvjk20zDHCWfjxL5JxEGckE16i3i01S4m044K2VRxnJ
lNu2yJaLUUERFkVQnXt9kOy7QNokJSXuRWM41244YNqdD708UWW/tVSJckGHyVplMn6whuylma3W
j42ooU2iIZXZuaHNv8u7e7k5Pr47dMSM4g8dutNBGqMo6Wrh9YlLuYgUArQcdu+vrLf2EpRd4GnY
CHlHJ9lChrWr8PzErD8Ot3L2yHFqQ2e1CKhIufz7F4M3v1orMNvD++X1ApsXYVay1EbUElF4nRH8
edH0QEluk4Qnqvy3nhGvOLYgbCicCAfPCBcmuElwz6NFBLiYW7K/KIfKvX//C71ROK6ZFijDaCzX
0czrL1SQCUgsFLvJlPnDhhpf7ptlYGDcP8w9XnpT9nednxh5CybStLAg36tB/OsrCqSyLYS9BAZW
C6fXndtbMRjziRV+vCpgB2Hs+UIspFs9KE0trH0L3XOOTSN2labhxwQBLpa/s/w0OXv/Hh4/Ka4F
cMquzz5AD/T6G405FmMGhIoNDYy5hQjTRQkk4hN72xtoCAAeAkuEMix2aPivL1NofBeamByVeOqN
HxILSbiRbvuhW0QXaeXWX80iyW9UlXZXIsc9JvcNQgJyDz2JHH8Uqg4fZ7gRH1x7yZ97s45PsYvf
uOnIkRnCozddhxoHlV05NU5WhSymnsSIiABbpin+oELGr7H95f2bfrxwAQdgoWGzQQEeHO68roiB
QCwAkd70kT/XTPe04VWb2pHzeuDJ5DEL1CCi9y/7RuH4+roH3xHBwzg3GGJuiP6Ld0I63/K2xRDV
ypetH1TiY8kc9CzHaxmNwODdhlPxrSrCBU0C+or9NCCG1YVqvr3/ubjDPP7X7SYf7L+VdUylGdW8
Xh6Vpxkhhzjvembatfe9XgzjyWyXsrzEJUXkj0s9EehBbWn9JrkzkxuZxR6UQQKF2nvR4gu3kdIw
b2oPp8t9no64UQDdBo+M9jz3nAdf+mdZktjPuZAafwB/lkynJ3zsKIRDsQuhAepNYy6WHVGMpE4U
tHFubAKcuKmY+1AWlxM2aWLLCAvjd1iCSDXEslj5dpgLh15AeeavEpLdA1g4Leyi1HgPJpXbUZ3I
+sfUWFl/NYxiDUgUrVtE8ezMYsOn1ARAKpb3demDcHLCrsPaobFJSYEBoj85HvrDXSgt4oiTeEFy
TUpeewVW2OkNvHGoMcVSqB+zTSwX4ppxlvxiKK79uEjEtspBmTARC9NnHwuCDG9cxBqRhy/IcydX
EqlQbUjwNG7TJKGaM4ZNCkJ7EbWjZX0fDKv+HoJG1pRlKTqrgnuybM05NSAwGIb7MSy4kZt+ksSe
Bwo31SqcwVB66uN019S288Un6/Jn37elvZ3F5F4m8dRgMyam6axua5JpLbP1I9BASa1BniTMvH5Y
fnTO2H7ykM24C3dYxbVwohRPjvvJpkSNpHLIBLcqx6/2os4xOrVzObjwCKQbRpYVBw+IWYFN0W23
6iwLUpc8AxzLnbNUZuVDhaD5cw8n4/Osq3unG/MLmXnS2gVxJX91vW39KKau+RSHxnKH+V5TICYb
xM9AzfBkjdZImjvXrFs40K7T5lsHKdYarVb7FoQ2rWdCth0xbfokGT5a0+gPUen31jNAh7Nc5iIN
nF3p58QSVynKMQAurKqgBJZqr1Kt0q09DUSzYZRt3/m8u/em9DRdgBUYn4ZMBz/yVrqo04IkfXT4
XWuj556hoxkr10OO1KqvvQUKjibMMJ/KLq8+iAGrjE1lz7O9K6TlVJej64+ssyAZLJ6YTFCoCC9+
RLdp2wStJNa1Ip+gjPLZHG4mnZXfi7xSN6XrD98LqZv8wldWftGhsIuWevZYnJbVPzZ5nlpRJ7NM
RGCvOokKZ7au0ANJfye80SYM2GnadO9Zs+nt0tDEg9+D+kHWeByj4yEGOa3J/M0gPKqujb+582Jw
EFYuvJJFoz3fmISg4kPSpmczBlteFPqLeBSTkQzAu16b0KWPfbJ150CWZ3OQzD9rx8i/dl1voeNr
TSzVGqsG8gDUap/LKq+bbdn1qL0NRpPfR5/ETwIKMzluWpykl01fYVZwRsQt6TOtwplmN8O5rq4y
syPhoguhuZ4bkyD9N2g0URmyb7KosrRzxeclIxVm2PS7sPz6ozXSYKKsE2rc4MOjLhFO+P52sVOF
mk9V2a8mtLD1900j/uzVSXNdo25W8KLi8KvZ1NNnF2o4z20B3I5AshC7gKOhic7o8MTGDMfq1iir
xt0YqT18xEl3+TyukMQoPauHGVE34UYPdpluU1KEn81OEZ87paK/XSyh0Swuwv7iT2l8l7FlY3jd
Z+MDzf9yH+oE8k4NL0RHWbc4+gxOAmGkqGHc6bIL3KzlkUuLWECrDm/rvil/DL2VTluVL2on2hxp
XJIZ6n6RmfjeTWV/ayoUFFHrTuZ31Y2lv5oLFSYo+Orm3HNMkTebFb9HKcxPOjdtgoshb99D3SJD
0shE7+GSqgS3uA3MJWqaxXO3NkOYB4XFcrux5mnON7ga+Jd45w1y63YuEsRxiL2tcKdOXcXGWM1b
M8/Kj4mjuuAMRMv9aNnDkOCIVOQPZtCl3+nSAMzj2A2+kXRbfMr0ODy6uJwv5yap2UgGfd7uVSE/
fMLSOX7ZgCq29Ly7kT4Z3hH+4sQrBo4R/25QZn1CSucUj56zlJ/ZucPg2sQsz8OXpW1+DF5cpOcE
VXQQD5VGNMLr+xSUGKnvO5PDiqjdbHqUJmO4HT0qI5ROj4lxZXQ6JnN4SS3ElsopcbmfCJLl1Wy0
jtqSZI4MUeo1KZzpB6OLzW+9hbY9SlSpf+piTmq0jiDMF6HI0dc6bu0tkRum4Vcyd3CkxP9YXqUc
2uWlYDpJmGBuoQmuHftmKNFXRoNweuvcJjKCncOJi1sG1rHcwiSCD0b+EeEtKbBkDnmIvXSb2xpr
cYzyqYcKQyNvxrAfP1ed+eE3LhA7fHMsTfZpMFjNzpdO+qSCRdpnMZwdmWOEVjpJepkoXjhtSMaY
RZzjADkGWUt69Yi91bZhCerzJFiMm94L03TTCzf5sbi66reLq+wbK5aWtWNe1Zz3sWD0b6S1+uEu
rqOAzxwk5mkdrmNMU87BLk4MV+EoLj2C81o3nvC/GoPvBPNWz6XXhvI6TJplV1RZySC3q9LPGEm4
pHl7LsbcsnLNe7tagJyXBBH+2TA4DCTZHBLvAkG2/TVzcHGMDI+DI2JO4d/NlsXwdTZj/p5RdylG
DLFPNDM6VGPbmkZzm2g3zDbZLAbzjIxHlZyP1hR+hnef2Jsl6/vLEeUsG0wn5w9szaaMYCct8U1Z
W9W2Itwm3FYvhKFe1LgKq0YTxowIXEUJ/DfCl1pz8aKiWEYM6iwRVIhThy7ed66R5ZGfgndicxaU
43XMk/sppK++AGC6JGTnsf8YBks+ERqel4jFu450YkeUNlSHsGeBT+5q0iiU803PZQUzkJrP2CTV
bJKS7s/CinIjYOeNx9But16Y2zdeP4a3Rj4MD22cpjce1qS3aWr5+rLueXtt7WBoUTnW/CBrGSbR
POUuthETHMZNrnv9leKPnCky7e18G5tKJpFpZcWEnHXWGCCJqb9PdGl/KYj1ZtNadOFui9Hzb0oi
AzahOyom2am5RaYQ/s57z/g22owzzUWnAt4jIVobizMUc8w6qfd2psxp7zjaIgBWKmJdbAN2C4oJ
e+8zl+4evN6c860Y7Cl54P1I8QYbkrjZNLyHZVQkRvBF6SItL8mvqMurktDCKQqyUedXmANIiCql
WUryDMq8uCiE6X4Y8XqyNq3fjWJjWIBmkQ29QH4QmEKRatBVRbXrREnGFvGt9XBmG3oMzny7ztrL
OcgL6gQzl8neiE2Rn4WTdCE9jXog+Xycn0pp5I8E0oTzTjJKIK67N1wR+bjiPJkNBtEkt4iJkCir
wOy3G8Kk2M0iL/R2nMLiE5QotM5x2JjPovKTj6KZK/vSRqd02cy+tWxF0RIeX4SaMpulcif9ghLL
iYP8PLQclV8G06g+1ABlTKjwxykjKBtjvVW4wA7RNPvluOu93l8paF0IZSZb5vO6CPxqi5kw61oL
w78uZtOqdn7ZV/512WA0GlFXjZQvqRHiuK/68MGqfBXsGz3FP6dpSPz9MpdJSUSMsOtzexRwmOsm
SH9Pfh7z2ShWPhCLYd6I2F7Wi0Ni2GJibf/g9JyfeZnETMacLu8bRwnQkba6a600jS9aO5ZfzDas
b+FlFyQfmKo7a9RUwFkg+4yyurWmeZMYg7fDupIBOqMAJCLuiPmxaE1dXctlNJLdYsaW3LXDTNSg
1xD/6yqKgsjUwl72Za/9fi+9qkDfBSlN8IaNRb5x0WCMxBDofNy1cT1vJDicJ6JiLGvirlS6PMOR
724ErHXnPF002mZc4IvqvlBp0e4Cs4wn/D2nrotiC1kV9nGOq/EK1/z+/0gWWeAgCJ2nERRXEUUi
DkrDZHQbhi29fQLjfGPKB6hBOuOqJIDXcuhzUpSo2yYbslihRQsDefg5pi59nk5hSgVWzH0IBJCz
Mr/3cpSXqTn1l2U7x788b07/Pq6D3w5Of8wbV0roAV5FsIVZy0omzDPt9Kw1iv6XX9Qxem2X6IYT
PfVbHfUqU2YQgjb7kNohnJjq2hn44l3TRDiq91vV5/3v2rBFxMTbPtHDv8FbQ2S2ksJgSq0U3QNo
DDceu2hdgCQyUYbIHKZ6iBZjCQmCK+efcUpylSdqtkCr6p4KI2hvOx26u1HYE276C6ruNA7bLioN
YlYKzIfcE3fkLdDFg8MOoAsTBTOW1xgDFE2z8XqcxDTBNDCo0nKJwjlflaWBcUecj7kZ60afWIHH
A0OO6tVqdvVJBnY9wPJwyrDmMYbOlcsu3OdhOFyZvnR/FUMebp24q8+LSVUeeAYp2r7C2f/9dbCu
qdfICi/AylVFQoaY9BCJtYkuKIKa68sl15dNoYJzIoP6L71df6Myju/mCrCgN4y/LbHAWQqc1GFK
xkybseDr2z1nBsFHSiCxMNR4SQtUXTpm3O0WoM80qnX5mVl4fuJur8/w4NsyPSf9HFCH+dyhG7Qh
rbBcFvibTpI7l4hYaBYWaqFGZOk1PzgZ0XCMGrK54DvNNBqiBKjL629pmNk4dy18yN5omn0zIDJM
XOJgl5mKk3PNi62tP7ucloFbKJcepaPNgc+ZPoRmV+8XmLqXrBAmfG4WphuFhvXUbO+Nm8JRyC4I
9wTs/5DYp/IpaFN7TihESAtWBTC52VynubM3O+vn+8vteLmjy8BGDf4gZELzcMagDLOs5tqHATU1
zTV5YNI4z10jJL87xcBrM4Ru8mlcZiM5c1KmwRHmB1gUvv8hjoU2YDpoQBhjYpJES7HCjX+M0uDW
CS9ZGSV2rIfqsrEXL9jINHMfK0uqB6PrrK9zPC3ltubowTPUsSmu0FcEPw3DDE+5AL+BuwYIJBkY
kC0Lo9len9AfnydzAqN9kS1MubR3Xbm4ENUpMtqlCO6rtAHkrtL2LGm6gNKc3KNydLp9N8bTuczz
6csEHrgb2z7evn+jjlfG/2LvPJbsNrJ1/S53DgW8mcJsU56sIilygqATEt5kAkjg6e+3qY4+qiIP
KzS7gztRdEhdGz5zrfW7y3kBPMGBQtXykmg92TpyNsWbUTVtk+odRkNAoHFWFKFxavbxNb7hz4sR
vFbQBlQjcFyBVJ/fB3Qh5siLCF7ereGHDZAKRFvJmgri0hYUGxV2Vc8wbfBUfs0k5fLjz9cGrpCF
CLyDJRG47fnB/bmqnCHf4Leu23ScxmHFSp8ok399S3nz+AgQxpBy8ROxzver3bowDQVt41MNj/ph
IqnvQJqGPKO52l5T4fy8ArGrAIPxoUBTZuN9flk1owrD8NjW5nEq7j18itKu6oLEVShxfn9tvzhU
ANKGuvOiYTNfJrcvrT1ZCudqOEDznu5KXqKCGRLuY65fgaV+wRTgCLws1Lgg01zY88sqArRmizDZ
qLVor/25Gz4g5mkGEMUOF/2l0GucIza6aSPDPK27/Ze9lH0Kp9JMBsUUeQ7wZXInOJXjbOwZU5v8
4M8uwnJyFtcr8iJeMwj+5e0hqRLGLzxTQNbnp7xEGupnwdc0zP7KNCxX4fXIWnTAdWk///5R/Lyk
gEnzsMmeYK0LfordWxDJ1fjdiQSM2mzvJwwhQjy8Rv2tEoTdo1Fbmo/Ep1b4JWoXbzKcrsTyecRm
QGXTPo1tErawwFIHDMN+M4ioiE6/P8cfvIhnXxxsCSwmMTGjCkWz9aIEcJQp88bcRbKDCm4filJj
rLWODhbSDeNrnRbGsjVH3+rEelTaxmpjMBsJRbgO8lQHnqnRpPsTLA/W+MM4jD1SP1xTVmrKHvY4
UJBxhzGrPR2WelTEMrl5acc2qqQhpuzq1qvWc6bbuS1lTUZIoTNZmEKfjTk3QSKMWm93EqjCfuVL
+bHPvbh0FEIX6Js7gMPii8Umz1t61j6n7HLm/bgao6HTxgzrTwwgnD7dwxlDf4aIQZ3Wm9sMBzYn
+1A1UVMT9Yq45lrufenEs7NP3k1Ze7mRNcAOjw6k96+kKjNCrCJ37xNf8exj6q/5U9X2NoMGcn+x
R9KlkOCLpXj8/VP9aRlliolqFhsNFBEYBr2A9kfSGmoqTpEYJu0eSaRBMkzb+goZ8ud2Au4AXZLj
UTxTR770HuRWhaVF0FtSzflwU7VzpI+y26RIm9ad0AOFxv5um/KOgXfZtacprDBLKOehT5cBjJNJ
nRcZaaEVWmzmHbmdLaGu9lcYTT/fjYtVOneEEh9Pj5ekHZ+Bt6UB9pLAqvSxmOWOnd9oZv/2nvOl
sxASNkVVAz/r+crCZMSr+FoZJYmgYDIOcSBZdhILX3ltf6reYOnbFw+xiwvwpW15fhyDf29jgVIm
6zCIlFw5K8YkhJzgVnX9sSo0HuYXzAgbVFdeTR7v5eH3V/pThcAZcD8RZUOCIlDnxdu1mt3ijDtn
4Nq9cZAuiQwBgrMb8NpiYZCndIbve3S0gQsffn/oy018/sm68N8uIbdgIRdU/vnFY7Q/zWR1g7Cu
456saE9uL+7/b1l1rDd4hrSvdGa/eHUuvWhwUVFhcPDSWC5HxQeflpGLGmrzrBv324bK/pUnGvx8
lItsm17ootC81OTPryqnH1bNtmAK57feh5phdX0QkctMf6JuEFkl66IGphTobUpz7ghZR0C6DTDC
ViZMsDF6Z7nvSzl/NVyrUbG7gRcHs9vPp6Xrmg+wSvSX3BAz60AvmbJLe93fwmOz75ogUMHBXsuA
6PO9d2S8cKaf8PyJjGyu68VNd74p8qYtA0v00ZQtMzcv6Of7fhtwWcAf0wT17wzjkSzZKv8eNs64
nNDN+MWhxasoyoBnc7S80ISbtDagCaTKJYIoY/zcumlUF4V7YKvXOD2yVX2wc9TV6TQM9hu6krV/
6hkCbdfarndo5npRYwbvWtOoSN1YcTcokqNAt+WfO7QsKxW4guq0EqJfuKNzbx9VvUfUFLvT3xtG
Hig8H8k+SCUfy5sCwhUqBt3kTxXJGJ/l4A8QCBA0yI8DMPTZCwYFoVOIffp7yfhXlif/q5HJM/OT
3xqj/L9oeXIRIv/XY+Iny5Pz1+/N5+7bM8uTy1/8bXliWDibXPymMCxjbskeTRX3t+eJYbt/8K2Q
HYLkj5IKvdJ/TU/84A9UxTBA4Umh42CJ+q/pie/8gVIVRvjF1wntnP+vTE+eD6m8S44yfSIMcjzr
sKryXswTtmnDrGnul4ykmvup74tsg7xxHEMtU7RzTdKYw2uc9ucL3+WYF+G47RO4xjJEjvfzJWL2
PZHnYpDZFMjy87KSTWWtFrHd4fKwrOZrLKTnZfLfhyPREmUjhjPIPl6sSMpUGAk5o8w6irqjdCHS
0SE1IK+D/8rq98tDYaFwIWs76Nxe9Eb53IDxW7XMCsswdQwBBkwGu3dM7Hu3/vuLe+Yx9L9bmfzn
uiLERBfiI3aKL24jzuQ9pM1eYrgw1XeC3eRY1o3zaazq9lEZq59OjT2sse3P0y3p8+4rx//VY8Rw
yycxD+NDrvf5Y1xMM/exBZ6gxIbt9XApRcJ6Yuvc5woCheG8Mk/95fEu82ycKbFme3m9Ub4Otg3T
JtvzfHwb7uN462tnuTbXMLyOSCv4x1f88PdG/M/b++vDMVwybUaKuLE+v7yRCnD1UN5mQ2AEKcD+
mKqhtxPJq3Zao7A5/fvjwUmjy0Ujd+F+Pz+e3Aayt5gUZFuo/YMqfOvBXJvotrWL8X61neGV63v5
rjIxx1OUEfplBUI2+uLxNV44726tp6yrdvcBqLs6yAs5o4F/8vH3l/ZiPoZ65MWxXlRZEVS1qnPG
KZu7Tp5rumsI3jg5IgokCaoo5juYcg/YPC1v3D4yr6N+dU91IDGr/v2Z/OqieWFh7170Isgzn9/k
tdoWJk+cyBbhyLwFBorJSJTXyzyuX35/qMv78T/l3Y9rhjJOo8iif3EVeHHNVNZD4e1izDxxoa2U
YO3ebulHtfVNlEi1fi34wzYTBXD27w/9vKy+HJrWgAIMJwNYPH70YhkarDoat7Fos/Z9mRl3rp3M
fxrHeUv3x98f6KdrvLgmIK6gS8AJhBbt+e10JmOaijESWeAOBB9CvbofLLeCuh7g2t1GRXCGuudk
9mqWr43XfnFsrhRvNnohZoovo8CX0ndKo4cB6DZLec1kwTwx3NY35IfVuDtZ31bhqnOxd69N3H66
uyTqILBmf4YqzUZ8ecf+MVydG7fDok+gH2+66cRB4D7Curza0A+mJUaw+DsZy3FcOoYdRT6+sk78
/DExoqLRxyEaTdqldnh+/DGqI0pTKTK5e/vBLpwdeBpzTWfAxiKzG99KQmfzsAVTKjyRG40qAodx
VJv9azG1Pz8DEr7RDrIJ0cTgy/L8VGTTQZZT45BpzJ8T4jm+lW7vJKMvuqOFOVBKmFp0WC3zNU3U
rw+MTPTSviEfevEM8nWWVW4NA5crl5O3tjjOYvB03BGu3hXV7L7TG/ms+/qaPuqnBcQC12CUzKwQ
9IVd/vkVmxuWaRAhYQSRwZ0aGoMpM8QbSpWT+Qp6+4trvBgURsh4L7FHLwniqw/NZIHvmHXId29W
EXkH6dvLeWijINFwRWGayfCxi7zX0ol+PjK1Z0hliEffJW/6xRvmrGugpbm2mdNCIshro/9YmPX7
YXOdk9MbxZWreMtF3kVvfr+evNxzccIFBOdx4iYcgB29eJ9W6MQNv19k3kgGZLWifjJ3z7mGafbG
wmz9/PvDvVAJsHxcdlrb4ona8CiZ0z9/mmVv2NFYSSOl1do/L2UJeGYLBfEB3swp1Pl0kxtBUcbD
UombYo/K28AwnC9qDqdsLJs6Zvblnod1kE+GOy0neClr9spJMkzhNJ5tJSCTjPd/1D5Uey8x3SDM
R1UQApDmge7axPSWaf9kAbc3f7m1asc7SG6dvmnBQM3rQpWVk8EJ2f3j4gmnOQ77aldHDYe4eZRl
z4APBhizttScc7v8BFps4gNBcKb1mIu5jRJ3kgNkkbH3wDR1J+QJfWPnfVrsre9OZgH3G7/5bTJU
XPU4n2Zt0OT7VSictjnNeMKuyWYP5Dnhgdq0d87qhJ/xbm79D0QqiOIW1uU0pHnvbGVSY8cJY89Q
6oupfYKdDVEs7/dN2szVjQmWa8drVyIAHunyHT3XiSDgDparXdduph2cX+Fu9/nD6AiUBm1PkXbo
Imszn+ZwBfgeegg4JL/+CQ+mm5IQxwMvgQxUvKNRIdiHYNYw7ZdhBbKDeN097ALnk7MhxshMh6Yl
ZEXug3Ez8kHCSlKt/By5i8MI1ZvWYwtHEYevogoAmfcFJdseCIItLmy7aQRViCfiDT9h3zMuV8Vk
kDW66Cm40yGYZLrSk7TECOWQReooHyaWFAElUbiO0adu3lkRHKx+bDNd2hfe1oZHj0Sm9/lC7IA6
iGrlfThP8hLRhQVZYqip0OdKVvqzDrvlbu4DH3K3ofLlfln0ha47DwKIoGwtI9msgdk29bsBIaj0
bqx9hCbJ78GOIWvprttF/xdQnuqwNcHc8AzQpOaE6y6hMcDNQdUblkgo84moTmZCApqVMIfxShSm
kRHHGBnHyfNUcbB2Ayiqs8vWTTy1QZad8sK/C7D2cxN/UmOZDvC4q4ywq4mks9XGqHAUIrQPq6+D
+qp0K6b5wtjkgQ3YIcGV4gpUtyWQIrU20deZKbf1GvDhEtY+VoU6+xKvtmS2RnycGm1hSR1ZPYFX
9jbk36PIWOHzEeQAebue1gyKbBElBGMsTw4j5jwuEauItF0RKRLHZeQtAWRL/6GpXbvM3ElZRGqw
sHQHFwHak9MVJY9hUkzhN5mrg7OXqn+Lva3RpJaysW4y0Q9k+Pjr9trc9rI9tnalwnvV7+FyJntD
3q1r7hTXI7jbo/YdIH3RA2pn5mbm4eOguulm2PFLJAYk6DkCAS+gMNUyW6gSNmZonSgdwMbNWo9m
N1f9cfbc/MFtJtme2MOrHp4vOrXEHOVIQdoOMCA7tiDYMKRBsdg3ZvWO6I78PXvLJXNLmOiSnCiP
HmadE7yKOAL6adug3En8wZ6hTBdb/8UvJPsFlaLhwiqJtvLQmdW4PAgrr6CdEvw+ZgwbmjeujQTm
6PTmcMAroWuzppx6OCqbOUcP2+CP0QMNSET8hSyd4XYNAv3YD7ZVX0WtOd+UkyWmzN7q7quuyxpI
Vc9Lnnphn5+7Ult7oqmeCIYoyW+BzGfb6HQbE1Zy7YHLQaRGRpN2UTtvWds33hpT+aOB7Ra/+FYp
29yzYg/tW6OhEUnLPRKnBfOSKFZ7aN6rqUrySpYPyC5GzLJyT6SsJjQxokWekJgNIEAC1GJNHwqj
hPiKu2K3ABYNSsThGChxPw9WWWao4AZxVbfroM59v5JxJnpsmQ/YuvYyKexmXQ/eNlgm8EPk3c2E
HGzv6qV2F8oBAnOOlYIO8xYavLekbmNiCEBsGnE95kJ8fenTqmalf6Ex+5hOxLqChJMoZ9gfFVyo
S7aPpQ97LY0uhsk/2wd0OWYYw1O0MAXtoj2Ph0AM5tnG7eC+2wZsweC2Fc79bLrz+8CcAvNUmPOK
4qgQT3m4+X+2XUuns3RS/kh4yTEJa6AP+gvT2ljoeohiSWlWprhOuCMIKdmHGCJ1JCYsrWFptHrl
sLPvrGub+FvZvauL3NuyMu+qB3+qOiRWo9jmOGwVIerDGLaPGiMGFtDNtx6Driu+ymiBuk+JxvzK
n/A6rjcqujNErH4713znxQEjr60+7rAX5dkl0eawInheUx+5AdtRWBbf26IeUWpgUl0cR2UF7yLA
LZXaK5HtLIwb0fNBC50jab19nmG3b0ctVXflgwCCx/S5eoQiXaF7EsZ6vUsXmj505EayDOhiP2IB
Q+Bc1wfGn5Pc97+61tFVZlUwEk/znoeJlAg1oOkJJCU49KDXZZDTlgdeKZalAkni7R5Nq4ztNTe+
W8JTb1rcW4YzbNEh84htYUu1BrNFu19Z0PEM075C0uQuaVmDkaYOhNbxkFNDVxgmOlBDKZTYiS6E
tAUsAuEnsZeTt0CaJ24rxh0LU/OipOjg+9jsL6vAd8IUMvriCeQnB6E7+CX50owHrDFhFOu+daHW
R+X+BXImkRX9YNYgsP669wzOA/9+tMcNRlzvL7hAmXUo+I/boBKVr3uetEJeib7/hgyGBtIJ+oC4
qUA+KVK4Ps9FI66kJzozxY4dL2Wqk+6LtzR4exmLW9yyC8olrZct+NK7o0QmPlpDmOjZhoqHZwYi
JhKHlQYmCGvzplSjJ7Nqm+Sta5X7UxHo8WOzKXOOBamD0+MWIIMhZg0n1iQorOKbMRehfzTm0BLv
sF2s73vIXqRgIVeRsQFxmNLQaOqvW+9u58kvZj/L/dxpj8jQoqeN19olSYrIsRg6CuvHXtdTOvlL
/TXPqxGxjzULNBShX69XPZpjSk6H0oeMp5F8UEq46y2Y5+bculo2h3UnlM1Ulv64Dpt9GgAz4a67
ONklDQ+8TYet64xsscLiXaGD5YCD2DZkq8it77kyVwiqhhrWlCFX9KBp48VpDxaLYRAYsoZRJ0zQ
li7YmpSKKbwitkqZyT6ZxZvBbXhaMrQQe8CfnqxbkhalPDTzEHJZkxMVGXhRNSduY3XF0fIJpk21
6zjDtWHJrmSRXezPsHObMWm1ZvVq/KlzTxjBuV0W8UGbsb0vmzjYczFsV2PRRO/XfsDkKvxCNek6
tziDkIW0i8gmlc5w+EVTJJ4ePoCVlu87KNhFXEw9uJMaAlnh6+Dqd4Y595m7lOFTtyNPSKMxB1UW
1N/fVgpRBjO+sJ86YymethVJ0clAI/CB4K11+AZObR0jV+0OsUdat7cd4tAmXqK1QIfZ2Lqmui1G
dSN3Ud3MSnrD/eJN41WVh8twGIJuYBUzBmc97+FaBYhPNkwmjdZv4r5mdoMOjtwruOKL32EGQE5I
4kNEQFu1jhjgYgnUTAeRK6O9mxZzEYfQkAIQ0Ud1cxrWEfoFCaNIeXDVWp1Yjy4Jks0Q7mR5tCvu
XgzC1o9N4eVBrEU3hdeUvKo8VRO2ijEYGdqz3Q7V52jD9BKdydKhKZqa5hrQz5THuphaKpswL079
rBx0ZHIghm7VwjkZq9Ozra+yJtkOZd4Xw5mtrwMefhcqbO6jC0EJnK5zBy9jgWSDFhwI5AklVLnF
PkpcA7oGdKZ4N4kkT/ieCa7QwdweAm9c74wRA8VYTyEvbBCNaxR7Lt4usbBFxA+au7zYD1PlJraq
wyXTWx7OjDWH6k2Fsx2azdGCQS/ZGE8DOs0lpgvkmN1mh99U6QYbr+emvxrCnSW17sjKF7irIiZv
2CqN6e9KKKuFLLQ8qaKHcT4uhklyXxOsKl1bG5vvKaicT05XVp+XmrnMUSKvR4s5R91t2eQRMr4h
gG3RL07zoWLG0eF1MfGFliEaQKZGq31G+K8oO2HD55STljuiNoRPFKupDRCzhyP0XkOGpO7YVY0S
tYv02FEId1N1DhHvH00ZVcQ0urWn7rdwD+HaA/4NJ9eVBlXIirOkAHIvUuCFYcu2zTC9FBPw+sPC
3qVTgfwXxx9NoqFhDSi6dIQRTCxr6swr3UD7yGxKvRVWYbjECxYMD6Kdg6dCm/IqUHoyDvWa0+gR
3bseetczzAxyDTWkjYeKSXFmKDdFltBlCJGaU0cy3xLPxjy/v+hIAoaIw2wjCzP85dgDavNAua28
mMHWM2LU++CTsGEv36qVSeCVa3TSvK7KkUjBMFTbycXmbc6qpuy+hGMzuoc51+1XwuQ1XwrSY/aK
LnCGtF6B4NDOsNOlYO9dHUsXh0j0o2o/BpFSduZzn4xjh+9Zm+AQWh06e27QQK2qPxsbVsinJWiN
r9zTZQdQ7qopngZ637hrluiKPL/tLV3szAa+VxRHrs9XZhm2ru6NHZHIZLdRF1tjsV9frF9KilLH
WFF2BsgXm0r3b+sFklkSrl4kYm/mecRQjNYpBXTe7/sJbSKrr7m+Wy5STv58iypOaZkfMGHK3xt+
402oz5loxr1l529m18wJlkYJOWTlDkMq7Yqd0lfovL2ZGR44CaYFhPG1BHUAQrssf8xa55g+5kJ4
ai428prPdjpFjaNkvK+Kkk4MHWSNxeyoWKxwsTXluR8epGLLmWjp5jRobKTqMDnEo9eOlAwhorB3
TdgW6TIWPTlWm1z2o5tLqPrbaBAEXXpRdA5RvWK61ZqoNzxd6oMaxHSY4ZlhB62V7WWWg3go9jDm
qRMQMQztAoc8g8QV9Q6C70uMZgq3CVMRddYXf9ZiPSBpCx5DuXQ3patQZJutCPNEiArP/KDfIh3D
ulN26gQlu57DWKS4Bxfyn9x531birgrn1pVz4LKw2SqKKQraIPMRak/XRttsPVA7zK+4bAxB2s+m
JoReixruRBTM2xlWwFocALy4daX0O175zg6La3sUwXxk0Sf3u+t07x7byhcRhFV4zdzRPH8MkTRd
GlSI5slcta48eMivp3uI3bL8TqRDQXSKN7NWpzNXBd5iI9jGeHQbedFqWUfnsQqKLZ7GqkItg0K1
TFTlmmPWYA+1/+AGt4zAhvDJxwxxfxqXHNpRH87b+9CsV/vgWfl6zvuONFBDU9ARZV7qT7s9GETf
ClYkbOXZk8xymL+7tdxvSL7eWUZcr1xvyh2btkQKu+vipu6llZaUHfoG866WDJoumFVmWhIAug9Z
hqE39LlxHkIbmZCDRv5Nbmr4Vz27h7zvDHbw2HNmp7xTRiCiQ8hGhu9MZQfFCTEC0ORYG9F4aKiN
l9Tvo6BMd2NCcZcjJaI0cwvnsBC7PqaGo9u/3MYIbofI3u2DU1weiTm5BTv+MvqpT4uFj2LBjBgv
BeaFMa+B/AjzXIVZWFtshHyaaOydSK32JUtr/BTuARWadoXhv9N7O3u03rZ1pee9IOQTrPgNGZmI
6rVwpy3x5qgMUixUVYPquWf6G/na/tq3k5tjCdxUU8KwoIXkYjWFk/A3k75RXklOpu7ZzBFtw9k6
sFu1dL8Kl0PwpqF4Z1KBEeLRLZOAiC6hpmKmpADD9jUUR6Q9QmLBhJc4lizGOmF4bRpTivRdBARH
0EPSWkx2cSLDKcR5gdLzXOMSK9KqWudbZgnBzhghX8u0gw+tU2voJgg8ISqyxJwJM4pB3MrP2pbz
naCo5UPtHf+ialyw02K6gaRTYBm0k2uyF++ttqRXzy2tb6amqDEYMHGm2l2CsZPKH/K/SlbeL63y
w3eTAUMsQbaL71zpLoAfezhMjxzS26525L/vcbWadOz4Iv8mtonsAnJzDfsk6CTZUaSHhqIbxuCe
CnHfTj55p6Q6TXuhYzBCXGQrtw03NL7dxNqzh3gKNJWSd5UsxJq0cz99CawSuwzEt9N3Y2uCL6Ya
+3sXbyumFjoMqeY7X7WU1ExdrnsGNwKNgufdVKTjWifl23t5HsfBfD+x5XwgFARh/obY/h0Wc+a3
MbC0fTeMHSOyRZTKSU2XPzzvzVoc+2Es/IPAcOHkeoUNfMysTMXO7n4FujsObDd2shSOD/O+Gsvj
LB162H6isCdc2dof/LVyz1u11d+cUVgRO4NhfWH5mMe31NDCR568BWjdAwqIlDlDzftOOyYyBGFU
I4yGCCKkRx6/FdLIdULXXMP4UpaZedJhYiODnQdNopvxSdIa0jBHIf8Mtgkj4nJvoP4jxp2dNFop
ogYGJhiWSgcl4wrnFodiU5jZMJeYXphOoxknOtN28MqWWQOzx0VmQ2sHtK445RP6jT/Tn61TG7hv
OOzGh8VazC8z0WFVzAgTYMqDEfJY+W4dXud4GYSx7aphiq2qWXljIxrJax8i9KEY5w5QAEnshWgZ
qCWdnMs3i+R7uWJjausD70J46ns07nHeOfV94+yaOoaI357ZmLTzo41hikM4boTLOlYEdFEL4+JP
LHV1d3kfiru6jorvgVEIi6IX94GMOXTFIxuxyjgOYD8m3rR8DsnsIvRNUNsbPTh6ywezUGHMGcg2
2QA8xqSfjXY8WaNDP+UMbd5k46IiK66nGYu7wh9HeI1NQHTGuPQfUVG7+8HPl/VtF7TLBklm99Fn
YaTdJcir9dlS7cTMYfTb9lQTyjJyBMk6VHf18L4wwaHO0cKi/8jAZoqydndRTHeMMd0DOVskqE2F
EheRe4+jT22JrTwyCaFzZ6WwUNa6fR/Ela3w0PBzjM/jsRvIVKiMZWmOvHTq3mT+jUy7iWgNS2s8
4Lqxh/QkwyLTbReSyW24Yy5RGkVLmkvvt3dimAWjKOHt75nlAGQR1tDQy+fMNcygWv+ULvnJyvbF
hzmaFy/xKh+rVUUfgh8Vnh1k0aBY5WkzNYb3vWwLE8licL5VLFgMlQKcvhEROtBFvXA8rvWEyFBi
R584RiOuB1CjS0rMrq6DnhIoRv7mHVkQ6GSWFbFWMrRN2KdhvyNhpuPDt6YZIj5HY/CnHLzFDvAE
mKkNkm0fZ+uABx2T947ymY4mrLCtFsUOso8DiBUkYJDLfKPqcrs3yjyPDvgZevLAQr/0N2bPon4M
d8SCJ72YLVVNocIaY5xyUugjh/Ej81zinZjEeXZaLN14wumMmfIKTLUcjdFunlS1ifbkEcJxEtBw
LLTBc/ixZpqLyMww5Rvfmbz+GjV4ccu9V5AWw9y4z6FzotxmU8iToRYYr6ii6pg/y9y9Kbe8sGPf
K+m+bHcs64wpF5ndCp7/xbGCJLF4tNv8YkjcwwDHT6l+GxWtoAuBnP5ZYNaL2UuXB1glrs7yXpew
tFMS7HZ2WdCgdFDh9CeuObTbG3OHHLEcZigp3m6dTIX06LAsvy4Z8vay/jThIUI7tMiuu1XVzlvY
ky3/1V4GQaq73YVf/Xq0n1wCBhGSMeud4xxJ08BnbteHYhPO90BORAxt3Tx+8CcnPPpjyCgxyg0D
fCNA5cwG6efloRQodTLQZEfDKFr/hGewfNHrypwkL/OelPJ1bI4t2izQEYyh3HPOCAQzIl5LpDdR
0/gYHREXkSkDhOvYG215VftB7SVRsY/hqZWb9zaiM6pYR2dfPgg6ZYtxECYmDLj3t14kK5ENrujL
Iy4Ovn1L9UfH0jCQy69dp1/ytyX4hEybTpjrX6NRR83Eowxk8A64JfLSZgOKPPYj3+u1selK4C8R
tM7drPWy3YdVNURve3uqgxu39kv1yasjp2YmUDFdBqWUD+QMt04M8AhP9RWmz09QsoMfK+wEBKFY
fyL1ew7tuu2w+TSNGs1ruZ61cvx7U9tRxiLnHFDI/zvRI1DyRexqm1B9LqHJ0DqfH6+uMEIS4Amp
AZKQulB9T77bVCcpAkwP2D/+Zgf8f77t/yFm6R8I+c98W/W52Z6zbfn//ydgMIRsG+ARDUODZ3/h
xv6HbOv/AWHHB0GBG0VJAsXuv1xbN/gDvpQNmxa1sodHKXQHydSK7EHHI5aQx4l2Hm2nA8Pp3wQM
XtgE/wPjB6jLHKSPjC44P/hKL6nxPQ3vrrBjxVFMrddVYH72o5VPUtnOaedDS4RniVcckp/zVbgk
nMYDCIzwOEhMhvH2/LUkpwgAgOl5HJkS8y9zM8qGZDNB+qbd0lC88tU9Z478OBzfAIw3bhvmiy8J
Fd1mlR2Tmp759caPl7r05WHbClEdw5x1FreOjX7RZmwjDnJXMniFgfuDNP3PuwzL+mJCgJMq3ySi
3JdpsOVKqA6TmwEjVTXOH4RsdiOrUDn7ST8ZxX0gJSCaQbipOnhC1h/zHc5J4lHpiXgOJnOnYybf
I1bMje8o79n/8y4Ih0zZyABiJ6xwgMoVhUviIuo1gYY9eoCxWMsbA6++/aSdag3i3hBbn+SiCzCj
MXvbPFFAGMhcZgb1DAwYSRy8BV1ailFbi/caa25/jyUOE7KudIEaW0PLT2GxueV1N9elfbcXnj8w
pfe37TThbk3Y1qq5zwyhrf7dXvcjWyh+VHY8Vpr9X7HbA+R0qLJiCTjVHrC24X9j6sU/+8UANK+J
WbkeAyd4Ay7Gvx09JIAxTnfBfDH4sqzjal6EcYrBWZXYS8vJk9xZHpWjeJRR6BSfi0EP+YH+M7xq
aSqq1FXBfFOFdfSX6QjEINzjUh7AULbxasZkKv/QRTm7ySSEeL9Pan8TGBhAnuHMcwpek/uQBjuv
aAB8yTw6EpBdNjeE+GF7Jbxtm78TjWXupz4Ss/GoMXxS561fbP8oZ2RYgNwX8QSwetkeSJvld5yy
rLrM3kcCWahFNcHMrNciraHzyoNpLeXR0BX3Mh9JUYE2h9/JWbUae0YQuLI6KulwF7wRSOuKkYyh
D6WjGAJJ/KTMk7JWs73WAdYKbG0jnoczMddjtvz4hbl0OcjME6/Snp2doTuRkNGJOe2PmxBw0XDh
OXpv9Jzsjs1QlaztIuSDosD4KHd4ApmNT8hH5lbRgZlY8MF26OPtynTbK2LwxrtcKUY8+cBgaMiN
8HNe61tZdYqheldtd3BUwT7+L3XntWQ3kmXZXxnr50YatDDr7gdcXB2aIfkCi6CABhwOh/z6WSBr
pjKC3eTU45SVpVWRGYGLC4eLc/Zeu+zyWTuZ0H04+mHVb3iwgx1q7VBFtj95342mMG9JGDXsMPE9
24niql5K1I2CGvvfJu6bn1Pf3yXWHybEFTuNIN/2YM/iWCSN4f3kxC6qEJZB7ztD0gJhZvS9W+6R
ecq32VNujDa9ygFw/0kFvMpS/zYRc13PxolBZjQi/dXw9/665tgCjfFHaIOoTzjbaKvumUbddPP7
+2PpXwXFf7uUjobNQ6qPsQJXlEGj68Ol7KoAaKN0nohiV4rIKK+PFTQSJOUxB8JoGLrcvWjiWYir
PPcb73oZAV1R+Lfr9pzXpIScAMLS7rEGyTcTdxQC1i4HPGybtPQtVRfzq5GYRhzltGUomMk0aLB2
erP+gm1Vtyh14D4/6QwwDr5WLuqt1w5TVBRFbJ0FKTIZ6eumeEKIPX/VMIy2VETg/CSFHkDV8brh
eSjydNiNTIkmANB0lDc5SPJPbk4ZMhpGsbgnCCiqCp2ujK1juQT2s0O9L9lD0EIVREj22OfMFqwa
2w6OAk7bPOPJtoXL/MC2SoPSQWOeOYaURyZFeomZd06HAT9upLxSFqEppT0eVVxN1V0XZPGaFD8E
+8ro+9s8NYxreK0+lEZcNS9VpV9DsUsRaYI7uxRZV+9SGqxu6FIWXrUKnQ26qbObm3j0mmpXls2k
fepgZVlbNQJdhqmFaRdjcz7leyM1ipfRqN0nIjzibW1Kzj2OqMSLL3x5rdf++MaxmPKTQ00tjrAx
cqPNmAWoEbzZrN50wt7Hrd063HRpUWOmAUh1eUMPzzQOeqHx51Dmgojzu+BUA//LC5c5gSUUm9an
IS48ZwddzBKb2E3UNhG22i7ks1nQIxF89zdQL4fhU1f5XDN2q/ZFd9a+ISHwAPU6GkEhvV8woKiS
roq1qnLymyq792z8pDsqFWO9RbeUf9ErBRdiylqEpahqmVQn1lO5aZfF1lEyVHUh91SUytVp7S9W
fC05rY9ffWjChnUKkFQig7CTRRcnZD1Vs1MUyYnkwmLf3VR6I150QjS6m0KzefYDZESWqqykNx8O
XsYiyKXnNt/JGLvtFo5sLDEoGFaBxq9XxT6eq0nQ90KayLysLMYXAa2cQaeWFZ6VH5liP0YjWSTj
jU4FJ3+oBBqkC4dhzyh0i/XfhpnYUSAP//GHzMXZcIAvkBcRpBB+c7xMHt04WfhuRyNdAPKjMjmS
2rJEWVAn/ZFgDM/9bJMYMEc/F3QBQk17kjQW3P2SDoxmiyjBF6CJrGhaOzLFz2PPXddWx18mrNa3
AGmZjPuha7uX2ZnsGpkZaAHelMaJmBPxoPZzEtSberD5ea2XK2HGm4ziYSglr4ouJg6Wdt+U+SMS
I1ncjK4tqnvF+RiXVZUxb6jOZ0DCA8qyKHfz7j6zW42C40z5H4YjM/QXjtu5F7lT3+n7GoDuN9Vp
2fcSxs2dMhvhvKS1v4R53xjsnAzjRJSy3GnIpR4tIHfovJ3Ovk/azLtqekO/bOfykCZ0R6HpTUyU
m7SVeWQSyIA2BThy5x2RB9nAimNSFwy337G9ebDmAkE3a6BD+nVotUg6FfujG9CG5Q1Ls4a8ys90
+sTZdLYKI34kfKSX28LUMu/WNet7WlDfMWlSx2sAE+71UhnHfoHYzK6KUAcUlJSHYlVu2sAeP9Ww
zaIyM5uvFBqokk26e1s2lLqmTO68xHka8iAL6zq1o34xHoXffKtYxy+9VrVRahvIAsZuz+oYH726
f6tVdY0HkLVagdPVY+2TlmPXHDu6ysH6ZNgBhUrz2xP86ajVpocxU3uhdLbDKdnjfjZ6lwPqQcbD
sO+pvGlzZiCDIIcD++cVIidmVt/3BFXXJLsK8vQRp/Y2s5dlUyamwsiHYK/Aq/1sJIa1KQoEEPN5
TTvb6EZy6heKEkCvT8pdBScFZd+1LyLjC/r9VNVsFgMQAuekQVeCvokE0ZhwHb2dAFtY6mypklms
z+9YwsZINryzCRsQUzCP5ou/Y65ynujQ3lslZS82s/ohJUuPQskij6S5HxNVUqNvlos4Hj6LBcYj
CrokbFs4RBj4SDArUOIGgZRh0lv7PiPpNfAjq+kjelhf8TEeNYNucWYSXdBV80tckCPPPpunlI40
OGk/7oShXZh5cm9BfOLctYQSoF+4TJLNUOxXLQieLE+LzbighdUHy79t9UBzkI+0l3binpKCDPI+
dm51UJQbWGIKtlL/NAzerZ6Da++77EIFzmHwQV8gKrsyM/IU+onArMTO9+hUctpU5nyc5/LGwewc
GR1dZFxCySnQkCKyTrJSaUWdHTURvOVDB18E9nBOkXxwAcpCJ0ZIlCwI7PwJ8waTz9YZy1tDLuyv
E6XDRFUdBL7JnyFrqYW5SaPCRFN6GkqaunQ0YPsM7VaAd94PRo1rrXbzB5SkY8VHTXy+aoS82IHd
5BmvJ7lvGd2KUDMosyNs7YuTJPfnvlae8Rq0VfI50IRwEaLIoNgaM5SEfJ6vaYrWEUpK/9nzawOV
WVG/pnEnjV2VzpylqhwACO5qmgQyiRLPKQ6JW+ChluBxoAy1pn/fiV6j9ZOPqQADbGvbbgyaLdXg
7BI3T8nkmCxJpE9Dx/ZXGQdJI+izcM12C3khu6WsZLFOFMOwc6fZve6N4FV3SHj0IaZaYUt6WbE3
jKRx3yhBKeMiUPxY6PdJQl2d3YIeev4g6JNAPh0VaSgJ5Ofr1kim70GbmVHQoMoB4qdlT46PRLEg
btLdtLIpkqin0MoZMG5XTXBsuUNEUOd6xtVLTgc8Rv9Jz0t1RXwM6OXaRFCLNrbQbylWo1zWdFR+
P3R8oIigi1RL6rLnEtLb9wORdB013GvUkd0+NkfvLdCH4rDoo37ywcpsAli+W9kpFZWcscuNO1UA
2qcc/U+ZlWs0NQVIBG/OLQmBpEDP/WKhdNSK9hJnV7Yp08FrkRx1YufIov3UIsk7sBuG90hKonHU
s4nsFaODBTknyfAFge+8t7rceG6FYZVMiWW5bGp7QiFdl316SJrcfqbeSJxP1Stzlwxa0IVVm+mP
aEX2LXhfWoytosItq6Ne6VMe0rzLQvAqVOGT0b408tY7JVQnPnEceaKdpkddNxhAWYbugK6nvsrg
7W1UzWGPeXFPwwumpLQ04152YDdYY1GOxzUK9XYa9wG79tustLODzQR6UK2ZHzOrKXcxO3emQ3Dh
gvXw7LWa3Ne9FbDbKYcjlBOwUITg3iKbWG57iVC+pgtyVo7zfdLJXBblOgm3/iq4LXvZbPPKo2wQ
NIlxCVRKP3GIW65SSF8VCI0807dJXFVfWr/rKjAIQ330g6G+WqZgR/sw3nsogDA3LH3Hq22pwrtT
mmSLlbh5vDdI1qZbkGtvFIDTZ13inkydQJRHj3pkfPAGI4gmUdL7RXiANM9tzp1XQZSle/SNNbUD
3azUuPfGSZ5gxcqT7wL/s8YRfP3sjLdMPcCiWYScPQr+mY1vKvvDYtCFGTTwu6sgW0ZovZBSd9l0
Asui7XJzUQ/Ksmi0Fbk2H/JOz89U+NWuMkfrJeCk03yzm9glrkC5QX8e3EVdF10wPgqdWK2dqFza
TaWtIcOaPYSz/tD6l5YEaG/35XBHPU9P4Tp66NnjgRKZPyUN1X9wpuEMjgb1gN5N9yMHeLC0PTxU
t9IZ0pghzM8Jxt5Nh/qy2OhzgC/NlmLc9VqJkAGjOYLOOvERKNOdRX1SYRu0hvlNjKbId0GR0hCS
rjldu6PmY4RJ/EweXKCwI3LqpPEg5ji3pVrweBPt2qC6H6R3SsGV3Ft2YAOtqsAfF9Z0qqsyD7vG
z1f4/hdBc7SFZmUMF06zCs+4VHurTagPcwetbSCtEi8lXXjQ1wm1jGQ0dovdxcXGGpjUga4j6TUz
2rUbiG2JvV2ZFGCIefxJOArQc3NOkTQE+kn6u91W2d7sPXOVJBoHgHGv3dDMd2jEy2JHx6FzIvZi
5NkoUV4SeaAd0W4lF31KNkM/ZI+A77Mzs7px9qvFuRqQ4IeSWXMf+K2JaMKJL21m8WsHM8vW9DON
PUCSPThjSwexJdawmc30clg7CV1u2V/wHYsn0lu6i4leyS2Y32IPyfYhp2N51GeruHCcqn6QU9vt
FjFlW6Un3V6DH3+ITRMwMHMQoi1aLJCWdRoHqELGy0KZLNRI9Zttk2Xs9BdGc++NTE7tdLcMk7t3
ap2NRoaGXEZpGXf9mUhUuU1phEYW8aVA5Fny95PZDseVC6MQOMfabq01n3x693CcXeI72mpscF7U
Ex0qLs9FM3aIIhBNtrH6xnl0O5+eWM3BO094a3tHmSziS7ceKw1SOEpuuFBGchNPrrurADRclm3t
PSYE2n/PA5KuQwVr/brS5TUnSBInWj7tNigHe6MPpTHQMNQKOM1aH5zRcCuY3arRz5ANiQXMfZun
JRBZZXK5w7HgRKpma78vR624cb1mCELNTuDA6EowgSUOqn60UkZ66gmQBcCLsm5rtrki/6LMvrbN
Mm8rQGa7GWaU3I2Vlqpd3brWsGkccx2QnDPPozfShROcLSmC1t5x7qistC7NMEEh9prWif3mzr1D
zsO8nMquW1toPUytIevtmcJ0Dtgt4YSRhamEl73FWUaLkkj5JxRd7QuoM4KdpG3dGagStg5K0iMK
texEjKzFgKQzfd+PHdoFt0a+uaEYGnzHeJTf67qHon9i1V0VEJvU7AZrw5MPnLCjhvA0J5D+CfIQ
1hepKy+yFAsc24CSA+iEK2YzEFx7ThezOHYyG3aaXFNhgaEl27YFGEcLHXNz0qlmx5XJ68xAm5u4
gEJbImjQnL57YnGrjuj16I0tkzpIrW3mUGfMmKim6vIT+YjFZWmV2T3RNMUVpSjyBIVa+PaB3/BY
TnEui11rzZOBWqnoOw5Ako2C1Iv8a9mV9HrLPrO+zL1VvJaVRpM3QfyeqXk6CUeIfV7XZN7KIENs
H8ic6I2CbjFrcTLeKhmTJlimXjUd+8FwPi3eaA4HYar6SQ08dFr+hUUmnK5l0O3qjFMgm6lzMVNI
2y2lwihHfbrYI1xrieCkD30LYB9fcFyY7ufSSMp+Q9FmLXIvoksQYeSqPHhAcIxdSRPgbRT+2F4U
zrh4GPSWyTqm4M5fAVq3r7pWLQ+T3iMfmhoN7awa2Zfy7ZEjdUmSE4TFoSgq+1wU87ircj99Sknl
adnMF1RyJTvO72zOOgaqlwL612AuXZqdnvSw6HjFJqsyXihP6QkhAmNyRpgbP7WVd8/6TRKdPnbN
15FOfIoCPmgdRtbcvRakdp7GtF4Lxj8KXE458L8rXdRfWBeG9DhqmncLeWoQoPdd+ZAVfU4JK7WI
b2ypuRywry0S47AYTho0i22KfvM+Q7+2zSoHkaxOGPMTKvryRBxzZWBOdJLXFUHBTKbFBieleNAo
NkyjsMpjb/n10+CalbNLF4PymqZAawJ7SyekWjQ96MIrizonPXL+iUU7o06R2pSxFNFvnye7ZIGR
fUMpYlVIsv5XQFw3pnQMcSLoUmHhGFP5hZ9m04/XwuekVooX0qviM/B7PNmhlhei2HJ245cIhyUq
0pIWAH0pAASEMaCird1V9oOPso+Mh5Z/jXfSYvAGAwFBiVXl1bpi8eeY5tYbXYsnJgHuRwRUpySp
USwGOakmR7xXeoV0YpSs1kQLVb0uMH/2xnIoOwT4SBUTwGzXVZLzZZj0nPUZAYi7VOcyGEbPDAUx
YN3O8oS27LyqKYjem1AT3rgocnFTBZN4QcbGdyVo/U6b0UeJtjFywuXPdAz15sEy6870Of5a5YP8
0e+SSvjqoNKeVQjv68wHnMbWKi47YsLbN7KvqcFUMSXWf9RyKGDxJZmK/GXqGpIeR5oTLhLVrRc3
26ACOH/QR/SBG9fp8wksWCteNMfiF/ws4f8s7lj006ozeC26DGOn8wwIo+HmXAvjEjvSkb5Q5ySG
u58d1L56OEqiYw49gTw0dn40NhTPidKrEDVcKcCfZkilzajOLeTG7qUEQMP0LMiCetCRPk+3TJf0
ZTqYQsUl1meeVcpxvbis5snOnQ3ZMX1xZTD1VBdDX/RPbPw79Vi7eKrxF+qLwHblERajD0ms9j1d
gnaDpJ/fVnULH1SOjVNegXrkU2GJ7ukNeQHU9rpS84YlvauvckyNaTTwGaazP6FIoLBlrZ1G14rt
zaiJuscD13CLwM74+GAax4kNkkz2WU+PUnZ2daG5sJLRT9qPiPQIEOwB/VeOsSsQQlX3GB9GN/x3
3aSLN1HlDxsVO15YwwFYWOzyTlzbY200R7/pnJffdw/eKxjAmvsg+HzUkcCZXN7DD3CNfEzMQM8s
Rq1ptdf1ZGUG9ZSBJDvIUES5k5FTqc3vr2n+clF+FoSq69AUpif+sTXCZprOOJsnpH6aeKF8NyCR
ZTR8kxzvIrNfnJM9dy3qnEGrCdTqYaXtZkotIUrF9rYcKwDnWHacbU5iVlhPOkH0Vut8bkdfjRGN
Uo7G7QLJB22jVdccXJT/YKPJ++S1RroLjNY4KdqOGHLcXP6p4/SxP817SUMSVvfaDrfoxL9vxyya
KQyWDzpilDYZ2408JmnRRqsF7kaO9nhpeTgqcsw797//Zn/9Yg0UPWCEKCcQSuisf//l9S6rk+4/
/83495ZXbchqDG9DbrKxLEr3SNk4/ZY6ggMEMqM8/8OzNFYWxd96T4wbNq2QjwGVAOkgEun9JWUN
RG+oKCPJqoyvFhtdV+howQkqpYPMLib6pyqQvGrOIE61LzGLyAl1kd77nYbRvRmNME0ts//DB/uo
SeARGNSTUVyg1fBN78NXUbdAclsW9LBEPXXjY+C+gSHLdlHqOXuD33/vH3t968VsHY6k5dN94316
/yUE5GA1yMt7zFkVh6uUzjD5vROhsb+/ziqk+PuXTXeLM5VhBM7KPqTr9/46HO3tQeWNDHHue49p
YFTfct2S7QHZp4PnqEb5HJYLSJlzvBjNs6IB/v33H+GXdmoQ2BDOVv4+MX8IId5/hCWYTa2uyE3S
R3+6aWZWEk473q1houEMLWf+WiUzX/Pvr/pxYHPHa7QE/wTUDJz+w41TBsZ3x8k9rFHXni2DJRaF
wtpyAY/zMoB3MKLfX/Hj+DG4T3p4Adwqh6bqL2AU+vSYQGlFLGkWXGPvGgXcVetbMEuaLL+/1sfh
Y+oOrw6MGeQ64Ac+vrY1jdNATbgLkoDVEDesKLTbRomlfvv9hf67hwdpBdS1QQ/U+AiWSfuktqXt
LSu4snhznDgj/SQt+YNgwOzoSZ9Qix9Nxd9fly7/h5ELEs9GD+X4tsX0aFsfHiACl9rtYmPk9VPl
ta4T2jTbOuJlwmJqCDt2437NvGL6jsnS+OpoQMyxnPnda5damdpq/tx+NZsc0Dz9UudcUMSeIxEH
5a2H1u4B22h1EUwcsFdlfv6IKS1/rTJTV1ET+z47PQ6YyGqGmbN0lmHqM5NheC0JT6RtnAXTyWHw
Qdoeg/mVcMOu3Wg5eIcLlBhUOVu3eRtVrLX7xTCnI/3B2ie4ymOZmTOZZM8NQnOlMEm0foAbXkOg
uPd+bPF6REDahvgbNp36gM/xiEAXaUlgKnYLXewv4jSuEWFUdOtBO9D0ZYufEurSh7LXsJxi3Fn3
V1Lw5/WP841msbRdrgGn/o09zPyGpATsdqUryK4F1mE6CXildGIQXXwZ285Xgg52X1Vsu8yu4nfW
aWMikgmWmwQBPK1N36ZhusDvxCkzDJftICt/ly02W9N6zLXrjhYVzpH1LJImciHRJFlgGdTrIS8L
9OvOqRQ3QquYssfMlilAPrzHcGujECcs85NRD98BOhCu7YIeZWs5+zosZ9Bm+kXn5BRNnMJGlS9F
bx8aUc8csjUnfsrSugZZgCPqMKGWfe5ENj6u/jU0R5rriJPWWM65lgkO7TnN/WyLSbwjPW2dmRRy
vAMdE9/dkNSL3GXObWVv/Gkc5LkjkCUKxOicf+o/8Klydzpu9+Li57kkBynbvYh0XB9V4KP/EeA3
cHr90ItQjFxNO5nj+Zi7pW+TTOoWzxNq5MjzXRKK1IyKNypIj3rRKBHewyfGr6rZerx8pjVbnGtD
a2C1CA1ypELStndmCEzjHIxqVyJohsOD+T++zGtqIDtZqa7d0oisqstsRDkO3NW1jcihyYzlxnIY
zD9bsAtwDhJaa5WIvVv5q3R5RiZDBUakeBl4R2Bx/Hi4ucxwO6IHb4JzM0//QN7/SwrS+6biv//x
jrr6X//xDtf6P0Jd3/1Q918/fknyrVkFm+/+z7ZWlBlu+29yvvvW9aX6cYF//Jv/r3/5v779+C33
EBv+89++NH2t1t+WZE39Tgpqsub9z6jW0zfZfZt/+YF/kFrNv3TT1YGor6okgPprlML/IbX+ha3Z
h8WF5hzUnYVQqUbjhkLUDv6CysCKBAbPAF610uDWLfLPvzIoDaLE8gjnRRZp/Cvi0R+Y0n9uMJAy
2+xkoL2twCrdZw/5fnXPYyosuGUIoWWXSQaC1nQISbRGbGebkDd023XxAoWgP7ANWgK211gXw5bU
Z96bcfraFWP7Mkl2WuAginuO67xR7azc53j0k8d4khKKf1DJl7HVXm3E8l9+fNf/0nj7HwfTuyH3
/xshGM7j74bdQyFfs/rb38fdj5/4Oe5s/S/ThEAGzxcyJWFC7Cx/DjvT/ItTmLturdi82+wq/++w
c8y/+BsDrDAkVH0Ftf1z2Nl/ccjwocZBuPwhWv5Xht2HzQE6ZXNlPBJTbvmGxxb3/ajDatHmZi9H
BFxmcEq83KYR0v1JNvzfXoVdD7foUNZyPojnvUz4FegXuqFxNmPopWV8mFQ1/2GP9eH0x81QqcEP
4HKg1sm7+XAzyqmEhQMQAyjI77BNdeS5VaIdAkkd2evr7gEL+XJucCj04d+e+M3P9/TvUseP+QI/
rk0ejBFwrmeT730QAlYxPAa9bAYka+wA30oKuwuLYEuXLdSgKyxbNWdi2uemU06sUUHyqAxpvNQm
rsYorTq43VqP9Y0gPs9MtpUklPeKySrF6Pv7z/rr07DXrTWHpsBkV78Sq/9+VLX9YQDRqg8wDix1
1/lZDgHCVu30h731hy0vXwlzLCRNhye+pot8eBw5xbNxdJcpohGFhZyT5uSs+ud2vPSb0ZWQdXr0
689pkGREcv+LN+kzo8Og5sxCQBID4v1N9krleORyP/I6zY2WdPbOVqv+xKlcv6p/Ttre+jojayUp
B+k9L3Lw4SrU6/M4oaQR5V7evQyuT1nfscQjdc3n39/Ph2PYeiWAT7aFMYzpnzyD9/fD5kRUHLnx
UbcYNsPaJWERy7YX+dOkncvCoeHw+yv+MkyYqtaFiHM8LgPP+XBuyPre7k03tyJntv1D6iKUgRWh
/YGC+csg+XEVilFAw6HbfAy5cWqHYxFJSpGli/gup5e7K/HDRuSNWEdTbzH2IrH5/Z396ZofBmZF
PiK9Za5p+m0cogtbIqNov6y96ieMc1boJ573hwCSX6/JlMS9Un8jqgoH0fvn5yVok7p8MLmmFp+G
fFE3BkbSE/BNYE5OPhaki5bZGP/hJfx13Lg66EuOuAYD1Po4JyY1zW2wKGbUTm15NzgyfQXo44ZM
vxgABvI6r3//5f7ySjAD8h/wqThrTMC972+0QR3bla3jRIYik9EIRCtWREFOkrSf/5Hw6QQfJn3T
tn0WMJNABh13Fpu399czsKfNXlv8kOVgZgRTnteE2eLUeMqVLNN9wk3Gu6RaTCiHqgTBQ4rbQrAs
ZOWDY8jWeJ3KCQ9EmBAhIU8dKovkNEtv1nZCLq0HbmIWVTihSYUFUOZ2A97Nid0tLLd62DOtcbgm
/XSyDj0pUcZmkKj8QtPvM7mp5FwJRFT4Zs/zAH3thCbNsp58xKcQx0l87RbrGJRUlLY0qtCatKA6
zEOeBpN6s7N2wl3iE2Z9MTZu6x4GvQ+MU+7G2hdDViNE4kwTz02NEP7o5hhSw8BJPS90BuRF2Fia
BjaE3jhGNBNpRDtWBsMe0Q2VyrgSCgFBKfriMiffvcP7Ag1hn2hOfjO2wTiECwDZ4UYjitXataYn
nsVcUBDOl9wRu0m1tn9he5pJ5UvqPkpohFvXZJgZ1sHFOvwYU72j4WckBSGFQJHm5Auzoz3ZW2Em
JkbnOO5avlokGQW0M7l49oPSUciGopkXvkIOuWSvK3QBW2JzzGSzcHJ4nKcK0hTRRisnqClhiCYm
AvLzQqbigTDiXtvaJD75IUS0+DYQatT3+mwEn2PEtv2qH4bzcGbXLGnF2+XkG59GlgvjFvV23u2r
ea7M/YJgEbq+Bpwp2WpBoUYOwdRxQaENgwavd3LzUNOqwbxHXj7V+JHARCAn9xNQIEq52tbCbr5a
SJVb3JiwsJbj0Cq72hh4S5djjMQ8j/ox8aYtrgHjiWMzrt14LJxz1/HcUwz+muguYqok98msGiNM
OCZYuF+G9tGPpamHKceqYDPRECmuHJGLeUelND7GhPcyEtK0LCOqWe4nKeMU/zoQn+bMvM5moxIB
quYatCgwPiSar6R8sWFqfb/Cwyks4T+3StnfYpCT86aal8HY6VpZZRjL9FZDIzO1j4OytHvTRDy6
QyRETHtTgm2GvTYYGq2/fGnwta+a/3XYfGfko6FwGwGQ0eri+LHoh5ZgLQIMVm3ohCyRzgGvRRYn
2alZnDElV1WJ25qA33qr9SUB00BzkL1WMkA86tVN8tRQh+SXFBqSe+z4VrfRIMu8WQmSqassb4Yc
lqw7w1T26Zaibx4q4hIXmIAbaJzGV2KnZQU7yZ8nhpcF95LrqC9OZZLg6nsli1FnQ/4Jew1aM7hQ
IrNCnl0xHzJYCvaus2oN9YTli2DjAIjrrwUbK+BVFKNtlA+8N/eVNibJHYtgnu1Qz6X9hvWtvSI6
YoA1kqnqpU9G/Vkb2vyaY6JjI4wl/o0HDj7uKHV8YCFAU9N/MGlDnHh19Rc1DnOylUIzP9VdsgSf
EaT6CdAbG0UqpENDBp+BjlTpjdXpMcI8RKIQs2lig4wDVBM7bQrG3MZUX+ujfDJQn3c3+MJkd85K
o/8EtcNJj3ojTTRRvYpTIBB6waK88+fSTI6WWdK5RKkDBE2Uq9xImoB9b9ok87o7XBeYvjcASLTh
UNGWzEKnzgr5NUdYPt1ruAXqA+9mXW5p1Nr+twTNNwHK7E0pUfUx1ZJ+BpcLE21cNHo2mTfcwJEz
LmZZ2eVucmu1qlmSar9knv4Zb7hdg7x1Cz6z0xW3vjaaMjIwTN2xidYfqbooosl9InMCyk2QJsay
RSZn6C8Nrrdvbl/O32t2AdbeQeF/jVMpE/gZqvYt12rxmeLSeGsWIug2dtL6DzqdtEddKgezvAcl
2QuYFzeG5vl3BK9pX0XQLM8dtLQ2mjki5kRnO513auKp3RtMnkPk6WwgOfA7lUdzPKEzOedZdbBE
Ka5WdlUEus5cNn6XjwCW5q6ZIrOALURrEkvgvTaZfok8ikCzAvH5vVckzFhDy8yIj3uxt4me0t7U
0Fs9jjpSirD01BLvFSiNDrWhgwwBXUP/bQyyzsD3I7XHhNzlm1rrifegn4rFvpOW+W0qkK7tzBaz
/ymf0Y74CRVtZLsNbzu5hOWhKbJYHjvMf69j4QM6MNOpf+4ghBZhZYM6j0Q+T1fojJbbsss0uQGA
CHIExyN6axzmkFkrPaYHatSlST59naPEL5381SrymUYHdnaQIangk5eODYtxWEyp70u9t5Jdo+X+
rWWQ/HA/6mTCb4zeGl7XR/sFmbrFBkuNrh4C3ULKZbjZiCfeKXrws/qEfpag932FGldtiTVPbnDc
sfjk9Zw+zw73H/l+3tVbVmFEIuYkWzNKC2mNmwT/yg2h1OAF0WrP/gHOKZNyHNgtK7iHSjxSS6a9
yZoeBh3rJjCigRapuy1mq/6s6KsEV/NUFn3U2qwh9/o82FpYBUN5WY+9YWwRTIktqF0LCSgwxW9p
6QrEBZpHH8+qHfHFrYOg26E90YI9tETvew4bSYviGasVM2tt80QtmBKOi0d9P5UNv0+Y8zX+OIcc
IC9YXGxZCEbDBjrhE9pijJx1HICddeKxKch8QQ+0yRVb5pAoUifdGc64cjhxysDgCprsZpICeoNF
++C1S3Qcj4ae6RNFZYAlsB2xKpZlHT83usIcXYyNiX/JnqyHZTQ0JEoY7/twUX3zqmm1W0YODQ20
QBIrCV7LCcKvK7vps2+WcbJD4STvoHEv1KB1S/QbTKjNuCf/lbBZIYQ3RY5jltO28G0dgJ4JVYM3
pEWta1XzFrxwSQ2eLc9bxqR457M411FlA7gOSaDHsotIF0ySYveltoCAmDYJVqDvl8GBsXadvejq
OCC+we/kF/ZL6Q+dFRVgXeFoJib4KlA6QYDMfehYwEWP1t8rzO4wFUrez36a68eYXjuwUgoGUwRA
VehXY9LWWpSJgqdaKJXeeexLtWiM0dtAPJaQSlY4ztaStLBQZDnDW+4PBVtWDBpqo7k5KA0XHThW
3MzVMBmkC14FSvcD2yqJgSG3fH/ExtrnZdQ5tmWFiy2MY1YLkz0k6I5sBf5PLyWSIYCyaLmGwwgP
6C5O7Fqd8GI7rECjnT6KwWJT5k+2wLyC3um6FX1t7/XRTdyDh8RHba28ZQOcGV32BOt1eJXmSC+k
NjLfi0Byet9jZARuCKUoTTcD0/T3wfnf7J3JcuTMmWXfpfcuw+QOYAsEYuQ8MzcwJjMT8zw6nr5O
1C91S+rqNqtlm/VOJolJMgi4f8O959b+swKgeDZQuAJ4HNr+bbZJJQCsTTaOlcY8zykwlMPoD9II
QXzhMUgaxVbJmXT/hhyVyLjVndqfa5M2z3U2z69DD7yQerxtj/C0+aX7NiMfrpAedkN3Sfx8BxvD
222VU3AlF6p+rEnUHFAKtynT1crs3odibq1ArkZ9boQCZpzifroOdVr3TaQFwmb7KjGMSnMjHMBC
wdGGdHvUppLxhhGqwUIp5/RMpnjTAJTv3FohpoJ8614AA7Yda0fTvt0KwRqM+VaPL3A1pQ5nl1YY
a0uawtMYjWEJPVb58AZjPc+RGSv1jGzFKQ6tKetb6cXbR0+FhzVlrSgTAURS0FkQgACZbd1ywjtW
v8c6xosBG6C648/ZWQgWvFGCXkytRzUO+ke6QaHZ1QTpPI9zbjxblq5fuYEQo9hs4n7P2QpFPsn0
9ODHwM6QyBc9rPlKe3fsaYY19Ps1efO3LgPm15WQeyix1+85reo7x16vPQd/WDCkWzYM0byKlAI4
WaGtVEnqcWqNRg0KLhtpAGRj5ej3BSZI7a7Wu3AmzDWThPZKdZzz4c95U5/A+/DqEKMwPm6ckD2P
BJDLPW64+FnjZvpisIZ4WmsHT0lmTu0fk//6qiFbu5+knCMuVyRs3S95TEuwAu33gm7YgAyOo98+
m1bV7t0mdgwUMZtQUbYONiJjbDpZmK1q+UwS+HyBX3fyViyc7ciWluY5nxLB4dwiscQvCXINVYaT
VGdSFAn0XTmKXuc2T396ft2uxxISzn1Ninh64YisPgcy7pvDSHLkcxlf3VZibaYfYw+4CufQYh+W
YZW4upsmfvN4EIqTYzXVu2/Mix1AhYMQ5k/SvWGswCiy98bs1eTdgcWTATcITJxrU5hv5C8ACUNj
EUCgxQ8WzzyTFGCO86fCxdAEk9kn5zH1sKilbd+MgNT4+CN7YHUedMvMgWpgT56iGXUOvTGMTAdj
QdNS1AgoN8hrR1JUBb3s1f+JdFWhRqQNclcMDBuAi4MDy3YIm8FbyQrlZ04PPVm+cVCjgngxnYbT
WS6e/KRwcSzMoHl738RXvVY/j6MdMLeukfhSCly6uTW4rvC51kG2mAMszLY0qnBR0/I52379UtAt
lRyteX039abq7pgLsmmmmKD46FsLUR90b9VGEz1qzt+NaAseg21CEJ403Q+s7NiAE9Ie+TyqEdA8
UE7gnXLyqhczaZ0XYzKwL3ijZz+npGEipATJr2mtqBppzwdfkXo5ZV+pWyDxhUa2fVWQ6Pn3K2jV
PN086gGGszHGnGflf9Qq0yc6rynd4wcofmDcnX+31kSw3gojCcxC2QuE7QObeeaPjoT9JgvMASyi
1R+VG7oB8W47monhpqGsY71wsQtUq7tDx2tVpAxZ+e9UkJAdpnlaHkwJnfIc11S1AyMk3LE0GBDg
HJ3/zgDm6aCqqYGDyrQ2DTEb/k8I4KBA1rpoYAyj03yAr7ZvksFwRYhslo4z9ZT1BRRN3Mz9OiId
IR0V4QPnSdDY+fjUjZ50Ag8KIEA3FJ3GrpCy5IPUSVPv1djGP6kPyBaj2tc0s0LxcyDl0ijN8QUv
ASoI7449r/ssZC1eJ7fsvuK43Lja7Sx5maprO5PHbMpBe8bqGdQR2fF+lXXxbVWXvn3wiQ0BeDvB
yQ+v8tFf1uCkH6002tfYJf8qGMssHo9JYXlGgOHfbK8N1ABxyFPbeKJLpb7sQSLxexSUHQcIstVL
wR+6CvNKyiNhH053nh0f4pQBE+0CgnDCj7zWF7YSEjmGJkrryJG6gRxxDfywidXaTwtkKjPKRjwC
ga5l91QUC0mipWNvHCoSVXQA4DXZdi5Jquivu4QKVAAdf6zjDWwyXRu00njkIEbR0WTwZcUsE+Ij
rhJHIazPKwd3CS3QpmLHwQwJxZsm5kstQ5QbuKKNOOCoIqd9cvDKUz2QixBUvev0x9iPM++rZtFl
4RirNHkES+O8z+RNtgEMHG8KF7JDzGCxZX6/Tp7sIqZYG+g6xDeIlavKP2V6ZGHf13q+UmTX+W10
c2Y1zjibXxMFqqANggYXTC3P5rk2CzM5zn7WAMmfRbGfVh48tPraV6EF+r29VITt8f+QtKhYo42P
ZSWwLSTMYbZPEtV4F9W2SL+6Dc9ZUBecepd+8Btx7Bsi4kGDodQPnHniOyy6xc2Z1qmSRxvep3Wc
tA8uwwblSNpI0Q63mWGm1WnxkXQEA8LNIhhzpB8BHFstQhSVy7bvcU/4kZNIz9pVvo1bkj/fvM9x
agNeH3hWIvQ7XvthMK3K91WdXim8Yh1x61cSayYMCnfCdINb0MwHBesAuiu6uja2vJ1FgO0rb/AG
RgAc6GPaTDI/og2kYqyrGPlfL1uie3qp1t+F2dgfdBtac1SM2zf4HHm2TIUVFQC5+pCOdt/73Oq/
k4oQhXB2Uh+H3rrI34yPS+oRJ8EuxijG1Xt3saZfi7siJKFS7z59cuLvEb4kCLOzxHvl2oIB6BQ8
p4d5nptHlhyGe+v1Tvs62hXassEATA9zuPhgsBEXOxcPCpV0NwzTbjCHFKeje734xeohXLI7sxeB
RHdTBx7txfcWo9UNWH0vu6HNMxXGa6Mlumsjafezlzg/7dyInwf0G2mIEMiQt5s34BEkIEH/cG1N
KjAwVsZNYB/t5Vj0RZk9gPSeEPdvad9ACB5c60iOgOCJvgqg8Pq0tdxtZFew4OL9fbA2izdiKlT7
p25QZh6RiVJGrAm2j3Buru7v3Njm6lUUefOqO5Y5QbaN60vbj9hKJtulbBglXShk5xGPGx+2BKW/
5u1Nsw4c584CgT7sZlYMDP5awiOU7GBqz4w/byaYtgi3Jrzvu0Rg/6XZz7JHHG6WHzgYbOdgNOPi
C2eUNWHrwmUFrlqSO7xiKXs3KkSTIfpZ7vQJaT3fuMk1RTz53fd6I6P0WDqMPniI0uTdF0x3wkk3
+C0Y6jFzGzLX+cWyoTd3JacB3uS+dfpdDbPgM+twHYbWgHVjZ65mngeNtRVk15Xb/OFVNeHLhpY1
BbjB7ClIKolTv1zrKQ4kgvj3pmtwGSJTfs5rb4wjNaULf0zmV+FkDd0rJ+Z8Z82uBPlIp2nhXims
P3Y5FD8tbeMhzErCmA66ou+JHD2bH1gtMP5MU+8NOAWz6VZ2HlafDM6GipbiOjsRoJf599haan4u
J46hQVCLhUVFgtkx0wUAei3s5MO26+6BfNKqD5kJxI9k11xF3eaaP/hrbjnM7WrrmEA19veOOVd3
otDVsM+FGaPicGLvFWAlsR/9YOPlxTdF+4lSz/L2jbrGADK7x/ufu5P29rRV8U1q1NA2ZJKMwzmv
2uYDY37TRXFspX8Mn2yZfW0J9HErmNMXh6Urf7Rcih/xKOM63PgQmn3L7C+JXKIC8sBu/PqBys/7
Xnx7JoPJS6p3Qwkd79oZCEU2Nz3ZP0hc4TKuCOkwtQj3dV6Ljluf82Hdlxjfvtk2M0XKMUKLsO9L
ud00RSHx5kur/lFrbVMjZYbd/ZxbZ4ujsXOZNHNS+slDMxPMfWoWsfy25TT+ItEJHgE3TT+ds5G1
TDAImMf7Ji3NeySOcxEWJk6ISE4NqSOw8iWdDmOL255zQnAuTvroOhMeP4f7+R2Fu1hCh3LlZIPn
GDk8eue7tBOvC7suZnArFP6anPAL2C6G9u5z1conzajn22AWxkBpdcXPdGholRzpZkAWfEm+iDTd
9s+QshfdsQtI7lYuDDuAiWsd2WqX7dnqlHdJ9NThksZ8QQXB7Pa372+C8wkUzI3A1R+H42TjWMiE
mf9E14BLjyC3mvH+hLmOVByEboHtZxBjltzmmNWUiMBwxxGXDo2bRwnomc14BLfsnqHBd79yaaQZ
5yjLA07NJXOiirBzc+/oQkIaYWbeUfKC/L5gKUus3by52afpdTwstGxLEwLB4C124wFzn7T0D+Ru
BMh0EBfoHonSwR8xi6E7CLa10OAN3b+kreX8tuoNpHzeDutd2WGPCozYhjVtZY0N7RMMzpOdTlQX
MejkYid0SmyEnfBYhDYHxxxBR6BQ1XTa+Yk1m7xf7HEe6FVtUGwgpMiYVz3QHsCP/WZF1A7QdGaL
e5MfJYWmg5PMf1mqKolD0tkdykJqRnVBZ4fxZvK3xDyh1JN3YJ+NB/P6bFNiceHuurE1mckC7+Eb
sRUG2FC28mZZy5GdUS03cW8D8wHrbKuYOPtC80aXPeS3yBQeb63di9g7pCl7yr0/kWIcTvVaLFE7
gF/d+w1DmaDxmh70TM5Q4wZOGtPC0eJ6vC0YjIpdw/ht2xFJV39WnsI73CJLznYx3eYj9YhogP06
VF+unsvXsqMvINVGxteOWrmkTvGmNAcih9zyYbG6DHJuhfQodJkGG4GOWyYgcclsB0KmOThMsNpE
hXnS5zHCTCDpwfVFARAiUB+Bpt8mth4LM6+Qr/L/+L5W3mF0RcUetOndU2xfW3VMy+rWbDILCzIi
I06vlqSdsLJIvzjU7ED63ezH82UqWjWdxtQS9wxPUKdlKRFkIXq3uAnhMKS/na2vBtzKXVuCXaax
Bpoy4Hc20rUnAa3JyTcb+16/8N5WAkL5yKU8bZwK+9Y14vustJ07ULLNT3JfBFlhDG3c0MG1RmcX
rwVLX5JE4tAscwUqayjplMqOpdSebD6hOeN0/ASdzu8PfpcW11M8bzDPJjatq0F7e6QaXt09fTJj
nNmzHHGmDCYspp5JSn2BIO2N35lBObZvbZ3yfFexJxjw8F3JEGpr1eO+x7MPuwYLwWXBig9TC59Q
Qa9bNg6uNdoyOFA+L2bXOu/cmaPFRqDjvq0zXNWw7zu4oxAOpnsT19h0Z5rD2j+lBQVv0HBuqSBJ
3PkDTQBj5I09GE5pq/RMHdg5jMYdRuHe2WcsHbwIPaG9p9xfzVBBh8U1R/TPE7Kl7MeAz5q5LOZU
KF7dsHCaZ1Sr8Peq52r0/Vs0LzoBp+KAT6ecTcV+YC2Q7iswWgUM6xqgM0ZXenebHC3MvrRwYzjk
fhlzGFmOH5jlPK9HO61itV/trfoUrjsYu2ayBFv0bVaffTtPJauDjBS/2WoYTBh5NfYnvnP56ZPL
cpm7gWFEWxj5H183aIAzhHVklpTTty+ntv9FF4Maa5+iFnY+G06rqgsIzHQ3iB9jVZVRqXyuiA1I
QbJTxAhicMLooc8Mx8gX6RU4JyBpNVgbAErXNOD1quS1S9aJgBwyb/7TVSnxDd3QM3m1C4BHL+wi
0pGeaum/Fsfl/IBO3CW4kIkiOCykJzILnH1PhJ0fbzIsURUcyU9ITEbJfuZFRo96Kcq5KZ9rL6f+
Zew0nVbfhUcj4Y28AbYZ6h2CuGa4eGz8iQzcTMy5HRfEBqvbtNeDk3q89jmkMSwbXmlohvaKWLqm
Zxm5w+mWAEFpVVruMCwbxb4oJ5sQhkX6Dx7FXhW5YjChfas0j6HLTHLuktBKKLG+fH+ctrc2MbP+
1Ki0xbxLU88H1blXusIMhAfKVz6hvHd5N65z6pJQT58Ezpy7pmIU1g+1TYiBOzVkUtqQ5lgPNng1
zWyBTMBIQy3nZZlWZBbkTO5jctoBHybOCEyoUDQN64iJOCwF9BaLJeFGpuey1SyUvXJ1+zqQDEX4
4LRpU7ekTnM9pueNHFOZYinFtUz8AsoI9imscTxevVYNv0auqWcBo4+eUNjovE24C05YakdeeXyj
GwmwowwYa8JmdibDXjhGZMzDFhrMUQdFwSQfo+rKElXWvbdcsF9xvi0+ppID6J3cP5tsuW83PSIK
z93SxGxP/EeoiqrzD1ZeGRYGyCkBm4icf6SPzJm/T72VHRCkKf5xp2i21zYpsvyYNlgiYdR0mBSg
jXG2nDq8Z994L/1vsxuXLVgQLRCiNLuiUbf0DhNnKOIF8oZaw61eYa2O6UNSrGX7x8OjcigAl1V3
S8kO4ATMyyqDjNgKwN6Om94zYhpg08lUJAwQmdfhEWRsX79p2teGKfl2xX6JJDMeY0pZeQJnMDoH
bnND7bMe/UC0mh5T/3GSrHYd/AvWDVkblPIb8y3jYLNSTO9XdPJ+lGIabT8sLsX6wSbeA4rrivYD
burMFNDOVPeXMOz/S5j/B+jjf5Jx/W/Q5WeUqV9F9vXPGub//JK/NMwolZFxusiRlYtOHWvlPzTM
pvqbZyMRvAqY0feyqvufGmak86wtrtJIOHywXiRf9A/pvPs3gBNM4yzMmnyNof47Gma+8Cry+mcd
JnQz0JJMNm0HhxU/47+KwIZBF4SXtXMY9xRonzFhmzh2mIQbkZhNJpet1Zt0lr7KAGfYsvzlIdwM
tonsByY8xyUrNIkJfmyiHqH1Omyxnf/QODpPMYXUZ7PgCcoq0/9Iqnh9w3RpU7dsL5JhVECINlOK
FSDfJnp5oEkH/2u7xW/qxvwyO0X6sRAV8JQjOahBX9xUDC2ORlesEdPP+ttyNJmZ7J1YrQ2MOzsp
HuN2FDctmBfGcO7Q7SXk2SNVKj1np/qzM9Y/e+Nt5ncokh+QHYDzOt8L74lfPKTOWxvH1WOzQQeT
djWftmQImX87v9izV88g4Nb7xZiyCb6bNd65rI9+Jnq2nlCvQerNU/VRa4PsCkW0y8GCG3wkFE09
5iWBJP6s0AAYPTt16Y3n1vZCV5ISRiYUOQVTTlvfsL6lhFP7PiEQwJ+a7rgsMv4gR8K5i52Ou73d
DdUKtgzS0x7Rg8EGwdvII86Z2rZUoIIYwDkCZLfe2F27XCqL+VkzF+BWnCS9YWwZH2IFEGuQ32Yh
J+Yx5vpQu3K9ne2qvgFMYbJkJnyhcbIHz27N3Qjfd4/INH9cCv8NoBviIlRrl6ka+BXKqSTQCG9c
Q17IFYl1VnQWO6N3fmE1UqeslwCIVP0ipJC3PosQxiTjenClqm9Wi1BSyKsJ6866DBZFGlenBvWa
Z/IThoh8IKA5piRy7ZsmSdtDnDH0XjxEvQGEOeeg6+4bSiJNha7sI00zCF+qIva9dvM1VW8MB8Fg
yLx/VGKybmmJ0D/445/Wt9DTo+Az7yvN3KxWzXi78nNFoiNVSdWbcdlWSWhZ44zlk5dchyzzXB2R
itQH8jvgJeqEv8e4jm/m4i5vK5N3eBvaeLeH7ZWufL5wSyQXYl+7M457siWlWHZJ2bBtp7esmGOR
W9ZxfUroe8gjrOWMcMDaczE5P4hA7NAlwEJM+9a4hYmxRvaYbeRkdhazGBXf543X3ba+l3PVdXlV
70S+IotfSa0yqXGb+pp2OgNG2c2jfjf4knBbiYo4VTa21wEX+DHWo3skOwRSCHjr+96/htoxWGhg
I7KfIPxZB7XH+p8ZHTGkq+WeJ1+oUJCpFfVZFr9WLWjdIB/0xZqtbk+YVP89giRifmtuu65PzFci
pPpTHDPoDVzpEdtYsj9nE2zvkxx2rAsEuEavGFaE3URlkj+teIpof9vF/8XT8+XnguQ5skHO6dIw
URxI1ct1PUAgATU+YDk9pM7KfzKaZL9u6seGWGBCPyb8SC/C5BXJKa7nrrtUpI+cFjRNZNF1yLe2
TRU7jIycQCyRA4K7Cc0ChPBcZdl8NtAnhuRn51Cn5vkiTae6xJaD6XUx/ReVL93FThio4nACfeAJ
2GAqtsRpWiyCaQlnPqJFcb5S0sKRwoJ+ZVLYh6V5hcqRSQR7srWeBe1flJTOjbU1rKJV9gmX+Wlo
CiJohilqoU7fuWDAbtI0SU+iSJ43DXioVeqe5ihjRE/FBhccde6ykmi5sAZggEdz1HnjrtdugdiS
panFYmqXNEtxQ+9MZ5g47k+kePp1HVawocQ0I4bDXhgQXnqJ4xhQwbQs7KhtddNXvsM7MQItXTSn
L0JEg8hz4yFh7JJZR8cRQ6Rday8m5we+EaUwUyqALIFduPu1ZVXsYJcFfLjc6HQqjoCCCkLPIc48
kUW53duebgFQ2KdCLJF0fXJ+ZmwO10XPrsjmNkp7M97P7dKf+tKCLDks79Ai88hgQ5kh3qjR6Uma
VI9UnfwB99l1wCR2tlXMl4QJ3GlSkhUIwKejvw3PjpfdI3hjjy1nKxrsorqbCjE/LFOWvBvxeN1h
EshELAFjaOk9AGu0972qo2yOP2rpnjprgVaksf4sjn+Eq3DG1TE+u1u+N9NiOjDmRTXQ7ceETouo
RDKFdUKyrJEo8NGatipZxHm1/T92nj9IqygidCsxbV/yxSiyjVAJmXdkNrZnR2Xdzq3Y8ve9t32P
KB133sB7SseK+pMWJ1GyuBGFQZS2FSsZVMhpJdE5f+AJfJLjmUQO45cXgeF0b5SgT+Er/s6cBF2K
axLx4sQlOQtCfmYq826GllQzoVxw8J1zmaH7Rk08wxSbOKvWbJbnhqv8lHtut2e32d147XS7kmF+
diufGsF85CXbmypdCoZXBfrl7c70ivx+uqrrFJC3qGHCcSJcjURJXCB05rNXHtbZmYw9bRbT/bJJ
//hzPL+C42iZny/w+TbbuGuW8gf2PvuQMDE4KTSCJ5X2f2bkunsvpZRndtt4z0UL56T2ULsMXZZc
BNiGwzC6g0NTRdhtLGL51DHPvUv8qX3wHFIuk7HWB1RG1ZMcC+OwVL6CgTiy3yTbeN91U3vadNlc
yG3XJ5ExLgNvO7LHy8UrObNWKBuSybXOue2Qrk1jYICefWWWyejF89rhtwO/iUaO/cWu70gWdrkn
fhZXaopL3ufZr696D4YIbzn22QcW32j34Oj/qlsbNdkGmuySG2VyCzfUi5QYwcLPN65V2nunUkc5
GQaobgNS3KjRXBAp6eRkSbaN86tYUHQpruxTadhgZ5gLRjC51yg2auY7fPguxHelIsMW8f3KYOzY
UWTtUmSzR3hGyY9BbJR6HmAx/7Ja+qLYsxeO2KvO2Bu2G9qMxcPCiM9FNp2gXB97P79MgCdgY3N4
LzDMifkqb2W7EFak7XNDgw6dbR12dkkucQFVvPEqZ98N9aGYVqLp4vZRz8p9nCB279crWk4l+lsY
4hQDZ9tgdhqrftDjJaOvZYh2AJq6c/Pkcy0GO5Jrc2tgL0ces4WD0NApBRFgPMgHNDDvZrHdzm4d
ONecJGWwO9GMWrd+xPdGtm+h6YuLWRysgYCthmhrozxWwjmVeruGJBm7zve/0TC7uzTnIeYd2WfX
zDLRT/6BNUA0FcvPTvwYcT4wQ2KncQskUe5YOsN39fUTmfRPCNH3auWTXAfT3jPIuAEN9Fr4ZrlP
/bmKPJeKK2kuaIbbQ1bf+zoFOLbJw5AgfmXc1SPXQB4waqMipnT+1ZvWskNqxKwH2S2DFrQ/tgda
lvo7IOWSFIn4G8zdm1RnbRFMSNkd1IjtI2FUTyz2+fln3F4Inkc+47hEIWK4HDKpy91I3x8gV2TS
xeQlJHvj4CTmSyHc43X/vtvoJe7jdPyVLusFGC0p47piJ+SmbyPbo8KYyP1tnpux/DX3yZ+46KLF
oA+vi46BOJDIjGpFI+/c2TJ7jGOYsFtbMeY3VLu3ZwrfiSQvzbJ7Z0IJcBIMBZNycCtOGVhcauuS
PzxGfek9+/yt6QZA7Cmb/Kn5PbXh7Lam2b1tOtkTE3iXyITL0spCsNAEoECqqq9parrt3hLXOrOb
nBmTsC+oxsc1yUlbTE4jEoGzSYLI/RWd/469nWjqOfTbn2K0X+atFoAwzOwGuSpoJsw04PL0Oh37
vntpZWZFOHtqdgAyXPMyvyOavT+LK39Yp8CRQ546/4MgQ1LmUMP+KfGK/CgJXF1JYUk1WRa5wR+1
GaMuGdjlKgt5WHtX8BjSW6AGkLBcQT0nyOVk5/a/Ee1s+wQaZNh0POUYgvZ2526RNvKZ4q0Wd0uP
c2BU5k9+u3MpxG01j2rnqmG+B6frvY6eYoFUrcadi2+Homjzok6oPiz4Z3e91xPHUEHxY6e+MCuf
70kcMMGslc1hZuPLBKc3QpgS1W3nJ+oVjQ6WFaXag8WYJRrbJ22jOi19Djpvh6OIGSfDG4sU0Xz8
mpkylUgMF/6EDEH0jbe0waBJw3OsuybOzm2GVzRI6uyMFfOg5/xT92Nzn4/Sgtw7n1kncjLh3iFu
OYnGxbvLTN+4kHLTkXjQmbfUJAp51GLyEqx7VTa3ZMf/KIxZ7Z11ux38mAsPYcFphlN8vKraTlPn
PXAFWNhb4su4jE1UNt367oAJoYReftfAyOh2ElIbR9xqC3urqhdLsIDuoOTv10OT2rdpNjAqhqNI
FwmsF+kT70n2Uc4ud0c1JLCX+/h+NvCgE5CNPo/jlJWUM0SpGH+WGYt6DEfXuaPt7n22wERHvqAM
e4OfzFHuqz9YOJ6thlC4xtvVWUZms3BPSG0aRDaKXGGe82AiIjnUpdYh4OsrhMSPQXDwcxKLQbwk
2TPVsrAyqcsvKwF0bCHI2BWgxLBIjFlkZETASVr+mi4etkkZLkT5GXV8roum3Ak2tlHCnoShV1u9
m4qIMVgn5wGHGwrylluYHSJzvDfLJBy+9OW5aDyInv5NapHwOfn2empNPEruxqG6peIJEkoabVLe
lp4bcYDFO3I6FYGE5DGMsfsZ8/Rx16jytm8U6rLM+h4tQrON8X5CIv9APOIjUgPGi86nlcM6J8AN
5TniG8+LY6qS3DykpvGOBwoRgFNTl3tWHHU95Kuib94IvSNaljXVra3Au1PwlgdKzvY3aTr6zBZ6
4UOcNA0dIj3CgqZfU26yC+Q1Zdw3+KV30rXIPxpSuG+lO0wHF4w/2Q5bzhOPG+8Lu7N1wCKDA60q
i/LMUDP+ENtsv2960IFUmbhkhMqGSUqiWp4wkmzsZDsQQeif+n5rX62JdyyuBka34DwKFlMuBSar
+5SrSmchJHb5XolyIfXbzz7SfGQosHFKB65hMbJGIabvVGdrqu26flWd82Nah+qU5E117hpLhsiz
2HpqSuNazERvJ7jLrNQFb5o5zqmeIIW6I3Ql4t7RNxaNceLUy15qqfI9HZ648zfNretelRoydoa7
EV4goR+G+EK2PT5OI4kOozPKP8A6p3OxafMWNs76gr6mPhoJwjZLyq0OWHUjUJN5957N16QhYytO
vIzzPS+UBUBPxZR1m4e5anCq+NmUMd6MthmaSLV197T0Tf5jGkC5WFsvjzK1cp6yQTw1frddPFoB
lBf09D1ylchmWc/dEnv7xIiNA7YGsRsZze8hFiEkatstffRx9RyWnhWOT+rUpSR6NxzsQf3sW9u9
mNMAJwAzDkmHLvIkZ5j5ptvAizjbgI2nbuMaX2unyiIsVbEdEIZDWGRirXvkBf2+mxYPlOcK4rua
F4QjLJC3IEW4HY6Ye+699Bqr5HpCBHU8zJcSwfan0pVxS9DoGOpZljv8nh2cAl+A3jSHk1WvLvdR
Ee89x8pf2WN+dczuHldXf0nB9K9xXAGbPO1PMk7sHUq/JFxSjiuG9c71T+hEeKGp/JqdQo7X2dVt
RYWyw8UQufF2upoo53HD+UZ7r7Z9Uc38sOmL46GW8QoQkusEOmlyvTNFvr9jfbodM9F5R4kl4ZDW
k3GCMGJ/1h2K25osYoN8GkS8NlUlszTxUA/p6JM3VqVnwjazYy8c/7shSuXoT7342U4624+NNR1U
n5IlOvqO9VrklXo2B6KVMX9wXLnzCncmsZ82g0nSzHgmXCA9P4iY+QLXvdiZldcfO3edISgtHTKs
1n3neCnf/VlmL0kau3eGsaaHxhrsp3hKOARKyORPOe7b05aZ5Rtc4DsLKTM/wlovrKqXeHmGNERJ
55mO8KmviG1B58EKwVxb+x0yjnm7emzIgixxaL+aGAcE2UcmYFZncZHD6eKmaKbeDXN8QgfX1c1D
YqzNk8PIhpmALKdP5IQQkbNMJh8L9xboXc6E51TlsgilJwyTGRMqhogE5PFS2vnfaQL/rcXA/2vU
EvOKavs/w3Lu2PJ96X8Z+F+/4K+Bv23+DUoHHBpCnlle2VeQ4l/QEudvCimFBX/Okvwv3j+xcly+
yEW6zx3ImoBbkC/6+8Bfun/zXduXroEGF3QJeIx/UIL+DtcAMAQjBmrQfwHb+FdPO8IaA6QEq03r
inuEX/Jv1AWPuZy/cVbtUKJ2TETN9kE1kok/8jVuKO6/5emfPpr/4jte9wf/a79w/Y5XPAErDheh
m0/c6L/uFzZUjobV4/1AZFe/thKAKdH2w+n//l3+bY3x17fhHHDZZsAwcZx/AxP49cTWPE3kTsO7
fUehIZ4lSdT3nNCMp/1MWi9Mft0k7LBSwTyrRueZJQOBAmzBsXQ2qUFwX9VJj/ZjUP41zgg6YtQj
Zf82/vPDIW1LkyaxrqOFxqhnllHVGU6a2qjM20yXAM2Ta356VA0N83J3mdOXou/o1JxyTLF4WzNj
VtjdDZL8dXIKCmaiKDj8EzO+W/Nh+kUEYZXtrIUc6d2VKfeVp1v+4k8pt1kzEGJ2WYZ6eU4JL+4i
pIHG2+hlLIFHk8TbwFXN4DP7+Q/OzmvJUWXrui/0E5EJibuVQFL56u6qdjdEW7z3PP0/qHPTkiqk
2N8+JvYx0SBI0qw155hjio7PMvOBarKdfjKyhA2uDEb6xF0u3BwAopFh/WT6tQ+LksLaulEqb5vW
TtW2nrFX+fmQQtiStJ5vEFPEeBMovT1q5FW2fpKZZbbNwy5U2/+HSsXMiaGyPJHV6rlIY4hdgErK
u3SZauboLuJJxYJoSE8QNTh5l9/8+Yi2sK+j0WFoC4Oc8uPxNSDONmSsGSw9peH3AdVeegg1rkAi
I2IR21dG2lsW6cmA5ttxsMKtww324fEFI6ckbyztdS9bqqLzMFtm9r1NBz+iY1Ql7D1wdeN/U9pH
d+hQsIQD0pF9RxljlaquKY51PIXKK9I5+coeMfpJbjrZEYI+03iwDVP+TWf21zuNnKhdwyZgLYXT
Yxpap1lfVUitOW056i4T5dBwIIUclXhAHhSaNUQ3babVdP2TKrpByOoSb2EvU4YKjqDCjSFL7XM7
tBzvZe4Ss1fDdrmlgU6+jmnPCEdL5Abfl6LEBnL5VR2DPN6+UVeC6nIt/t0Sb9/wP6BXd5ZUeOiV
svQNi29Rat/2orFIlIxfdKLVDnHlyisprydwsP9ddO27mkSuwjjVTyYGmdq9SfK29MLAsH+iQE28
yDTKLWx/slVaovc+0nFIAdThcyhJIQK8TZS775BP9xnpaeHZqdm8Vhr8AKwrES8UquzIvh/P7Fck
7fbqgyjFbiQ8yXeVWVwZ4Pr5DGpDRZIm1nXTpiG8dnD/eWwhCathQVfVy8mCSLyW+77Dc0EgdT8N
Lo2Rbg6esxj3nI9IlG1xsCyF48dpzreaK07vXhFNdOSQbBOCTUkbv0xZ9iExllUE2KIgBpt6MXqh
OytU2MiGKqB8yZZTf8rjCcFN57SYR8Cmkq19eUwcM0/W10PvW6fvvEK5bGGuKZH//DirVYVUKF69
JJtmH+Xy13JZ6Ko0TCiXryRXVNbxhwtZF4qAwcNcmWLrc/7nUil30fQTUkGdGiLOEbTKHHdTu0y2
ZtvWa4j63DybvVv8qZc4vnMsNqSb1ChSub18K+cfgkMAhitWyhKEbnr4R3cya5y5S5o5NKf6Bcun
/LLU2jpr0jQmiTBRm1a60e7yRdX5VV1nxWtRHSGMCOnA8VW7grCIHMWKr4aZMMwuVzNhmCRdPBqB
RuFcQNJJPZNy97a001XenTFiNvPQjGoP1XSRCNbJzqR8WQ42vpjQfDJo2zmbAsSyBPJQpME9QgOd
Fq4WldWq0nU+DgR4kGBFC+4OK1EGIihIcy7Ry+EJHzClmKxlsbptSiP+YkbMPhzRlmTxOYhawtPt
uF8Zs5qGN4Zo5c+2dMhrMOauCTkEwzB+SHCEHSQWwMkfs7C6CdFWUUFJkvwJhSuyYybShUSkArO0
1buTwozX0768/HzPFiJguIrtCy8VJLtUJy+1i5YQ9WNEQE0+uH/y3kZ6NNrmgfD3YCdS0Df/l+uZ
knfJO7XME1rQxGqgc14n0Kytwh0UXLg0Vu1q28HsFNEtGQX5y1c8+1alwFmB9R/xCUQtcTKVzvjJ
LaLCMt/gtHVYqDvuZxrUd5pKx5fLl5LH6bDMC+u1CKF1SBa3EdCs9/LPx5rLjAYo2w9fjtN4P3Ux
eXcqwYiV9n33pXKB+XixZk73nAmrTySDOTjP4QNom3jo9b9X7uZsCuZuqAyy2MPlhol29m6tABlM
RWyansvuJkM78DhWBKUhbUjvq5CovjJJl9+T03d0I5v2VTctJKIdvT5jluF92cT1vgioxF65s2OG
0/+eky5t7s2mPAMK8fg5adQ0xjo1U4zLcZDu27SUH9CrstXDFYYDP0hnFHtYqJZiO9YxdftKZvl3
6v4xHvQKhsEWW7NsfLQJdoJDZoifkb9XzsE2yzWiEmsM58LZJgLs8q2/M5p4vUjfdcsgTeRtuv7n
DYPygCNGCqyXarN1qOy4vuMbFh8FCTD/eeqXwrB4OEoyQ7BLPJn6zJFZvKUT65VzIX92sD0PCW7i
H3MYy0cHXeT3CHv6TZX3y24AvvfTJIHkysbxnflhPREyiHhdbB1Pvh4ATdMQWhZZxCyy8Y6ycvnS
WzklJ7TbFOxz4rKvbLjk+mceLXnrxKsgdQumCUB7J3MEmHVsA1UeEOMZVSZB3blIvEyoukCtEOev
BIJ2T2GQEWCQkUm8dSlGIb0njdEFI5JPOhLIwbY8iv3ggcdsrndzr2fFtjJi+5U25cJ5oRLJK5hG
mjSXB8gJpf9tbCuOvuy2oftYxim1vaT5uc44NliL1KRAXE8u6aZB01NND6yk36ZKB62AJg0iIwmR
a7VRYMPhXJZbv1pqLfnOFqPRUM8e9eHK7dnvTFHsx5ie+EORyugnU5SqQjDaFXavXkuX4HZEXU91
nLSXJyo7MUoQRuOzidmz8gaSSu5SXlK71RFfarsJ1oi+iUYSkjZz5Lb3EzmXyHiHOm9Q1zugJjQZ
YbwB0Vw9ZnMbt9sxLZo/2iTpdlaaAdCm0xcTLzgHhsEXLk4JKszojF6RpEyT1/dR9IIMDLMV4Jt2
+DaGqFEf4sXibIBiIn1EMjK+9G2n/1I4XP4iakWcXbN9p55I/RRHXpWjM84ENutNW2kpsDK0EOgm
3OVToA/TH6J64/YBMTTHGVSyyHJHuAesvWFcW5uqQfKyDpXmWaVd8G1J7OFjm9SRtS0WczgQ782p
dQnC/FtcadZvAuHaP/AYAoGqI2ppiy999iNqV0zZ3BYsbdgJaHeiVMwYzJ0zIy/REkPb905ZdZAv
xvDK8eGdj9ZiyYO8utZzUHIeT6+Ej7hGRevQy5qpegDn1OLLw+eM06y4CSf2J1fG/NkmldO2QHQB
DRVtKNPW8QW7asCPP5NVOgRm86kZZ+XldhXs4j6Lbgme5HhLepWx49DZ/jI7u99RyDGvrCrv/Wrm
SrYV66TBhub4Jsx0LvSCiGMvT9QMjyBfbkzlFp7Z9T8nGOYfL//o9y63Lqos+ixkxhsg9p+VwCmW
3MUWHnjNiJyJhknpBYVcfuVd8WEZrfgaxZUv4HxetEDOWrbBP/ibk3nRbDTNZXbQ4FC4BMXqarBT
TJlFHU24VjNOQ5yaemdjjdk40N3O6YtgB2pehiQHOOVMhFujPBR81FgMsg31Zd3CfATaxSd/Xr1o
aJxWgtEkfpZphkiz0Oa2pdofMHktquFbJ48HJlKDQH/aKLpYhzaKYn0bmG78ERIJ9no9cRHE17mD
bMWFxMAZDRhY4dWkg4EwjWT7Am1A4H+BEvI0hlr7WtaO+tOlXf6hy5rkGQJagCPLSVwdMfyUyT38
iYAU56GK9ra2LL9NZslsa7JCPqpei35CHiCgV6ZTZKCNT9gxE/eGtA7og462hlTTBzkK1i8nTqnI
s3+jF6Rogq9Ao2Vx6XhG43c84jQhaJmI7yC0wRHEekooNH6h8aeoA1w1yIUcNBDFRD+tTWBKdlbV
f1xaaKIw+cr6I5aZzt3odRsTZ6tAQ85JNRabnsbbgz2NQASsJIVtYoOlecI0XCfYcMTSrBpFSfMy
K3pqYXNPf0MvNQ17B21uxLUD0lYUvUZ2j52sYQ0xbe1rHMTRb/SPBF1aSK4f+QCqr+YwIn8Dhdz9
EcOUq01vQcdvAmH+lakTFVtXqfx5jjrrtepL97lRff2Jnsz4mUTNfPXfB4iEyFJmXSfWUzl4ZzSA
fnmlhV9mqafFJhnAI25bs8MTgMmkpBoJlOIL8W3glOIOkxIJtYvWQogqnJeEjCh0QEmlPShzzXiU
C7srLy5Lsa/yxE1vLWsW4kCjLnlKbRNXgYoKeaOcssRgkK6lyHAcw/7Hf/1+JX1yYkDUer42TnfH
TkzhSrqFDScziXxWQDqyfTk/mhFMduGOo3/5eudfL+BgpgvJeYua3ynvPY8QJrdazsKb4+znJQUv
pNvnn1uJgODypd6ZmtbDlUXlhR0bVb/jmTAfVjww7TGi7hvnM+bs9NFBULoNm4FYjYn6wOXrnf80
GgdUFwniolPAhv74enIwEJKbreuVFTQGh7ze2yIMSfMs2DRcvtR5PeStScHeUKchAQb2ZBKEL6Cl
pZm42JkaalsTDfiHYnK0mzGZpW/HnXpdQLgQQTrG4x271xb5d48V6/J9vHOCcYz14UK+tThbnqx4
RqnMRSWD6zkIl91D28hxwUge5c99RD1rAxiuTnf8hHJlvySLceX6Z2URHoNin0mFEKwA93H8yJ2G
CEEDd5UXZ5n+we0HqsiDbWPgDoKdG4r5IdKm9Mrh570fDX0Xx4WgKnl2+NGadjTLKWNcTbox7iP6
BPG2w6BMfIFTCvZijfWUD727lXAyroCj3xnUjGl+KtfnHt5Wx3/WW720ZFOm+K5D7CC/4gZFfCWB
vRGibI3bvmqrb5dfMWeN8wWXvhN0BQtpMRD+k3GN/YIm8wKuvSThPN4R1S5+hGnfAsdslmYGNjJP
jmeZWVh47kSeICJaeG0fhsaIOs9V5fibXUkJWkYHdrdwvCLw2BL42h2xTuIIiVkHU6La8202ssfe
huESPdtBk/xEec+ZoKECSo4oS5UXO134NWZnX/qjCptwU4643nZ0/a2vwtaXCQAxvoQN6jTMKgkb
YjSg1CfREpTplxJrIvmYzE/GFtYG3KCxUqZDcOeq9bepvviogamiQtDqEIuBOANrEmbMzmMiDrMm
S9SL+UghLqa086to5yBZpSrjd1LoHVpkyO7osUuz4wdFrHmuq5c/bHrULRAj4KfbRWcu3sRGzxI3
gV4mTrYCyuHhQbQeJYy3AijgYBKTiCk/IWMFUAu1a117ydwU9kVUkNu0JWscjUHbR2RauHpXbuCt
0GtuJ/74TTOn6DsqyvMajYqo+1OOg/kRbW/yl60rAT9jHYbhpzgRXeKNUYADbo4DG9pR1s9eBu/z
k9XFqeZPUzXX27GVCuYRwmggql0UGahd8hg0Kcmv4X01CvEhD9yqJ+agbw8jBUHqEtQFba9sUqhK
y2C3f9wYm+ZGlJP4UtAWoUCpZli9JVuM26A2gHUYulFhp1wCnb5cjfX3y5TV4y+mH2qqNpE2hK1G
U3VjVGxcOEXNOGwl241mo0/IZJl6+vVUWeCvEWWZZ084kdGe0ye0Qg9ROH9KDqxT3dPjWbAwwJi1
tuTZBjqp3iU5ncotkTWiWqeeSovRMbelHvObzbAevo95lhf71o6RUoH4tDHcIlUijh6DHiQS7D0b
ltfMhHJcqA+D0SzTwRq16WccYsEmOEhOv7D1mL+wFeXkKiMa+MsOzbRJvDfKch87vR0fslmY9W1M
TQeYA575v8ayoLJNKDXcm7oeDVuzsSAVQdYcsk2xqPnboLfTXcWwiRGmGaTalUQ5fUG0o35JADHu
Nqk1pqLYgre5ceuS9HM9rs1uB15bAU6CGiwBNppL6E/zoPm12aDihAwp+F0cyrotLc1ywdgjtTXK
PhhbD774AE02LYoX7iQjxQrPJiwZbY24laJT8V2TACXeVZRnoivHrPM5X+ouwV4653dHkOhwPOfP
iYvnzSHdIG4KaiH5gBgVOXfNxtQQc3LThmW0T0uy/i5PhO9NgwatfwqoFO1IFTu+bpjhsoLJxXGS
bRQduVVWaw8KTWBX0r0zZe3btTV9EPmAWUEhE7uyn3lnfwHJHmPhWs9km3FyAzhtkk5rU77p2Cxu
zaGUD2GwMJe40ffLP/WdR4zlEez5upOh4bf+7/8sMvjV2xDCouO5OSl4m46IRR9/cvhbM5dmb1am
sYPBbF5ZzM9/H1tRsl0kHR6J8urk982Ehgkxs3rnWbkcWBtm1N6L8Uor5tPl33e+gnMl6j4cfJF7
U8I8/n3zZCC1HyhOwbqGQWGFAIaLtKEsYaRPds4DZfNt9V/bJLuymr7zGw32SYp0EJqoRN0cXzkh
u00maPmJAcUhIsqWM0GknM8Lz/PKd/JOCQ4MFaUPcgrZKFKJO76WSTC46BWKa63LwuFbNYP0BgIT
ztuMPr9Ht1ktt3FhW8s2o+zN4m1hQtmSDwemmOzdodzOkVLtTRoVzZVjxzvPgdKmbjq0Rt9CeI7v
zcbONBA5GXhjmowPbmquhCKz2Su3Lv7zZyMVhDC4t2RWsZCcDOYoMTsCAlTgkS5L8SeXIEuKTh98
/jMS+csj63yS4GIUinVBZqWiUX78u4g8y5YZERtCfrShe3gPxWFNTCbARNcUKTeOVqKr62W3hWkX
PaWwkO0r9/Des+XQQweJ9++ebRFpBeRo0ETgiaTO/yKAi75jjQQ8skYQf7j8e9+ZKVb7sY7XlVMd
X+7x7wVDjjUZ5a8XlXPdEhLg1uBDmJ1xUqkp41dH4rPZBfWVbfA716V4zOS0VvH4G3V8XZB2qp5m
8G9oq9kJWhLtGzCM+nObh+WmDsduH+O3/O9HPBYeTN9v/W6UZuvu/J+JcSJ/woJlGrNKmtLZ2zOj
lc1VUfrED3dX6pfvzFL8QiRYbFINnV3T8cUKYWvQBfAvJpTNfacQDoISBb1kCOfsN14KdWOYo63g
czRa7F9+se8MIpvQV7zvnDTWusnxxe10iCSKisgPget/Koa2v6F2Lx60rHWvXOqdd8nhnIVNKcX5
4rT5mjpOiqgJCY5c5lLeG6rS/ADANLgUysQFfPQUvSRs0/88Mej8PJMC8WrxZzU4/om1WWQOPnHa
lK1h/7VFXX4RIM9vZIC29/LTXIfjcS/n+FInTxM3MFnoOh3ROOREv83yRKOog6Lqymex/jmn18H3
sBY7KHyzTzj+SRQne10kc+onRVTcExeNIZZ+1r1WIAe2UY7tLv8uef7uoCOi2CP7S3HAPZWA9Jyt
oCWmGY7PGh1umeQukM26SVTl26C2H4O4GT/VLrEuO4eAwQ8ptcIvtM6aPYSBgQhODSDvrqBSBBDT
SAr8j2NQetWcJTemDGjOXr7jt/r36SNyWBE5u5uoDc2TmWOJweK4jYt+Q58pDwxYadCMhtlrNMK+
fqopsdF/Dfoh3oLadTsfE1f0t7dzlPFak6N1H9ysSPchqvmvApFFh5Q8gaFITID9HXc0LQ0jbYNP
Q25E33PNzZ5Xfnxzi+hneM0Xh+DVPMfCutEVYRsbE36ueWXpP/94qQgh3ZSMOrKozZORLQmD5dQT
4aya4m/hJPNnQkBgwir95fLTXDkXpwNuzf5GoIX0WpDLdzzgkn62cxtbs29QHt6NeUvEvDE4z52T
GI9UrpfnUtTjx56z0aMq3WZDMzAAkhVVWChTWfg48HJS1gPwB1cewvn0SWETdaFgL4neT508hKUa
MreK48iPZFPsMT99i6whua1zKnQhu4Cd7NC4xyb27isP5Z2vUBH+RnfRZbOHuvH4oTjxMCdThUy/
zDsr9wDey0MssgUjcKuEvdPZEdwYKl19g9jG7BeghjB3RV+7D8HQTtm2cUfqJcE84qpDmmZ/JXo8
zvc5BDl3f+Vu1znh5INAmSbZrBiOQIqin9ytLUOcKFQ0WptahupmSNANOTyhl5DAq/kVNDkvtaL8
DtTDQE5Fb7S+KtzkkSOh++fy3bwznrgZaooorPnn23j7Z4FloXdIcEFdxWvJCSXQhj8E3i1fLl/l
nRcE+hbBKSnyOtrtk2my5qihSASh3h2Z3R8GcAcZzoDKbPedxu6BM/7lC55/J6tyzVGU0RzkN0TY
Hz/kfK70sobE5wvooSHn5Sp7MRe7fkD7HOy0MpLPEQIg0nir5ga3XdpA3QZDsWlTu/m0krPu8SWn
+1jSwrp8b2dbVp0vV3JCWDPvgL6ffMLQqsRQN5bpqwknHn2ArMw34NGb0Be4ouS+nIhz3LapZb10
xWDmiKRWbNXluzhbSLgLVMAApNlcuZxxjx/QHHYaYdEDbnUMFujbaFuilEaQ0+Grz4c5xX0zJP7l
ixrv/HaDDiLfKLmZODVOBgIhC6STxEmwGqrJrWiVWkj50QCIbHRjSCnCFUQB7sIsMD7qaRD9QUTZ
/uJbGH+OLbCaDRyY+u88LbhuG1hNAXkZDnUuzObBD70UlUC/tgCdmsDs/rVH1O9M+1mDESkJhg/j
oJoPbGXjFXc1jwRf54iWt5aeO3snngjwziZj+on3CooXGhj5nA0is7eLGENStVRiw8wKZ3MjUwu8
pcF9Rs/sl3H5Z3ZgWFd2Me+8I9dQ6H74CteN6ek7UuQ0VUbT+LGdVF4x581TZxFDo5TAL9VFO07S
7rWBcTYjsJ2h5iwN/gVX6S3n/Z8ZYQb2D3Chav2agxt5OwV+zGqy7fHKADxvqaz7Jn0FKgn+wYp2
PAL70cK0JBd+nWPIh54VdqvBdt6rpFF+7RS1l7jtfMBOhVfA7KcVzyg/Xx6Q7z1htsHU9fkCmARP
pglkYMBwYYsT2CLi1fo5+0wI43aaccWnlqoPKIWhdF++6tlKyZcH4RJdK8/XoG9w/MtJde8RZk6t
PxWtcVMsJQYnocXAGYLMj3Am7AFbvgWl/ad0SDQDXJiZB3WXRe/mbKFEj60XfSoxxvI6vsFmGbYp
IWbGZnaTfIH/qSfbRiaaurJCn83/63UZUMzI/OWelgSaJcltEMsorGWTPk7EYO8HIxU3Q5fLuzFP
+p+XH/C5InK9ILsRHq9F3edUJdEoLehyeJN+7KZi9hqg+B5hMOS6IZZw/tpwJjwraVbGsDTqdktg
1fxYjytZMNYbcS2299xxs96PReULVygKC2sdh/98VCXI2IlFpfW1eS6L2GuCBhItEuM+9IxESzIy
Z5rCgvtfma4/Rsmqsy5ypW9Lcnsx/lIWuhNNOWS3Tm0Y4E9aux03tkLb5UeDlWmEgljEBDTZSCdb
15boz5KhGbpFxJ08jewbv2OIbtY9tq75rkWQ4gajI+tPPQl2xWkJf+O+7ZfkmwbrGLhUbA+DR8hm
+5rqI4TuRAluKutj6ykiue6FYWN8NQzyhjCF19FnoaVTtcnaBbRzqmSJbT+ErwH+XG/3VVhHXzFT
mI/LSO6hJ2lbgZYRRooMF02mj9vCCDwTJvD0OyAbqaHGkGd7nZYEpnA4qBPg9bR245fGbSEUZuTT
Aiodo/IQxMYMxwOzJUzHdspvDM4Hr8UoKfvj71mMA2YBVECAPGp9nw69DQIzBeoTmPn8d3bhDfiK
lLj+yqBfd51H+zzeOclfJIWsNUG0OsfvvAppIo1xVfqNNg8H1Elwy1Sy4NVU3ZV19X+12pOLUd6j
Ps8hlEaYOFlYa8AliQlNGHKEcLqvAxl1ZEYVUtJTWPVwYK3tnxxUAxq2Uzx9Y3tkrHl+Wjbv2BuJ
X4kJcxtNY1YSerQMzV+pd4HmOUJb5rs+CLtXgiNg8Tar/hD6gZj0+7EocgTjTVKVGHzs4cXtmlJ6
jTVbygNCL1gou7T4lABSibZVDQiGeFMOp96A6u7VbS1IS6u03nluKmTt/mRaRu4FiH0arxaQ7zdg
2qKboW9J4BoE3qqtC4UXS2ubIXxSY2+a92TNNvWBY6/7NIHH+J3FxQI/Xe/hVmVIGj/IeRa25xIl
iB23U0gMTbfXPpXMBMK3w6i8p78JNZTjAPAxu17WCKKMItN2YtyZ29DMy++p1g2oWjqrxCJEnrm1
NUfLPsBFDYddOtGBZs4xQ39Veg/bAiWh2jb0WUePDENleVbOIXEX9DmLG6YNe966xVgc4twK9S1+
Hvk7tqM6/6rCwTC9qRPUhCkjixtrsHoEPRNhNBvkiAhhiKDUfrOdqXTfnMPwYcg658vYUa/iz5Sx
egQfVRpbhQKn32jKnIHFhzVs4rFLbfL3TLf7hsZeDbRujPhPq6e182lKAzBz0UyTDhnPCPc06xuF
bYr2F7ubfACtgSYg/t5ELuohzUW8Ncyab8vOzg5N1EKH7sNuzF4Y7m36RGLO+CELbZn5MzwkIgcS
eABb5giSLBNI+p6bREn8XFb99HEywljtu74gM9HSrNmzx6ZQwNILSBkiUBjndbbDGPMyC5KKC51m
2cxibpN9G+SkyQTVDAaj5S9z37h0pfZulQKLZfsOETiPVfOX9mPi7HBd1mBhMtP8EaeTOz3g+6Tb
GUTG8hgG9vKxrYX42iDqIH2RZNEYHRLGf1Mrk9Azp7Z9IVQSH5EkUxQAB5Zn5pHUnh+Ru4Q/ycEj
rhAmN+FDZTuEv0ObIx1dK+RYILn7mIgES3blhzbMmuyD0VsLBYlkcH4iXU0NfD3j/BVgovlyeT18
Z/1d3Sx4WZDJsO/Wj6cio25YHXT4aNQex4+jG0Q3c1D8dvDXAR4gTuzy5d7Z36xFvrVfSNuHBfj4
cqFZF3MWGb1fBDpMBToeHPAmlClUKNLeR2RT77B3ZjfEq9RXcqHPd3RgrFHorLsbSpzGem//rLSz
3k2CcZP7S1FElMCiZbtqBA5FraNE6ib9awa5+MqG7p3ny9mZ+jS3zhZHP7moWXM2GeqpJPMmR4dX
VqafoqiEEzDpn6N6NPeXH/A7P5LrsTfHYsES4568z75XU1+ELC348Jd9ZRmcg6y5xx3Vdjd2MFiU
/fJrMpz3NlWGSbtwrXOxjTsV5WtACIXRUUPSOoIJfXAgDtC5ICR4xk5HEAN1GcrbMlwThJGWd9mr
Y0dFfUAIBpklVWPzf3jsHB8cTlgIcDnqH7/rVuRWMVtx49uaG32uV8qVuzIgu7hdfOJ1rn1G76zo
a4UJSzidTEH15vh6KTFlWmKr3terMvlY14gjUOK498hv4itv+LzQS69ubbnTh2AvjlX7+FoxWLnR
6JPR50xrHFAoZDcV/18vYG/vUxTo/KyOtV1HoDStijCDDCZRVLYm+ROJTbh8WVjzrrb00djUtlN5
FnG2O6F3puNdHozvHOTMVfeMxEi3adG8GSv++eR6S1AR7dXgR22bfcY1Fz5VWTG/qCom3xSa4vit
xjIOjccwP6EZ6w5pH3TXHth5acF0eE5vmmjaY6eDIVi7OoVNsgM1vDTdq84K85c8RKIAdKgUhLqm
c/0pkm1veUOcSDDdVZq/9sYiv4SspaspOq8eRzTbv5IqFrdLgiUNiX8GGIykiuELEungE+yi5crs
/M7XjICd4wFCdspCp9UxojXjwmoXUmHdyb7rkbb63RADRK2KityFtrhdljS/MkevZ8yTDSPVY45I
HL5N+k0n344Wopd0OvpcNnQWTweu9bkE23u1ELd+E2fXof7PKd9wDY78x+MYDUViMW+i8yICYN4l
k1N8Iww8fHTaUSG8tUnPyuuq25EIWle7ddd+H8ig+D88YxrFaJqYNB06bce34eace03Qiz69iHmv
RiGJRItIljJEcl+0y2/J0n3lAHC+KnDio+FOvYuSCjW/42si2HDdEGiuHxdJdpP10fwzxprsbDkC
Rn4WBcbdlS9x/ROPHzaHXc7ZWIRXWLZzMmkkUAlBNy09VAXoq96QgWxD+pQ1wYZnGj3LyEH/tqQ6
gj0iZmLqZLAtHmsq0d+1tJd/rtzP+cvHn8FBfNWM0sI9nRmoLeQBiBzyQQhswEDGHAFwLz9oo4Na
q4ULUBRieEhSsXppybSLEdF+u3wT56Z2PKZsRgT7AVpv7qnMxYWN2s6aOfq9hJ3vVwuSfxA7hXtH
iFs6bpcG1jGM0Ja0eUpBzYd6mWeC2WZHweY09XmjdyEhkaJpmm+BNdWZn8hKm7yJasa3WQtwwVtD
2txAc8zGw9CkMbFBKtKvcTveaAknrxf7t4TgszYO8FIdD6iB8kQcwk3zsRrlKACW9pCDOwQNa5N6
Hs9yYo5tkpuUWqZfaoQzIGREnb/BKbWimOBnEJBY3thtld/GkQCwOgAMvfy8z+dhCx3E2p1c5xV1
2t6oOnJsopw8BYjV7R6PL454Ahf8GhHtR7wD0/OwcopyxJC+PiTNlQ/93ctTMBS6TVVPWicfHdWz
ZEIfNoNMGAhOGhKjmTaA6gi0yu1SI/mqoe2N4jUzgYmriWxyxKiBdmUb+taIPXlX7ENpBgr2CwZs
+uN3tZgEYfDfAhcP88p5aGGOR/dEwoLQRpuKCymkg/aMvwKhECla2qOpj0PJ1iV3gZt2RXogKdaA
v1CO4JFS5UCBIPoX4ko911O8GeSKgnS1wm22E+1XEqcCxAn4DiOjvlGwgn8URkKhuxA1e9KVlIX4
FmY6ATejlhxACjtqkw0Rb2Hq0fzOJK7dhWPWQymM8ZfD0qrDg77YbbArRhgbEFjC5KbJioSSbSRI
FStTsBS3QBDbH043VZ+bYFAfASqm6esYqBTsr+vUG2tmY0yqtqogxrrq3h4IE4c3JsQVFd359gzt
DQ4lweEDAcXplmkAdmkh8uFDt+b4vlAc3rKyZZDr5HpeHuRvJ6aT18temPbJKvhhVVmX13/2PIRd
rNT/YPQpcdcq2gjJYdSrUHH1myBReuNH1DyAU2khaWssA8TLpNW02L9k29SQqWTX6V9EoYnXy3f2
zqJDSxGnFttG6tmntWWkin3dtnrn9yTCfzMJ2/awKdQ/x6H9Ahhm8S5f7p19qk2rTa16NyrZAFeO
H8RQB2LlRFN4gjJWlxvUX9C0IisSHLPDIet3dkZU0m3QdVXuuSwHxDTlJXEkEIFhHiJFIxswHwZU
seVo4Ukn+wjvWNq0w/MQTMHzgPxbXbnt86FCMAR2Aj5MlA5MVsd3bbvxaGHUTOk9kCoKdwfgfN+M
413VQkn47xfjUsxJOvV3NJ4nY6VlaQlneOU+RFX7Np1KoKGCvldIr+3Kpc5nP5Y49sDr9Ecp0DrZ
1RVZYFJ0LBZ/EQUh4U5F2D2V6Z3KrLDadHZOBgW7zB1LZggwtgDYe3k8nO9lKd4joVqb8RySnPV/
/+e7sANXp2nuLr7JxvoX0hL7ZSLsVN/Ak4OTjUgXpF1glvaVVeft4z76II1VBKhLtHFYuHFOHF+Y
cEg5BDUkjGbCZXbbh0I8Nu2Spg8mRNYKhGlbJXsdQxrYyZEt0KYYiuTFlCmmHZGNzh96vtFzRYKt
3JlEI5BMmSPP3CR9RSpX1oCXJ9xmntGtB+skzu/sKF5P7A+6dCZ6aV4IlNz2pUKmbgW9+UtpnfO1
bGZQfxWKPLSfuZg+NvDjiYq1+grdDvf2x6KWP2ymYOiHDeXKML1pWzu6Mi2cvRceD0+Ghjjua9s9
HfAIIiOlh/Hir7W4FKJNXt00XStLPx17CUh11ELA4tpVk+464k7fC/ps3YAosFZmTgbEXJgBp2Ul
fAIbouJ2CnSw0TbWFc2jnh1+KwP8gMA3LWrDvXK0r5fH49mHzu9GcYZQkkYqSSEn01Ma4gGPUhIc
OcaxxjnmhDMwkbvFofx0+VJn3x7NHSSZumIUYrY788mqEIlS0fCI2yLfzUk/fo4aGtOb0JpGkPyj
dT8rTgPEvxjUKYJwf/n6b3Smk0eNEhZSHdwjijSnDYc4JnKsCivpQyfC4YlBg0xh9FD1PSHmheNN
9HKBbhNoSogFTrGtGguqphBnkujABG9Swc2FmEjaC/GwCYITPKrteuJHkwqIrm8y9Unj9h1vBrXW
gZtJgl1uy1J4nSj12XfKUa+2S1dWT8vEwoddFV9SQr8allzokAamN3l7ZWi/NfNOf7dC7iFWRaxO
0e/40zdHWRl9YErfdfqxuhWalL8nw46axz4K6TBMTS/7ba1jydgOBTFVD11oUCdxBRFrBAnM9j5v
GxWunq7lMLElDLYNOWz/GenFp4fYQiDrdm1Sqk+2pj1BwsFsrFV7KJyYJ2Lc0wBpHGd6oCJqjfsQ
D1u0cfQliK+sC+f7Fa5tkYcBP4o6sCVOtqN4tor/z9l59TqKhOv6FyGRwy3YeOXO8QZ1GjJFhuLX
74e1j3Ta2DLqrdFoLlrT5SoqfOENXI89otpThWOhlKn7acTo5D+WhusoTyk8uyYVc7A6zktrFdjT
pXYSfzNhIQVwbtOd03JZNeIXgZukSowKIbt1czGgyCwyV2W3GnT13otqlPfIu2b6waky745cTTz0
vNKHtuwRmYWn8b7JVHvneri2dyDSc2xIm7mjtphfvYgm2eb4N9FEbgEcjgJuAg4UBT1hhCFw5tGM
6FftoPuBIWu+3I1Va+HI0YMK9VXof8JXkHF/y72GBoPRwOIOYJC3b2+f7YuoziClQtjSQFjBdS4q
6vqA1UQp0I/VkMN8EdBiAo6t9h4Z3OoTjlTFz38eDylDh1CC6IjAbnOkYMIPYCxhd7qNiZlvbHbR
Y6Yo+TcnHhOJyDVVpZ3I4fKhQHyFQtH6MQzgD9sdig9yEs+5eeS0RkHXYUPrq2Xetr4hYUxkmaQz
mEULxpS46+2Uaq7sRl4nBGCoJcNGtLcNehjKM2xy1zyOCQXdNvb0VYexbrXHLktSHJJKiZqyC2da
m8z6IUsHNXk0gbDubMgrH5qkmSVYe9Kkjusq/RU/NUh9Wy4Oksd6gDiJrnP0oyOHRut/QbglmFNw
czsn8fKJhBpPUYGeCUpclxH8guet2cTWcabt9QBBaagOomiVx9ZOzXwncboyP2qc1ioFuYIhXrmv
f80vFzrt+rlkMBcDYzw1FRQEsemQafkbmEi9A+nfDuewmGsBjhfZXVWkNsvpOYBxh7SJw8wykJhE
+PEBtojsDtoUWQ8JWLe9bbwNtF5HRKgOfb413kCB9uwDInjCVW6pypH3w36CL9+jTdCIdypaLxDV
dYyXXATabx9XSu2bMGsd1qbtT2sG3UbA6OfDjphSO3OG+QxymfoLkaxXh8XczF+1AWicj9268dtU
I5wegApQnEHPT3vwaA73fhdFOMnF5NVvUQBBDG60O0Ol1S3y+wovqHeI786k8ZVh1QG66vH7JjGq
DzaoAXQ41Xz4PSF4OIWRiFc+aZV0P/pUHb6Uc49KrmotNvbukz2gQKd0ahHIPoUsIgjBX6BvN3+W
ssBbJB5wl5tAnqgPXYaQuV41DrIVY5p8T1JgBrRP61H6aiccjFPlRJFeKC0xjNvFyKFjsTUCE7Fg
Z7hKN/6IAfu3axs9xlmDsIe/Ckj8H3bJEAXlQoAdpIKGvBRQ0ILE7MWfPGnBsmTc5g0uvnLOQKtm
TLzFbtk8gF5SMFr38uQYSSd7ktYYL8GUVv29p/Ktj1mOcTWNcSP7RZKAekbFRsOOwrPbTxEhqDhG
jY46qWZJbfBpcFO3mwYjf1bUFNoHJOAERm+hw8xNuxKMYae1mHPKTumWF3R/siUY9Aa/gdk0MCKJ
KVU+tfzZu6iMkY719FHBZadCnttPyrSRpFmNgSQMkIVwxILqj925RIUIJnZfBR3ZP/0o0Bok63VB
ufWx+KqXrUTzdJLNIxTLqDiAYJnQdck0DN8h6FeHbLZrPRiG2ZPAziNk5CSuCDVaJRE6SBnwgi/O
oGrxXVZhVhLpDlYAUgPbhlV5UoMrbdVVdA4jLeBNQvToui/5jFJ/hGAPrZEYR5KMnqGP0ItifeZl
NoCAjDRnIP7OWN55sYcpQ6YPfXxvDBr+3pOntA7gp3F2AsR15e9FjWCpT7DbTR/Hr+J5AMuNeNiw
/Jfh0/XbBTqCMLprUnKDXj8fuBnH5Ikqbv4dnW9OrlZOtgyGPEltX0c145eQaCvAXxidp0Z42U8W
DhKypSCCsPMIXjnGzv82ZdY+Fj3N82O8IHPPp7dRPFMWcUhjDwZhJ7qDiwzmU5fLcadjsJYe/g6d
uTZovpAXojRLdLi9rSwphKEUahJGQHAzWgXW+FSLKtqhyVy5FGmCIOAJ62etD2zCCZfK9GIXfRwa
9Ey1oxLn0Rv6q04T2M7Yn8Yszz62mr3Xsb6ympCHiZwIt0EcbwNu5DMUCsVpEvZjXGEmtmh3iNwY
L6Sg3Qu+Kdbe57vA+bGeCHc7rgXKj6bHluziGI2sYtOIQNjpTvdzWOb+G+l+3aIuoGTeo9vEyV1p
VMh+tdDNv/ZjBCNV1dAKCPomiorPTmeDqSqpFL/kFRy3OwuphSZAicezDnrcKXXQ9Zr2SfNKHZdr
mhe/Utq7IqzqGZSFpOGJdk4KZdiPUkRGfVnlxqMSleqI+csi31CMMlvfi3SjCl1pqU9JXo+rIkNh
9r4CeUQBelVWK0CfHVGW0SiAUQGY4ayrmh0YWWF8GhSdXCEp+uGLnUugQaJRMJCjcVHTnVDHvqfn
EOc6IrWx2QSZrOsPgyWX4TSjVLSEMH415Dpkrf2s8VBNEFTRuZIzmTmgnCIj7Q4I7+ESk2WVw70T
IxfR5kBn/LxL7ArRU716wYZnHg9qRSdrFeBbsiN11kmeOJ3e79ajDOsvOAUD3469/JdUi+q5qD11
uLv9+OqXu5vQEYI6VyBpKAH6+aF1GmuONByAwgW/JyuQ1YQMubs6KMcWggg4C+hBi9h2OCRCu++W
QQm8IY+moBAuqpN2O6kYZzZp/6eqDAnJsZ6QuibjKvtUfjAi03n03FaSgKsiPcxycTG4jo0AsZsq
wP5kfkFprpIHpK3/mxUxhLfnd9F2QlKUTo7LdQR/iwh9U78c1q5qNnlliJzIDKRP2ohBL8lIOScd
9dqjMxZR4aAqV/+nzjHeShHB+i8IarFzMLupfJviK5ccZC3cO+wiANEnrrsgfDRWurJzg175GDZQ
EAAhK63hAhpj5V2ZGlFdh6ASNKycYBOkgNd/DEX6ZUzMr0xS/Xh7gV5ZqOe3KKElEnRotlAIpwJ0
vgGEi6DKULd1qNqUsHxDROJuzhtVHOuso3jYJppdBTq1sPJoKtUIYhazFnmo9L6zgk7qTesjVF58
BAFXoYU49fiV2s1on6ZoXs25gJuAXHYK91MKm6E82LPW1BRhbGANLqDZtylklv7ZkN5Cb3UW7aFD
oml5P2CflL7RE0PCSDQdcO1JCiWwVGbswtQoR6TJjP/EQ2x9sQARptCHvVk+5HpR/1jokSP8HPd0
DR23p9mEcV+hHdwsrl5SZe5/lssYs6lhrSI0kmn9RxiyZnGqWOL3dsE3Cj0tL7t76mHOFxKQaXyw
gGKimgMm5NswjZT1nWxKnz0T/DUhQln91+IXRHOLRxIJ7lhWh67hfNO6jZQTEneqApJ1SbKDwElX
oHIJ5DAgshi/1rM2T4fEyIf2XmvtIYG6g3kj7Rev+NQvaPicJuCujd9r3IWHnR1w8YzC5UL8zzbQ
36X3snm2E4Tq7QVjwNC0R+c09Rhq8mMPdWPRznDa8rF3kn7nWL7CQi52HY0F0DW0vcgVz3ddWy6G
249eFhqZniSHPNYNsgzV7PzIboBQjnPjoJ0zFneW5Aij3WJbnwTg2OqkJ/ZsoDvd6N/7AmcHTA5b
vXyZ108AdItQn6xsFNYznNEcgWq1JN4xJKLGvp6X5RRyjY6E1GpUiTfeGPc4FedyOhQ0gTy00G2F
6m6sOH/6tlDell5r/zbsEmXK28t++b6jKYrcDrELBRx3W9SaYXw6lSnzEP/C6kEuCL5lMSXtSrVx
uG/LeCdTXs/xZsWpVgEggcsAfWJbaBynoh3HehXYKpNEQ+dIq7pnryiWnXRum5Fz4RKtUDNnMGpS
W7VqS4vxd+ZpCEf0lJ4zpxXoirbdG9nqcmfnXhmKDrWxwkboF0EqPd9EAFypF1pzEXZAOU9ILoKF
72z3LUUhZYd88spN3SwfR2StKtGEoCm+iQIjPYa86qY4DJWtVYYK6fjoK8A072JwAN7LNM7uH6zR
o/vBGuTveeDBHoYeYL6bDTaJXYHyaZCpllT9fLGzO6+2m+IlytwlPqhWb+BKXgzESgPwuAMbp00e
+r5pES1Q8CPkbFr/jTpGR76rDWgEUWMaPjeWufJhy4WGj6RH3Qeq1bWfpOgMGzYYhdmnqLN3nTEu
t67NOXpt1ALhpCl4vu4NpodRUvesgqpgZDRO3uB9iBwFF8CiJSlX3HHaYym/FgHOPwD1cWIVuE6w
yWhfnw+aloWmdtNUhVhEe57fYf136rLOeiwHRX2ARG3dlamofHTHhj+mEuN112LEGXgGroseHg6+
hfTnc1st+oD87ioj7pUFcGlNHSpfxyJqJ7S6fMy5UREKAOQJhoIg/vwHc28RTAHLW2Fhaoi2KrCl
Dvyj1et50KKseSpms9055ZdHwkNMYnWP0NZ/tuDaqHbzkiemDWFstJmPqKH1qXIKYGI1NcDbN9ga
Gp5/EaiX0JOAh7lc4lsJQxN2IbpCnQiXpfaOHcwsTxQhJH/rOMrSexFI6gWQNtRvt8e9mCPdYWaG
ko+lkQJtJSCkzS1Wo+EUttL9RM0BRz3XzM1Qjkbz/vZQFzudoegDW46NdjkX7+bUK+4MoWzW6nBJ
ZP7HKLGhp8BU/gQQQMXGiZedlPailAvUC+E5mmA66hYegdn5pjG5ot22E3XYoxH6IcHdz8KWBOpg
3TXTqbQ0qBdJ0vPnPCAP9ESrEHU1d+e2u/YzMHPz8NAAfEYAven2lMVYI2KQtDj5psqvTBvdACCG
fZQWVDDqZpP5aIpMMeAaYno4qECkpFvVO/f75erTiiQgAQ/okqNsIWOSbpS6WMuAk7Umn4fWWw4s
nnuvFfGk8iuwstp5lC+2NNuZ3H1VeuCFZHOfL782wp+J0hT5Pbyb7gqdYie0muxU4i38bHklBisD
Stf0D4udKsPlpkbciE4v8B9icCDJ5yOPg2Hi6dgjBmsPuQaXTh8ehEVwS0CE6+DtbX1xNTHNVS2e
s8OGo9R7PhhnVpEwjXHj7gzjB8AD7a7rMPZrTFyFvRbTrhkS9c6gV2cIuhMtPFA3RH7ng7ajQQ8f
gyzcu133oOrw9pva0++KOu//9RZkfjxPHo0cSo6Ad8+HqnLUIWPd60JDTWx/GMYfaPONX8zOif+x
t+XQ7EHlZ5W0dgjmthoqkFOKsp50gspEcR7kNPfvoMj/TLLE7UHukXjc/nKXGxTA0voKcuPST7M3
FxJMYgW2Z09PR5mKX06UJ5juRq7tuxbNaV+fS6OFw9aiKi9xR749+OV5hPILRU4lCFqF7TbxVpJ1
Xg8KkZBVK9xTwrHnWtK9J0ctoyfIk/+H4Tj1GqTbFQ22RcVQr8BrSyuLcOkW89lccEWdGxprVuzk
3yZkCI63p3d5Kqja8RkBxr2GsJtds0Z4Y1LbTK+DfWMP9vygVjjPNsNQ+1qnKY/VbOzhq64Nijbs
im4BpQDh6HyrloQfM1BE3s1B2qGsPPeE1M189OhIhJ0piie7HuOdmV4eRQM3IiQzHKDtgHE3R7F2
pOfWZleAFdLzN0rtIh/Ctjp4tFN27vBr80PehFTPpoAGyu58fnHr6BPZchFOszY+VTlZWFSU6Kwm
pfsTTaUJSOWuuPIFYgAsHxgFsllawLTpt0gusEHOoixWEdrxJN7Fq572aSnphwCN0u/RCcRTAS1T
Whnojj2nRTb4delZP12sjoIFHfMft7fW5bEF10aJZVWWg06wGkL+3RkF3hVXA6qgoVeq4m0lIacO
BpkAQHckq9wuOTqdoRw80br//KlZeCQwNegLbGxvs6kTUhRXYgcSqnWefx476iiWLob7NMWS+fYk
LzhWjgeJB14GGRIFZPbV+SytHns+0koHrynHuyMNcl7oIi1vVxHvu2K0jNbPxOCGU2bAF7EiGE85
fqlFpe7Bai5uKn4Je8BbNVSA8m3fccSCnLq0RgfcOPAgoc8fabyn7zDYxsOqNK2dx/vi83qQ2VaO
IsgYosQtHKTIKmOKDRv3Xndu3gMceRIeeAOla+pHVAuityberT8HR1fubi/55TxBGqMtrZOG0a+1
NgeZxcYrKVtUHIOFRbef/MdE5vmNk8c/8krfA8xeG04DVEGg4lK42TbAU1RgdZHVWtijNecLWMkn
LDpoUE2UVsehVn7dnt6VHUWaydqCx6fJY29zqNSrVGkrixaqlGHemt6UvRliOz2JhCgYN/Cx8SNM
0e/NLC+/ZlalEqamznExC/nl9k95VbY5y3boepggG4CVrKnH9qIWJT+TFuoC16dU5Zs4a7vOH2de
CZofYxzfCfCr/Vu1zrSv0EbAynmTlUwHsq/eRLa5ckM8m2T9RKMQu3vsF5bPusNVcGwiQ1t8pVEn
C3v2tAGQLWHk+B1Gwn1QoeRbohIdYUJVxXC5/jWiWLs5ACMgB66FYHcT8qIZ0xdWN2mhAHkuAVc5
zic8KcXb1HTWMKPIjimyXIfCnveAK+t98PeSYjkCS51Im94d8JktJbEHSzDgYLUE+WToQSxc+yGr
R7EDo9i+QOsoq+QcXw+01MWHm1EyMNtEXYJK05dfmZN+r2a7eOlTT3mmM0QbN2n3tIIuHqD/HZSe
AzQpeLxbrfvJNSEnjOYSxETzDU3D0QAt6jaH2Yz1j1qL3FpRQ44MwK6lH0Tvuf7iyeoF29721KZj
s3NRXF0EQijib95gZKXOr2ZztlGv8lIVBEXFveu8WuOyXhIEhYsMRTkapwZ4y87meq0qbj4xtXLk
4IlZyWjtTXhjlVFLRxZbcAV7ST8ySu+ktLn3sTJF/DtrAHNkNWII3ajOJ1jAFWX4Jr7HH3vyESmS
L4DSmtCLwBWbTlXeobYIeKzsi69zjNlGXLjJznt5IYTLlwPUBzOCa5rneusgloluRg0eWGFr9s6T
bdAmj5HzQ2ZNiaGf2K0DM6PwVGQckilszdw+4OzqHB09Uz4C8iTA6bO98uMFU2H9VSv0EaQfVxAX
4vn30xTU4apYX9GM/fRdL7oRvxY5ep+nRbgPIo0U9YBgqxYfEmWgomiiBKP4Za0O9zPVUPqfpOtY
MKmK+kZBkfBzbafGWyqE6ehXFkCQ8PZ1uY0w19/L0SbXI4kmgt989xEQUNWPuQTpl3ZvEQZPHwac
VA6Dbe8FsxfFitex4GqhErDyFF6/6F+wrKmwidoKQCNpnjqfefmVd4oCLCsuxuFnE6umD2grY3vX
6VEqThcug13vxD7X5ku6uQKY1pBjS6mx446Lq0ezVxjL76RKgLdEmvdR6ztz1+ttvZE3Z2oNsKh9
rU8RdIHzvdCSOkOE5to0loH+WieTQKGucAc+AeMu3IzwVxC5c89p008lkGA/n2fZ+LURTe9uf+Zt
QMDSr5JoK1MOBN5FQDB6iFOKuFmCkk5M0Gb9cogzs3pQ1U4igLkYO9nEK/NsO3f0zIkKNGgS4BXO
566gNxYx3oKFRtTc6xOI7xdLzB0NN9ihg+92EdDDQumI9YdqyOwgBlz/Y7DgFvrmag94zI2sRZMk
UuTPMVOQTqmGBDVSx1iU08xNg8lYa7bfscE238XFXLJf4rq/t+zemnZu5WvLB5iQfUslk2t5k83H
svMsRIOo6XVlQeM5V97Ecalw4XQr0zUyX25/riuvACVpkCwQHAmmtuEiqv5ZnAkhAztq5kArkvyo
zA5GGk1TImqufBviLNuZ48XJoABDZGqDLiAQR1bo/Is1SwxYDEUfrAVN93FcSmiBbh4jPqPvGbNe
TG8daq0KW7RpSP020XATL9MSKS5D6Z3yhLXHdEqrSsJms2z02IR9XETX76zp1fmRVwEG56GDPHQ+
vwj7aNPI8Uyjk9z8AEKSHLpWRU93lUS//fku4iXmh6beCkEFhc9nPB+qzdj+M0JaB0fY4msG4SSw
U5Bye4/21XFMNspa5lmlPs/HqTEAQm0XQmcZRcsD1RAKLx4Le8iXNPpoRHkVII5Sf7fHcnyTaBI4
Gy5qQWWXyKZEvWP9IiI2wxzBlp0VuDgwWLFDlQJnTSmBV3oTxrR6M+kRjjaUDw3vA/nffISMI+F/
Su80Ioq0U4+/8nFBF7s2lkEmjcYt82jEo8lOsRI9NMJxQqAQAEGw6Qnixdv7uNemxqZ9nR5HdHur
52kmQS1wTnDkBiqfAeTs4qQOetEVp1pqys5SXpsaqfoqCQK/Hej9+UeGTJYXFsyKw0Bj8kNSYm5X
OXXzODjuXuV3vcbOLm2+GtorzAkGAE3hTYrh0rFXzQVMIKI3Mj1MWVMiUz4bPzksxlOHT8sLglej
EjaKlR3VvO8Ptw/OevC3P4BpcuXRPARds7kYRK9GTlRhjG47zfwM/kp5U7Vlc7d6eL4sck4fJhTg
EhqCcxneHvoycmPyVGC0tSLFcdrqCZHWil6zYbJOWS/E0TaHbDzBKME7m6A7umtU0q4HihK0dhPk
n5xTZJYTrstgcs3/8qVqQkdDpv+5WQrzUyOpzfrdgkx/jDojkqeQgnZu7CvX6Nkv3nyuuKyUuCXN
P2A7031wbDnew37L4MKaIHYQpf4wmkTlt9fp2qB0mjhoZAtsyvV4/BXE2U42ZyTA4jB6UfqfbFsk
ubQcFZ6ym96AuxvCGAjD8fagl2kaH4dtSWOZSxUiz+Y+QeKBqqBSikPSaF7yLfXQbiU0iKPqtCwa
5MooA3R5qNvRvC+SLv/eLVafHmG+z/PbpY1Qw3Khq324/bOubVfWgPCGNJ+TufkAoshAnCbENONU
OiGmfvPRHZEj1HNDf5djig50vTHL0K2LPSvea7cQ8AjCA1z+eK03V7+WpSq1k6LGMczo0TdUEZxh
9a3PLvVv/GCbH/881dVEnY/uIrJygRZpMPgqEmDRhy5v9EPnmhmawiIKsOZUj+Wc/BaqkX1FrXHP
R+DKROljIPhD2WGVHNlcf8jtpJlFMfZQxvjvaWZf3g9FPhx0RTFPsbYbtV95U22e7zVGgCLEP+f7
e3LMJhJRzMJOdq6Hg2tVyT3SK7syKusX2tx1SEcQca09U2AHm4FqlGIid6IXGxkrvmyRmX0ah6h7
mrCiQ8JmVk6NUudBlNBG9adq6J/teUAFoIpL26cykfiTpmfvbn/nK8cbNMSaEvIf9vQmZ8mkh7ze
oCF7CA3gZdD7PFAATtxVbdS9B11nPLWZ+HR7zGtLTggAqWxtrvDGbZZ8yQu9UlNSgwm/miIu7GdH
SZqdXvnFRgIQhBsFXUbqkwyyGSXNqMkpNFtY6SoNwEfiBhsJCKvzoD4M4IZ23rJr43ErrHL9mClQ
2DqflVPrna6OjhsI/NPX0qN3okFpP6tu1QRNOu0ihNdPc7ahmODK32NPAUoFeXQ+4ELPwNFnnQF1
Ba6NUiTOLxAfc3zs8H5NDzViDW9AI2FTai01qst6jIJXAk9CR5o77aAPAwI5ZUJvjaOCmWxgF9wx
oZUOSRXOnptKvzGQoPZlrSag+SZ1POFj2nm+Ejv1nvrFxU5kOuQiiHXAUdDMba3eQD2/qurSDVxL
gZSmA1tFRgcq4rGStX7SEKEMDeufVe+QjzKIP6gP0ADiutrcNyqdLonspRvwgqNo1Mw2vmN9ZSwH
4GHeYe6kR8Wr3vMuvzgD67DI3lkEA4Dst9dOKVWEvy2GNVejsTs3czCfwH8+3lPEvjYQih0U+nAA
41HdvKS1QibdKKUHSRlwuNnb03shrPLz7SN9bfPTYVkNnbnfWNDzvTjZwlALKUHf607/XpuwTRND
IVCDSNX7vkGe6vZ4F0EyXbOVg8/Gp5dEF/N8vDYZRvhhJayrKqfuN1SdeOqRLNZ8oYv25+3BruxM
LhHW7nV3elupjQmOTprlPH4WOMJnzZD/LcaU+WadD/deVZRPBZt3J9a7sqCrgjk+noBsyKo2t5dE
w4xMw/IC4Y5Q2ubGBp04cznjrPlzGfVdPP6V24R3fu3L0nZYeZvnKzpbeb0Iiq/BgsYTEPGyxLmC
TLkZSlKfHOn6uFCSY99SmJ9bp4HEu3gne2rHO9QK9xQ/rk6fKGv9OdzeW0wKEkORGPQkWkEUw6kc
iaymtcBaJs5XAus0vP2FLwI7ttMaW7nQLXQInet2+yvIdTDtKJaEq1SpIkt/IOh1XnJvGp8yWL0/
F3NR75rOcPEZ0QZjZ+xruwsKpIkZ7BqGbINKk1umHx2IK1mErbGFbvJTk8KTq8q2+zCU2fQe89/Z
9G/P+LUttnk9uPEgFhBngWpTN/deRyUfX7MiCqo2tuQjqjH58A0gPcLYg1DmTgSwWyWyAq5XvHNx
9RuDadT6X8rSYZTbmYozQ/uDRHlyndU6UZ8j930U6VMbpKQieLUktJ19r4/7JsBGxSsPrC0svCaa
E/3nUqrJx2zEioIyn41ItDnaSOKaCPcca1ug1ovgrVc95srcFhA040S5j1ulNR6RJRvvqlQVk992
ZfnJjixUu6XhRsVOg+oyC1l782uDBEgGfq6vYPm/toVUo7QT2YyuVCtt5DUQVPzPjkT50ICsPXT6
Un5HhwbVrcGr77Ul6/ys9qYPhUKLxC9iWe+5fFw5FvTyYVQTYyBAcoG8GVwUQLpZD9KoGr4szWSv
j2M2PmaID68yyHG8U2i5KBFQavp/mGJCRLjH5yejqepGTF5GxDB3ZjAsdFWBc2snWQJ89Eelp+Sb
1Q0sSiKRlmJbCvP19la9MmlSAaJTomacmrfm5qAJFAp5rR5McnIg3/RVh2ttoXpHpKSHFwUNkPJf
a4fYSjJd1N7WLiGQhfNZC3xTaO/WRiAysTxNZlP6+FYUsDqH5f5fZwdsnbovg+DUduFioCf6QMZB
w7HIJvIdtZKhM2Q/MzdLj7qW/atGFRcqBHnuOjw6TQLVzTVvK5NqpPwbAOJEiGEek1PtFuKz1Kg+
357Z5RtNOkWA+r9QVZwFzxdRjnobi9rWMZ1xvNyfRTr8HIbKdkLaRVB6bo92uVEZDR0UGnE8F3SW
N6M5MtWmMjEIH3P30c0xHPbhKcnUz5FlPS1p4nWHPleg8Wp5LX7qxaTsvVqXsdYKK0fqnO4Lfp3b
xMZrTWeIzQn0bd2qj0uxGB/YNcPOTC/PA4hnpOhAAcOvsF690f66lSYL+9G6gKqXzQL5KFtGxiE3
oBhX1IA+LR637u2lvUB7rJtm1Tww1oYhFJX1F/01oto2yFqlJeSe2nNFqM36cOyHzn2wUGh/C44A
BlVh52XQlGPzJaLtgBRCFX2Li0Z/e/u3XNtUEAZRVaFzRlK32b+d7MdmnuBg9XaCk6Iok7u0t9XT
6pWws85XhtLQeCJTh8/Mgm9izFkahuJAEQmiTCvemJn7gRQ5euri+ePtOV22tuEhcKVTbUEPgU7p
5pLFlA1XpKw1A2duq/cUvuqPEQFQjcWgW7e+VYl0vsubuJv9OW0dnMQ7CEW+vrhuTvumEbZv2fBg
A62BPv/vx3h1QyU4pCit0+A7//iurqhdMQIpL1xqM8FQD9EdohDlhKSDLg47S7HGtedhybrJyBKA
Q+Dic1GPsBAr6bvBCEoMRAwEGmptWPBj0pbkvZtLE+JCFrff5sKjDo/Sz/SndGkKLib/X6Cak4j3
Nv/6mbe/iM+PyB64cyo4m/mvT49atpmK3V1SHFE2MH4PeGKEOBkpv3p4yh0shxIXB8AIKdYUlRrK
pe92FubK9QaqnhubvAfEwVYRMamWVRwyRgeojuZj50n9IFFs+D2TRt4vVZ01fuwpaULYMRbfaJHu
PYkXokZcAmskBJoO4CZ8780mTdHeVCKnVIOoKqYH1eyzxyJT208WXsQPVCfxwCpnESTNQghYKLH+
fVRVcVfM6Xiq2q74AOJGfJ+EWjxYwsr+3N44V65etOvZptQ8SAu3wELXRKK0FLka2DXmTwZK4aiE
tHayo8B6iWlYdTlBi5DrQo+EEnB+GqQbiUbGOILVjW6jtTeBWGh7OBZ+PNcNbFJz/liTuemrAoT6
Jlsg3CHSGu+EplfeALpD8K1WtdC1Tnv+MybbHB0nbVWCsTL5qOdp88XU0/Qz1GX7cQZHunMK1oBn
cwigXqwaUbw6PLOb11VD38arXSxDLBQG3lSuEx+HqSgfdG+q73ujBT9F0/H+9je9uuUglHH6wFCi
7bP+qr/enYnZ1AsZU2Dz4v1Ym1IP9VTIj62ZlndzmlUFxN0o+s+2Zfu1XFWsgNivpivk5+qLGc82
MoqxWgZL7vbvplJgjHT7J15dF4pv1CLsFTCwbsu/fqFY6P3wdGjBUrXJvd6hx2nUUfIAaw2NPjjX
zTvHXNqdzX7t67MD6UUB3+am3BQH0twbprwqtWDURYwlbCPTdwQ8eH3MpZ02gT6OSMXcnum1AwYc
cGVv2CQfr+20v2aqdI5am43UAlWaywd84j7jfTl9uz3IlSeXOPj/D7K5Y3LMH+qZTlQgW1hNBzhm
CwJ8XlyViFj28/9lGUGv4tNG75Pi4/nHi5aWl7/CWQqFWKM8kgkO05FDIANzamh4dcmePv76+7fH
aJUicyxiIALEdf5/L+JiakpVp4TEqV7e1wOGiHPeWeGAkc49zkS/qXvUDxXg67t/X1goFDCKqHKA
UtgM7PXZkjsd2gXAdSFlGqaFvmg7vsBp63Y2ytU5chh4pFYnyK02ZwZsQbG5/oPOi+f2m1Zq0fQ0
Z3hC0+qtDOSqUHsKYwM3qUDX5vhfDaHXd4pDwYXBqQT3sdlDmUiLKXHJWHVEqcJYIonQqkv1tkEQ
5Xh7Va8FbswQ4APwEl6EraJdTSNL4K+kB4ttz/MjzrTT/AZhtSkOEEZgkbEZB1NcqXmrPI/pZPaP
ZSF15W3RI+3h97XWOqHTJ8PnROVS27mcrl0TqPbSP6W7Teq+uSYiG5vkGJXOQI9hd9Vaip/HknRP
uAr9hn227CTN1+7ClWmFKA9uvQhYn2/ufgAAYs3UsNClhnZYGp9H7NfuoqEoTu7UOIfITPqdfX0t
NaFISPODj0Ci6W3mWDlWaowa11K1tEP1xc3n5MFsvWY+4u1U0BAuRUPnclEGf0grxXiYunyqfCUB
L+iTKidib09cuSjJREE7ktKT/m7JWMAANMHOU4NEmYVyUmNL60Nwxk3+lUxjEac4Ibc59LWxTKck
TuGjEdpnLM9YmF8zrdRHknOAyr46Y8QD8lyL9zbutd+47tjVQwUezpZG2utKSbrcqdTxGo2aTaSH
ReHK8PbxWC+VzW3H344kKaIDmLO/Ivf/uu3odw4jLuw4cJJW3M9isT6Xw/BOzRrl9K8jcamyA9a+
PD5N22fY86K27ePahsc/lac0dlHkoFL+I2vG6sPtoS53OUPRnuIzriNu38GkSmOjMzo7KB0VceNU
UUM2E24JCgwAqWhTOFty3lnJq4OC01u7fcDZtiIHzWI6cBaxh+NJ6ilg2FTiqQG4oYfQ9FNamvO9
16j6zk1+eX+sbQ+dq4AaG/jm9Vf99f0KLGQMvXEwpUuhg/L+oo0yq9YJ4Z3y5Ais7G4v7ZXgGl4o
LfgVrqetrZ3zAVGSmoacAk/QSrl8Ssqa7jfQq+ID9N/uCJQ3etYQ3ztmrW48R7MjP3ZC7j2VF9Ye
K5KPgvhqm7NWAbeJToLp44RcnE10VWtOju7VqiIVZ/OI+ApE68bX9N54iAdn/t6LRH9TLKvSlhVB
8PH1zG7+U4XtfreqrO7RCZ+aLygZoHmZWLMUfjcq8++mcRsv9ArTfUhNqzUe4Hoon26v5rpY56eP
aVAyZTmBsF70o7VEmr2BDlbgaM2knuxSS12M+3RBUT7BFA/I9TyHA1dYfswHIxWBoEZh7sTwlzcN
hQOaj5Q2UFJGU+X8k7a63amRAXlPz1oYjVaWvuuQ39jZqZc3zZoZQzFfoWwUKjajLHhD1srimoE6
T5p434x1oRzM1XW5Xkiodx6dq6NRBSPtWkVbrM02xXZ0yOP/4ey8duQ2sjD8RASYwy3J7p4ZzYyi
JUs3xNqymTNZDE+/X+lKzSaaGAO7sAHBqq5ihRP+YHtmYDRjYzyVtmZWL6uOLFHg2D2Sgfc/5N5w
FKHQHkBRVYrAXS/hqs6SbYW5xzqk7g/bzarTGCXpn7WOX/X9oXa+FqAJaZ8Mc5p7dFPyGrB7k54T
Dll0l/ytIav3tYnTgzhh51phEFYO3XaSF2NzrQAFdsE4MsiqNoqBQ0KdnynqJTBt5m61H0vEHQ5M
PPZulqsxN0GhpwMHcUXlYJoBmWlWsUpCO2g+D3DfP1HZjD+vi+Zm2EJO8yWbE/Wd6Ofp2/3V3fmQ
Vz9is2+sqFtNsXAiF3QjT47Ee09p0n10AXC8fYvS0YQoAyKfLbPFhoDk60tqim4AkYTOiWDRn5S1
5YJS5vWoOLAThIHkoS4kQx6ZIG5Wt6Ft2HhF4waaIgrj0iSF8cG0+tW4eFrZ5qGX6qi82kO+Tg9O
N3Vf4yX3Vhxh4ukRvGtUHjSt9haa2jC7mInSOdrsMNwDzY4eNds47+2fkDHL/5HAz8LPDH06Soz3
BuOskIUDpqVGshlM0MKv4DgwWIF0TBe37hfih+5Bd5fxgM66NxReeAxDYsrjtFlnM07TTGiZE2iL
o2ghUgPu5LdJFy9hUunen/e3669a1uYF4WPyhCDnAYV1u4xlTb3D9TiobqybOJdO0zgE7ZCOqa8X
hf45XdOFKrTNpe7DcKkuojOowFQAJItBJB+9xNQv93/T3grgzUg0CZkA2pW8W34LSVYUDOMEQV6I
Neb4Rxl3ImjoqcOatrSDofbuQpSlWGq2tOlt2Usukv5pQSk0SLOp+5FRZX9qkDlLDm53uT02i0zx
X3ZZySPBum62T+QsOExWAGQSy8IyG8dj9SfSuygRDYph+J1Sqj8y7LoPbvqd6ABpQdALJGqytLZ5
VMzaWEqCATeYGtOtUHJI2nNCdGme8a1bY39Z7HI96WoTfxm6ucCDexoc7eBH7IVa3BkeBDqo0pIn
ff05Pdctm8hovSByvcF9WoSirWHnAOX1Qa8pnxKlLNNgtp0Y12UAKrFfu1pK633SxKs6res/S1HU
34HAsoCjrWHlbI6OE/uY5xp94Ko9aqzOkjWPSptMoFeMBudcd5iG7O1H0yJslbo40rRy2yWphrjT
tRE8V+MtWDZ5ExYRhbr+7Al3v771DOA4wkggN+h0ElVdL1o/GXMtoiEJ6RQMz06KNAx6hsUJd7jq
YHPePtUM5XKpwWVHUWWbAWiDkzdL3CWhJcb2kttSVdk1qku+YDQMYOMIC3N7vKHlypCboinY7y0O
RyGz8gDGKkETwWMfqmIIG6uxnt0xOwI83Q4lrTGl4SwZI5II8vj/dpO0a1oV/QB7QzH0irJxzuNP
perVaAbvzXuDoSgIwJWX2dQWrObNwsW0bKZHWoNu6Zpx9LMV64feNerzW/cGQ8mBWENwG1vcfCSM
Fg0RvHPtyI7OBcWPAB079aQ3iI7dH+p2byA29ysFho5ET8S4XsBshO+YJbkS6HqB2F3mWcspVaIF
9JLzvlTNf+8Pd3tPMpzcFPRKXUiW+vVwMYW2BaB0RIpfR0g5IOKH3Vyx/DXX5fsl7suDRvONQC0Z
r4rhGXEqtX04Rpu7SUX5GB0zIIZrzh3m09JBszRD+rd8l1fqILuSCeRf+GudN/rDYKnfXcRYU79U
M/2fzKmzF6/vrBYOFK49rzQzJv2CHhqWPf5at/ji3F+gnRiX95iMD0SAbFduuwIREexIK0YJ5qi2
P9sYjXzOaRz77YhZIT9PhLHn1A92ZjzpaCe/xCnCpfd/w+2rIkkDaBHxZJI/b7FsyWJNJmUtRIon
G9PKWmLWk1Y/Z11ZU39r9EenibITqtwZukRwqu4Pv9MwkiEJr6g0JSdZ2jymTuJVEwBUBPxz3gnf
g6QTZEjm/9QNBTsItFt7v4Rp+T1ZtO5TYq7pmVqy+InfQAfu3RgvVqJ557oQIjplHiZ793/g3iYG
7Uvtn+tbUiuuN/GvWmCmOtxvreeezDzKSUi0BBujZLwgNLGEWl92B4PKv/Q6wqBrp6EgzmfhwG57
hUXad1iJI5VMemd9i5q65knsRKg3zhAulCQfxzRdgkwRyQEEf++OleoVyNfSIrtxam3hBIMULZCR
1TS0DTLdCb0ycp8Mqzqq2uysrOyNExujvyV33/XKKomeVovJysJ1Jjx0pnwFKqYYZqBpcxTik5uH
9P+O2vJ7h45hCQ+hZTr8c7PjMHJO+T8vVqw7i/s9beohpFU6huq4qNmp0Iv4XxR1vOg8mahVQRG3
PD+ZqyM5p52l5ncgPsaho1KwpaCuCNxAG4V4uuCXGAeWK8Dto/M4XnJNHGGtdq5+kAAoctHgoR24
fdDq3tGicSzj0CtGB90HvU4+xbFaL/5azNGT2VvWQS6yNz15r3GwJUx229QRta62dcft33oTgByl
qP8sVZDBaFYM3+6f0d2hpPEJb5uMsTZnlELyGHvAbwLFJHMuTKd8yPoUr44ZydD/MBQNSCmFJYHO
mzct6qcGASwjCuI581BINVHXKMu4Snwls4/e67150QbC1h4hJFZR/vlvAQ9M96HEPjYKTDMWY1h5
k9pdEF/GRrF0y0Ec3MV7w/F6or1ED0Bnr1wPlxstX2xSokDH6+0lsac8qAuUyAnNjfhgHffeakwa
+Vbk+sBit+9OqiPPM/YpwYEpmu5dZKX9ZzPNs29Go1X/rlHe9mj3tOZrqqaOeiajyT7MZmXhUTat
898jZgcR92E8I6tOIIOdjG3k70fk6H/e/+KanPbmMqYthPA9Qly8AeamwgbFZElQJJFHp2wQNyhc
CNpK1AynrHXMT0SPo+bHa9K8b1o1WcIFbcaTMqJpnEb9+Gql6F2CKQEqqoytMR18tJ33W2b8MiED
G0rAf/3R4h7ts2qxCB9jRwFllDvPsC88v1Mn40Tt1QyNesb/uRW95Rc9lJX7y7NzsUDFRY6Nc876
bEkIcVpOnpmBJsRDdDx3oyLA3fM0RvP8CmnlqEq2O5zU6oABCONwm9501kLR2OPSxML4SbeKKsA0
nDCpL6aLNqun+5PbKZNRjJMDYeUBBnf7EJerqveTikViNgzpuaN4d4JxkTx6M+YFrZE3FTYI1vhl
FUXzLXa86jHphf3YidU5yEh2diGITgSCqc0DN7xBdfe6GBGjVgJD6OuTNMRFrdbsH+5PeGc3UVvg
uiZ45nhu5QqIfxQvjvQkHPF3fMjXJP6gZJP3RFLfBCV4xfPA0fGXAR2xVBvfatpAAI8kJ1GPfKXo
zW82c2Uoo2ssQH6MRtfOJX4dWE5r6Mx1iRlaraX6LuojBydo59qDQ0az/RdIjmlfn6BBm6W2Dxlz
q0XOCWhqHmKk55yi6fjWu0Um8nLA35fkfU7LtkLVcXV7nMQk1NZuTQNAJ/ZXs53mp85Uk5Pu5fOz
Oaerj2Qx1Ygph1QxxOmR9MPOjCk0oF8PNh+I/rb4m/Zei46fHYfpOmmXoSaopF5T/DUSrB3d8zKn
3NyephTYADsD0EDdKlunWEQ5wAkSZCaK+rGhif2ls5XhUqV58SDKvv2zyAdPvqcV1uXQeh/NroGn
UljR/8YWovQ8QHY5SHp2bhGYNBJkIX8SNbzrT96BsDCNDPSG4qX/Gj2wFiNO3JNdiuxSe/18cEfu
rTc5DrkplWA4KZvyz9qa4C8bHc+WuaLvPGFLwv0sg76Evux/mBuVViBflJvpDG0Go5TboyQ/Mljd
q2Svs/fsFZn7WFeWhv+MMawHA+49kNRjgLdbNNi4mzbhlzPpRboi7hGujapfxGA4FwdibRhZ0QVf
ovdAcWG+e1rn95q5XBpcSd/3ndDCHnG2p8xAwVLETXS6f5XtLTp5DHQpmqlEoZtnO8NhdXFzIw1r
tUYns1Q+jSac8X6M4oPPK+e33eLoFhOf4TgDcl4egd/CNAqZ6upYXCCUwd/byVD+NeAA7BtOPTx7
lWZ/tBz4/56jFAcFj50p0i6h6AbBiC++PceRYptRFFVxqFQI483zSkDap/DwDfEfYkMgLqBjKOVI
bvZmNcE7eePQtHFYi2q9WDi3v7MTKFN5Xx3JCey8dFTDDI7lr37jtmGwRKjyl3JWbqxFL0YSGy91
vSaXN28PdLulaCLlFyC5mwnB1kqK1lrisEpFjFdVN3rtKZvwpu9T9agxsXPfcCT5/KwgjYltsGuI
AXhQStRCsdx69krBa7ZUc+qnrSe6MFLM4fv96e2NSLwA3p5Tzc2zmV5ezaVeGVzxS1tHF3dA3t1d
3dVPbCN+B2LpiHCyNx6JHkob0oIGX+PrM9DF6ipax4rDvm0R33UsERiIpgbJmrh/5L2b/ofPJxMH
hBBgYkG3uB5vRdQn6mszDu2JEDePKMHYC4b2WIEd0Qn2ThkbRepNOMi1bndK1WJwKExp49U2a5hG
dRc4ZWp9jHiZ3h6KsEl+Ge5yZ8Emvp6Vsw6wvSqjQNFYX/04GpUHNcYIIsHT5+2FHupLDCbtZUB5
bIZq09RzKsRdw2Vq+/eGXtpPWN5Oz9mqHPHZdxaQVoRNHgsTgYdp8z6UrVsC60/zUE8aJAvyASkm
s+2q1s+FmA+WUP7uzWUsWR/SO5eCxw2+0xCjuzo048LcUtuv4Gnad318KHmyV0RCqAy+IQRz4pvt
fgdPNco+fR72kEsvRJBfEitSH6bVxRkLQrvvdJpU6lxGqNdZ85B0zltdDQmWIR9KCp08ANrWTLHl
mzZeNrGsttNgEeT+HKO0/IIQ6PBYz1l0sGH2nnlaqhSLGY6Ub4u9nul/FIbW0irTkP5AM6Nq3xVg
E55GO5rCOfLKl4HK4oMyVM5pNNP2PTDG6nMPBvA5rkwzDeqyNf5nWlP69/3LbuebU83D+QmsBgW9
7Tuo0UjvjLLOwjUVKrBIBYpLkh/RaXaeefYTrXVQ/EhebPuF0UIoNWJiwidfXPh7iopfpk5qgq3u
mtuXeXLsd8o4oQqepo19EGXtHCKKaNwKJEjUhbdBBqyUBZBGXoRFsWT/VI4SP8dTaz+lbnVQTdub
J/16gF+UE+jabJ4OfXRExccGA1J19hPZSf5IVKCeqN4bpwkF/2fEmbML4YD5cP877jwivMT0bzRK
LbIpdn39jX2iNlbGHGmipv8OltWfpsUQOBFbbf8wltMRCG1vqtSeKe0wAwj98s9/i9yGZLXhPgGy
zkdVnGk6C7/PUtOHNpac86x1P0ZibXzdjOuP/2GqEOY04lMQVVvIPSlPikoPi2wiVOEjZj390bvL
j0Wd54tbec7j/eH2dg/FA1rQZNiSyrCZ6ALqyMxmJAqEVf05d1YcaDMKt2oy6P/eH2rvI0pPb4IO
GetsZUWbCv3AalWLUJ8qG55bpf2vGoryg9Do3Bp24R0AxW4PPxU2ijSQuyjo85JdTy3t1q4XuYIZ
YrrmAV479Wsv1iO5z9sFvB5lE2/gdZdXdYEiQqcX2h+iqqiwadXwYZ5oGbx1AbliANrxsvChSJqv
J6Qp3dInxSqRq4nzGenWH3gA2w8ewPl3RSWOIMMyH7x+MCVUgBYMORw45W0B0Zwsrc3VuApdaZ1R
k6r2fg5R7lWd1w71GdyNfWsig3NmDCJ51/K0O7jbbrcMP8GjQgCIAGznr8f2t2PYRJgAqcgThYDs
3B71VLP5Ys39+BQhJHApUMl5s2IjpjlSuEP2XmCcbJ9vUZlJhFtuFar01U55k2qX1U08WlHmkRzD
3s5hMFyVabiD/5CT/21yvdl0VHnaKkQAZ6DrTLPiBfZfN/qI3HsHZMe9w4DigkxrEN0mhboeDBja
4MbehEKiCfuWflDlY8SaHoUC8gnY7hnpZQXcFNrIjdRcjrYi+kEogaVtb1KhsoVf2MKmUb3qYWbM
3nlZ9OLU6MNycZMIlEGkR//cPya3dzevAH08gBOUK29VoJw8cWtXL0NRC883JnKqChzKI9b1WRCZ
8/LIpl9CdSnFQSl2b7tKdWwCLLIP8EPXi4y7/OpEDXfBkLvLq5Ut/xaWLkrAkWgkY4oyne7PVOZO
29VGi4F2E9EmqfHmQc4KYNKxyniqs/6ctNUc/bqaquc5GZwAZebGH5MhOaCr7i2vxL78sr+DQ70Z
tEYgpS2GtAo9k45QHxFOocqA6Etp5QA5tPySp176VVPG+O1VYAfdAik8jDKVLMper2+VNgPtIZRi
lWZMAkOp+tclwS1oQK0qLCqrDmw7Ww4S5p1SP48xPXd6ImwpqqLXoyqV29jCQzWTEi2qTZWnFGaQ
FrbxgysiHk7xgDf6o4KU6OB3TjSXoEZEByRaSPXVftLfjqziBwGKAIdEfEL34foHVQSBY6ai87da
nea3ubM+IbGPfpY+RP/e32G7k/fwKUfgjCreDYrcauLeMvE8wbnVnsImK/PGT9BOaHyn7XhQrVQ8
11OyfgP0ThRG5ig+LlY8Xloz84KDH7Nzu8gODy+fRw8CV9LriZfdDOXNkOLWfeNcIKsXQew134T8
JbMWpQ8uNtNE3m75aKGEEkZD3J/f/htwPeJn/PJfReLu+jdwj5VKlJOJx4Rl6kubWNOL6S6exVlz
xn+GNFI/WASI3bNip8nXxuROuBC91snB27jzPNP+lZ4bLAg0ic1izJmy4Lwe5+Gq9c3TOOnuQ66V
01NVAxlTjMh4qgdRBMhBjH/MUJgPrgF5l13fPdIKQCpEI7hHu2Az/JKaWtsIpK7WpewDHfO+YDaU
xBej0oX31/z2mvvFN6EvgqsTqnTyz39/KIuxmVO8aQOQfR4EX635Kpp8CdFXLx8VnFW+mbOtFm/f
bRRckMmAH006zb9eDzvUnTZjrODhaTLoDz20nzA3++oFXtcUYoPKlbPa+meoFw/L5NbvtLkvD37D
zTdmYW3Z9OJFA6TxS/jrt5krRd8Xg4HL/aKlAL/yFKQoWgF1AZVKKI6vuav1KamXdMAnu5urEwXS
4vGNq89voIlMY5H0gERz86EnBcyDPtfoN0ZW/JQvQ31xzDY7JZnifJzGAjvn5dD29OYl/TUoXVOE
EaQE4SYt6bV+iEXTIHKo1A2CKMn4EDXmeOqX8psSR+Jyf4635F85nhThgXEI0mEbWkPcFgYazBPK
m6X3tS7s5qnzkv6pWdclNFCKehg8e3riIXc+dGMWfcSx1HoYB298rmfV+NHGw2IdfPybh1YW/IC+
0UCX8cQWtJhPQ44SYzcBNVXcc1U3Oh7w1RCYXTH7lpdPQe4gWKYLDFPvL8fN2ZYjIw3xq25CEL3Z
+Rb+nN5I/z4YCi8+tV3bhbDqs2BxuiOU4e4kZQVV+ubIMa8PWUn/1sQQTwSO3SmvSDOqfp1m2kOW
pP2lRjzv1Olt56v0Yg9i1d2RGVLm2UTfW3Uaz14rxWuYpGsJGH3d3GovFWiuvxYdYm+tud1H7CaR
EUXezjiIxvcWWH5bEAR0W3lJrmcdVTjXSznAQKwIWF3q1DD+jqm75ud+8oqDJ+vm+iRX5H3A3As2
D+jBzQFGcGGu+hl2BQD98rKKBKRkigPu52nqp0ttlOhaLCNulvc30e6whAykOPTQb5Q20Xo3vG7O
BeTacr1ExmQ/6NWM62q2pifvl6FKmXYHO3fno6L5iE4wUAGQUdsLEzg2+Z2NvmGfdxm+yN0YYv9u
+C2ErZBYJfppOFP8OKzZkQjszieFWoLo7S8RFxjj15+U/rUmYBUgdlup1eOiDfl715iKf7RG0w92
7s7lSJmV5xBGi2zhbM5MvrTGQBAqAiIzZGsEgQd2GE3/XIyG+VLVcffH2z8lmrrUYwk7JfL0em66
HiOV07cCA8vEPMXZUjwWhofKhlp1p7SLEBOc0+qtxC+27S8oApUpLojtlcx17Gqg+kWQ1cl8jlCg
e5qaPn4HFzw5OCF7345WKcwd5GdprmwKKyrLaVuCE9KhkHpJs059caeuDFJ3jL7fX8pfa3UVN8lp
wS6zKaDSy9wWi4fewoTBiUWgZNr4flTybA4nnhQrgO7qJT6ai2l3XkxttP1W8aLvXizyT4XpRZOP
scz4qk1tjlN0ZOhLiP5m8cFQdMUKqklNnKeh6B0vVIrI/NNbnfIFWZ34R4s2/xz0Aw0Af6E6+2ak
F2VSYlBOHExQ3qnNbablPZrSwuMmHTPzeTSG/jK0SfyxwnVB4raP2uo3NvV0p6TastwU8qRv4Y+2
tsSr0RJxdkAdXCw8Bif5h1pWYflZEU3x0zpM+XeHlVwfRFWW5cesXYoppKaJ3uboROkHV0Sl51t6
heAHldFh+TYX84zChYXKsb+Oq/hcCG06CJp3Ti4gD0mu5PxyE29WijZpYSeRMgfkUbDRMYuLf3aj
1Q7vIT+OiZ+IrLQO8oSbyg+Lxb6mdE4KR8guf9NvMaSGJVg39RquZs3SfIw9769Br/WDbb03CO6r
FMqltgAlkOtByn5NtaHXiRiSYvSTyrThxlT56f7h2XlSKEYCPgNqAOJoiwJbm8ZN1UEhFNXE+sAn
FY/mOkhdgXh5WMvaC/LE8w6elJ3LwaCvQpVOGuySDVxPLTOXwStXwrC866p/xbIm6zlSHIM2ACpx
BzHf3gxBuKF4wz4h+N0UV1Sx9kYWE/A3TVq0AOvM5uOAON23DlFI6DJZd3a72P54f113Xk3KvEDN
afgiJrqFYmVQ8KYavkcw1+owBHFlpx+zBWFIgZ8u6meFlT+rZp6+FMOkHHzTveUFYge2kC1O4W2z
PYHSpVrlcXnIZt1p7BY1vtCK6FdJElSmg0dlb5+yQSX/Hnj9DX+iUr0ZQFEyB05V2d/55rruq5l9
VAjcm5Q0i4W6AvYW3vb1nlk9r+0s+uUBhnUL/shN/07MyAsgw4Hi4/2PtzeWVIR3aL9Sctw20Wde
Z6gBII9HSk+hlcyEO72mds9Z3vX/4SxI4XkeLmIdZyvqUSErCegQg4JOQ1g8YnsECw3Yp0XVsoOT
sPOlyMa4tGmqSmDk5tiN0zqhUMpJMFS0yfvGjKBqdc3Bfti5kKnrYeIBvU5i4uSv+O1yNMxqMMqF
zqzWJjQYpkZzaOpZQ+lbIqnbp6Ww7YPY/7akhqMeYF0iVMQNKVFvHgEqJy1PkitQX2tS5cTpVv+B
02S+oPC0/IvnHvgHLesbUBDeXKoh1PryorZKr/ttXyNB9eb9I5Nf+B/yZiWwvF6CpIxBQlXkIsgd
2n42Lw4t+7G+TCilHEx9Z6sCreLlI+eiXr0lKmfTrGeUOYRkmdgXqx/sP8Y2M+Cy5cXBUDtXmkWJ
zqThyGEHDXE9KzvrprEbTcBGyIk86EJDRUizplfF0ef31pqrD26LpwHyu8aHN68nnWOpJYL3n1T6
uB45HVjHyGCSlrUkr3HRGMQT6dSgfF4ay4H+xt6KktBItXleDVQLrwcbnTQ1xsWZsADt8z/yDEa0
qhjWMyDa7PH+vHaOipS7I2qlLAOCbDOU2Vp2owp9hEOpTK9Lr+lnS2I7e7Z4aHTTEXBs5ylkPEc2
klCPBa95PbXc03uv0SyEcKtRnGMqZL4i2j9sLTEenMKbHyv10CBLHr1NcM69xrcjXoKcuoWG2oqK
uGkqxmCxzLz0Y3p3vW8unv0aI/fR+LUhym8F/63tx01bf9HdvD4yWNz5pFTbgHRwVKBdOnJn/3Yl
jV6kQa5jnWMrL/9OTCX/tKje8mJjGH0Uue+tMUUveo/0PG+VaO3OctPYTEjsMB1/HI3ZOq1GLF4y
PLNDCEgkJaBKDm72vUX+fdDNRhq0TFtjmwyosSsR5KuzPBZrDOs4yR2cxrP0nWJXP0uyXykE9x+e
MBqU9EHpKKNZc5PL5qrVJ3J0dH/MsJ605gwHX8HStTrqFex9STgZYKJImyWj7/pLdmYcU0tidedE
LA9aReJVwBEJh8zWzvcP5y96y3bnSqEteskg+G8iDvyAqm6YzTFwhN2f1q7J3q2Knr3rtCT/UTtG
L3wva9tP7agHVjY+jE1pt35pdikMg8K6yOidEHq1f+KSsGYk3aP1v2REb/X+D927ReDHST6Q5Fna
m8fPnVfdBmiNLN5SKT+dOZl1v8rV9lPfQM9GkET7fH/AnY8Al4Eriw/B0mzjCFDd1ZBnHCfYYnhK
ukX/UlJTPjtdvH77D0PBPJKQIVoyW3MDY6Le1wl1RNa6Uz4ZVQ4+KV9K7q1WGAeZ5M77xuMCrp5V
JELa5ty0C9qysgARti4i1YpBI7DnnH8Zq0xBKLNqHhrQjn4346R3f5Y7gRkjE5ZJVR7ql5vATF96
Ct7WPAaFYSsP+JTagWck2sE+ucVRAlagqCBhGJ5k48qr67drsG1INVaTDa2Uevlkd/kHx2mn0+TG
ysmMlejTJLzMn1XYSHFjogLpVN7Bi7e7daSTlRTelCXU65/gLYbZsxC8Biqn1oxdM1RcclzwfEt4
f1F3h5I1fnQ2oFhvDbP6WLVaK3PZpd7iPmA0kCPvmWtnbpU3gwbkwtI+h+MjxbW3CBdXjYtkpSkY
eI0TnVJBvWhI9Bgpy2EMBhJoZMfrI6LLLavz16ggl9E9lFaQm12zJrZaJpUxBgLB9fNaOvkJRcL1
1UWo7gGWhLOcm9psz7mbGVgi1kUNWjYSz5FaTGdDz6aLUCZE+5x4TE4F+Iqwout/pDe78x7KyFx2
nPgHB+v6i7edG2dxoXGq+li8H9Ml45movSdYe9lnNBq90KbT+HD/2++8h3T5yKiI4DhPWxSHiZIB
ECe2WTfO4hFGSPc9z9blRV3X7CLGMrd8PRqj56yD6K8ko35k+L03a06ZhJUbFDq379ScDdR1EqIe
Q5ndS9G787suJsmLTeR5WgUfjlVXigOszN41IveB1IgEKb2Vh0kHvddr6vOBsGr3JcbLxB/j6Yjd
vneuwIxSLpI3CQXK6w86m3qDqDiXldm2/Ulrqurvtuz/ibJ2OMgkbxW2JLqKdIOWh1Rs2eLmx4g9
A21uDJo+cn10J5X3TTX8adtD9aorcUXv0tRDNVYWZGArQPVq3WPf3prPVV4m3+/vqd15S+yerJTR
gNmEHrWYEpHr8nmwouFsDMpfCNKKL3RA6oNmxM7m4Qmy0Oqg1Ao4eHNkYqrPXV4rGNPjZfK1r0bl
sdKz3vRRNl/fp11tfDQjY3gzdYAQGYQ7RUD8bxDH2UxwzbxR1GsLiJ763A8tal1/tgb7/VzOh4z0
vSmiNw+SlIIzSgKbmCVB8j/iHibzGVXz3DTJ/AdyI1Qm9MkeJQXVCZ22wk1+GvoBUyxEEc956rSP
4MKri2fWy+y7VZaZ4AlHJI0jmyAsVmrlNFnt/B+2PLA3iG0S807qLmfz28PZFFrXpJOHa3FCFbbw
kjQssih7tkX3ZvaSzFO4Lyhz/WrSbx7IWVnqUWmbEafy4aHw8E8eZgA4ydik72yndg622s6VIfNc
GRWwsW90ubo0VcqYIWmdsGpeb5cnLRr0L/ePzk6ECtxBChADNAdat0lP2mXCOXPE9XlQ9QUt4Kn0
ngsg7d+beXBfMyXv/r0/4M5ZhUhOBY9yARWLG5wtXpXTUhtDkCMY92CawxdNUbDCSfsjjbbdqVEm
hHSDFzOVluutYSZF07YTI0XWSoAIxSxI4whVoUKdH8esSg5etr1Sl4wQZSxM1QDnh+sBl8SMdadl
LWmzRACk1OTbjMDlk2EKnB064DWnrjbXH0U6Z+/yMVJeFV7gB5G3o/r2MhfxPwGr5ACRkm0+a99O
ncDzEdHDqWvfF1FphC2284lvj9n8X8YCN018Dl8Crf7raQNoN0hrWeemjJMyQB3AeuprFBV9Q8nn
T/e3z97tRJ2Awj3AFbDoxvVgs9IVykoHK6iRa/qe5mP+Zwsw5WMNsWoIJ3tdKl/vNe/ghdk7jJ6G
QLwsHcCT3Hxa0+n5my1zCMo5wmd2yKOzMtbq+f7kdmIjadoG/IXp0SLYvN9GOjp22jFK5g1TGE2Z
6sO5s/xmKS2kLLX8ORqK9HmqcZWOLHFUi9kfnu4EGTy9xm0GoMSzEiHAxV1Qwl2uZquBmbYYJ2Md
hsfVGdanwTKGizd7Cs1aMzo4P7efFsAlp4ZgHaDdjcBIN81tNphgCnJtXb/PonBPETJ+WVjPHuXh
MnImxRe1ox5cgbc3EhkP/6MmTGQG1vZ6S1WuXddVkkwBJjyUaZZS/dDb3fvOKtQ/73/fW+4YyRW6
8lBsEIikBr8JHxalmI2sp0aCpW1nnSZ0Jj5oKXasPhJx+Xe1s/VLpDvKj3nNqvf0MvUnL82Sd7IQ
/mejCeUZfpv7uVKjI/m9vcWn/4AuKSmZrJFdLwJAksrInWikXBLBxOlVDJk6PKFrrKr6BANJ1/JT
rOoPEt/bLcdhprwq4XbcIFuD2gEHbMfEFyzwvLxs/Xp1FwDkvd1/B3eo2QFCCNnFEI34kayIaJ5z
Y8W16v5XuX0n+A1IQVEk47a86ZKtJfDa2QHvkdSivfRqIV7TeGi+6nSvv9CsebPQhix08t9BnQN7
B1H+eqlXJ6l1N6XUO5WUnjBAysOkwwINeIt9cKR2tjYzAuQB8ovdtoXpjIgpO13B313wHAdtImJA
La6NhFJ1RF7ZHQoJM9jx5HdU6a9npWRDZbcm5SDVS15rVzoulZ5WvbP18dCtcHcsrilAQWgUE7pc
j6ULp4irhvSaaonWvZutqfEe6hwzetWrlq9v3h7QZyXjExg0TdvNyUgSL1WFx2BNi0VClJivmbFG
aZhMThlqy5QfBfu3bw2ad5S0CDTx8eQxuJ4dr0BqYFZMcRMUxysMxCzUGm6C+9PaOfByw4OtJ8r0
QGhcj2J2uWINMynFglrwHCauk01+k7T5wzI73pfU7vRT1kT1Uc9/d3Y2wAbiE+L2m4J/rNsLRtdc
NJHiToGX1ukFIId6BLXc2yNcsZTtuNTAPMrf8VtioI5QZageU+QxOpC0PUDecjKSIKX8Ft5fyt2h
5N+G7qaM/zZD5U0RZROdqcBoVATsEM96KoX42xwr96AOulMnRESOTglJNyeNgP16VgoqDrKQyGXh
9m3QmX39s65WNyxaM3+sV8V+NgfzUywm7a8sTddvmCYdEeX2PiBBCmcCbQru581skcu2Bg8VvSCB
4RTE9rqee1dkB2u68zDQ5qOL4KCJRnNqc8RxTCvrriiBcS4JeojRFD0KaylPRu2OL0Pr9Zj5DdRi
kfO+tIZ3ZEC090mBj9IfBodOiXsT7xlNZySWoGEzrml2npW8DSHvi6C15+H09t0DehPgvIw9eIKu
P2mfzIpbVjUm1VVmBX2LCLOwsAOczfbNdD/+dqIPekFQxLnPNp8uHmg/tyrIP+TY+79U0Td/eElW
Pibgww526s4CsjsgpJm4vkAl2lwv5TKYlbI29NrIQkKzTNqTMjuIBE699/b3Gx00m+AcjVDutM1W
mdRIIGJCRVFdeQFSfRAIb0uVWpeaWxw0OR4z9z/ZTvVLUnLQFEESDXTjFtTQlVYhVPmuVhmOZ35Z
rLX1YVSmSTvV/dz+bQ9mOgAgHysLSl7mfGxLR4P62EfO+znHVeQU25U2/u/gZ+0tuibZcZ7krNOw
uN5K2WzFiu1yOxTV3J6Vyc7b8zhMGLZxaTT/2BaYkgByYKJ/7ZPJflGHJAW1g1X2s6LBe/LNDBeE
59lKHNqERal+How5bw6Ckp2jLSsoaMbT7SAq2ZwtRG1mS00zCkzgokObUlGAbLx58tr8fdrixchj
pT2IpR0phSODen+R9tZI1018nagBG6Btr9eo/j9n57Ujt7G26ysiwBxOSXaa0Yw8o2ifEJIls5iL
mcWr/x9qAxvqnkY3tJbPlmxVV7HCF97gOeTlLuVfKbIshOmmPWap8V0fXeNOzffaSNYGegF5Bbkg
uDhteVCmKJpi7ioLTOWbhgIoABwROetyT/3wymO+pYws68auBRpxPimLmEsgykRIKVr1KLFVIJjt
fEAYmZUeWlPhz91ST7+9lNvfet6FpShJNXQDs9EhuzQA8Civ9tDPQJ2kbKPZXMq/Xaep72BbrmwX
RvE2eCDXI1SN87nhYWTkkw22xcBPN67WwXwUfWF9C/Lc22uDLfYITLlxFqRm2Oi9/Xp7kr/ggJez
NALuF3AZWzXuYsNkU2CX0N6naJiwyT6aCdQccDZJosKkN0QSJS0UmZ03Ss3eJaIZlhBTiv5nDvcW
Ruyo/9PWoj00GBXtpyQRpxlh1k+9VmTuLi1mu99bszC1MCtFT5Vo5jLdZU3vyr2iJgbLzynn8sFz
tHpXWmnQ3Jnf25yUQGKDu29FB4oql0WHAkuwwSU+wuss+JzJ6RAk7tbK3ZLSQAvoUVU4SSkFMakC
lGVsFx5y+l+rzH3BPOAEfuzl9pJvF8DZim87CvWzX0x8QqqLt2NB9NTwRuoQqhzyzwWpy0d6+sup
7wNz7w1+FWtZn3zyqvKeTN/2Ld+OTD+MsIZK+6WKp/TwKyt5QaJUBQFJetDv7R7Y65ooD3ho0d95
SN5cEb/ODsgSxgIzcXluK+pXEunxIdL9pD8si9keJ/oH0eCby514/9pQcNc2lQ+f4PsSCUKWm/cB
5gsIXhRdlJRzfbBtPEorzt6dB/na9wMXQJOPTHCDhJ6f2LE2nT6rJrhbfpc08LYG+1tVGMkXGJp9
jJ8mAoh5vjyParXvhB1Xh6a+vOFdwCVc9tEtZ25y3Z75gKsrEKY17dCX+XTwlzl9txhZinpVV4b9
ItPD7U17bX1hwdPho/zLvC+uqULrsUHpwRPnsOjCoUT0y0NKfpeU3T3x5Wu71AQnClkTmR8I4ufr
W1idkzuBGnDH7MuQiqKKlwC1zMpxynidXPNOs+/qeNR2XUYjGr9sr1GS5CPTD4h0XdN3VQ7SvbVt
rHJ8LDnp+N3j3F8dj9SQtYQxwpV0Pj9Cr3yZ12wzhS/m12FsgxiKZHPq3BS0SafueYW8bddzDC1v
0+eGAAsA72JBTa1pqYtXI/K2SGDsdQ3bmr3QYDhF1ug576vcrfzYCryRpyfQ0veNbg/zX7oYV9Y/
F/Mc1r1V+6FfjD6OBTW8Tf7Q/ABJ3vnj1GT7sWjT/zL+JTG+WB2S0MVATIIGCi/+Llj8/DnJSJ/J
cMuvt/f023STsUARkalvLtFgWM+/RDpndbVK2p2JpmtfObPya2Gv9tEblfF96GrosEbV0f7iEni1
NX/9aejd6P9pyLb9CoI+TAH5RP4lpS9RsBJyhM0jvUzWeDT9/JuqB6Qlpa+Xn29P+drew70FnPLm
MITM1fmMUVksobV11MBHa3zPUzSMYbJOPZ44SV7EQybv4RHeRFHMjssK2qBF2ZV65/mIbVpIw+ta
bsu+0T4GxWq8CJHcCaKuDrKVy+giE6pdlvYxclnX2ZNDVGLi+MkpNPepWCbzeHvxrt2B2Bb//1Eu
tothgCfV/WaIJhTYYpGZQSQQXY37Pnd3t4e69p24Iahg0bekc3kRI/hjNXkVDehI8zv1jnqk/tIQ
hH+VRHFNqClu3Tuv2rXJUQnYlCG4A4HLnH8nLDWXWpN0mg2JpViCKfUhG33qjh2a6Lcn95Y2x55A
+JBQD7gIie3F7OCyOc5i8YKKabHEzhl668WklOPuaXB3H7RZDjlWau2S4RM8qGxHPJN6odPVwyec
7JQXunZjlJGA/umcuCwgy9emOYmwKaVrhZleGn/logcD5ZRmccrnUbPDCbGJH7ONs3A4IStp3vlk
VxeQ2WwYZ6gTlxW5nm/iNo4/RIG3msh3TN5+sAr9ENBlvrOA13YHpVoqODoKiBQhzr+V59fSqx0i
yHop1K6bKuc7dbEiml1Hi2fLvJfSXpvaRuqhoc3NQcp3Pp7QVyszkpXxTGqatTYSwnlVToSV/C/b
EC0UcHOI0sFvvhjKSEubWiOdXa9MMoST5/ZdrhQkmL7O7iSwV4IpagkkjxCawZNeNtAnR3MnW4kx
GrE8/5kgM9+E0lZT5Opa+wDsstrNUm/i2Rnb9M9PG0k6WHiLJgnH7uJW7Hq/yBpZUyQwKxm6rTMc
CxCSoWfMxf72abvy8Si7ARAEEk4P6tKAxTNUZ7U1oUWWpf9NQ2PtTTlOdKHm/M5I27e5SC9gMGMp
Q8MLtcrLqqIsBFRsnec0rbVml1e53NuOvKfWf20+DvcG1VPerzdJBVdvACub+QwOuqKhaLv5azuY
80RyKcvvf754PFy0awGcgYu6+E4q6HVHy4jVkJ3LcHaY+4cSL+hnVLeNT7eH2v6qN6u3MRO5Q6Ai
XFKkFywU3byknmIEGZ4XZhMcrHUa90UxO9jGBAYV6fmPi4ubbjCVRaIPShAkTucnG3ndbpUjgwJp
Sd6NSaAjSjube5XAMZ3AnN1J065NkgSNzIW9v2Ux5+OZAn6Lh/JTRP7b7mZ7nF/xCLePbCevhkPV
NacMbdw7adOV+3KTzuZO4W3bepLno66L3TtU3rhUiMT2JS4X+wDNGYyfEbkDgzrtbn/Ka1uUhgm9
J15u6oAXu6bIs7RB87mPmnGtd4U36sdGm/8Fw32vj3BlPWFr02fFWIii3yXZfWsuDL2n9bxzAJpF
Is0vhV2iyt7oOiwBT+80LEAH0/7n9gyv3J2bJO1GHWJ0OmznK8plmrTdFtUtnbXEfq45obGUzVNT
2eum6m+FeeMI+jZVeydbu5bNEK4j//oLSPLGaqDDqyboRgxP3W5oXkdOzJM+rviRFEZ6TFxjPFFl
nd8PE2VozEqsyMv1ap+PQxObaze89MGMJj1Kz/9KpXe7VMube4KjV/YbFxQ/EnWA7XG5WB1pLdbo
NCTLYGDmnea05im1rCSsg0Gd3NTRD7e/xltoFqKsKMZx8XKON+bv+eewOl9QcqYuYGjU6qNeawiX
CrPK/KM2jeuroere3o95kD5Qnm2MeNaKKY9sqbr/Jn8ikrj9g64cAH4PZxx52S1g2P78t+6k0WY4
0+r8HrGMfVjK2qHHZdgRkN17StDX1pqjTaN8854FeXA+lAWum0JLTrUA/QpxWFtSy1B51gC406nE
cx5Y5T0A/LVTx1tKpgHSBX+Ny+XG9bSC9Ijzbg/PGsfBfmcVxRI3sllf+82OcLQcM769plcH5V3d
ejI85ZckSL8qWxTqME8t0j7/UiYTTkPSbx98WQkAqGm2d7Tlnl7UtQ+5CRJSmEYx5A0y1x9EO5aD
06P7YiehPfd6ZFHyOZiD9sdS/exhbvkA55SNzXD5/mmrVwqnNXrYShYt0bzNnhYV/LCDOX29vZLX
tgxxMyrvvH5UvLc//213mslazh1u6igPuOLo9Igs4lj9VXN73J8GkoTbw11bQ27IjagOUBNcx/lw
asCgTJBwRGrqi0h36gbrQ6uLTYP/738YilbMNhr6hpd6dpXnjqUyBIG6wfZY0AjdkRr/aEZXnv6H
kTbGEH0mNoi57dbf19BPJk9VdAFHsjSgU0H2d19gRBCg0vvh9lDXyjQAb1zg4cD+N7rq+VhB5vR5
6XPc4LfU3CaUBrNmCHZaZ+BGUszjXg2+FiNkhqORWfWHtPPsO8nCtT2zEbQQcKO9DILv/DcMfgd3
wuRJN/y6iNoV53JTel240JmK2xYN69uTvrZpsKvg0LG8+JJdXGuzXiSuXvMlRQIF0M7TYOdi+BIa
c/DH2jwcvA2dhnmfRf3psnSekXMY/lAA+l+tekdR7If00/ZVAvq4s4jXooatK4r/5+ZOeAkzpbjY
zZZFHOYiFR1lQV/9ncxd844KSEUZKlsfgwKBGWKK9M4eupKakLwS4NICYi9dNmXdpUAHeKB0I6bK
+FI3mQTaATXm9kfbPspFCM8oG+uHvAT5jYs4c5gAPbmSqg0EA+0IFCD7O7NqeZD+vOysuUclwHVg
SFWTTp9izO4EZVf3zAa9+3/DX0q6d3LO3CpgkpUlXRrhi/MXgg5dZNl9drw906vHwaXhQgiPeNUv
UZ/fjn81Gp3Rphz/rFq8WKjcEGGtTXaUpvQDjGXR7izt1QGZGmH1Zvx7mcVqeTauTBvrcC3Ngakp
PbaF7kSCEC9SLYT82xO8ulW30UAVbrf2xROfO+3G0GK8phLlcyCq5KCmjQTKO7wUu6S3tdd8HYfX
1fCbOw/GLyDD5T4ikgO2SbUeMNT2oX9bXXcYisr0UwqN9FnUaW6tyUC5bi0+g3/QzRMJqYf2mqmJ
v+Z8FC6vc1nsykkkqErg3+NGQ97qAXQHIJFhUgR9Ey7Los9h33qmtlN2r3/x82nuQg1navvO2l3b
hy7VyA29iMz3JZ1nLh1/xTSDn2809s5M1wUlUc3GDyRIW/0eB/zal/p9tIubUjW5UecmN2WHEtfe
bVURTnlefe2yKntA5DBloTwj0rU6v6PXcG1PUhpAkYKMEU+oizdwBgrXzwGVCHNo14gMrTrqyKZG
fqmafdBL8dftPXnteuHzQpbhfedBvNgW6VrlldJo34KZ1h4tpCP10HaV0iF5qklGLep4czwao/ic
8w3+XZQN1fX2b7h2kcK824rSoOgh359vzSITQnOLDgyOWq1PiTkEn1JMSne3R3mLSuBNIsXbML1w
tKDCnw9j8inzpKeY2jRiLQ4ZVqU/0m5GtF7jGFghJuofqxp/I6SSyyrOjFL89BK/zWgb4U5J9TCl
oTIvS/Wk1VYyxMjqTiqcNWsdQ7+r1n/kKIcq8q1KemHeawlqY67DRjU1o5LPWW8aEMzLti7j2R/a
P4bpsDfoplIHoayErPm2qX874V4ri67aCJPLWLnvJz/hbEi92A+DfufNvXIYedo3+hjtW1hQ2wf9
baR2bfHJkVRcitaxQ3QunCNhVhKaOUDp21/t2r211VeI0KhLk/ldbA5ERolofKoCQZLndeRJCal3
RTXlnyw3tRfarLkXpjmqrCfPWXLrNHT2+LHxreZ5kI3LbnbSuQozxyWFWnlUnnxKZV2Y63LM3nV9
N7/0ikXdyxQr5zux85X8aosPQEBvrThIDOcLtQIZVn1OObgs7GwnNaWO5eB+Q4k6+JQnIs0419Vd
dN+11B3lBEp+W1t/A4WcDyu90m0zQQbeWaX9rPWzE9MEEVXYUDuBRoxoNMz/eSoiv4AyPyktCN3O
b3acdfO/2x/wyl4huzSp51Cd2zydz38L2Pdh9dagjZCNsL5nYjJ3RuuDhe0nVdx7Ya+sN+xxwHy8
6BAbL4FHvkYlwvAnXtikrd/5xWBFUz+le9I/dDBLs/oHN/Lxzke+MkMGpRDOxUI4eNlrxZ4J7Zdu
pcE1t2XcjKN5skddjwJUoXd/vJib6zH1AR5xKvzb6/H7wUP+zez9ro96e6p2vqSzOpWLuUM89V65
5dpSbscbuDKYlDfA19X3F6cqadtNJoIRQGHKqIfQdHAl8GGZBeLRs8U9jvS1pdyWkNSBXBq64/n8
1tl3UxNXMYQiWyOy83zY24MHPCDrhzvR5tWhCPv4H8/CG65oOeuZM2V1H4nKFIc0qK3DEMg5rsf6
HujvWrJJ1xXuClQZSAqXEPQs0xvAAJQh6oyTVkAjjmgSid1iKsxnSoQnnbHBFDqTSxwENM71uejv
BLu/NC8vAkAqIIDyfqmZgSI9X1vbk7qcUGn9pcfe7hs+60eKFumntZMewvyFzzUpC61Mj34/wXtc
dCllWA1D6Ufu6qWPnrHQEKQC6J7munOCuEMM7NPtHX4l/sFFnPD0V4vfuQRBT6JtkA0xu8hHaZmm
j1h31mh96jujfEgCJ71Txb+yC2DQYURCYZ3g4BJw2ugKHItLLQrATokLd9LAwEzSd1Ku+r2XbFvg
iw+wUeYQCtlo4rj5nn8Aor4psRZKDrJdEndnKW+Mzc62EAKb2vq41Fioh0aSYEdtKe2Q42Zcha7m
aPs/XmIodVuwACMCs4yLjSDxGfWyhTxLnxR2wtjSx8LM1M4Jxu6xqdv08+3xrq4xELqNnqPTu7i4
tKRO2rCsZOhWMLqgzIjZKXwMDxP1gT8OTMhwAot7C0UH7o+L6LlZlGEOroX5UFoGR8xA8OcyhL6v
2uEe7vHtrLahGGQTIKR6cxFN9hi6Y7zsdtGo18vegTkc6lMy7svkLk/s7ZmgAg9IhNYkLynotfON
IwI6u0j4dpFeQdjX7UmciJmLvS2tMjJVUt/JtX6VRc93Kgu4qYwSPW2doG3uvz0zqLN6DW005kaN
34rqyXea/aR1thNOnJH3SqpWR4MFjm8oncF+bAo7wFvA9tMeCfqZHMKa03IKE6+uih1KUtZDXiXT
j9yvzH2SZEMRd8tivGPtcCGUCDb/laLwIXa3d96Vi5eKJY8XaGv6/2Td5xNJGk25esHKFbY9/6Ss
X50adPBOdQUfLfS0YdgVixYcWox4T4Gf6F8c6XT3sCnXtgp0sV88aLbKJbNcNM3QV2WGCYYpsr/Y
Jdlz7lhl6M3yngPYldAPBQqKfEAc4QERb53POOiEZWnbhYYBuPNULzPlBWvItaMsReiX+V649vzO
cfsGeZ1g2g9sWcO5q4z0NnrgZ6DJZ4I/p4t4SauwFc6n48DraqX2jB+MNx6WUkzx3PVE77gDHQs7
v1ftv3JOCDTBZlMIpJFyqRgjSY6Wsne6KOh8yEBeo94lVtY/z0FRjDDCJ5SHb2+wt3UCdBxBW8Ks
5bS8iVdmT6+bZDM7a0sNrECrq6icTSTPWzphmaY5WMvNeuxNZvvx9shb2HxxRDfZGvxOaKFsUP/z
70xZcJGzpBCnxLL1wJr8yV/v6zNcHQaqFf+QUaAXcz5MO/bFmiwBV4/dojaRuKo5+b1SW82YEMFQ
pTJ3GqqHu1RRfs0zLf84V5kR60EhXgZ/Kpt9lwixX4Xln24vwZVjxRsGdBi59O0zXLynWo+EpZkV
BDR5Y35EiavfeSkAmNhIqPfFtwe7tqE33SeIIugw4YR4sRBUzqmYMZimD/WuErYdicH33g9BgSqd
xqPtUCm7M+i1Df37oBcZvdM2a+Xqgk78WLj0J/I2DjTiBdtNzPcTLaA70dDb7cyR3ZiSAKXIWi/z
el2f8zktpl+GyOoE7qwL26TTdk1XrOHoLfOOAqZ9wLH5nnP3m5nSj4CKQxGIuigR+cVMZeYpl94/
vBgt8/qjbXdpBc228/PIS1Ylj/W6pPdMXd5sILJRwiBSN3iTIMMuSuvJKvJSpbCGR/jW1cEcrf6d
0yXGY+0ayR9rxW2DQYfZ9D6ow15K0qu+GKTZNJuCmtY/FqXpxJNWeHHQ1t7H23v1zWdkKDjyaPts
lfQ3fZ5Mh9JELAcAZ57ESyZpFMCklJS0vTU0VsiM84J+XN+oe0zlX7nu2bXE0NyDVPHITh106s6P
yaYx2TQaZTLV+ca30WzETwJaVP5tBViAKMzazKKt7Ae22+tn5JDSIEwXGTwneeeonSzxtwQYnnSv
t5fkzfHdfhcvAgVGYE18gPPf5fmVsWgDcle48pgWddXV2nvzlMXpRLjW9dKhCmLgoHB72DfXJ629
TaKWIwUinPbUxbAbFjrYgOdulRRf6toXBvVC4rY7F8WbKu42DgacsCvp5puXQFtCirZjMzDOoueH
0hZ+ERr+klmRMM3hUwYoew2XSgVIttV13KFVe7w90yt7bmsRm/BysDyDbXg+0wJVQugr/II1FRu0
vxv2ftbYYeX1QdzmbbrrOpdKalfdg5+/XWOUfcndKFVsYfhl17hdAEtlHjW2NPfGJyPR1Ic2G+51
wd9eUESQhPtgbwgt3oTEo8gVEyeF72mbRnk/2Ues7b6t6zAdxULV9/Zyvt2v4MrYNsC9UMMGxX++
nNh7BqNl08vHWL1BRiQZxofCHNJjbjnJa+LM5kOn5fLO/f/2QmRUSiK/fPzYsRcvaiUn0lMH5Nfa
F+Y+bSrgJ5WVRVmxyDsn4+pQ3E0bnolk+BIEubZtYc4BEBu7rpJvolmSH0teGu8nzbW+/w9rufEh
ftUhiZrO11IzxMxS08LUXJwSjm4tUyOuzDQVSKtT9jzNaa9GrD5wT77zGa/Oklh0a60gUn/Z8Zud
TklcsIfI793sMJngxoH/6Ic1z+650b09gKSHQAM5/oARif3PZ5kt0tE0k/IOvH//IO2pyA5Bt04H
y2r9n6CLGj9UyvGe7Fq4d5rEb/MsYJCw17adqtMRuARMmda8isTvgfSspilDYBzyc104sxt3qVy/
ZLY7V/t0nbqPjl+v/wVjoMxIa73J+VPSxvZDEACh9L2Jz7751oko5iWhxVpUfYV5DpzTyChr37rz
Ya9cOpvgCLTALd8As3W+2qkB5hQE9xA5dtU9pqbW7pWZ3dOHvnbp/D7K9it+y8Mp4+eTRFgn8pax
gMyLPa3fJwDHm0EOe4TAp5+3j8pblv6GkQfL8Ku6TI/nYl4NVUANnhAotLaw+pBSX+uGSWl6z/Xg
r39PXMIPlG0MhHX92TqZrhrelYGVvVZJXT14woJdd/snXV0D9BAweCDL4Uo8X4MGqYes2PAdTVH2
n12tKR9U4Rl/t37lxT6Gz/cK39fOLOHQVrAC8YQ2yfmAzjhU3bBSHksKLTvOdLrjRKpitwkvnW7P
7epQW+kR3ArX05v20OCts+sDGmshjO1Xry5PgBCGODdm54/fZ7qCcCyhdnBBEASdz8qttDEfUr+n
XOWVXuz4OVakIhkHtKftTVQWr2O9y/Q9vIz88MfT/EXx5GiSrwHvPR973cgWNSog0YSm5dNI7egl
nT0opXBs9reHQoH3ytGkekUsQBxKunZZ3rR7rDPaDni9h7NT96gthY/NcUsLF8MYq3nthMY0U1eY
66EzxvHjiukTtWy/04bQFl6R7Q1wth+0wtW+KbUkH5ouSdwQ3YLKiJWetHPc+60RhHhuKnVQhpNO
cVZ6mX6QoyN/tJ1ly33XjcO/LtjUJezWzhVhP2X9i9JhrkWZK+0ffrsUP4xhyZsjlkF2Gba9XP7C
fWZsQuppW7yeW+W/hPfG59oneqJTIP2vc+9N/UGtTf51c8FtgCLbvQulNSleM9sihO1M7Kswie9F
Hnqowz31+RTII4XXyd2iTxAaub52P6apc8vn0vW0vXITEnUCWAzAsAVLkngps8494N6JvoqFm+1e
BKufHZMgCUjz/dqbYtQvaxGpRvXljm5KvcZaY2TLHgmR8hjIcqa4JjXfCqtKtelLN6XNV6C06be6
q8evOHY6zc5sKtnDB0WfL7an1XnCsBaTTWjA0zNlIkOLtWQcl0gLzMV4TPJK2iGXRP5v7QxCe/I9
YbwCMWvx6Mq85IPRSSOIR0SY0KwUJTj1Xq+9/HXCKybf+RMIv7B0avUFxoDIQmLjUfGvtPnndVkn
i+QI/VYHZRKKZpPon+pVwwNkNWp+0+gYybIRsbKfQe2lOKzB608jeymW/r0c4AqiEYbG1j5FWouK
o5aZzxoWMdkDGnD1c+Z5CTMVQfGQOlrl7Cuf7R/xQtlfmykX32YYsl/BJAZ4kKP/r9MVyNWh6jrT
2mWGQ4egXHJ05hI7dQLkSnK6BTWuhU+2bqt5lzZei3xkZgDoS0WHEyswW1UdBmlh6lWnyZepWg0H
5AHyOXE3G7m998YmKOHw1LJ4QrLAAANRTeKhNXSwbMzC2KeDI+wHzV4odAMesosQe2UhQ39CqOXo
TJ6uxcPYm7ivUhZ60IgCfiKihBmWFBSOWNAhmE/g6XO8c1Ld+2bPQevs3QSmUFhiruSHpoGA9uu4
1IU6ZEG5+KdaOUYeo2fZOAcrSfjLNG1RD7OdORpiEnnz4ptt8z4pczmEpd717+ilW6/znOmosI/V
/I/r0u+PzBls8AHTrrIAoze4zoPhJ4kFbIlsE2N5EP/7tfdXAy8fpwfYlvlMs/QmIM9CLE67G+wU
fRxHSzXEJPV0aPal6lo0UMY2+Xd0PVUc7TYZ/m0Ss/5CZrkKUPCzrcIBQ+Jmr1Jl/CdyN3+n9CXj
FnJFO4X24nVw7L3U9sK67YIPfaqxUxvVFv22vMVxYRvCyAR4+5KkEs3rhXTgYUFS2DtgKUw+WTdm
/V+f0+AIlTsNKqpwpC1CbWz7k+eVlhN2BN31vqQyRelGlNV4nEsviQNg+8gMCz8xT2ATmmI7D9O/
FIutMZyp2r0GeG/48dRV8yl1/PlTN2mNHiq7SP52F3ZJXGP12p2mdBE/SbrV347dum08VdbMI6mc
Bc1/PrIeSz/Qqqj0x+B1cKe5BrUlivSkiXVe0MvUEDkya0lmaPmzbsSWM+prCB7D1o/EHn63G7oi
acOmgSodzQpt7l1n1Bpenau+Yi+cyNSPe72p9bCrRd7uEcwe82chRsTg+2xUU6yKupqOWZIvyWNQ
N3P3kOkoAITCwzkxSodlmk6Nr5X4Rw09xT21oGJx1NQi29ATurb8I7J0KT+S3do/DH8WuJBI0TVP
QBhMCurF2nTrS8/PmXe+paiNIUy/VO+M1vKWw7BinfTI4qNg7ypg6FoUtGU+vFf+YmWPyapNya5F
Ra754VqTW31NRVlzHSrVainwNtdHB+LgOl3gfXeztPe/p4YazCwckqlTSH2inet9MQsH3c1wdtZR
+9DaTh78VISKMvYLVXfaQRfJYmihoxI6oOFimD1cLFD+hVRhDf5J6VGjF25xQGO/F9/QT9bLcLBW
f/2hGdPUOjifuLI9Jqljpt5j4gdcV5GRBYP+cVhGY/kMWjFBV8xojPkZUcVs+FGMpjC/aHbel48a
D4oVIdSYJv91Flbw4176G5bn0Nmdyl/A0Zrz07IIZbdQjgJg12FfGVqTxx3Fx+ZnFqxmXSOYPjTj
B6TQs+axWObWo7fnrxh8d9WQfkXSzdEl20cf0+d8bqWN/V+6NO9S6vYu3uuV01sffbpoJeV4e5xg
zsyWzF+10u2LdNeYhZXzVLVD4ku0GkyhfWDddCsGmGT2730amKkWrj3Sl6jYrHZqq4jU0mmmL6UF
PWqX67WvZLRQlga9rlJ/To6DWwzieaiCSf6ssnWTkJwttv6z3c7K2RucDZA4OuK4COHo1G3ynzRO
+rSLJwvP7pMge05jM3Gr58lchuHYYcDX0Ku3J/noN8jPpmFQIeNjRW4rGzpzJnwRLzK8Vdl+WMs5
QOEnF/aYQUNtyuHJppgaPInS89JQVWOfgPyxFDpSIX6mgfux6jM+Cig1bS6KcFiCUR6WIsiXY1GN
tnlsfKe3T0WzOFDI9SbI99IFKBfa5RbHNppV1tFajaOe4kQQpOKH761T+ixBO5rh6lTI06XtpOxQ
H0fEpHpN0GA0LaXe95s0R7wmJTGpLK0G9yhzlthcIF9b7celseyonRHCarE5HbIgxnCwokFeZIYO
D7vGAKTG+ml7INdExJiT6WnoGGP5Hjw4Cs7raOSfxQAOPGqmwdEOFtjG90HtplZoNlowxtNkDl/0
1RimsIQxiJmHns6nxDTRmq47b6FzlWFNE2eFa71X5dJ/pZ0/r9Foa0YXkgYly0MtA1fF8FtGgB5Z
a2Y7dDBQPHK9oQR/lpj8+/pcpt8rB9mVSAZTWh+Vs5bvMCOt8thaZPM4aIYunhJoAWq3Tol4P3Hv
sXAgbT85G8hOhKtZuD5vFV3AaKjbksaEx38bVflIXODlnllHk6CyGuUdan2RTPGpCGu97/V/ZNFX
NOWGoJMhUaLfhkHiSWuP194UHHxEMZxw7mvpx97QcDN3skWkujXGHmcCfVTDR1kNc3vIsmqdvxM1
mnZIn6/MfwptzoGM4KUwH5IemtjynM7CKvZrus6rFkI0mNuvfl0Ourdf8dc2EYJLnG7X9u5c7loj
DbTvxtTpf8sOlr+JKn6rTvrczX7oAsvmXGV55u10rOy1UMHtqej++ObwWPdOftQTJ6sfJpzd/NBA
NG18MfRZ1wm9HSXjVE/qdeeSzHWPaljUgnpQaw7EtN5YsdXzwY5x0sNi16gCSrRutaxD6BrTjJIy
8OMTBlBijYOmdozdlHWEZCGZdJc+cxkbxbM5u6J4yYbaqN+rBuvPXW41XRMNmr98QM0vKY9A9Tyo
hKWQkUwyuR7sjALbu4DveLDL1WFv2AS8O5RGl+KlcZVl7YRs/Yc+19afngTwuLRbSFqXWf1cOFX3
pcS7qw+9VidEaRd6D0B258oNfSsDlkqdu/zOqRm+OzAy9NBsV+m+k+sgx12jV+5/rj+mMM3cua0e
rKLx/psmuxdxyuX5rulQfotTtwDNXRHbVpHhNGUWL21QfZi5Jl7tvh0gPlJE452usjp5xtDA6sJ+
LFB/QSDYFDGKJ+brIrO8CYmMm7/Witft1AuTl1bW+Zo88A53yByKmgB26NJNlMxT/AjfEe3yFOBA
9lTITViq67SpCLlS2yYSWlvjjpFV/T+w1YoX7nJ/pdVdV5+XoiizAydBfEikw186ulA1owVsL5HZ
pKluN+cZymFTihHhzh0Uw/fIKR8105i9kAbzjNFMEWyl8l4jE0OyLYj61ikhTC+J/iKy3MkJqwxM
7Qa/bx7TZdKrL1Tm+m//x9GZLcfJLEH4iYhgX25hmEUa7Yst3xCW/RtoGmjWhn768825tRXSDEt1
VWZWZlEMPbLD1VHjHe9kdLIWtEdfYSXLCta7FSIlXKT4XFexDikqOzMdklKOdkqDV/+aw2E+WkPS
qdRdEcK/mzBuzXXylVVnIMDzfCe3RX2vXmL4wOwSIn/1gInPs08VaEWfLMchGld5F9aRuTQjd+u1
L+Lq6qxUxnwfXePc8WoW3QWgo29TfyB05KoXM0yn2IdIODZDRxaElQD/0DjMq5fPUaLan5Orm+6n
o+2wS3Fo68Snbq0wySzT+yJtRDfgYdJ5SYHGaZh/l5ZE4MHQI2o/a/WiomxL6O/Arl0aXCwnXHNc
hdTxXTWy7Zi1qrLHnzhu7nFaRnXx06W24swhy/XDF3P1ZTdG/4iNP3wOe9Q97q0yvyG5hLzElI4t
rVee5IPbBmt7Kvqq+4jYkgP9rLl4HR5A829riTydeiNibx0O8edQhcl6Lucp+Y6L2UynoCxW/zUZ
hR/kw+76fwrL2cJDIrogvlDGKalBTac6mkY61yDq+2sV0lSlHBQxMtdB2a9ry6x+xhbH8R4rPc7T
WROQTpGJir57kJNZmrP2lXA+WrOo8blx6Hevaq23k2g3oZANrNYdd3L745thVSff6nX33NKYeld/
8Zd/FdrM8TBKVoVTP0bQRTPUT3229IKQvDlA+fJQ1XKMcgcXReepcGOrwXguiP/a9pa8w9ub+QKO
UbupFrKzHxaSpS66buLiEFh+vJ7WyStoxeZAnlqv0+W57u362Vpbvd2HnTvr8xQ7xbECjZmvnRbB
JWQ5I8hK7Rr7vuXqEEh+M+HDF9/pLvCwobiUnee9e+UgaS68ubkxQrH3w7ENiWtzD2ibWjMgIj69
WGfk7uS5DX8dJWrK7jZDRU/k6c9FF4MguYZnVCi7cPPBddQrwlGvyzgzrfthHEZx0JFHooI/8IdT
TD/G/9zWKujairn2EUTLeqG1nf2vYNua9uKOCg+jIhy9OzY/RJSxXrJ5z9u0xMfRjeLiFJjWlek4
GjHnKymMOl1bHqYDFZTiRv+3/XH8qu4O/bBadhqXcf1fL8a9zJcw3O5qjbfblkqn9MCNCXXdrrIv
+jH1F1JRGN3rgAOlF11/tHfC6E4MeTOGlLFlKt2nTkckEfk8cf/oBqREnAlWAUSz8YKnmLCkNd7S
l+W9a0Rwv4s2slMbnNp5Ef00mCN4lxscV1j2H96WuHs2CNw8jzYgQXnnim42B8S32JUUbi3+6wr8
8tN56C3nxGvtOqeVHqU9bz42sRe/NHt9L/btFmkTi8JP5YyTMjOgVcVZzD0azoNXRadl91inpOo4
LFngqBQcy2Kphgw9v2Me8Nxc57xLenf5nC36xNzwcXJ6VvbaS+QUfbYqr6mA3hh0eEeTMsDgzAY2
mfjTQ1pbUfRWOkUXpXVVtlVa9gsgS1yVA1tITVdYmYtH/lNtkXKfNmwsjk9+tUfnxpZiPABZOc8U
cfkz3JPKT93N774ry2/v4sVFhWu1td1clKZPxMPxxmaIxvivglWqX3zaW9RE4yTTSQBPfGEU4r23
vH3rSbrDIHPcc4IfXbLXQ+p5enyYfQ6nf3q2/Q/crxGrIMUXj0u5xoaJJAT2AT3bf7Hy4xMpum5u
lWnh2vXVGrlYJL/3+qJ6D+FWUbnOyyIa2zpXIxlt1wAmYDlg/xzed+yhNIe+qxN1RNDmvcatNSYI
j10xpmFoFSND3//vrdGJ9ReATqk3Eztqeop8oi/zYfFLnfv+FMvDMjrTW0CR+M+sdKoZRmNtcPHk
tH7YIxbouUL6nuQxx41D9Y/X68amIk8+78mp2RJpffRds3wbN9L9YZaVNxwdX0tWJqVvnuZBTfKy
svc4p5yf3mfrBKY8xO1SFWdv94sX4/YbrxN7VuddW/Zw6NcKqyXMQ9nXqaaKtQJv3sotXcw8eNzW
ktu2FCZ6QtIMbMjjM7upHNC0HHb0lWe9YmmTugq9fL51tj0e/Ib1FbqxpcPVoen33yuKW5UJ7B6b
tI76GsSwnatXXOuLBpcuGugz9sTgOE0wNS+zYtftCFA7vo9Bg8AMNeI8Zmw0wW3W1Rj/ZbbZLpHF
/JiCJahTW7tgD8ks++V7TtxhOvaT7an7LihH67chVPBfMtZzkU2y8q/FKNXfGEy4ycWu/Y9lKeqL
cYtS5rQMQZ0GuiKIFpbY/uc14GZ5tYw4Y4/DpIeMjgwmPuXuN8vr2LubOc6sMq0HQ6W4+DTTMmfh
0H9Pin4jtLuyps/E67bXLeTokTs4UTaUo/Pe79Xq37Wbki/brgv7NaQpWI6WrQeWGFkWGE+75U1P
kvUEmVJauyfLMDzm/jB2lxgC0M02Qw/5EGytOWmMAZkTjCPb3K3E/MNF/DxdcG2Vj0pOKFqjMpjX
k2NN8hxvvVvftTcZCUNO0PaAXbKndeKMYFm60O3fHRx9B20eWzdbZ492Xheaxas2NHNx2N14+xGT
5irTJo68ZyusK+bBLbYfBnIq5xyfw+03vakUmT0zuh0ienyZYXy0/VRJETzjdijaU9lE/scY+4B1
axgKQzDEnoAA97jrLWt9u9WuCfLbTvXXjfGoMmU64bNEuJiXzm8Z4fC2wJHX2EW1ppMph2fHYg2U
3ihaeBFUGx1j7Rf6cQ2HpERGYebciCWcHpfYomMq46F5oK3ZSVWua3c9bFGonTQBNX/vS9LOPpuh
ablMRtrTm80A9lXujC6Z8ohnflR7vVx9bGMC3gb2zQUlT/le2hCm8U/2MGynfR/VI7tjoYEIIHPj
yatDHjhwZpUKV9ya6VIP/anspimnlcOE2vVaknFdbL3fZsRl3X1Q1sV54kR5603nXnv3lm/mxkuP
RLhNCvNiJZXLTg6ZT+kGnok9kW0p96FcrOAbcDBQF+b44MEMfVietRls3ABIIviFTr75LqhYANhs
u113R9Z9SsM1fUqvlhb0jaUfQt1bvPqkdmBAvA++l/ltXE+HuChtwWpFy/vJq4qPQWTxXQBet+i6
x2Xk5w5O5E+iI1j5yQkC8Ik9WeSQcQNiOwVx8q3UrWLzrsaAzmLYd1TPheVBxUyWLnC+xx42Kx2l
yhTUg5eHSQsMlJ4TL+DII6uF9gEO4xKIXdlgqMYVZ/Dp9Y0z2nIOzY5oNQ8rs9bX0Jk4dzb6tuER
hHIX17VPGH+wI3bVpXXKyjsEwt2fCmHaX2KI2JVZA3JWvZisxEe8yblsONjVVtaoWZqHrfXaH2tA
B/Yp23D+Ldc6CF6l502kDs7B4lxjImPv9s2v11wTI8MbVXi1D5bahX9lk5ROCl/WVw+VsvXDPE1Q
KNOYLD/dso4ECCSWe+TEmygd22m4VyFw7aFtq+2xL8S6vI3rXMd5gKldl/peqSBtyKq5K7emkh/J
nrjL7baGmPlr3X950dBWl5VJ2Mo97P3fh21beWLJ/km+vREwjvAlu/zUWsY/WEvlQ9dtSfB2EhZb
cVj6bekP4eYV6jywUL7dy7jpXnYe0P3OU6r4iAnC89+7vo2GrIJ93r5CJcY70o4Rvxjba62sHd0N
fG4dE8Inqfkz/RJfhYoi8elndcRKzgUwsXXuJsuzHiSyfP1wgxJ/h8ILN1wjQtqSVU2uOeydPeqD
XoN1zy1LeL+8ZZ6s1LGSbkqLbR3q46Ah0g7G98ZPIJ3EOs/NPn47HUzGo/La8W842+JplqvH6h4q
Vzeb3Z0Vz8bZtMqiOhle4OBZ1YrKKrns+Iu5701QwyM5HsZbB8wuouTHBoHWnEGUt/Ua1+H0JlsI
s+/JXxaRKWfuKfRhux8kU8DO/McAnq5mC4N7N+F9OpcrmeDX2qhAATuyWXjZMe6W71NVjXVKEzNU
cDsGOHViwEuyplq9mqsY7YDZYfOoA+13L4me+3/Ei/tEZiHuopq2pTWeZyhCdSbOlC/EuT9xaSrH
BGeUJ9Ge9YRInner8PtDggfWjT0qinvYnoB5oO6SB5x1iJxv60RgjJAMwz/PZ+I4eN1ELGxoltDc
1lD6FzZxtqdByHHLFLaIBSeoIhIjhJ0C/aaoLocy7t3zTfXF+qaKlvoZthVXM/jy4o/NxI5vRxtZ
ELtzOJosDp3xsSbLc0wrpza/YX5hB0kWDYoUl1I6FaSl9Kw3m8r7Plx77zypRvwI44TK0QpT/pna
vmhzZm5+WKPxxRyX5TyTqgX0/CjauPhrwnb8z68Hmm3dODV9ehe8+HhCDo9DXQCtT8qzctpJqzoO
9dDNL8Gq1dmhvzOgjzLo06piYjqCvQfqxHeJXKCvdn/zVkTTrwPz93BaN219JnLenXRfh8Q54e89
qEuDdfyUNna1PcewLiKfXdM3R+b0XWNfYhhZQJNmm/QzhzpopsnZf3r7NsAjJt3GcBpLVgI2sse3
zESb/bpUW/R7GSpHZOb/z0fHFog8bGisob+NdprDiizvpz2ayoHJmOSfzimwiO6tnt3OqrXD0xpP
oj7wK8VbOViD85Z0pJCk2p3kdEzGwZtwFop2EJ7Fg0ZoCGkLj9BlvgDmt1mP0GzpmjToC9XdQT/h
nUjQ2DYeY1X79qEp+3J/KDDnfDLejgyH4mT/66ZIXiW67+UkbUG0XBNuYS4oKTcosh0kchVe8yph
2ypTo3YFDmYeEJZa5vjaBLGyLp5yepGTF9SpB0bPckmZ9xnkvTZsDrB5m7pLmhjm2WU0haaO3bXP
Vw4BAOTSApjDfe736HkNhG/czSqvOndgUllc1abdqrYvzBgmzr3NkyfLWkpDeW39+pzUpZhIGe08
roNze2Cl2spDWNJ6XQI0uHXmRRp8bOoL7IvAUfAjwGus83Fgc8Meq4wq2dKmrxLC1jigEJF4hpfe
6lj9yeWwqMehqeEjkZVUccpgor7on8WeMqjLMHUiWrJDt/f9a4ctfXwvdMQUZE0BMQ/YcntHtnDa
8WC6SItrEAyqzZOyiAFQgq28TxKr2a8WCZHXftIG/e7sQuH5W8Uu/1QOS3/mmLI/ere1/wvcneSK
6qZOBcnpW6LCpdPwvFnF1mDe1wYqn0pvOhZr03VfWydp4tcmsB+nuWyRwm8d+7a+Ozrgq9Y+jWnc
V9wOnIGsCwYiMAu+DqSPPZdfvTW1L53jvBRwWbQ3yz0stq5Ok+ND2xmn5KfLCQnOZUPKa2Xh7s8q
NbhCjzCc+/paQkZNmWzLhX8oVmh4z2CYuLeRqI/0zDoEwycIL2XO0pdkb4Iog2ZrhpuVh3ldG/T9
h5K9oPgsK/YwLvVWBp8D/OSdNvPeZz00fUnLtGh53FVnWalkmLhlXTjqowVX+ezMboLM0jd1whqH
cj4U9YQrEWvkYrizIKjfBtom/4NpcFLPvrcN0X/g7hUKgaiGvGkBhLaD1JUDxoMMka631P13s4yT
YtF2cmndPbu4FK3AUW7aWY2/eM5GsAkaTmo1rHmx/wstww+uDEFviDQk/bo3GS9F92MzGg1Jcqzj
Koiop+3unqVUzZsoh/pXucAjY+HSl2gVnGQ1rHZ24j84DQeCwcDF1ZTzLZ6Ou1GzewArQANBPz6T
fhOZEPfPZE7uu30kNS8iGwRxVBsgJ1p7pb6ZFGgFTBzJPz282ZpuNShU7rTOau73pvHynQD4lXUX
dzgESN/VhVljmXJZsmRwIKgwvHP9m/BgrajlGcqLnRMuqDaYchV0diaJOx2f+h2bCLAxQujSXlHa
Bonm4LwuPfU6HsPuGSHP4L/YLvfpV6iMNOeFWh6nk71W4ZuIlRvl2NpAYW+YuFSP8B7UOphlQDh3
8t2EXV9c19ISmIu3NZQdMEvraJA36X3CHHH0t7Mox89QU/Z/SL+WjKC3M5/z3duzJZmndwT/RZNv
GtOzA5dZ/Rj0Ei0PdWe74gLKAuvf/v+rGDuWPjeYXuelrD3EBpsy4gebhNWQNu3G0l2iSoEzb10L
jy1soy7bRstzk1k3ceYOBXZAE34sP32gDJ4sdCFttpEG0h2d1ueoivjP34MOAg2qHtvvYb/Vf+29
EmWK3sT+7qcorO6LcSCEDvIunI/OrtS7Hvf2v1jJ0eR4PAl9VUu7JISexQNuol6Fea9Z8A++c5yp
/NdaU1xlmK9h8Mg2o/3KDIT2HIMcZJkoiQKI2hgRlgicmfN7oqQTflwoneMPV/5ZUEW9z6joNV9A
OOEh9gdgyNH3LfcwJl2pf6lo6t/Isk/QJ5mplEcCrF10BVUdHtoey3r8RIYBryLbGdEPmCGZSdbz
TVVfJxm5WyoanLcOXjkB3g9Ak1eDEABR0b4F/5DcYgaMJfvwQcjbiE3JGO9vbagcJ+Xs8WCuG2wW
r0ZREg+RmUMSTIGHi4dhnID4p2GzolzhdKl/LWtn+9kqxsV+gH53htzvlKlz1yrkUzx17gZSJTnF
igkvzZdQWyF64HHXw53YLFqGsRn9h7Dwlj3H+GquDmYTiZ1T3pSdVnFARM0AXZP3sRrNYa5Qt93w
2f3axZMTHtd9xf6x7ge1550lwhCeb5ef1ooyEIhg4Zo3GvHfS1FHCQV7UeF9QZ/wVng+Wi8vQbG6
gtOwdlIMoT4myRg90Yb0XxBe3vgYT404z7a76XM/8Ktxx5DNo+P3K45mg1JPVtdE/0Ij6RIgXOPu
CA/vP420vl+QBcj22ZJBYINduDtkg9qiOA0qBBCXwgdhskqMr/9rvMrsqUAdAjuq1dYc6DKRvkwG
CkS1E7Yhw9CtNr6yeHsFdiliCA+bkSlFd0MPaitU3zkpuJzXBOzMdKISsibvgrZE/AWd/zqwdxRk
s/amv8VOGbsXJAG4h8KRznpQt0mSUVYsNNZFWT8t09aO73WD1O9qEc/3ftOTmjT2d3MOQZWnL8bZ
6RuqtvUeZ1ls7QHVTBHkFp3r1fTwqJmjLXOtp23zU/QQSZBW4PvLFb+o8a0KAoLGeJIpQfscUP7I
61WPvQnJMUV/sct01Xv7K2yXoLnjPAu+dbHUjztWOu/JNIR4ku8BQnfkEs0Hvv9rkfk2iCtKJjt+
BuP354cq5OBJ1VglYbos4frX1D6QPF49pTlLt2oedlvUqKTg8gE2xgk5RDzI+I4m3asOlQMDctjD
sn3XK2nZR0wiRvtJVCuVh1ly/Nvtm3hqx8Likeyo9tlcyObozKS0QCCCxP7YO8z28agi6BlHpWJ/
7LXR45+gN9vT4nprfKK5L5x8LuY1Qb5oJb+MagIGQgIBQJVQFTl/Ig+ZYN6sXn+65WewqtZ6Fa2f
TpIqoxTp6V545TbDHmB6l61h7T0pK1h+c+zqnRwZr99yd3b6H6UwDfqjKQFS6RJ7K+9Us0wwnkOb
PDpqCf1sL2KoZfzBpHsuk7n7YPZuoaS3unyiCAyYsiHv/VZ7JL68tQSMv4FjP/x2qN5F0XtRVoIZ
8Z1x8eFhbJr4WMRNVeeRscsPaVe9cw5nJEeoh2SBh5bqKajlNg2vUB9JWmhShRGRTh7g04SglfYh
rn7KpZZT3sSJei9YhAkPKAaCZ3SxCLkcvt9LOxE/TakoRZsu4+BPD0trlV8ArCTy2nXd4zKaKMps
WDbTneebbc+2vsbjEfu87T9QPXY4JyxXZbYICO4cpzQdYlMTJuNtFons12aRvYtcbXMq7NWt9tEk
jfdzYbXCvVtjR98xtLmcaZwq68n1jWdeGsCv3yLeNytTS8RUwZhZhsd6WaNPg6+0eNxq45ZMsLL7
CnYrWvIt5JJQY2vDVFJPvZ1HezQD/FRSLGexsHKLksIrL2DRojt2TijuQw/RMZy45EiV+w7Kb4x0
f1ubn1inUsqSr5MM7oMAZLZ4SvWoDqbCHonOy3V/7pMnwxOSfn12GQJu4/44PMfacqt8CgKezBgR
1hfmccCiuvQ6VOOyeq3HqCyzYVmCP20YoThqye37cNrOeasba7VQyYW4++iE3NlsiGg9jlY7B1/R
Oss/de2sn5hkhGEW9lxe+jTLgGCJZE2XIDL/VqQmy8kNB4uprVu8q0Qz+LNGxTccNTROhLrjRjtD
yi1sNBKsrdB207XVna/2DHFWSVvcKXk/F5HusnFyxQchUc6eaexkrJNpb5Q/eUDrS4s2Cu6kiOQn
Ch6/R43gcKHcOgygjJkjnutgLsl5rRP9e7UF1cZCDnAtbBSWR73rWKdgteVX0Sw2AlorcHCb8mS7
p5aAead5xFZKlTW7/mCk7c8WISPSrNmRZBD5PZYz081Y5wxAOlHlnckFNRTlS8Fjja68tgAqprGL
kbT4YYcT9uK552px7O48OMH2FEJpiGxG7BOlmKdsIsVpZhxvfiLRmpbBDulCukmbPEdNYb0il0KU
UU6z+FhXOLouXZla77BKaDr0VbpG7zzb9LsVrSLEkaX8ExbX/n6YxygZ+IUlcjr0D71Je/TDc1qN
hToC/o8Qhsle+cwSa7n+SjCh+iP8IvoPPVB0740BQLKj6evR6dRhcoiTpZrz0ttc9xRxDd6jpHb9
HBHcclmwy5kfSd9q/ujBquxHxBjBejf1m1yeKkfFL/CdfZepdXSfhcaN7G7tnfZXh94byZVvEynX
Wnp5JNcw1GmzePUVkck8kA7fWp8whBWSYzTqmatCTgpXt/KlV1b0rft6Tv4gNvTmo0Bw7sNnavGA
Vh7wUS1+8rdfY2AlD2VZPrJYSkCI2/Q4ea2zb52bfRUG/epuursAl97t1E5O2x5G1IX+FTKkeF5i
+P/jNnYKGN4rC/u4TQJy32InjnADrwYOYmp9s9G/yiODRXgc98rejrfEEpZDjIpXFGsLxGID6dbl
W4wU5HUdlu2rnPr1aQnjUh2XYhkgCMJxKLKa1J8+bwLfBwlYLW/EStAN7kuN9C+1p6QnEkBSfT51
5zfjN+bvnHN7OwjrYJC1NQ9evHfDa9DWekttRbOAZn9tnHRptuUQDgy5KQk5tZOGM4w2ruDoLo6q
cCKYGBXIxzK+RX8iirOPZKq4rEAs835fdiulHl8IpGFj35Z/a3akQ5pu4Jl7ngsv73RHLYSAVS66
44EjHIt4uWPGHQzf2o1ZNyp6PfpZyO46oE+8LhWnxtAMH87sAuswqMIu6tuaASryYW5PxNj1zbkg
Dvu1JJi3uY5+vXT01ELfo3FRnzvm6ve7LD0HwKqmrNkD65BQUrvenIPv6djJSbWJ/Id40XZ3mp1F
d2fV1/Z+6GY6YZAmgODUIS2JA5vFufMQIONmzdhrEGb1TvPNUOSzVzQ6esqdGu0LKvyKEFaUltV9
IC04oSqqBE9C7G0PbYeRW44QrcvtOux7xt1Y8VHkNn757C4eB7W2/SVxFawyTwR8uOZuTC+TKhFi
jtJXD4nitEhLa6/CFOHoWDzFq4MnSVvsfvJcJYTh5M1CesFDtDILZUR8JJjpybLtaDdCuR6qLWQa
bRAvXaGb+/7EBLu8BIuPPq30WbvGvCh2xwtla5oZ1fr+vzgC2EJvP88UcpPEXRagZiqOAYlH6E6k
3TuXBXSCbIiYSrKSDvY+1rL5G0XwZDkBary80TAtPy1gdo9qyMCXosIs92OP1IyUOiUmtFrOKj/c
utLVsW0828FxkcM1tyoVQEwPq+ak6Uqi40Oh4k+DcoKGPAkr0A+xIe3X6AaYJ3qEuTXyXCCzYoH/
r2K7Oexr0QaZDvb1CcMHteXsqNdjZsyyQxCscycfOsgjldaJK/pDY8iMTQ3XfeO9bvbtAPmKFmO2
Quu0UtXW40ScTnWsjH/TGGy6ePS3VYFOW6oq0sHW6w8RdOOL7seZsZH80zpTSO8DKEt2ZNKgbeot
85qlNRfN0wyY2+7Fz4A/+ex50fzWTljM5B0XAsYwWhEajzIa1Z0HUvIAkrXgLurfzBZcjo6nUZtG
HONKRdj77/XG9g3qxzErN9sWh9s2P7QpVfM7YmnAy0M16wZbZ1cwji8bqTpxTxZtWvs94tnEpygg
MhwKRuwVUdSABmfBdKYVb9ZaR+NlKQL72rlLDLTmsMU4oXsEOwh6L7y3I/av2G3Q4pVA9wmGLeqm
+61ZI15qUKrvprD78AgAzf8VDYdqBjgxv830HUXqzUl9syYK4rzeAq95igK1vOnOs7cfwqtK9zIT
R5l8d2u4XeTkjRZkfVHZf3eYsvGxG/HEOqB+91U2O42cT4W7NScXsb74z4kHHf6zlb31KcIArFKF
OznEiceD/UxUAkCdMlPwZkavbT9DxuQROLYeb4+6uT0yam+B3q0xPvEpvf3MJsRyJ722DM+hJ11E
tpFpcwdEbMtZ0G0l3BMGjZeSDaeN7zPCtheAdj/LsqO2WCjr/3Wlb//FdBDxEba94VPB+hJQ+37z
UBZATclp0cDa2YITzQxNKxdk5Lbwf4CeOWOuItVv0LBr8DeZFeskyCZRTzsIor9mpexfxTgm4cMo
V7P80Bx0PzlGTHLwQ3zrMtQcpYLUacNvNmOAaUe2nevHlYm1zIUzyD0jD9yKuS2NPvsKughFVNWE
h24YwD26SdlvYwXHeeLDoIRkYFE/JJLg6QCa6065S2aTyBkE5H8Tm4rinxUW3d+mQ8FxElPkzYee
HOHXoIZtE6Nh/veATYIZqrnaP20ea3KEa/KdsyQx5kkg893veLsH9VlvESKuVK/9+guYZJhPPgT5
xoDqz8QTstgzf8ildMXrrIJgoSsN0db7Jml/F63vXL1RAxGRZ8aCWhvjE1+UGjTZ2W1nv0eCKE0m
jFxe56hj0YOzU991/tot6W61SCRhDHlXx8SnInuLpPaMyxw+V6HckLJbZfwwef0c3x6YGabHDo1o
stIbk+pnK/ZSpLSQBD/D3ji4DNXcDRyhyvsaSeF4mddoQMs+hQwERdzRhxKpNdImq3bXB8tnQyWN
F2fc6Vg8egs+hPu8wS7Np7W2t3dernE9CzEL+1Ry8J1hyhBSzcPsPmBz6uzfK/RBkXOREYr6mFaj
dVoWdU0aPE4OTsQ8dNnYMvRR/JB2m2795qIWE44xv2efYMInlyCs4rTC0vlXtbXxUYrVdY4uVql/
NYvqD0BNiLE3EKA8EDemh8trQxpH+v+lWKwVWHO//Jvt2Hw0I1LW1BmX+s3H9UofbDmNT9bu7/2p
CyXwX2fpFl/eoASj8wwv+nGZ0QscCKrvt6xx/KD77qJpAIN0huIfIEvDcok7rM1xmNgYyZqah4wO
pyl/VtKGRKNn1UnWdga8RUTgzlnZI1i50zs40dJOoLSbI2xoBgUuz1woWnkWcFne82hp88SSReel
eg73e8mMzpFMsDin9mRXc2pYsKZb81v2KGvQxPBxW1nyYNGOghAPrv2KMGKTB4fTOXpY1dgNl51U
S1bLcGRzcuar7YmeVDQpPgMrj4FmERHsF8djNFyJtxz+x9l57UiOZGn6VQZzXcQatXGxuxd0d7oK
LTPihsjIiKCmURjl0+/nszdTWYVq9AINNNCiPFzQ7Jxfor8VztbVQMbbQifjk8wZmU9mkbIo2ZMR
nxvuS8IKvOG16WM4OdtDaBOxYiNA05KTIooNS7xOHSNaWOXt8OhiyLvDBQ9+Uo9x+WboMX4SQMjg
cIsu1KZtu+QTbI9tqtDGgIiMmeCXsEFXge6Y5KFcy+WuXZeRH32BOWYvRS28bcHddA/s4gJvDzh3
91LG7vNi57XxHOR2zDhc+fJVqWb9oZgbUVmsGVPX6M4EdoiaqGVjFEgLO7Pqb0p+qCVRUbgf2csm
L7tKCICAM+JvApSgxPQESuKKyBmkGJ5Lt/KToyh1cvl+qhTLSDrbDLBMdpAilyA3r/WzR8DIODvU
okjfsMeIGRyu7uAPXSxLEWdEXd/WlXBv6NTJ0I+SVfhUFbXxg6+mXjbI5KpndeF0N8pO/K+R6uRv
1QnG+8FubHerV9mVn0Otc/dyglqTgjRuxHNnUdV3Qtu81o/w727CyaMl2E1OUtUnWchYeul9aBl/
89RkUCuEtSGUbESQtRgUyY+yKM6xP9rzA9Jb+zR0xDUSH4ey4FDXjdEerB4gnulVDk4EipChGJ9Q
DEGl5gGMdOd8aGGX3DMEZxHslk76jiwkDJ45jvSnPhPil90ny6lPzAJQs4Q7RyK4zne4fpt75GqJ
AtYgW+beSZ32OVOW8TJUZWdvBuaOW7MXRnxoesO4RuMZ62erxne3Jal0PAT9AohtVGP+wJRot3x9
yWiFeLvFWbbKR5Yb8AsKLdAn0gLcWRz8avDV3s6Spd07SzvOuyQfkIfKRrv5XUBUTvZmq6ALbgEG
5vG66xgut83s7QPj0jIxWO/OmluP0DqiZ+buF3efxsLKDj3GBnUhu6xvnWUxGGqT63vgsSI9IGrM
botlHdM7wAeZhtnqTV/E/nM8pRjVZyMkrC8bIiczfQVOV2frpo99bui6xh22aZzM8ffLDNB0cCvX
b3blYjv7StOhHqUJ7RpvFtmR6abVeQfnnKMdA98CCtgOi8TgjcKBFXG7TCotjmUztF8c3cnTamtj
3JllDlXV2D0+mZzG5m+DKfyMbH6Zzspn69042eSnu8Fc7d1kNW6xbSuZy2g1iww3xQxiXxZ8rvSn
cAO77lKN0LyVidHVjE37iEk9e0VDIgtMlhKukAEobp+Mxag/8GxA/9BzNJMJsAyNjVGkw+eZKaXO
ZdKaZuRrag/3U49N+4W07klDhYFhw92rzGOIdx0G5XJBHlQ5AT919KC/EtDzmZW9LtCX41cGHrcM
xIl4DJDktqbFn9LNMovoK2hclNdjkICVCXxajKPDD4jF8t3mEjD5gbFQI0LOk8htycW9KAT8J2iI
9GbGlENPRdk6ai/dBvHt6K021LdsnCuTyfzbqv3FjFYJvxC2ZMT86lnv0yPkXPFlZS6qxGQcxw8O
kWZGY88YGmGTUz8zM/MlPhcOnRCPm9WFy4ohdluyF+LkcesYYtkJ/HdsshWZIFklTZikSn34Pnbp
DrzV3+QMfOc40ZLitM7pfjEKoCFTk+MGBFzUqj7aKCUearrreSjLeXbBKQv1PQ5CvjkDlgdCkSB1
rWTmuQ8Mh5ux6ftG7rtFIGlNvHr+gNbO2wPiOe8G63m23K4a6cmBZR6Ckfj5dcBFqcUnvjPAMXwK
yakSeEkQQppluZlTezZ3GFgxZfrak2cT9K2MyjXAakj4ABo/x5TWV7Oa/uvQNcMNPC0QeS3r8Vnz
HFc85V51xgyD2K0ecEnllQ1nIZYiu516EneipU8cjpKkQ2mfIu4+GS43zpYWse6WiPDmQ2am801a
T3FeF/wA0GWOgtHD9PhN4Zv9ZLOXwpZKpzeizNfiYS1GUEbLrtdqOw4EgKNXTBDf8Aey2yKZWO94
qrtfKB4pAuhrmKhDYTbegQGADIVaGbiRjL5Gh0hmZL5NW9ty3wLWqGGbJ25tEY0UpMvB1qs1Hqey
qE+1K7JLL1ftOwe4b1VtElIHSY5QYu1/uMZimUfk5PDuBBtUiJcQzPVIQfjhh5Nfz1dseVlwMlmR
+usRCfK9mp2Kzq+lyrjPJbPtTgrS+cI8H5dre7pAMGY+Bf526h2Hf4jh18V7tuJj2QOM8zOXhWl0
D8QROWrjxHlwTg3jArjFXn7r0rr4JRCRCP7vmX8WqUze2QSClejTuPSOBLbV5bkpQbMfzKw1smO9
dtm6jVH0I3CtaxOICJuLn+dNcdcVU26GwDTqvQoCaCeizGARJ5Oewp1OzDHdFrjNbzCBYldkrXQw
a3vTfIXHEu7dZ/CwwsaqBiSpg088ZV9Uzry1zLlwuTSpNN00/TBeWXGffVpSO+rNT2fz5wwvVOdb
UbVxvcN7lN5I4K1yP6klQNVHFUKw0RzUt4gxbOsXz1MVn6tUWTeckymHs3InfaU4EDA0lrw/86oE
WrNPhZdk+dGFE7ydUj3+9FEjfQp2yQdNzKKzm9e8/yH7LBl3qaPr6aFG8L1Nsd3i2m/pZqzl4Acn
KjWTg1DVBOuZdOkus2KVbH0U1Ulkx46sjmCudUsbd8Dpy9/fzYxbU/E8BL3Qt2WR5Wef384Cb9WC
NcQjBRj7ARCYrKiyKDcmino8eSTCv5jTRfiIEj14riU+3tCb/PY9GVPnwkHnmQ6VRzveJoBFzkLH
LZKfqoaSQT0B9kmzBnTFlktlflS5x/OV5dgxQ4NzrTvGeTz+cJlX7xKzVEwPjjV9umY3Pc05NRwM
mYMdBVi03vMu66st4jHjIOq++Ck7zUJe2LUOYbMsQtSRLtvbFBJ7jGInS9WWimfxA8WT+mm4eX/m
F9FyI6a5/1A1mYjPFs0HZxJNZvuYSOK4I5SzWCJJCBoeiENu1i3GPQwpDVEi8ZntCcmNX0H4hwvE
Qx92ljfY7EHKfYOUC9KDyc+eK7DwqxdgpH68SpDnlZFHHekYEY9QfzO4uzZNBYEluKUsYudxO0jn
0LEBYaPrW4UlxJoTa5PnF7WaynKzuiJ5bpyiItA2DG5dqvsKFhJoyMwlsv45dtfrOmeEZp4ZPPtY
t1agmFqsIo4WF6BiN/mmFaUg1+zFcBCI4+Kq3RTYfen2LPSCy3OxjOM0MaDsJg09FQrwERQFi0oJ
mhgnxbZFSFJ31uNFEG5Z3DZESfc+cqoYGxj6zPyW6lm4LDufO1JoppHytIoez4hg7pW7tiTyJSRu
rnufpr58ivt6qU7lUi+3fREPN8zBkJW2Yy3IJnunvYrRjWKxNuKeIdw2hlsLp7+Fr8odz32tgvUF
9/964wvdpKz+FspphtkOwG2VGMl5JB5mnwykyPBWEoH5VKRPugun0CmX3PZ7V1flFBlQjVy2COny
HTkG1S3NwDy0XH3OA7uyUx/ihkAT8rfa+kdXxv55NTnuQwbb6qW18+p6NDxXbZMy1hFbmMTIBshz
ZNBFwVQoRZQ+XWYychnDPRZc5UFb+367fjbKQTXRrG671Vkc35BlopMroEI3zTddJQLeVju+GEXi
nhpM3nyqUGj7uVyccdcjIhxCBVwKMJ/5VvVpTTQMnIccw9sYGpkzq9eSdJVfVWujHjO0OVt42sm8
n0bHncNa2cqPGOkYfnJCBIqQXMIWuqxY0CVC0JvJrhpjcVamd7EKYfTLEdQbNjKEi+pxU8zIzvHA
WQ4orSZlMOyaeXG3/gWGAZhxYvxz+NTXsEWJpG+MBa3IbVP43kejGxuNPgNCt1udORCv3HCNPM3U
8K1Q5xy+YTqrDnvY7BnoIdx8PXkFfEwdGtOojahpmQi3WrSc4DWazo3A259sAuSL2Ie5GzdzJscb
8PKAB6tlrou6Ap/qJqjN2T4jp6KCHHCgRXKY5d1n7A06eUY5mvaEv2hkJ1q1BAtJ2C3M/cXQ4bzF
QJjeDbHVPCAjGvHDsgvKDVkdwS9nGmRx9FU6flbzkl4PcvTI82kq99awXdf6WRCBhDo6RakSNrAb
w/YytLMUpAXGw25cvInEgOniIlsS794TdAFwqRsNQKg19P19VeCe58VqbGPSm7N+J7PWeYgvVlgm
buFUO3ZYB3dyjzQDB1OqxD3iCqRxo0jUzcV3dJwrpB5AKxUIR9Wl2JvaIGt7Vu/az/aMTfgabG95
9BpSUt+XBAfYOAayuluUk9bHNE67+msyQP1DLBSQ+wqeuj+gz/Wv0bNrmLHWwtsQAKsBA8UBT36F
dPAe9p/BprMGIn88snheOx/3SGgv7vIEFu7cd0M3f2SwoG+zYZj1ix2043Gk/RczFmswCE1TV4wC
fvltJsnyJSBy4lCvQ/9Y8FddoBEo4G2RYlFkIcvEj175sWWHFLVIns+ctzzCmzVVAFuqlYtyn2EJ
Dpf4Y5o0mwlaAjhjZyY0CKUod3WEfUicktUzM7Xn4OjSE+fJpS0OJbO3sxATcnUKe/1AWDSuW7qa
pTwVBTjkxnG6+dxWXGK7wiqSlnAqS9mPXtmm3UnW8fBTQX9giCJV5eVia83IU8jmG45Fhi4/44aO
urQCe+56VnYiNxBb7JBcpdV7ajQcvIPIu+CY95N5ny7UZx5MHp4kTJZivDGGYBk2AfkLbBouXZoo
DLph3LDc4x+FGJjwb5rkECP4V/WXmZI5GFZB4eqdXVNdRap3gjmMdxKDgVlecqVRfr35sBowA1lK
CLmj/TTYJgSmZJu8yOc7RW/Aq1Eta/+kbX4m/FR57JGGNtXwzBafD6++hz4dH+yqnw2yel7Bey4G
/jZVd3FS8G7gSocr4jlaqnRoLmvCoNbuI7V5BBFMWb5yNbDhI4rEfSA3QS7kbWDqDhf4jOR3hDzI
VH/l+LZErmEm+s6Ofa+LTIIqXumn9H7ycdvuwYlXwdbeY16NRFfM3gGdbX4y4zRWG7t3TZAzEAKC
oTSS381KIz0sOLuvvA7KmZ14VJJ/7OJ5izy3apmuVJK0/WnKYh8aTZIVswFJkuAjwA/4YPlPwIkg
6lWEGQCr0EgBVbbBBzJg5SrEOm0ZY8nvSBeLR24Zk9jZFn2KSnfoEnQA4KnMrQ0JyggGyEszdzOm
oD2Si9bbGfj5mAyA+sQWl6VVhWvt4Ci3lSXu2z7Gjs05qXYYYFNjMwwIFTZZv64WZiKZd4dp8jhk
8lIl+a+KBUsTvEMJbTguU/OWLmugDgj8HC8Uuk2eMm9Mnkec8BCYbqBdSgXq7id4FZ+XTIv+rS+F
gCLCWeKHmIm6K7h5qAHdLQRxWfacyj0Gw/ZXMZBYTaKHXOJwyGrMHzF20SUa1Djdrw4fJsxvwqaX
Aly+ep5NOzgOMjPhWa7lS+zxXZwoMLamkhNOIJI0iKArUSgZ7kniE25OWekTRlAz1/d79vf8cek5
6DcJajZNsj2g8s7H1D9FZU38SigzEuG2dhrEj0MlcvPWVJV3RBcwZHQOWklEInNRHhYKVbMz8juu
th5NqzgFI5h1CIemcWoEhAgiT/L28JJdd2WSsmZuZDeqp35ygicTO7UTdTw9F/u7MvZDk7XJnt/o
5bwfjI7zemiKCH53QEc0W/5r71UIDvvZQMo0OjyYwWA5+6kdUG6UmVXJ/aj6wdtOmEujC3GL4wUj
6gWrdABFsTqKJpr1JB+MTiH/yJxal9sA1f7bQoaXvy1RDT+gSYd3ivEeI0qn27ELh8ZyK6JRUtTM
c9fh7jHgTALkphi0GMQyVrbZRUuI0WgmnO0iK0xbs81DTSbb58jt+jyrldQBpEhWezvxWjfmipNi
R4yGkfC6ZX9YME8ZZ8Bam65h/OgTIt3CPcZYVYdtWadApxwfUxDiY/uvg7iV2V2VW0CgLTxVaMI6
xudpGWoRDYSsB5ekHNv56n1H3shWdxPEPDk6qOfyvjFDfMy+2GRxMNzz5Y0ltEatPgL6gX80SHv8
k2/HuTiYgVgCBmjLqq/seVg9HjnXesfo5b9w1xfmbkD7yd6bmcGH2RnmIzEB7MG9mkA8KjS+HRbG
z6DtV2tTESwznNY4MZM9cHbw1XhNkx5NWyQEoQPHG5vJHpp119JFNF8RP2FnW0YrJuJKjd3r2sVO
GnaGVFiZjdREyiJdpvcCNcZ4NL1K8wwFZTVHtsJOsG0ScP6d55LvQegehbzoAGLDfySzARuGl6DD
jVZARuA9d3aOJmBwAyXjEMHmEqh4GmTChkzyGIkH89zPFP0JR3KOIF28z9s5d2CmBxDvFMHw2ZZY
3AmFtYiKy+GOSO+zjPknWSvxs+0ZdXbAV2Z9QBuRzsmgNpHFOVjWbgGFMzee7HsF4+ViIy7GguS5
FMcMF7oY6Z5yx0sSNRJiRj8f5XcdEgRcfzsYvdTJd5nSNnnF/b+j+Mu/RPmlODZ5rgLWf5JIhmfG
Lr4lRYnjunUW38zfROv1M/K1hmiUJF2rOzugJnI/Mw/zCwchqB4I6lSglqsDqlBwLPwwStTnB4Sy
PaGSlQ+0SBtJjSK7trwY17Ev+NInk4/6tuwgKY5MJ6V1ZK+aixPyHfpKE2A48kfdMpU4fCURCtiz
IQLXquU657BY17NfDjWukWot5Q0mWl3fAEV7b34LOfdkkAcjdwsIHi9oIPAi4mJtMEnZZb7uPbyq
oGZDlrQfAQLIU4WNa7lC8CbWvT3hIN6PsuvGW5jV+HZQXvEhat1nD8jBUTDyG1wAK/Ecs0+0NrUm
Yhhd/90G/M9PeOeyfNtXCWNFwReosHpaiMLaXmnjlFqxeCkWKj0PxTDnT0Jpwg5GpSYMBUWCY0jK
rDzzwYx3Qa9UtuMOUtVH3jP47HojW9v94GbLNcpyAsgXs/N+pAVCQ1rHBx7bpOtTxLB+Mt/WF50l
WJR8EARVYfy17Dxqwf0nyBeohIc68ZBh4CgohqsisGc/EkZV71fBLoRbV7SEU/BtnE2zGdsNyWiB
txtzZ5TRSKAqyn2X9H4MGPlQHydbdm9EgDaQFTZ30aGeyWLfTT0rziEnHmK35IFWt4Gr6x9uthav
kvBAtiEzXp6WNc/VlTUjrNsx20hrl1gombfJvCbxVssFPWZKNBPPRoJqC4zZhDNiJYTpn6WFoLCi
xDolSGg9z0QJDXsVJIWz4fMrRly+ycyPVXX1Q2nkk/GM0Jh63iCntu3Kpycz3qFDZnjGesS6ZE5T
XR7Y5oruujfa/k7MdjPuRj2NGXqFPHV3JhmYPwo0Wlnk94Ee9tAs6YkEO1avubHQe0CXVFyEq5GP
uyFomyvbVo1Dooy/lvs+ni2eYhc9LxuIUQ0/dTCjw2pc0gAxowdyvyJsTEM2C4vNcjUrmxjIQqvX
mTsJ4Ydp6CrEKlTDo4HOz/itnLwiAMMfmhBxqz3fMRRazYZ0SCBdWSj3ZOVIvY9jp6bs2PBdABgg
gm2u0IRO025Fz3RdyDFxbyddBMX1NGcztHTRz3uEpNnnZBi+oL8r50szrdU6gqMR+2R59eUB7w33
u07Hdr6BBfa7qL8Ud55mA08gNMKEHRySTSc7k+BPIrF6R7wYyh3ARFZPc/37C7APCTo5BlIvk/gW
3OriVjOoKpK6FiQHrvCSYHBWYt72TZBMJJZ5vrtrSPvmSNCMXpHZgB6RXURE32ob0ye6Dfe7UB1O
bFnlGJBtpZZrHHDpJ1NIU10M8HobTDNKwMtZvmX/meFn0zl5UF0O0ouMA2xQdMLOodvq7ovksuwj
X2uopJihb++DBqRX+MYoclDo0AZaOnQ5PGaTYsPTqR3fF62pPvHpkF/T4pGfd4XZUwebVivwhilN
2hh8cM+AVAeLwC3JocFFhNHhJa1aJU9xooaXtV7XR+I0SGJgJP/CNqU4fPygb4hj6IOD3aPjIrZn
XZ5E0boXWcOCNtDj13Xf22l+yAwvuWN3goryNBb6U+n2LEuX/DG1ISiMQAWnM408lHo0/WOji+5z
aCfMklaHwZ5Q2hYXkwSHWA4CX0Lz0pQk0UaXrrCfbjHr4VTz7O7xLcf6POu6+AZb7AUyMyrQXAQb
miBS3CjfwYhvCkwPzS/Pb8L0PcrKbnfE06kg7Oy42gd5kFAbVQGJnOY8L03ov9UCwXXxLKCfaYob
UsuS8oa4Go5iNRYEMHg24O+2LdkbL5vsGJ+kgGLcCWv11U50AcG1bo2jLnQIlkWpic9d3yietHen
C/Rn66v4iggggb550ihD+qY1L2nyrDcM+F6x7laZmveEQSOC6oKyuUcnAdnd8zUfekLBoPJZFN8F
Svhii6CXdGcyZMlgX+PGLHZGYXvffFmduakJ4k6PTjZb4DYNgYib2C0L98xVNyR7komcdI+fkq+A
/+V4kHldcjO5tt9fxYijL11OS8xPsK/la8qM0h0SQZa1WdfGlyvoMzms9ZBZ0ZwPq7r4aqp7tK+g
snxG1VfdOSCTbqHX76oicO+aIJfOjtJR6F+k2adfLDXzTYbI8d6ZFAbAujSbl0Ka9jOHXnCTDZX+
EeCYHHaJEUjM8pWDb2uyXhMGyRd3XacpTEhE0Oxqa079OWHYxwJ9E9q4TDhc52LR/bZgz8DfLiX6
f90MZDPHTuzelgjuDY7QfPjF0gyPWU6Z+TNDrfk+Drb/JpqR0ggzJ/aIjTtxH0trQCKlqPPlmiq8
6UxSlmdvStAJJd4gx6r4qFQip10FAOZscmzMXQTeZTyucba+W6Lrui2l1e4bgDk/c5qK2JSIoO3u
FhINCDMgugUSHGHSrZMAiYcMMRajUm1mN0aLMjMMdKKmXWB4JRgarNC27zI5QK3DRSBctaYvZ8nL
O3p+Y/TOXGFkVsVOj4Qupnt54/rTnF+Ryime9chcYIxlTKfsOANiCgnjNrl+bWziwA68G7kGJvmb
vSvePBwP9+h40nRTIEyli7SmZp5UrHg4wI1g6K9bQ75SquqbW4MZMALWJJVoKEdiR2h+mtOo5sZD
QYAqb4NPqst3uMNANN2KULYHhPcC1xy5IvjQmgEOe76QEjV0L6aLEqfRtFqm3qcIDC7ZAH3JzpXB
Boe9C0tIIoWu9Akh1PRM+YSj37W9EO2IUMew9qU507cUA0Xa6MQbr3oZPEK0UDfz2ved119CdCv+
oqXt9GeSEaUDhTeZzYlZSl3lkzaJ2pin5mvxDHFlAdQA6kOVX9uF1QyRXAI01gUPrH0FYLjmW9du
Ak5dmxv7xlwQT+zWKjOqqCkH+cpuQE2b6AheDKGYuEuzZSXMr807TWwME+AUVXJl7I5tqboLy5xk
W3fC27B1cutC+Bpu/Lx4S/mta6b0b9dk3ovIJDWHc9USdRMS90dQ/tjCJ4ZOvipvV9MgOcE2gJ+E
aea4z1PaKJgHaYHy522GmRxmqPlcvLWayWks+mmbYXsdQ3LJWpduesv7qlD7nbulF98XiVESmiM7
AacPEEQ4kDN4cR8h3iccdgkezSoZi7vJkEN6zvrGw9KHnZ/HscP+2iqVY5DqEr2vaIAlWtQJSvZP
Y10/MnAdYvBUZ0Yq8bQDriMdlIKaSOXruCVRJ6TRvS8Pk+8Ca+FME10Ya8N9zAgO/tQe6ciEuQTT
bRF0cbJx7Z4TNs54fiM3RbQQlZ27uOFiN+qG3F2YfIOkFpJkZ/Hq9Xb/ockiR1tjMYbupTeKr5xO
o/KG21bdYGuixbuPhTnsjC4WSKZLrIq8gSQHBCWv+yQnnT8RhAIzRXhe99w4rSalf8nHX2R1tSoc
KWz86hwl4i0BFFAaZJ/JO116KdMBpy2pdq2Tfwc8guQAW2MO/+RM3tXEAIxbKR38XxVhtiPJU6To
hCWroB+Sx8QhUJdimvDedzjrAgjY09oybrB6zaIISenxPr0esXefd128scqY20PZnX+NDh2rC5qk
4BV1eXqwuoxcnq6aMCXnLtHcNNCZiEOILtdId2ZJ72hnpeguTLst6ltRNdYvhTqgOQZER1aklffi
k3oPw94sSW1jHq09ne8FuvUbR86V3gdWvI6bsoPl3C3U6Yg9+rvlxpPzgIFlTsx5WxVu87NMkuwt
RtL47HjBTOTb3PEwfdJuKKo9KVBDH3qVSASym2G4zyiNiA95VxTZEdUDMzVyO32UjjKJk0JI/jrX
mXyV5Oszv4zjjACmGsmbNtfxZ1bZTOur7tHxlQ4rJ9JI92mVjg+iSUAXhkSXvhXYGF2kt+Di7rMR
lLiCjcIpL+2eAN0DWQYeqomq81AWAzldxgCqntWjq1cOxabBcwfv2Y995I21+zYkjYfR3FrtJ29F
WkhtQiJ2OYw1mg1SNixYaIftlGcodUkexXKxRZjsY79scAoCbQStAdMq0LA5I+G3YVJxtG5TMLDd
RFLTwGkDZ78ZfeTfNyhCNMll0EFkXAvsEFa24bWCdieGqSifEjJHYgKvZ2hIVJTBuCN5FwdC7BUz
xFwsl+rAhZwlW+AQpzzYNrq6XWON9ocLvV5fkefPcF11xiXWSisi13OHPgh+Z4b9w+wS7ylmrZU7
uzLXEp0SHret7SPo2CLdYULFxqiuZupSXipEER+D6owa/k86z1W/jERlYMAGmUga8wcB9OWDHLsF
gB+p13VAHgUpgDXlfsupFR4tOgEg/HfNsboge1OpJFFxbMDcycGmV8OX83M1DvOPdkXxbsi8QIfc
r+O5y2YwZtsRGYG4iLyfS8R41nmmiABzGOPVJVsAr9WeTqbuzhwtfhsTurqnpbEV9YWKDwjhEB5m
khonRFUEjOPD8JBzGhEqI8KlNKWIj2TQJda76/Vg5hPdXzcpB/gvx0ysJfJyEqqvDSwmYMVLIHNO
VmLewQErW945ZYoHYcDF0e5WWm2HME8Xe9km6DCPXCZDSSqpQj7dG477MFTuwCVWci81GEmHMLNa
o2CU9LqTN2ZBsM3r1Gc+ISbG3vmzHt9Xf7FfzHSprW0PNetvxNhKftEJ3XbE5WYL6HGNs8ZGe1Sd
F1fYAnwliPVbOuHhvmJUWU6YmC0ddTaYfsJpgM8eDp9QcDy96g4BKNsp/G36PE4+J1kwJHa+hQ6S
APMxcMeWbar4YRD60W7IrVz8iOaw4ked9t5MAo0xn/5o2UlYhGCZ/NLlghGKtI6xa0ky/6NNg2lq
65ImGmlX4qqjR+TDNtMcALgScCdjjEGBfO7W/pVonKd40dCwEVYwJQ+NC6NDq0sO0kdDGvkggt0d
tctAOOA70Pgg79ourYdr+GyL8V11SfxkDrNYt1a2OkcMR1mF3aZN6/CPYLLtpWas2yKwyc/wCgHh
4fzUi+gPswGsaMAGt6kfe58Qdvq5tvPsMjuhxRLYk1//WFccjWK0sQB7vRUz0QoUiwYSV2CQpvKi
P3BQ6kD4cblTnpXaG8G9eRIFJTyHHCHz8i9qof6m7sy69KrxT/EFaRWXaqX/Vo3Vo3UsRNNeCrgs
57V0EbpE86Rn+zAPSXm1orN7X+JiOWpH5+f//I//8X/+16/5fyZf6u7/1Vn+Rz1UdyoD8/rf//k3
lVSWA//NGO84IjB/6zqcmGZ8TjleuyZifok9f5cR/Q/OfVFZF1ru/vn1/qYmitcLHCSO6E0C+VsZ
YJIvHd1BbFCGBdVKJuO3Mejuhl1jPv3zK/2lR5IDAw26I2z2H5dP9s+f6pSniSJhi67ZzsjO0zpY
ey7UaeMYtES4lf2z8ybizqnbOPfu8OufX/wvnYcwcbyk6Tt0wHpw1H9+8TYdkwJXPk0SdZcfG5HR
YUlwR9QnGr+gM6Yk8hTlv/vZ/teL8q6FQF5nBb99l+vSTDp10cCt/dC8CJuY7LppjVvC8bN/t12R
Nxa4ji1t0n4oMvvta4Q1mzVtB9jNmqaPaj+otxhX9XaOqVf654/yL78Y3zHBVUyXf3ddT/zW9uXE
1tiQiE/0pO89dkFeXs92++1UY3Xz778Q+6RDKb0Jkyp+a2crTc9F5kR2AKm5fTiDCtxaHK8RZDhe
zX9+rb88drwZR3qBG9C4JzHu/vn3gd+W+pUqcDY+2aMkSy9WWNgK0gLNcEg9xrj959f7S5HY5fWC
y9fFAWPhnPvz6+WNTog94/U6tPl7EiCNnTOs1f0/v8rfvCsaPq0AokIAbzi/fVVVm6xc65Khk16y
TazyIMI+Sk6uFkSh2JP3+M+v9zc/Dcv3cfoGlg8r9Psjbhq4YiuBIq8UA430rger2xJW5Exyffnn
l/qbt4bX0nL5vft8hs5vX9h4gQeqjPKJtS6957wZIB38xvnWxBXuUa+m/+Jc/pu3Rhs6yj4gAh4w
6/Lf/7c7waAdgJsSTZ1BNO9hTRRTOYKqDdf4v2pm/LuXoqqal/M9LpjfHzASD/TFxkD8DKmgB+pd
eAIGKAScbMPmnz/Fv38pcmkv/wr45f/5XVkxPhUcRZdn2WlDw8rEMUZO2Bm58y8OqL/7vjgzOAsR
3nL6//Z9NRaSwznlrXQIGvDrsmRPyZzvU3cif21t8+j/453BnDqe5wZ8lL+dvTR/TOUY8FOsaUbe
/1/OzqtHbpxZw79IgDKl2251mhl7ncPeCGt/a+Wc9evPQ18cWGqhhVlf2oDZFMliseoN42AEnol5
2KVt4l//YSTdNRAecVTB1b38hlD+cdIR0MSTmtb83AX+qS4wrY/HoP4vkzIgV6p8QtsyVkMF5Pam
Fo1EqUFHNQ/dgJvlQ8JABkLs2Efe39Z4PiPySW8NuCLutstZASwHfeMjMIwyTg60eUBD5xyQmNOU
xzj011DXgPdaXaETMoNSfppcg0fvf/i0juq4puY4hrN2bi94wOf1iOqD7isVjkhwzylY1lfVGeKd
gPz7/1q4iwvYzCqWFrZKB1jXVumJGmRtQVPMOOZzHn5Taro4h3bE6KgEc/aXGqbJu6iuzWcaZM0L
rnjqX1y584l2u3MDkyP+nZKy/xeQdu7wxgekRYc/ucaRRoFXgQyzc2Hd5airn7taH0UBtJrYjnFM
6FkEeUgX1h8xQsD24oR4u3rMpjZCeRjZkMdr8jsDffSh9OXOQCcFwsvAyA1SjoAe0JnLnL9simfH
SrP7Z1fCAigU/PJro35Royy8Vp2/8yu2AhfBn/WyZeByVuEYKpEZG8B84P2hNOlHKI43gP9vSIZX
O0PJQ3U3X+QUOOGAgm17degou8QdRD7z6Ld/WyA2LzRmclq7qMqWSAo9/rpbgxnSYRS0B2QIfZXz
uGXSmlINl9ZjHmjHQjPLF0XE9cUaxpR6vAkHbWd+2taYDiUDMhLdFvra19iFcU0WgRknci4NSr84
E4DH9subIF2/TXh/AUjR7TPigcM70EXtX5Mx8BaaE2z3qEbaB8UK3NMEELzyoNSo54qq+eXxh5H3
w2oV4BlrKKo4FP24R5a7LpdrUKCqBUYOrqVTAcE36cGdHo+ysa24m1yyWm4pXVVXe9ufR9qwKCEc
m0lFZddEM0VY+gE6/nR+PNJGfCWGa9zuOp/dsFcbOB2MHuwdCSBtovo2h7l/K2nzHCmqyF6EnV/6
RguRh3SVF8xE6tdHVrJqAh622kSJOzf2ETJoNITW0VUK5X1rq9At1KksXmBhp98eT3Vjf1kYHps8
F9hd2vo5DV4SWnDFWDpA4WsHSvlQU7Cj/Bqj+UFasGfUu7GKNtcjS4hft0Vbb7lX8NVB39Oitg96
rXnCIx05wLJ1XmrdcXeWUf5Xq23JUK6mk9vwfF4bOmPc0+AV5HMjp4JeUNpEHaqlUYguOD5rp8FU
9TeYZSk7YWLjNNgAmRzbAnxjWZr89z+y0TQfK8xuEd6zBGZEyHFFnh+W9surF47uBOrkOsUYgfjo
chRbQVkesilJ7uyrH82qjOkdAEC+wrFMXLB4faXvBKPNpXNtXpXc+ZpwVhOzjFYjBrJX1CBoq5OC
xNgbdE6s2Isgmr/+ucIHZPVsx9YNMuDl/FoeTsAKcuQLeUOANiLPERh3n+oSiOfjT7k1L4KW4+om
vrDCWM0rQVS7AIhsHaGfWdgNoUWspJjVdgAQvcdDbV3QcvPzeKCkA/NzNS2Y+6rddUwLyycRHEun
6C2gAqK4IkWjorOcQohKBzcfeKdNw791DQAeZ5/6ae40kvPHP2dr5jZ3GQ104qllrW60JsUjSgyo
ZuK+K64dfKjz6DafuwGK7H8YyXVRxwLjw0Uh49Afh4LXG3al/AKyRR17AchiCB/pYF/xx9v5xlvH
Xsj3GR5r9H6d1T3RjDUwrQZIRQnk94Y6I502vKy8mj7OEzLSyg2ionN9PL+NOEoWQmbKbcy1oRvL
+QUC1ccJGW1QxWkA7xYoRhba2vfJzK7l7Po7L97NOdJCEiYpFuqWq4UrIDs4+oSKkx8V3XsRmfER
R575ir5G8gJnEAMKlAt3nonyHKzjqWMZEl6Fpbxjr+Y4I0gHxg4h9xS8KtrHLtJmUKzC6Pvjb7k1
OUc47Ej2pU2MW35L1NBMf0TL42hPVvN5nF39qS4Assa4kn4ZQid96QZl+t/jQbeOAmVlVEVdHnGm
JSf/5watc1GZA2oJ0GFGr5iU6WinCvwA+sSXVw9FtZNKDLVAWfpZfUdMtiXbjNYBFGDNC6lRvlBW
Ts5p5fc7V+DGrKiSQ3VSBS9FkprlrDooTBCzGtRiXVU9J2AqaYWkNhLYzq/Hk9rYHFD92IokTNRg
1NWijarvN0mpNUcDQMnbGuPqEb5njk/n43E2cjOZG+k2dDmVKa0CqCOqPImRtwXpUrvXVHGUs5G1
6pHEnIYn/PR3Rg9aoeQSxAhBJD8eD79xzoVQbSAl9MlsKoTLD+rUeWcFwuCcq9bwUfjq/AE8N7Kl
Tp+fqylXduqsG2dB4HdKXZzKluGs42bS+VCOEzqKCTZWl0h3xa9GgdgZ0dhHxASLyiwemr9ePUki
NRIwhmGoKs+H5SSRP0a4H5T2sXcRqCtQivjLpi99RhMSXRPekTtr+vurrSILVyH70zEszqBYhWw3
HSa6pA3ial2S/LDCTPyUgf2HKqB1Qp2q0WjXwjGEwTRD9wDHFXzKqDva3uOJ339tS9gueYRBboW7
+Oq4QONAwimiPKraiv4e48T0F40IXFChHjwjl2CJwwS/xty5hu83lcWm4rXCDczAQp7iP2KPjcZw
5GCshIchrmNg8yYPM8rkCSbLv2zCaGeWm8NpjuwsuZrLVbkcDtlCDeYS8CapA/gJBI95q1P9Bd0r
EEU4dJbi9fOTXxSvL4jwGnNcDujYUpm4GBrYPwpdyZgD+3HuTPsWW/6AiWbR7sxwYx0xdWNMwT1C
srq6Ho2qjzKclqB/ullzjYwSBXvsHTzF95NrGCr+bVYUfefUyMiz3MRU8onnvGl4tvGeWs6SsmxB
84ijiq8HuKZ6xGgwIc8RWln+zw6r6n9x2+AhAL1o5/zcR3k5sk0+wAPcBni1HNlEXWiqK4sLEw3T
E51ncasNR39B66fYaRRu7B3qtppBLY4CLkFwOZTi63EZmiYIhxLdxnqc5hP8amDOc/mx8HHzfnwg
N2fGClJNAldnWqtbJclEqMwRoBNozvm5IG8E4O8rZ+Rz0p2PuLV8GmUd13ZpNqlitUljfYTdkUkN
mRn+X18rwclEeweVb+MLjV/9gqiRtEoYlZ1cTgaV5b7hMcyQjkvyyBddbdZkmHAnyuoW8gdVJQWn
onNEpWPnSNwvHK8OisbsS0LN3RnsNXRJIH+3x6aJkdWBDuAhRFOeUetEdQh3mJ3PqcmdsJ6WkE8y
+k06OfHqONRqiVBya7RgnS0pAqrElykLzROF8h6SOESai1o20ARsNbtWVYZcaeS2p7YPDKQ9huqN
irDa58fb6X6NbTT8dAp49Ju5QVbbCcx1APlOrrGp5uhJZo3yKUja8YJWkP21bSFiXuPRQCkbBDfB
8PHoG0vg8rok6+MPjI1VmHeFPULLBbqgNPPfARLItFswmp4gMxECz48Hu8+TiEIazVnOjWWQFywP
Kn47JaKIOFSogLqvmHIhtCPm4epn2OZSSRO3IsgQlOzaNj5ZABBeXwUWHCLG51fYiLKvzpNq1Xh7
5Xl3LNCyOMN41z6oVWp4aA81O0nS/QliKDIyKKRc3kx4OddOcg8SC7yNPuYwjquwvUR0OXd29MYo
pGC8K2VuQCtitXyYCkFnR3j8qDswdSccgJ7QFOxPj9dN/i/LYyNk0VHOBmYL+2U5lwLhWuSkRzRa
pabXFBr9zdbib8Ywz5f/MJJNimfwoKNOtkple5TLIK4M/XEI7Al9mthFq8a/Cafvd0ba2ItUzHmE
aChV009fr0/oYE1jS/0YmLsN/IjOOpujPrzRdKr0h8xokk/ZBGOvEX31tRns15eOUaADMaQDS7Dp
b67OPSK9VHUyUFQSr/hCE3w+FQPalIk6mv9h/X5DFdzfq7duA6ID03ei05GVCGLtpRIJ/bmsi9+h
eLjXj5Cfbb1VBDOS8BUVUenVhnR8jKq0CZ5lZczGRzTvyq+lYutfdQVk76FvHdfLirx49XWFLy/A
NR6UGhWz9WIi2TOOaWD2xxEk5TPmSqWnDa61c9i2jgEmd1T/JIqA9u3yGAwT5tCqiUw7XEO0QWcD
vVZjro/4+b2+NMVUeE8SPminUgdcDqXpcJWBVwN2EtiWCIRaT7jhWYfAQJLl9UdOVlAkdIC+t7U6
cnrdYAzUG/2x8pvpMruoY4e0h89pP/54PNJWsKL9xjUjQVW0pJeTslsjc+cUx42qLrtbWzf2MXfA
+D8eZWuVuFANC1YtypjWKliVhk/BL4Z1WTlYh6DMjxx0bVXXuS36ncvzbigmQVbNSxijL3Alqyxp
RmupsTv8XVWrFxcsUqZrNXTUGOAfnR7P6u5cyaH4cjalUTJdc3VzKZh5wyhC8ijJs+AK8DlAhqgN
3+HL1nyHJI8kgatJVtmrh7XJcrEYom3ALbOOkjSw2QclfpjcAGTV7TesE7VLmiX6v8iuOgVCUFa1
c87u9gkPhj8HXW1+CzmcLAhHiWQ2dZLPqT1P0dBfH09tY/Ho2rlMzgAzo66xR13tWnOBUILsoBk3
HI4mLJKwc6srZAceD3WX4skJgZWkP8tnBCGx3Pg+aJLIGBPpy5mOOLOh7Goa6O+AV1AuZa/bf5OC
JR9H0eycuLtLbjXwateg5gKW3gznY9tqw5knIOJFkQU/U5vj8gmx9dBDyAvaPd7DL3SSs52zuLFr
bVl348zTMqEUvZw4GntzW7s4naghHlSHSEXV0gvCNH/x0QWI4WVUaIJM6Frc/sMXpwGP7BQdM5LN
5cCkXJWGSTuy3z76A3rkOt90XIgu8F+EV6livhS165zwkSt3CtJbU6YzTjWQ6w/41+qTD6Xiarlf
yCmD4T+iQR8NL8iJq8rPuc+Vd33YxAoV3KL++XjKG6eGRxQPYD62awCqW07ZLmazmhDAOXZoYMyn
uEPW6xi3eZTuxIStgUg6DdJNFwzpuuXGfaFXTg112qYOJW11ptp/DkMoKzuLuDkQ5TfZOFFxYVzN
KGpnYaZ+okphZBxcC0wY5qbf68huxAFBBP//UVaHM0wQakfzQz2iBNJehO0j5R66UoVIvLomAt6L
ZJ3WCLxM+jKr+wIxqSrrQx2sjV3o30Nl0t7rnaDJBYzIe7wbNrahIKvFut6W3eY1fA63HMfNU189
IvuG5B7ClUiDD9MtFs14q9sRZD8qUztvno04R8KC3o3Mj8CGrFIJVYRCwWlLQ2cuq39SevkHWcT5
7UBkeIZ9n3vWLA3mXIGy/OPpbi2iLUtclBMo+K+3Co53QZsl7JIus6cLjHTcGGMIfjoyO6+/nQRp
O2g3SiP2HUbWpdlTB/B74Ck1xaUoc3HGbHIP/L41IaqFIPcExEVn3TAMh9rpphorN5SkqrM7i+rW
VoV5xR/YeG09i10pqyESzil4Ga+CtDtiGYfNl36srTw7FWE3nXH+mi6wGfdqoJuzEsQOlVTd4iW5
jFF0aspgUphVqHTlrQiH4IoAOkI+aTXvXD2bQ3H9UVOkLEibYjlUEoHPz0SqHxs8MW/QFsxbiXvK
k802yXd239ZhY6UIiDoZGm2t5Vi4JsRta/MFDaP+N4GgeI1aeHIJ7rhei1kExtVzcXm84+U9snho
sWo8dX6Xy6mlrAECJfD2IB8J95MrO01alcTeVA1ZDmseD0YEqPMddMd9R+T3kIB/LI2YAkN2OU0L
//p8CIEKJiglI09HxYFo5pyj0EJzDkKhdh4jHOVhZfU4p5SRhrDC6Go7K7sVZZg2L3fgXfRmVlE0
ERoWUWEE2C129HcKXiwqgAx7uFBFG37mRWtBWEKRvm9qYy8fvh+bU09YxcOPKj4lpOUnKJXAHvvJ
x6mriCuvM80xQR3voLtnGEmNV5nhcGqp4J0eL/b9TciwlsY2NiX2av2+haFPOauD5IatunkSU+y/
SVC8uz4e5f7IyAGAdvOA5n5Q15NLnHnCQ24EOOtbN8MI8NFC3+U8ltXXV48kTAKAfEqTn61TCCzR
qc2NQoeTaOgnN5nDy+C41UWbB3tnUvdnk/65ROk6NsiLOzBZYEeWkjcROHwXRXUjLxAOVxV0qHLH
P4N+VQ4C9e+dgHB/OGk3g73gmcsblO7Hcpt0AvZ2ZwHWg7EZXc0KW9sah7nr2EK1bSJAw6/9nrKK
xCue5yEtpvX3zPskabCeQhcrnDvIvWNNYCh4dLxkgGl2NuP9GVgOJrfRH53BsvPDYZBwIVG3aFA7
DeIQQWd46mwNuPRC1BeFgfcXht47ZZ6tkemdsUtt3Gq5QpYjF6rVWgEdz2OAGNMXJxLQS0t0TlEi
xS92RLO0qrE4tjK934l99wtqc0PCmZIEEo693GV/zBmebZAHDZ5qRHicO0DA3kYthTGOsvKHJKvm
nQ10fxQZj6YzTBUGpNyyHC9FrhGlH3fCOkd331BdHnE/Cw0vMLu9ysL9RxUqoUXXdJuHMFyL5VCI
xowzkhiDZ5V1j5lA37SfIxeRdq1rkw568Gj9jdNK/Rxgv76zle4/K2OzloCXTcooaxZVOmlop44F
6h1lXH7wjdi/zti1Pg2G3lxCVet2suL7zypzRLq+5DsOMMXVsxCLnFGxIzF4tVERst14PKCagbOp
Wn97fCJ/9zeX97OQ8FVXl3002eBaftY0rOGiu8Hk4RWLGuOQAR461CbeqKD5jO5LjzTWOxtBnb/A
3E6I+8d0Qg5SERpTAhx1D0Oa2TuN0vtrROiEXZUEWV5ga6AfGlGdCkiYz+2ruAyi2hMejSGffj2e
u7yAV1OHqmXJ7IRH/130gxOOzZZm9oD6fRSsM1C1HgifKrpoGI0CPzNAM0CGcjykOVvjkE3I4z3+
CRsLTZlFjk5lDs0Huen/OK+m66MTmzhsaktNXkgM2qtaW+oTmHhj55W6ORTNM1g2RHpwvcuhmtgg
92i0wdNnpcX8LA818xg2DRLPwhi6ncCwkYRRGeZxZQB2k2+71czCnpVQUSZB8GhQ8mOna3Cjkc55
MmClHvtWg6NuTNEFSrDztpnr4F0wa3uUzq0Vhh5LN8gBpA3pZz1npAJ1rRgxFNK0l0k3MIaJ8MLO
sxlZQuxfEbTUFS9N4fKTu3SfHq/u5vCcK4IHjGp4pcvhzbTxw4TA4eVZTi+DvJQWXg8H2omtEVlE
0O8ptDQq2py8QhF7aOqtJedNBhKe4jwvwdUatDY4jm6sRy/os/JHiUXhJaUocq5i/T9ESC4e9jK0
Tyoga95KoHVOq8/DiBpKgmIGlsnXYbSNM4o2EeI2ent5/Gm3pgbKiDYtXUuNlGn5aWNcMBNTsL2q
3h0/2QzgQWJsn+My2oNtbEUjWQiRSRLArvVObjsVp8gIYGNilHpxC3MHVSWcz3AaeDwnGWpX8Yh6
BPc2tFZItGtWq0invgwKbriiMpxn3FCtk1+gNlR07fyxtRC4RlXLPT0edONDcnHL2ouEUei/oQh/
RCDkTMUQJOjm2UE54BqGOZBXGtIVqG7Q+NoJC7/hb+s50lAHWwRHRLILlus2gS3OcnXCoxmA8aAh
cJ67OPzNuSrOc9Vr82nwo7ZAYzmbfiDAYCEmj6oqur6VVJ0ZqIkOh1aNUf1MsLF4CwS7nS40QLXg
PHRox8/oavzdqQJHWRTaWCN8Yuz5vaIFin+w6qB3Tkizj+1TrEfFGyYepKgw66+mhbJXDPId0iMX
HoO+KjHlYVGnwurQ3kP88qNaDE/BgKoiplniKTXxTnj1KsJ4440JItaiQiJX+Y9VTDoOZQi11qsz
ff5pocb3VKBB8B2R7z0k88aGgSTvQAoFOAA5ZDUUJaW0UvLO9PQuL98jCZM9t6qVX+loBv88ntXG
gZBdK8owNsnJXTbbNSHI1I6h6HqPz+TUjqe1c/gUp3TjoFbqLzpuRzvJ+0auR3JJU5MvSb/MXK2c
Meu18FEe87Lczt9HIqKglZOE1QPg97bdAxRuzfHP4VYHIk/lQ5r6vDdjcOVeWydAV02dcUc8uA1X
VU87FOsZs1RPjz/u1jqihIksAG9OyqGrHDNCIRVVQQq6wzSq3xNKNN8qNag+p0k2v3s8lLxnVoee
ngovBBMMFRCe1RwbDYWTgH6cV02zemqiCvfuzviFqw6uXaOiHwscX35VDd2IxwNvfFwGFuA0WUwN
3s3yWFgwQpzebzQvaQWaO4OufAIi9Qu2SP92bAFR2pOW73zXjf3jUu6hukuTnRi3muzglCgkC8bs
/drhokCD5E0G4i8+NDq2TDlY5PPjWW6sJExwVaJDaA9SjF3OskH9y+1mdEoHdI++a2rbvJ3MGM9e
mnc778utDyp52qwmQZzi1nIoJYX8laHqgLpoqyIC2taD074XbS7oebS6ftRrx3k3lBCCXj9HiIuG
gd4SmZQlv/ofAS6qKPgYJJEY7aHyfMKwa/papQoK7amb1Tvvj60PymalcCmzZSLBcrBa6G0SOaqG
ht88fqHl3DRw+hzzbDvRtJMjbn1RS16HwPFBhqzhNQl+fXQ5LM0Trl83GL9p/XPnzjUgG5RDTrS2
9BOU/26nBbKRmrrgesgyKAYz7io1JKrOcVWbGBhYpdLfJpEGV+EjJn+spgA0WJvq5ofMN+xPWW91
v/KGetTjFd0KClQmJVieBiQ/ZPmRsQAV1tBUBpXnGo10e9bc7mIWqfVPmtTqzcJf/BQC8POaKWj2
yFtb06dAA6hJMkXvYAqGPnZjYQ8GkmBhnp4mYQQVapZ69TFxQcyahZ884whgezxU+xM89/T2ePZb
W4yHLfIKUjKIa3Q5+4QOO3JrqgFw08i9Hvn3Q1S65lVBe+M/hAeYvxIkT2Zwl5qHWhKHAkFyLxtC
BBtDp7tkdDNuWYmfyeNZbW1mhgDbxNOdnHJ1cPQAb4lMxIaHUGLRUdlOag/eg/kjH4AfH7BxGZ57
7Jn3xr2PuYgpcHwoLIJBRn1m+TUDqyiRBatnwtLQv+tgRZ7w6cSnhr8d/ykp2HivnaiDhhX6EVIJ
SYr4LAdERhwV0r6ZvVTT429VpWPI5yvaIVGxb8rwRzwgtjzuBN/fV8fyHnWoKdK5kXIOVEZWR2bU
VTyfk35C5zNQC2/sR+15MC3/nwHK+MfUn8KXNmjQvZ7K3L62sFveJDgcX6beVf/3+APc71+SQLIG
+vcQ2u5aqD1apshAKBT+kPz/pMIR/pGDDXxT5lX+9fFQ92eVJFACl7hReRStswfdCHojruPZ69DU
Po2Z7p5C/GlPZdZYnyIn8rH2RUAjjWLluSyxbn88/MbekiU/VWIgSZXWEPMAGrRNNQzdi7aOcnQZ
EtTwYhAMydEYLf/iummx0+m8P0ZoJnOVk9oBFyRDW+4uJzbtHoPCydMkBaNP7fpkdIp7woxl/oHd
UXVJdPH+8TTvwzFjUpp3uGRJNNeVY0zJtLGrUCOsmyj6nGb6u8Z3ig+EQ+WqDSHKorz9PYdceOf7
bu0kIiCwYBDXPEFXkw0yTDrdMFGxWkXhqB314FlJwfEnbRLs3Ov3uHrHIXEBRYG1DztpXVdt2q5O
BwsbCwMAKODZIUZHPsE40Kn94m2TjcMhxVLWi/VhvAktmD5EpF2fEFXF+7RNkzd6JYLr4w+/tb9o
VFKsB3dFArA61LiJxVgWEEqiGWLBIURlEhOKnHQavpSV33LXQtTt8Zhbi00SRZ0GWhw46VVdLC6w
7IrHYaaeXQ4v7qzpXzBmTW9OY2T/y/FpfAa5IzwtMYedGLY5W24jUJy8jCluL7e2ViB+5VcII1Pp
b9+OjVYc6ccqXxG9ap/qMPB3gsfW7iJ8cJwsILd0upbjZeBxBxHhRAlLtDuPI1ceSR9OEKNT7NwJ
cqFW0ZkwxdekwU6oWtdyiwzPXWmGiQbu2L6nNWGyjO3w+dVLR6VGvqaoSJEJr45LhcLf5DTxhHxs
NlZHrAnFrcpRwzGtMr6qGnYyXhO1GIlC5lB29s1GYCJTg+RLdsyjag33pZBb9Q11Km8O5hKPrKq6
WeWgv+0wIHumUN4dRm0sTo9nvLFlSCe41iUkiVtvtYQWHX4rinKpk9pg32qaeGpgAX1We+uzk0T6
5fFwW0GCHjY1B6lpYHHhLrfMQM2xnHt4hO6kiiPoAHGi0gheYbDs96XRFX9rSDt7E6Yop1HFAPFU
16oNv9RPPkVdiTA9ht3hTpT8XVZZ7y7CBE0ROqdYMMkj/ccDiCyOlmXTTp5dCP1d4irzTfRd9RFs
W/4jwPbtpE7opSZDHX4reSr+jLHzURGDNIszvpbRacYb4KUlAl3VJB52NsZGuZ+KCc0q+fQ1Kfmv
ohiU73IWRj96g1U0qOWUw5B6Eco53xvVUMRZKLihPtmoX/wcMlwjjzQq1Rd0l1EY2Fm/rf1CTVil
W0cDFqjQ8ktlMRXhsKDob/V4UR4yss5zh3rzs2yq83SMcuNpwk/tauOEjJi5m/+sgf4XJ2NEW78S
Sv4G+Kt5iUSZvST1gMtelyjWzq7eyGoIgKRPaE3KDoH89z/WM+orEeeTOnqxX4zlxZjN6FmfiuyZ
G9L9G9l29HMLlNz5lDkyqWo7+V8ef6iNwyzpAToKNuCcCMbLX2AhwoclJL3iICJ0PAWYYj/hWdB/
tlOHjk3fIqp9wo7Pef0VAKeKISUxEYzK6gqI20rvac5jxge4ClPRGjPof8PaUCBJ6yAdsHMXmX57
9WRpimsmhCpgasb6vWv5GsZX0aB6uAnV5d+BMoXXmFZndXHwAYgOQRRm6pOW6e3ObOVuW51bBibZ
4KkAM2l9MEAZmlge5ZSD6qSsvCnGMxRXaXwhD1jSG8VenJDRcD0ee5+HED158pzV1Q63U4cPnSBL
X9gI2Wn+kGAf2JXPbj/9MEAanWO1e6fj9HkzfVS5afh2Hx9/6/spU5SAPcftDrYEhbvlxjKNeB5C
KrMecDL9K8UhC6qchRxTk6PT/XisjcADekUlb5VgC5q5q9Meujxw1JlzMutDUzxnxKbcM9JQfDe7
uqnfZPM0OdgO1pOJ8TsMxmPjo6+NFU1W7KEh7jMAMB/iN1uLhBapy+XEh8hArQSmBd7r3QSAptLC
y4wTzs7BvQ9wy2Hkv/8ROtqhhDjiGJ0HqM0J6Fs73XNTYliAVUfzjxv35vnxR94akLNKvQicAA2w
1Z5qY7uzxizpsZiDD+kUGAFhUwpDCmPDgw+oZicl3vqOYOLlclJGQKBuOUEMNDUACE3vGX0dvCnm
Jv+kW+PuRS8DzfKoUKFAC8NAjonk8Ld+3B/fkapMR4erwznMrLNfcQmTzsVZ5l2fuQgL4es8Pc9h
hyS+iP33VaIYb4oyyLy2G5x3jz/wfT5OLcoAgkGMIJ9Z8w/Qj+70GQaLh5sSMNOkjJWvcaaLp0DT
QCbQHseAI9f9f8nXk71a2EZqwegUbJD8oX90V56vFGT+A73tvTDCU+KIEYf/LIYmec7V1q7QGkIk
9reT4bcQs+Kjb5bdl7bqfmZha3xqojk9JWU4ounXixd6Nu2Hxx/n/qaUP09i+CW3E6r3cjcU4Wji
5JP1tJa7kgozuj4fFLsIL5NSGgbGzY6AG9MPqAbFhvoRQXVrJyXc2o9c0QiTEmR4vKx+ge/kpl+7
/ILBwvj0EPoZqNnY2aPibh0zCJbA7iF7QmZfhY8ER7tex9zNUxS1/1wVaoLBI96n08Wd5+rc08bd
uRU3J0YlC/IL/Ij7LnrUmKj4572HD3fx0+iy4q3jTq+v3ZOh05vk3pXafOvjDJc6L4qQeJWnrXpq
FV94UdbjyVUor8fTUEUAJk4JA3k33tPLveJzi7tOKFCr6J34UgyD69mhGp78wC1ffbHLggXrJEvI
DLraFB2QujQy3M4D14m4ate1Jz3UcRYPw70SydbGEMRdKWmoUxFaxcOybWuntIi/Jqfrr8hOzWur
40quqxhiQyHcoQZt3N8ahGMU5KDH0uNZ7UO6DXnZ4QLk+RB4UNfO6ks9VoGHTrO/c7NsBD5dJf0F
8sDTgfRsuV7gkYyY+lbvtcJB5NWf3WOQKzFYjr656oFL+q6Y44nysb9zpn+jwFfRX6eBTUWRVjZz
XW2VUAduRFem80wlbD7nySQiDytMcdAicHLXqnS17wg7Yz6t4lw2HcOB8mYzkaFKb3OsoNjMHR5h
3C/XoIQI6D0OexurQOuSU8kVBe5k3R8pJqds6G0NHkBD+zJX6fcSUx4Uuu2d+LoRBBYDrZa78XlX
DyHgxpk2/uih4IFbiNFazU717f69weMQciG3OtAw2gTLte7wvh46hV2sz7N6cfu+5k2qKafaVOqD
o+bqW6XGLufxV9y63CAz2lTqeelAd1vtMJ0yfWc02IN2sR0Wx1mZsN81ZvzRnSHXfyhlpqIhobaG
F09lNOCyYpjvc6MsPyAlhAY0gaNLSHL84DnmQXjhxIxfH//GrQ8DlF22wggo5lr8JsEE0DZLVEti
TbE/pVihnoyoU05B4lLviEfhYWFtHx4PurW9JCyPJidFlTsNTHTscT0Vfu85bOZrHBZ/935EgWAM
mp0nydYZp7YJCkbW8KkPLNfdj5sZjotCeuEG+Xe76L8lCFFeorLNX5S2929UWGAnVOYeT2CjX0K6
ygEEgChdR9Z81tIZ/Faz5YUKkr/xsqYu3kaTCNzDVEzWJSra9JjxFIMOopXDtU7B6wxNDtqULvYe
p2gjiMtHER0TMKcSFLn8DPhJpkGfaqxy1qS3Pm4oSITq11bU05M9Vs3l8frK62cd3hDCwGhFpnRg
kJbDYYxk9jFMIk/Xwv4DtjpQhtustE7WUOF/jlNo9BwgyPYWv+LiL8Vph/8QvxyqoLSX6duQmyx/
gM6xw9PIbT1FaG9TTC6/TMFQ0pcbxp2pbm1llHa5PeRdAt9mOVKSlSG9Y0YiFR1PaYa1sGLXxTmx
RPf6RB2YIx1/sGtkpOsyQpzPU5LhWepFQh+iU+NY2L1RksQqq2muQNraf9FUxioUmLT+9fGKyg2y
WlGaxYgESgEE7d4KRQ+KJAsYu8sV+9wprTT6wqX3jcPfVkczj9un0a72jHQ2NhLgGbqORAv5ol+t
Y2hVKae6hm0aRHZ+TVR1OMSmwps+8pXxwyiMobr0umJ8nMCSI2LQmHsvlI0IAhqDUqwtu2KIZC8X
2MYzz5kVv/HYpsnZndKPouxxkZ717qyWbnlD3z70Gm7r1+8s0AkSYkpYR5BnVXr2I1G7Q5uyh+PI
+RsLWPOSTnpJlyjvdm5hfXOSUFK58xHthWy0nGSuzo4/q1jbDKOwftT4BD/RGtIvdZ/2t7ntQi8M
7PAotCj/0uE8aHtODFhiVk1shhLH7wMYQvVw68fR8CCBpFiYTbkAdhQbzbeqNEJsiXL7r8GfIwM5
87n/O4M5PfA95+GpS6PqSJSwnANFIsztYru6hlO0Z1+xOUtonLIOB2N0jYt0nBDn2GZovdpSik/K
ODylSKBNcDr1+kBze1KwhxznN5Q/q53HzkYABj3EU4egBHR4vZF1TATDWjSt1+II9Z3A+bEyiqAB
fAo8wAr1z4+P60ZaRUVKcitkuL/T9+iq2AlJHFvPbkpezbAEO5z/8j2xko3gR4LIy+C3oRAvueW2
EVXj93motJ5adXhY5EkWYdZWNtNT6WCi+XhOW7EASKu8xJDTpE28HAxz1dhK+5mXnGJOn2vHrPP3
c+tD3+6GxnhD6wTPsp5SAhaSvKZPQ4Id3uOfsEFYAfiAagH9QzS8KTIuf4OCmkLfGxqsRs2qRmTz
kWlFoaFs/Bd7zo3gWAdG/UU3CjN7I8JJl87bfXCs9Fb72beWeCnibE/LZSM0k9TSmSFTB2u4DlBh
46bIc2EWDNRxeMliXKIZqj1nQT6dorrRwwPSNXsqYRujQuKVGCKXtIrW0PJLhHriYvGoVF5fNvZX
+MmVccDfbPqkRTWixvQv3Ock7Iqfj1dga1gTRVxoWLSr2eLLYWun7sGNIj3dx46KuCpsnZekoJdy
dDEbOSHfDFaCm2rn+G4Oi/YesGOqdVxJy2ENNdJC25+xBc8t96tV6SMvB9OPgeXXQXlW27w722Mw
7gx77yJBsCAOSsFP2o/c/ctx1VyrE0dXQMUnnK03htZg/d4bbvpjoqb9IXZrIzmkcKuv3WTm9kFL
kir1/CGudJDmIX6uDjq0noawNhKI0AZqPDZx/zrMhRL8+3hpNoLB78eibEGzNOtMSLOScCjdAVWp
Otcx+jVTN5re2QYqGBkWiV29FxC2BiSM0/GTCA4KScuPA46spMiNjJUqSrD2ZNHpc52W0VPWIj6w
85DY2AEcLgoTcguw5Vc7oBudxgm57j3fj62vTW1/Lso5e+Ng3OuNVV+eoyrYywA2Lg005cj0flej
2fDLCU70DM2kFDRuCgUHljhtBLbdahocEIAbvlbusFeW3oixEIEhb8t3gnz7L0fEhNic2zarKVyF
QwJ/IZ7ba+iM9FOTyEWcbNaU8I0IzCF7GubKVOJDXuv6P6/eSXCrUaOm5Sxz6tW3jugG+FldVZ6W
AfCdRG0clEAQx0I8486Px9r6xgjg0I9Ga4QUb7WJ3JQKAMe58sK47j8EWjp9TtQetQWaOZd8LsOd
yt3GPoK6iBUDGkekAWvJV2FS2wAJwoMw1ar3aOvhyjmqcTiiJdnGf1WlT4aHkt8e+WUjI5DqMP9H
2Zc1x4mka/+Vib5nDvsScfpcQEFVSaVddtu+IWRbhkwgk1wgIX/99+CZ80Wr5HCd6YsOy+USkOTy
Ls8Coh8CaYh+nZ2eQe/RyFdoVRFgYMoWQgw7L0Ve/PvR/MWShIwjytXoJQTQDj3bnombkSTrRrXr
u4mD2B2uV1QltGizTvznA4lOFJoGiKm2a549kOWrHuZg0ruMRULkTQdkVceb9BEj8ApOT1KBYdCU
v3++X8yWDO6JoEmh3weJsfPno3zmA1iDuyAm7GZe4ShrQ9gxD+vqV6a+iE/7xWyBMMcmUPWv8/3s
emnXQUBf4HrxpNsfzB2A1NVAC4xusN4K6nYPjPuXaLm/ekj0GZDobfEEauZvN4GpZ1JCaVrvxBIm
usQRS+0Bo51du8Q0H/Xgg3j8+3H9uX2+yS/RdgANDBRg8JbQvDx7UK+LSD+vMyoGfg+5AZNAZKEy
qIAPNCezx+lOKDf44JHEdkdvRj23alah983sIuQMhVsHEMrikf91gEBLf98JLINj1irPKxsj6fBg
sSg3rYagvm8Ua763etSwXYMm+2mebfpXz9NhKFYVLEmFBnLfXIgd371KLAcc4wD1APKNmvP2+d8a
fsjflikiEk8IHMoDxTm1WwLp5v0Y2gON5m8Ygg+/H9X3lwQrHrWJTVQNhJBzLZLWAocI1dZoJ6hK
52urjKJ5NCNfzVEokLZyOsQ6VxOgNZfCw3fbDTqaaLggf8Uxgu7Z2RauoMhj1rWJdopC3qFsNld5
UuPdX1iQ2+95O282pQHUJbCHb9IDZ9u3SgEj8AXsXiAqYtZ8hXh3AXNnfoT6+kW/mXcLAw8F3gnQ
gRulNjsXNoFGBksmSKIDosmChw5aEicpg/vJaeuSDxMOw9+/v19cb4s3NzNTuGqgQvt2yvgJXNF9
sg2iW/sw4bZttN5aZY0FiB5z+CkLGNQHfn/RX0wa9MkQbCICAMjuPJ2QYnSztZHRzi52/KtZQZ0e
0X1AD1ZAJwiC/tejh0T99xf9xWtEjIM+MMoPKM6fh3IcLr6TIjTeqVY4H+YGoLEDZQ5cZ5rxouHj
LzYbtMWw2yB7QUiHtvPbcVX+1LswXw92gAX3Y650G54E3MBNjrCDPripaAAt8Bsf+bnwISodtdS5
83iUPsKwZfjhiwHaA5imQ7ADVcWGeeyqedn7xPeh6xU0ziGciYZORN0uVxMFayn3tQvUYlJrTnPX
gexdgVdHv8S8Wz//fizfV57R4nDhZIW0H1ky6kdvHy9sI0RssCDbjQ1xTwDr+ybPlmjYkL2Sytws
6RSVyO3G6ymSUKZM1kjS3FlIouECEiTD4fd39L68tN3RxkVHOQu56nkX3VVhK1Gf5LsMSDNT4qV2
qiJBY50Swoc+WhzWIilhClCEHGbs/WuIhAeKjA3c6QpL3VgVEsboMneBQmd5DAlsjgnqhm5FQATo
CqIovWfC7Ukug3j9jHp3BH9vaMN3JYelyPPqJ9Ce6rsQXhQwQdZHYk1GIOofeeDYgCn/7ffP/H5G
QzkDguUgkEITBUXoty9h7QWITysbd6DfxcXK/f4gBw2AgzWXelvvtwkQgdDAQS6E3v070qiQYGY0
bOQ7P5XT53YOY/CoYg82OBDSy11kgxdW6y9nGPpaSBK2CAGKKG8fDpZvcFMHGHXna2pKHOxdEfay
K1OuQaqcGYg3InWBMbNRaYHYOLC1ros24eRfCKz/euPsrn46vX/j4yoJ1NXPfvyfu/GVPWn5+qpv
Xsb/3r76///p/7z9Ed/892/eveiXNz+UTBO9Pkyvcn18hV2z/l93+e1f/l8//Mfrz9/yvI6vf/7x
jU9Mb7+tIZz98e+Pjt///APlo79Npe33//vD25cB33uaX/qvL/L7u6+8vij95x9B8E+QSVECAY7w
pxK+/8c/zOv2ief+E7ycba5h6wauclNTYVzq9s8/UvefqHhCgwHtz810cwORKDD38VES/hOARB+A
PcDXtnDP/+N/H/3+Xwftv8a7eeX//vkfbBruOSjy6s8/tln99+N428M39y5wOHy03YKzqpCDGMd2
yvVAalMGO2a6WggzAyGf8wXgiJMnRJNWkwIEMufE7fUJDtBe8tffBuwXd/GTWnt+G+DqbMobiLjS
cw0kBrkVla0DbkNuVJl6WcLsyNPM1vlMTP2FWOsjn07G/tMkYn/JIXRL1pLGXbQeplHUd5sYLjzI
GkBIi7Bt1FXcSQdI2FXMFF8MWXN/4Z7PIyasIqgYIbaA5s7mZbWdy3+LDym10ESNeVCmMMvM3YCt
ewgc6Vseu+M1TsSo1DAPe1Sb7L+DfvJxcNMupyL0rps5hmwOrUWSJ22dXuqAvFvu263h3nBWAqiF
mPFsuU8uhs5zvADtOxDukxWGTQgRaLm0wVwpbR8oqvpHpny1s47nHYiNJMhpkPe/sPGcF/B/3ggK
E4B4bgJ757FJZ4RYPQF1t9BmTpeHQ81eV+n095FwTFWLFDquOEosyurrJSrWeVz089rg/m5tKDic
nRdjZE2sl9YJ3k8cWDcH/60Jc4LDvermFJrBKUAyfc7FdEmP6VfDj60WNM1NkQlGMWeLSk0SbeJ0
DErWNEE5OEsGV3GoBxxUStFi0WaQR5elJpdmCh/NtHo5lFeGh6SrYTh1YZpuF/v70toI0AhHt9Mc
0Tasbd9O09imMrIokJf+6GicvolD5caLFk3OXbADdo1mnF5J6q9TYeOlfxk96wVFPIpLCg3vljkA
FSEuhTWzYboBEH17LwaZt61RAoZzbbi2eTgrUSHwq2+aqWuG3MR9/ZmgvFqg99vfkrBeP8wOEc9z
5FYwg3VF7s/r+FmGi3NaYIO7WzMHvspoKlzYkN7P25/7Inp5qOGC8nv2BjWhEUIxk5VAfgPTuYA+
UIh4GU8oVN74fd3foqgdPq3reIng9X7yoJu3NQUwTmAQIll6O0Zc2BoBlSJVamEkB9+GtS34lCFX
gSSI+5kMyv/Lm3r7o8va5bDwtL1ewoVUXZroC8zCnwy3N3MHdwDS10bhAYoJHM639zLRhrrL2izw
d0O2n3diibFUN0/Ekw56+8iGjK1XPnboO7uCh3TMZqHghw65iGyn4Q39oHoRkGsYIXvzX0DF7Dhr
IqdSEkrdm/axnKvAXb2TEwXNWm7GH3qvGE/6PEz6PoMX24I6+H+6IgCbxBmD1bklu+Clvn0q2qM7
QrxursJI68M8mengMdYXpjVkNwseVLBvXnnOfPptmWfnkMLJ/NIefR4DQhtoS4EBuoC73vaHtzeB
LRkNcr5MlR+Pi0VKIwCvn13q3WQ6+YCKSLj//WP/4mXicAURDyKDUDNGDf7tFYNJLqO3ZuC1hdB6
cQMOzIPuw2fwhFm6E8ROxajG5SQsH0/ZCF2xFcrGV5GvExSthu/KX/qPs41FjtoZ/TiCMVAmc3Td
eivvi3ZQwyFCqXuG0cLAw4JAwzSPwea5EKf/tBR7OynxHOC1bBIdoPqeqyIDfhyuaQcDR61Q+dvJ
0NVlzCf1Cfby4hq44uhQZxMAB04zwhEUYnVq4MmTUePDGsqxytpmAqfCjx9DHHtlRGCaJLogvash
mr0bsYPuLoz8NrJndwy0LKBgWNNbI/R8GWUANAEdZqpUSPIj8Hva5txMd9Harw9t3foHHwvmOEX+
8Jg45lvGeHbyuaI71YgYZCy6Oif0+4dnuMnpO58DHaudYEAhuoayheVw0wgtW+7ooj8kjdMdZ1nf
OAEFPhF8xh756wwJE892F2Kg95N4W0abNifOWWDRzx7M13Agp8ybq3py15PqnKmE5wa/QyS3Husg
pBfm8PvrAeKPOA7uQ6CsAAP/dgpHExp9tI6Wyl8W9inQzncEHQQKtdJ8dRuiLxmW/OJ6aFYBD4Vz
AE2A8Ox6coTBZdRNpgLSPfyADn336tgluY4iCO6kRkQXNtx3MFN0qJGiIU1DhQzmtuctuaSjDJI+
zVqNErbWU5A0LqzBhydDOmAQ1zm5dVqcO2Jy5hJgbJR6NovjLs+4691PiW6eAx1COFgvlxRnzxOF
n3e2eTeDcAAVg/NVZ/SYOYrUS5X1QQct8sz72EANI8/6eII6DpTGBjRPXrVGKybw2SVfoV9dHtBb
RHKIZrH2zzYvLoawhTL5WgH0snxwndH7Alm0vROi4VRqBUDm4ujvqYrGK5R+kgv1kHe40O3pAR/A
/1HcA+DmbCIA38c2OrypYFeiRJ5OWfQsw1EUPUSKph216jmbWXKvQZQi0Nk/SjeZ74I1SuFWkAYQ
yZzG2slj2sMwa2LNh9/vMO9GZyv+gZ2C/gYCXfz3dl3E/UTAzBIBWtrhckA737/jDW9PqLSKTyYK
vqVmEI8tVlXFeuU+/f7q70OWCEnsVviE1RtS1fN4lygB59JMBRUl0nce4fHNPxiQCM0tVVhV4Opz
VDeaJR7RnOigiloQkFgOntd2JF+o0v9x6I8b2hDwaPigQwj24NvxaGo7uUPHQuwTJqRAVzhDXrtc
36C6ZD4nnj5NDguPvx+GX7yEZKN7AHWPzBzFvLcXHSy8lDfcYdU1Ck1+ms3eDx1FFmZ8cbIPZzN8
SzLmHXRK8Xcc7p+XApttFr45Z9Ba22oDkMyDqso77cGlNbHfznFc6TqA+GqnrYVbNTGEHVffFfB2
dulwXAkI2LsO/+TUOjM39wFUhBSgw9DFwOSth0uU7J8wrfP72urwyIm213IOPSHxCjgNPCGqutsE
Hm0voPiUJROs17U727YEIoovxYqBYTvG4yHYk1mBXISabHxcmDt7hZ79dD1kHrdZBfg9sgc4XLjJ
bkSN/YkQQ6F3SCZb75Xxhy4HyAnyDL9/we93AbSCNtHDTXERAo/nkouSowU8ehr1EAhT14etWgLd
WypQcmjhYhTkNWtQy2sDpWlRZ+igwB8icYukC6OuXFe96r0hjbrzGL5ZjGjKjrtgXcWlet/7qQhw
EVwy4FyXAUh9nv8nPNY9GTDgDoo/u65fo6Oe3L+E32c3Pln7Qyq89WsEXPUa+6T6/TC9OzS3zici
TMC3UfV6J4EC+V0YexOSVJkJnMeONTMUgTOQzT0kD66sxQVxqp/h09vpBeDc1nIFPRlt5XPPIxQY
VOy1AbqACZu+jk6w7HvkvIBhhu6pDoBYLuswMgecqWmRNplbdkvHj+hbwjLW0cMtt0kHH+CN9D1E
I/QhiXBKBpBWPjQ2/dQmY5ibVSG+Wom+lJ9v+dzZ3eOoBybvp/YjHuLtttG2LnXcibgVwwy/Bfgm
e/ZYoK554zUfB0gGwG3AaQf4z6/6BLpVDV3yVe/GZUxQPQIhpgILsLnkePeT+/T2tiC1BRwTmMg4
74BpentbEiUT4GUCW9USOl87g3NvzYVfjx9IDCrwX0vYuvxoVm9si9CfY14Ok4xP2gbJlY5q+CU4
jgNdCTVReZOtflNXZnBWc21ENruAjcJT4TT65hIR5pc3jlbRT4A32E/nwE3MBJ/Fs7NWXrok0E4H
KYaV3RRn9ww2OJ+ZFnqF8VcPrB0NptQrqeeZL5NipNmO6mDKI2f2WjQomDfkTtLAyaZe+Ab62CJu
5U3RQ5uEjnshS3gHVQRsGqEFsGMQtkHsd65EYEYNAKLnwZNWuKANNYGnXwBlvoMie/PAYCgLgGDq
fAmlch4av1XPKe9pYdyF3VKNhf37Vfyr29lSU1BvIMSIxshZxKWDGVkHYv4qTtDZb+oADhj+Qq54
HKkb8JbHAb2/5CrlJrvijl5uew/wKvzhmPhrc4m4fd6dweBsXnGQg4TSBhqAZyc6TMupP6gFEQ7h
+z6o0UFyh9E8OmFbb2UI/zqAylaltUADLZbTh6Vb+t0UQpTATrCnVlTaexgS9UWm5v5C2P6LHQgZ
EEQkUoBNATU7xyn7jDWJdOH2IuvZCW84ytd5FtdkvHdgWsCLPiBt8pezOnof+Y5xq9RZg+ULgTIY
yfthgJhBuyTcu0H9DLXkOopHALbr1F0LBzYSw5VF/xrtwUTocSegQser3hKEmQRZy6Whfh9FACGK
jjLykI04cC6Ck46mC2g3exVjkKEkrQ+gahOn1UI3UVwZKXsT+IgjzNw8Q+AxvQ8kjQ+wtVX7rr8o
5fiu94u7wJYO7uAm/4DHOZuHMd5eOyEzqNp4sEfqMnbLNN7GDuwHm4c68Eq9BqpgwMeU9QJbvcBV
7n06LKxqxewetDYC8DDsFchMmiyEGdAG4+hk1BfQpTfNhsd0npNo9nM1tPSLgOg1b6j+SvhCP/dD
En+8sLbe7/lIYQERwLm1QT3O0wlJgVyHJlxWoR/p3UGtJbiJJdrmMLfqXuYEoI+mE2Ppu2RFY6PO
XkljvuJFjDur1vZRg+t7Kbb51S0hwYJlGLpBqFufpfIUzScghG1dNSgUnSRg6CeC+ZqjrGx3/gxa
cQxf908ZTqVb7AvrhqGMckd6cWnxKHfWZeGFe9re7NsjCGU6aHzhRW6Wd+c70KwCscAYva5Av4r/
gvsV2aFRxG8Q089l63DnQ6gut77f7zQo+WKuoS+GzgFCircHXxfReRrA4cbkacI9Cp/+QcPnfU8h
+LX32mG4hjkA/0QkpdejcuMfJuhe2mi2NI9hB7jvUi1vHEgmstwP2DUwfPGtk4Fv3gHd0+YMpth7
Psxe6VCnP1o21s989ukzDpqTcqxMLowiIHZn4xjitW4LOUFnDUv7vOre9QB84kj8qaUrM+jQ2diC
1hAlzzTbFKicGWKIuUZHotlhEx67HbRTs+MyaAWhqBUpZ953Gm4gUKcw40fm86bZ+YxujvQK5sa3
K0R7TO668yK/wEBkKWe0I/aWrVIVM/XDBlbU8TPgxuunGkg9tF5Y95EvLs+bqYWg/RjBRc0Rnh7L
KYMLZ06BfgYYA8ukyzXi4wmxW2juu8nrUH9uE0OKuA2XLxFLFZSlOuKhqtlBkQa8qsaUM589UcAT
a4A3pXDsLvQWJ9sxGQFhJOKw74916JrbxIcmbLFGQf2AoYObDqWye5UTCSiQVgukpPu5aebrGVFO
ffBnZeQOmi9K4QGdqTsiQugAPnHlD+BIDHiCeDjoZq6236E9YNJCeL0tCSSObsN2pht0TPEAcCdH
LeBAZGTORRIJr6CL0yNXCFbneqq1+FRDNSEugKOMkS05BggUXrsZfBEmjsN+WCW0Klk8yYOKxHyE
3aeWVZDSLrd1k4SlO8NOLVOrA40ajh5b2dm+jcEISoW7a8Xg1nuj9ejtg071jxg8bIey2waq7mA7
hdUIYpHH4+T7INhAL2Un71RYMCGxnUMWDOE6UtZz7OAoYslabOnl4BHvCqBIVjmJxHrxBCDzduh5
vi79WHk4xK9CHnRH5I/ehXT9Xa0NF4Chx9ZpgUoEgt2zfN0NpVUpMsZypaM+9l3dXDEauWWfkttm
MuwYNPFTqhyCamojr4dFRoc1yZw9miJZ2eg1Rh2IqNffnw3n2dO/7goxDigz6E2cCwWMAru/sE1d
ynUwr323jMUyJfJ+npr+U9T0vPr99d7FLtjhkKnhgIVay+aWd5Z/jN3csljOSZlmS3aipu6upNv2
nwFp9qF1L7A2mpDd2gkcDWUHwnK3nbc0yyNLHndehLYFbe3HeJXDI+xT6FM0jMoUYxLfuAPcLRfR
2QSMFoOmDoxaLip4gU55vsEhMPRALUHUvCmenUP9s3CJRkDE6nL0JhuXPExkehS9iPsilXoC2mtt
2yu4tmi1d/vAPgnMPxDgJutmlYk8c7M0qTL7ziyW7wBWjdH+7An/DJCSAcU/GY66ZV1QeEy5L00H
j+BiZqQbc1iGMg6E9qg/ShZeO3XUDPs6MVF7JZSSrCAdFEke2iGFahT3p5jndkzYpza2sIMXWo1s
j+Jd6uXQ1iL0oEyjVckptMXKeZq5PTZpz/R9VtcrvC6HNLra8usMmFTpRSWTDZ+PIOcNX8eRkrGC
nlNnyxqZxNdkEqw/LODzdYDNSQSOfSgnlcfEs+EVtbUvcy+V68l2KI3tugbvC0U7+R0bRK+fUYSR
XwECi/Emp6ZFOtVCwOeKWcZW9NLR1tulQxDdQpF+xEJwCUAZdLbmJYSynF+FC6UDtrTYM/sp3hpM
QLqw5oi2WLMUMdq2YdkD4QNGkICqTj76rksAdLMAgc09Sc3BG0nPrpI+C9cbKgdYcTFjx72BFtaN
72NrX93RbmPtP9Y8Q0AEJDBcsee6D79hA0rvITIyjYWmZNgFC3My9BupXw3uEBxQFxNPYaCZc6g5
SLpFQKMuyqEyre6MM4xLEUSdgg5V5oZ0B7lR/3NKnOxe0WbDxnu8c0scRZnENqzsM3OMNKXto/7e
4XqWCNrn+WZhRsuCBHhGbmKmDv1CI5rXPHFkWU9OvJTKcZlf4VOgE2FgDPeiiYYWhFU5kFvE+QlY
nWkz7xNPNuyJOMAxlnaBDtkzMNmTuk8Szua9CHEwlStvne8dRe56bCKcmeVqVRiXcc3EB6cB/bcC
oZM5BR9gjl6hWt4vOaBnqJJpQuQ1H8cVBosrdF+Qz3ctABKQ9iGAr4P1Ke6DmfReEZCVfcgoqksn
KGJChTWBka0sIjhs7Ack+hqm5GGq9yOlZgZKu/PwYddNELJHPbquqENSWnE79o8MxywkmxhZd9Ew
d+xeeTrGyZ9ODuiPi+ezHWZjt/PNlDQ3IE37tKztQh4BdiJhTqe0Xk4+nOrHJ8eO8UayVa45Egmd
lxzeMquzX1iUgtWUTgnaY0s30JNdgecsscAHPHUwLv3e+l3f7j0o6O4MCvrDawfHCpK7xm3Dq2Gc
YzRT8O/FIZv7bCk84kxB4RPhTTlwsVFYOunYTYVBQdbeYeqNFDqx4UrysO1l1ThiTao4lQBSKS8d
DwNoQdjUkbUgyTPZF+OH8IsfPOjbtSSRJ7xIhT57Ny1HqAg6UV6nJHuSDG3ke2woEHNm2lua3Wy3
Vgx0TuZnOJZInF6pUrsGekPwgPBwbt6MoHcNedgglK28UNZ2Z9c26IoVVKAwr4Ua+6L3QdYuSLhm
T4OaQu+KDWv0pBUx3yM5cWxvHOpWRQYJbQVZyH5oD0MdosvmoPqoYEtn5efQH/uoGOeeiXJWo8dy
x+sh/47jFEIdGjJN5uj6dJpKYyT52JkpfTWAtX0MO8lEETmRHqCZAljAtejZEMJm06QReIGMIWSe
ZsVgmA7hHJDhBvq15q7RpQ24+hij3Sv3AG8Yi3oerAl3c+OE6b6HHmBben2ju/sWM0YXE2QC9QPc
9ELUMTRDxLjANluVNFmWa5F1/TcKZs1Q6oxHFFCHyIYPLsgGVyasEfH1ofUMum1SxTdtSNsvzgCN
r9yfCPYJHrWIVtBYl7oUUQzMqGoSlUMUH0sdlWxICjWzdnUR9WBGgXWrP1gla12oudP0JgPQfyw1
6gX+hyxQ4Q+MbsSuByRYECVHkPTRWUF3KoB1sidjlHqFVZ9CudnOaV8Gidbu0XEsMNGWtDJ+bKLM
qXfQkATRbIFbjtgviIjnkvZL82GS4xDlKbp2wTGGdNnRobSfjt0k+JNCHcDLg1gP681CHDVhUkZx
V8HCwcyQNbFDtxOJRpCWusrvcwHeZhmhlqYLObexzFFD0kk+gDbQwgANFIYOXNMGlrEuaGB1M8EF
ImQpJnCrmvAqkP7ArhxEp0UERwaMPZhber/6Qwhx/9H1n7uEK/JUQwg0PU69yeQVPHzBbWOITRGx
6el5zPrxGu3n5mHtsEbLNabefdcO8acZosjLHtoD63SzcrU8JYFq21INfmDvNBxe48KzCXjAnQqx
xbahjZ0Cz7KAPyeISXa6ky1iPzAhAIkSLpAZ1NP1VRsng8EZTfy/2mmqZQ4FPxJcYx4o8AmiXj+a
OalhIZ4kJs2BwuslNv0FkrDeEozpA3oHC68Wb8xeW7i8tvDMEyhR+qk7qtwxoSUFbT38lkjz8bjM
0XJt59lMu3TbvXJpG5yCGhGBD1yjDFrIMRIU37IJte/VAFIHQyYYMlQUBH9eafxVcOjncM7yTFLv
SvpMcKgjtf3HFaZN9Nqg7r0eZQqNXvg+D2aAZFkcXxFoVwdF2ocsOtaxBfrDmXpZZBMLdZ5gWG87
gAvTIhkCH8EPQqzrNeFI1WaaQHjA9jZyCznE3jWPHYvWZwMC3WkcU/RmbS+naiTpigLZggLzVd0t
OAgZOiGICggKXoGy8SNgR3ou4qh3s+ehb417Cx0N2l5PzRR/BXYtG9Hy9jUIhhI21ahFwDuzYL7Q
L60OuzaPpgBXQ5ZvPyfOkIzlPGdyLlKoA4J5AkQ3cPOB3ejni1gf6RpbXfbWWb5PS+K+JF7/0GC1
4L7E5K0FdhcUmKagn/fxyEHgcLkbPNQrFCWKrcoNSB86UN6NQ90ISspN59z40Ehb8yRbZgfXyNzh
0M3dMAN7wx2Rk7RPdoOA525er2l6pZPJccCf6DE2rjc0Hwiqrznqm90Eb2zVNjeqYYAc+KhqDYU3
cgDhKSQpkyNqMsuR88bXj3b56ftqRfiasHbxKsR8jvtgHZnAK72p47oaglY/hBkaUeXcKcxUhBSI
jmCVjXBYqZpmyNRtw4tW6OwK52oI6QVaDwzMJ8+bD7B+TuYKu0asStlD1r8AbxEo/WRGSe5QmzVt
inoKwgchAiNBQ+mcg46MmAooQbN8iWGxmkcgUIGVG41peEwYBCFxFxLMkSzVzmGSqdUvKHy6NzxW
jgOCEHf7vEmt4vfNEE/13h3jFm1NL4AYsIq8Yc6DESq9BeKfrCLcWew+7YlGAUKpNtrXYxgPpYO2
KD3iAeP6kU/UPwKAVtubzSimvQvTOZKA9XmOu+9W3/uBolNgrpaxhzZL6I5OOffh4JeJXtCghOEk
+xgSVycHRrx4wBolwUuHrGMqoBUaAvm29FbeGmdFZMnHsBEH+NzJFHqNXsJ3WOxwr+VZUwzNVATg
pBDouLf9S+MNyYc+SxlcF+MpdnM/7IV/nzGFPR19NNXksbMkn+HF3aT348iorMa6wz6UjrSdD0RM
cfMJhGi3OUSGtXd6GnxxjR0cdZik9Zdbkw5ZdxWYcAS6DS1CWySLMLTqbONFedbYyZxoiIV6CizK
HHdmDEl/BGOa1KWPTsN9KwQijHaUqZ/DK5Cjrw2dDHOCpVDYXgvSGgo4NPBNe66mGAGGIg6U+1bs
qSQIhkdMeSBaCCCxwFyFfYIkjAhoTnt87a89H4nmbo7WeNPQhtS879VIInAGe95NY9y5RvUlSF80
9Jphdre6/DuFVRRH0DiMx5p5UJ3rKUroB9ftokcRCJ8f2hCAsRIJS+0dWtYOLEd7pYGBYr9A/SHU
BneyJHFninWg9isE0x3kIaRtroA3zXSxjBRD6Agc2WaAbWHhAuEkchswxykJWsCl8Va4m3a6Ea9N
uBmFL71jglvqxMGh9u3wNYB2flwuZkwBlAKdCDZPziBeF4n47chJP/F91LIEib5YoMtiOCdj6ThQ
WqsyaFGhZhiuE69SUDHzUAkVFnNXK+dxYNpOVx3c8EQeDaF83laDKcQQTbqgphk/ol8pnsDX8cgu
siPt8xE6/gH25nRxi75BKpa7KaEqh+4wiQqqAr3XfCGk1C2Qgcbzmh+mk6S7FpPoFNqNYB/qTYOl
dMMRxH2HZsZU0IaOwl0IPwC0Z4LZ3/UJUqsT1vN03xiWppWGbtqLR1VH9iMJXXqNvVc/GKQScanp
EH0XzHhOA7flwH3K5nC4hig9g/a4D3GZSXgcDUio/bxkkXVvyYLIOx96uVSgG5n0OdPA+u1S+9M2
C8onfomKvuI/4mVVrFTKq+WeOGPTl1MaWph6TeN8REepPg1jLOOC+p4MITgW+KryPIF8Vjakh/Uf
nZI5J5lNaEUazIcdxD3blykZYUqdelJm0FrDd4LOx0MPSdoCZpL64XfosZGPUzjMMTrI4/KEul37
KKHR+Q2zouvKFhESy01Uj/aIUF63t80oGIHMzdx/h5etOoTwWAryNXYQHyRry9ddmBi1PNSILVxw
brkGSHpoB15EnvD8PSgPE887BHDJqbXMT08JE7gdvqo5K4ifoWYg4YDJitiHgyPQKQhT74Lh/1F2
Hjty69wWfiIBymEqlSp2tt3BE8GRpHKmpKe/X52R3f5h4w4OcGC7u1QSRe699gp+1CIUXPOZymO1
PAyvbe/JhdOFtR8iW/YJ1WWdQbqcnVUPVEHFTe2GxnQjA8M/RtRx9q2zTsFE9VxF6sHQ9mjvmtmY
lxh1nX4iggDAwHHFsB4ajpbgE1OeukdGthUIM4QRjakjls65bwtc1pZ8ah34ilmkjrwx0ZsDDzTN
oJNzCFC0bKfILjwQdNuIUE1lshefpOgoB+xStJSYVXCW0dqvONw0wk36FSlmSnltNWc0bSrY9TBI
2J4Y5B3DYCGut+5BgZzSnN27odmaJskVzCTs1J2N3MAhkhdzleYXjemkkUxUOuer96Y+r0tTugmg
g7q5wlIitrSy1rQL7dJ/ilYQfmRrGrZKa7Pre0E7jBfPzOYGl+c+YyK1CQR2rrT0hVxsMrzcZiLT
loSpK+wLjdIPEL/MOkj4h4iz4PupnvOwCKcEZ4nawu4yX7vi1K5FVF68NjLByaN6AnFWWfbYD5kR
7ok19069DrDkyrNs/iw3AIZ9x8R/3U2MArp7ia1x8zHqyIy5I2YrUpBZ8gCwHQI2x2So3/qo5rSi
yKJsqBn67mo5CRobUc5jPLVBVj+EuDH6pz6vM/sUrCSUJMZac6Z0FgLR47Jd90yj7Jqa8oOG+RQW
k9fL2K8G83mhl13TUVP6pLPVttu+zQtCvoa2yL6QpMY+uFT0U8wcYN5j65XlHzhkfP/I7Nmejiwr
c0K+Amx2MTzlmPfc5eCrNGo/S3zsPzCM6tolv7cWFB+7atusb5UFKp+U5rrNj1mLE2xaY2eJtWGp
vENQNE5+2hZ9bRKHsTznbl1YscXgBFnjZi2vSke6TxaEy5yDpYA6EElWa9JaMkp0DXqwm0L4Lzi/
uf3L5ku1XqeMJD0tQ8fe0HioZA8TzFq57yHJcTZ5yzTejdMG6x1iDcZedmOo2yWYyT3ljA27U9DT
Dt/XpVk8L02Rf3Hmwqtiu8ulONq5H85JiS1xd5oHReiQHLR8ZTY1JqPjz3x8FK4ft7oUDBboupcz
nc7EBK+ZspS0csKGQaoIy4hw4N2pSTpWQmJHm8WBsMigF2ae3yLVyTC27IP2xqx6Gvesm1v37HFw
vI1MTFXcSu1+jUD8RFrlWd3eug6oyN5ulcAU1aTFJ66y2EDrgCeXSxQt7vbYFhG09KBGp5IMIPKv
mliw/sLC1GzIhj8Hb87QV6/WinVVXPOOuvfKQKuYZOM66ZMlGsJZpVGFz/1o5zA9fNmfy7poLarC
bqySaB7AAn3cHQkdgSRaHoa5RfuC8Lz8MQd+gDbKDfOfNPZNfcA2e8vuvGVlBluTrPd1rhezh9du
hXeESYH7cml2eMA5ietBAllksV16xiMUQLc/AB2plAl1RtW2lNq8tTYzJIbLFhTiTmA4jzVgj0V5
LKIfkOEmG8eDKjePeZszHJznoHyQrbcO4BTcSTpDPVHwblNE/1TPl77CvT4uAyk50NYoG/docjti
1vlGa0LulaLj7piqx4y+h4asq6D6AdNmO4XlZH0FHITHQtYlGjRzs3YGDdca581Qv65bUdi0TavK
HjbZ2m95v/iSsN8BohoeKEaRTFk1LnT4iDsotoxhOEtzcNWu9YefYN06eIwctfR7EvmM/snhdPLT
Hn5Ive+3ICTVW2dOuQOUiNyzOW12ea11wyWJjLCSt06tl36ny14YO0PR4sQ8a33yMg4w4trCFoL5
SJxMvNCtfxhWAI0zKVNLdW5lZ96OTqM+aKelIxvCNaffaaI1GTcDYzy7D4tdoEJKzNUjwvvGxsol
27mioI2krZEPoiVJIm6HcOtjcIzglpwG1Z2ZT/vDXjpmre/aqA/6OzNYPS8up3Wmp7G6YvyCU61k
Mhnq/tBIqOJlaxqfK58kYhiXWhwoEXFyKYq2vYWcukanDF5qTslgrN4+mvOy2WHB13e8+uPsXkGL
IExA9zbv0MG3Du7NukCGM2KiIvmpZfVfADHbKsWUrgJrUVXXHfnGeRuvUBiHNENoNZ/JvPSMDwRH
mNt5tK1JHVVZ+NEpyOecIPvQzMAg1BAaN2ogcWLv6asnQ8aOtl3mmhrVab2ZUhupakcpUU32wUAZ
nYFWRFVp37edNE8UliNwKkm495qyyTpqvOhhsFsRRXgE9jl87gaoM3e6dHR5Xojfe3WLPPgKHdiW
iaxHaR78srM+ZnhzPWIs6+nE7M2BnqEv8vWCynOsD4NwvKTvOdTjziTlJF27RpqJVdXTeuNR7r1s
ps/ZpIWTkxbvNSHjZX/jG7KtucXOBTh7i7YufAnq5cqRz4CgdhUd4QpkOaxpQTn8FdNM+dVsJvE5
w3R1PYaGziDh+JX6DsY3nVw9WcG+N7OVpRl1WxHLKJ8+oBcSVkzF56tE82TAfIlbgDwhKgy8MoHz
mdt5/cnOreClK8zte6H6sT8NrddoyB6Vme95n1v/IBQQ+c6aR2c5dkWhg0sTXeFPkGEtb63Fngm6
5FvhdTT35g9QVjd7Dbq88T8zvF2zG9pHt4qj3JqsfVEXdfjUQkpy6PSCZf7h22uEo4kSmClY2oW5
mrMSnYetoyhJCkcBhFPNDe4+94PydiiIZH9kPlx8aSIJ38hbZb0j7yY4kKoc1gCRTu/EV23IgZvB
x3RkiICN409AwYkrNlOhbB36uObhlHcy8HWz3xhKf54XpBUPSIWUTIxgLoILteS08zlzsGqrlbHv
ANq0FztdlvlHT87V99YePLkz3LYev6/NOMHw0RXh4xtJ3WYCX4rGfq2rAV/RxiiiWwly9ZjVhd8y
JIPwkUTMQV7crsO7ONOo6o4LtdaOI4oTQQO1uV8rFuzzkFlTm5pOXh6jnIi4s5pG5vuOErYDtutO
9q7IUfH/XLwtLxINP7Pde17tb5dcRVJuCQC5m8FW6jUBNUzL8Lgb2u+002RxrZZt/OQ0pqEi1GYg
+Qi6ovmh3lg9dxsqv5yXOCLZRmFLc1P3DpylpQOxT4KyaCKU+4Vh72S9dk9DXfPCVrUCSFWyDcO0
GXM72uUKm8Nkkksr4qUvWMJZ6FTTwVDcAGJeZo0sFrp0kJr4AJ6NSkT8AtOvjZgNu995a+44h7wy
IZ6a0CYJuWuYfycZgtb8VfebtGk5hZN9YgDX3EMXGb1YTlezkWluHTOpIHSrQzkW0T26MT+LcSK3
cescRT+l/AERuciGv4VomaKY4G73WFid8aI7Nq64rbZC79ijs4y+y2ZTA1w2EehB6XgSkqFzDBjg
nAzi+ZoE5ajjJ9PgiDuFE1q+n9dh1AfuEsfNmll1xGGA2I4XLASec4iuH07ZvMxTUrorSCfB2RBd
9KQmuL/uilcq4KGRMyeCE7/Dt7+ZdpuP3zOhCktXJT0BY7QafdU8Ine0qr1jbHPwZbH84WPH1vfa
W8WkUiSEGLBYanRupU3OVVKGy/a8yi60zhCCZcFMgazKq4OqaaROG8jhFJIIRmZIW4TW0VNb8w2c
gXvVyvH6Oo3FXOFfolqCqKoyPAyS0Vxiln0ZHUaIzPRTjRJBLIZseR6qoPmWDZ5moMrUMkicLMiO
GoJxn9R0eYLhddDnO0eH7mXu2o1RrAFgFguk2RRywSD9A2/75F6oVhHaDbPn/6AVwkaT7InGo+Mo
dXhGgQWHJGtyBm7B3DeA0vnVM3uxpjxlrBRecVHbui9blnwCfZONUuHfce5BmftbE/I26ZzawsEF
f8B1L8sME4yFf/JYVdZcJkFTFvKkm1LemIGa5Y2nov7HUrgVzopzaZRnKrcS3AI9/r5gJ572dSXD
/EhqRDQCrTFH3clN6/peBiZEpYbv6R8COKzuPiwZAjJEUP0N80OAQowv7J+5KByuJygXglJ7J1P7
zB/hLzhutR0tNTFOjw0HADvpjTUzdz5NqxOrNQSJsfzSoafCtiDFY5U7XpH7eR6W1hTp0PnmZ1XP
rQefXC/zP2RK/4PLgWwZoyN8FGA7Yh/xO3dNFCY9mzVFaZMBKg2AKruRQOazaagZAWEjvgszWxhV
W8GwB/mw9kvj025PGyFnPp5SEpfk84S3y7Fo+jKp51F+anlnKeCFeLPM0kvdoYmquMrK4dPfmSjX
i/uV7sdhg8qOC8eeFE7Ke//1slqJdmBcsm/Qf8albauTDIKIuc7snMqhZIpSBwvAKdO7f3Dkgvfs
R8S4V6olRt2Mh/n/d1wgplRb6BbNtp89e7ifPDhq2Yird1yX2DfufU6sBXo44+/8QNKpzna976/+
oQq04+xRN+DhoOzKH459W5seVPcQbJ8uG44c2Tgu2w5Ftrpw0InHQVf6Yx7YeruzVB7mMfWqxqna
Iq2H6VA2ZQw0fGwqK3K2gULLdu73cs7CEFMiETJhYUrjpX22VO2dKFf5ojz3KtLuNnVajBl+OE5r
+pNCnU3WyDZ+d+AzJSC69Qss2OmBSUefmmG+CHgtswf5ZBgDv47hlo4tXRq3mofkq0dKlK37QvKY
H+7MkTFcjIwh/4LRlN2sMcW2Ub+COiMNH1zPCBLpNcX3aqshqFurYz5McwbvhfltPj9J0c/bwXLh
XbFDZ81nbwmRHA+NNj5DXYFebgrpTmDZrm5AWUsDRNspMgt/mq57y31MLf5Fuf+DOHR97Di72VeH
iKuu8ff3xQXsBX4P0HeWxrhnjw3jAj3Syeb2p85YWjsdbPNXjMrfZr9TP1yyfPa12G4x4mTeXLnz
vVZc899fhD8yJa+rEe8lXADwrg0g4f9+WRLMxAY7XPawUNo7DjPzOZL5eHBxZ/nQMLs/dKyGGIQB
i9Z5ypxnz9dZ4sDaTWxbzkVs68r5B1/uPRuXi+LV4B7ZWEPhP319hX6xOxntliBWVPp7o2zFuY+a
6dopdPlJsinGmqbz5EG5+ZcM4frm/b4reGj5COrG/ItT8b3E2A9GCieXadbQgmqrfqDyLNz+DjI9
fBIEz4zQ6J4/GF2pzp07v/Br6vsyrLej8ANz3xtW9OAV5pBufUGt9PdH9b+uDn8P9lqMlXhg7xaQ
BRu6YAxq7dlh73VRD0OscFa+bXF/+1ds+R8yS6o9EgnxW/NcVgaUj9+fgGTKLJ1JsGkbo/t1GjpX
IL9dh3TEU/G7vVKrdaqxU+W2623dmEDiZRswns629P/7tckB4ZAB73dNvKzeiYPGfGy1a8plnyk9
PhW07sBNKoqSsNvy73//rD+PBbJCmS6a8DRRH7/fmq+Za9Ar5LZ3gpbGPIAfGtezw1AQ88iQjaeQ
r1NIxz9RDPzjs/8gY0LRx0LwP2Yk0v33xmzDEmaMnVjzk3Llk66YAIT2XBEjNpRDipu7If+xoGz7
/XpHTA+kbaO5QvZAzNrvD7mlcTFC0mFTFHpwV0IcjiSbktmko1NR05P1Mp8m4Zsz7L+ia5KxtpoD
ABYtPi2ReapDl4pEb7U1fTWNohgSy9gAKAsKAdYLQwAnzagSd1lZ0uwpd+yHs0eELS4KW8Ng5e+P
z3p/Dz38UBlK4PgK6ZtFc9Uq/rpvFGQ+OJ2kgYfr/JV+Bzs4PLm9j2z/9aUjZfGtCztoltXKnlYF
5GF5RQSagZViS0loevHkzKDBnTBvp8lwPi+ByP/hTfu/LvJaeCBY5D/I3u8uEoJ4VTHnPkxNE1j7
tVTT+slsjEAl5rhYwxn12zR++ceteU/M59awREnohchthwjbf/9U+Etm72L5c2ibqTuB/LRUZq73
RI2WpRsT81vHz+YjYZRiiHV9bRh14Agy3gGx/n4t/6mTf91n/auTGPlRNKYIBdBb/H4tAt/KxmT+
dMgsE34dYTfLpRkG+9YrxBbctL5dqctGz1fc8UZk1gEJXh6cenonxMQBU4yYZElQBaSM0XwD45Uh
BiSy3rrMLVnyyVoO/InZD2zjRjF4dwxYym3vO+HQnbTNdhY3QpryaA9tdhMpGByxvw3Axu1iK6I5
YTkE58JlnzvnVmFnNx4WhMVu0OA78eZqDBIUyJzNnMExSDVoIPNS0NJj3cC+H149vGTWN4E5YX7f
9DWA7jKs26WdVeRfHLd3nTt7hMmkPOwLbwRLrUzcSSLIawxCVDhoZ/9TgMg72+mo8vQD3DaCDIEv
kUbgsOcf/v5I/lDg+Ry35lWxgaafkvj9LruWYw3euJgHlAdmhslA1KoY3BOdmTADLK2cDvFf0nlm
SPQu3l4GjMAyxFk/U1N5MZdQQ/rpzH7+Rynw/tRjH7adAB+mqxcE/Pl39Qk6T2yjV7EetnKUu3EU
LcrUgrdVXKWq/9CjcZCy9H5dmtcEMI/htk9rQ/0RvDv3mjU3qsEfxQHqWtBdGWBWc581XfGzcox2
TfE1JGCtyKGHPU7EhTxHU6jC8wRAKO7XGUXKoZiEZ34W4US/vXiwjR7B3+RdVMGrS0QkZvdSQEqy
3hqjLpePnVRdmXaUyUvatkNvpl7IjGPnaZNyf1gxQ7rNGvB2lCz/3fAGF7C7zczEnEzc/TwNFi3K
Q1Zowxb8mFdYz5MSy3ocBrfcPgUW/O9Yd2Qtxy6OJtYxKqL6QFCOSfg889HXyMrCH2OTgaIIK8DJ
ToDKUdjV42qkGLVVn+1KWAfT8jP/XForNFxUWmRrdAXCJZT2WJpQ+zvDPRxuzGF1Q211YCJWkX0j
18lnHiWmIZ0cY84+DUztDz64e5l4a9V8WxxzrveQkPoQYnLbfYx6G0VK1xnTz7apgrjdIl1+4+wA
8akisiBfGdPYXTJKZX1cF5VnCeWQ07+0hSdOgvapOrmTNz85TetTmGRZk52cIFu+O+ysbPENGvnE
KabpY+jUkT5ppoekrEVieL0eWVHcQTGViZdrq48xRA7L2CeM7KdV2iZQrBrXHzU0yg9OWfTB94IQ
hiU2ZOcTvzBlWZEj7dYCH/7ByhlCsFhuVgBJTF0HvfhxECIuTeHblB0MrGzau2S4M1/tF3BFhj90
MXB/JiOxQ2Vin1ZUhUbu03QNV+GZDocpdxwBS5iLg0/DuiWmNdVv4QIOHAfVbINn+W32mQNya65l
mzRInCS7J7VzuDdHseSr/Yx6FsmxvY3z2bV6dQpmYwtTiH0hQmrGdexnU96GxxK7owqT23D4seQz
c8fKEvSRHXYORgwDjrkDzLVRXzoOILlfBLZbsUH/2xzBJYL6IqdWXMhbWbszGHuAIksFONo3jlRf
x7zOW7TGGhM4y1J4bBe9hbk4nVGwJezZPAZZey5c4nmt7R3jS/FgK9jv4DpeWewMR+dDalTe2iaO
P1QfTLjOXmzVhIiFc+GiH+h878eW2wD9SFPCNtFNtt5X/Hi+a9hWw3swcpgw+M0+LE3Qf6H796Mr
MrWyAqrhq1tsnr2njKLXCZCcJ63rLmWyulUbMCCWuPFjGhEldl1RPmmJN3Ca9446+1ZhFdiHzvDt
jKr+GPn5eqrhEXyHVNKd/CIk2QgRReHuyUAyo1ON0zGElr6EdIlQJmx3Bn3sluQumYsxk0LnRtle
xCk91zCBR29ooeogkKX4xlzhPBudfAaOnfpbMbbLk0mOJKaWVWvdwOk0+t06Bl19A3CJYWSwBUH2
pO1NRpd8HnJvB7WFRRr2m/1WWyaI2qBQEMYAatzuGt4iojJLEAzfU8YuqV8sC8MrrOp6Zt5Z8WCU
pVyP6wK0BZMtt0dYXiAdaHgQKsSll43cDW9TMI0iwS4UXfk8QeYON3WrVp1ie6kckGijfoS23726
gGRB3Gye96Tmxe8TJxTNZbvK52OTEsHZBQXkkbhbCv2ioQM05zCcCSZEC/BaTc1WJ+tq1NuubnPS
VwiFKV/BtMwlAX1xRbIxlKkSdFv4x/eRTHkrgAR0a2MuY9XqrSxQvByjqlNvqBjR0GSRIFHMLrf2
WZDZSLyFHSzsfEwTa1ZFydq+ulh/0krhOy/8LH9penyGMDzzljLdoP7st3ypujSoCuIAgLLNbF/L
XG3QLe18fRzdqo/SrPTdh7oVjDhqVzZPQ+Z79q436ys/ZIMsnVxnOWNc4UqjwO9t9xuOyIgu52oL
2pPljtur9iVliDOwUhV2Xv5LCSMfvslwVZkA4SNLtElNiuWsGeA3a7uKpCkce79mQKGJtUReavAH
TRK0AYxcaXrdN1961EhLo3D6gDUfPOpiYfup5Zh9ripm9cmERxHbTxjBdBy1h8hkzbdPG9ZeVby4
vf2Buq3OE38GiThhFXYltEcIlpLN65vdIpkiAl/Zhh0vpmsQaGqbQXlh1rQ85wvTUvbxZZFPnhiK
773erMfSbDp59GssONmwjKmKxZJZ3ovFXKWNwx6boDMGDAbCSp8k1IHp2otV1Mj0Zwh9Tcqo09+Z
K6MeUVpL+9K30p53fVhDS2ebYtrsYkqIwccaudtDV5tib0QwlxKiQpUi+YBSKYbJbZl7Qp8rmlOm
APahnNH5aWcJ/b10R+nv88YiCk8OdvMDydsAIaZsuc+ygxMB3ab0QziJQYqG6bz2GDAgr5yQhm22
Wq4YdtN9CxnCmkC+tqMTf1284Dj7TuZ+bIfQWSBcT7P1sNhb6H/KfJZegviXQw0vJ7CtaCYiJiDY
DP+oPBNPdo6aBwk4vuQ91cPARo5Wi6yqKOeOjECfQTtt4qFk7ncXDRCAdtza6bOzFkZWxoUw5mCv
2CX4GW1FmOAJo0z7YEEcai62OXCadn12mpVRqousXOuTpdeoOgHbIwADrh+/FRC1asQXXWY+hmbl
psEU4YcHGUn2cMCsvI6ttnsZPVW4qaxhs+2tQCL3WEOcsCC4FleJR1QxPCuFeCrYlb9B/s4VN9Fx
/YMeEHHA363VflXL9BxIM/vmWVu0HDMeaSqJZ/xS0Chu+05VzY9AhLD8et7MKmkFBCw0Cxj37zrE
xTWbUwEWprUKTNgenF0IMbxxS2aUnVOsdbdcAloepsHWNuujYfT48oy0wPTEOHrd2SV+PZ/w682Y
3RpLF+zHqfE/jEVeib3v5uxjpe8M/LwZlZ+CbdUDx0+03cxNgUEnbkD1qSRhPOPFm3hqYy2gtTae
f9NmmEkmZojiYZ9hoQ5PQIVo/cLFhvts5GOON287rtsjar4W18Ghd8vdrBa32vVFtTJn96OciCSc
FL8vvejCeFWt7R7ypQh61vkAqL+ZAeTOMWQdRKL9QPKGLeCjTcOnuV3LjYrRc5PKviJEkvdMJWJt
GYdX+bgYqQt0Vsdb1C3dnpXCGyQcWr6q2Nb5hnFO9wWHK6QH1mLO3r3BUFknoVqtuw1GHVvPZrXL
rq4tJW9qwrT62C+37LM3C+9Hx3bixbPOveZSr7P9gBqOAQ/q57HwL0btkBuct92Sn0OF1+euqNis
bzDGaNurx2neppwHyk1tbbnZHS/9FkKcm5c0Gtm0bg1m8LeLM48uDsbK8z+4jTBQ/EjcPM8hyWLD
7tpKQyOR4VwljgmzbG/nvXdDlbytu6gwXXg4eRO+GmKRJpsTFIi4xhkmPEpRSCTAq9oMyg3cgNLV
gN5bxwHjmuhOZvQRO8u2tjBZdNFt94XnL00cOtkUplTV43akQM+GaSebCeE/3g/WLrdhN6QQJltj
Ny8lhaIwUau8tlBIvH05N53FsWUYzm6w3fEWT2mjOlcAml82c7KBgadOfct8nnWCvGYabxrywcxL
Vzmlf4/nkT//HLxsntMCHv98qvPNfSSD0iW0FrMWdn0YbssUr3A/qpTSJnqzpFsfF6nMMOa3uIic
BlxvHtQgQ0YQs12baQBoUaW5YSBvc718FDfKFVH+VPpamnuf3Ws+6bAU8mOAGvOqh2wdkaqC8IR7
tcEnua26xS/3yEOEfrVm0dKOD2soa0jQeP8EpczmA0O8RjyV+GOjD+hmx5oY+vjDuvf9irQ2IZYy
ZDQrLXSXcDEtqv4OlgpMfkM/YNDaA2yVefMoxgEee4DhnU4czezqRmjw0hdXus0j7EfE7puEGkB5
qapXcxWKtPC/9+t/YkhU+vBYrJCwuwgbjd8RlFooD3qAmA5Q1Zo7XCA+tyj4dMzM2Ny1avmXO+8V
OPu9LQ6ZE2AkEuLYgeXWO8eOiOa7JLJlOuRrMT8PjlIJJ0H+pOVItl1HyZlEtX7FaGa6pd79l3D8
f308AADuYkBHIJXvvu4U+iDMPVMJMoagL02NgcfF4Lr9J+3K4TmyBvGzHBuYU40abgzH+Pn32/3+
868TG/AR2Nx4qKBcvwKpv+CKwKdr36OWOgDXNGGMhAsUhnrsBP1pTLHx6NItbOYrGw9SPbVl9w/I
7D0scUVBmM9Q7Fig0mRo/X4BLdWEicv7il8YdHI41+JsqNZ8ifjqN6E/zW8eZ/E/kPc/vBOunwoU
dM3wZFxJmf/7pwq0eXafSbzmjeKZiY06z7oeE/KFB7Uzc1QOIg/DS27hrlHC+37CW6L6B/7zx63H
Bs/7zz0BD2Niw65//8utD0ONWpgnc5CUoc3Z83F1u5h6mnWCA2K3XTqso+on2bn99yoS5j2eKuOw
//vz/w84/nX9U1ThaoJ3AXNYH5Ds3Z3AmKVuiC+h3tPYHoOczv1Xs2/19r33Oj0/wVqxg6QHTfGu
Grnxp00hrvYlZk3j7ZgPVnlbuto2Hoo6aoafemxLRMDKD8SF0yVy0JbyOsVzNOIAM7dbmWZZGyzs
3RI6kit99lujX6e06GDFJMZoleZlI6oFvnknG71vXdPPjjlmVtUn5Bdu8wpPPLTvwnxCeOHJbBJH
IOAW4wsfe6pjGUzaTQofEGQ/NZFbIiFHcRgvhluThJV5XvPC3H210mmyq+9IR80x1j3swaTFOOwj
6LtFt4NrSnkpqiXz/gGS/zGXDEhRA5mHmIM3jhe8D9U04dCuQaFRlmHrvFsgxuyzJtx2Xmer5xwe
yI1XNuTnNCTXNBTX97jJe4eivY7Op1Uljdk2x7+vAuuPZcAcjPnbNW2JjC6wgXf7wLi1tTDwodtH
Q4jPk0ZpZpzHOreM53Gt8AUg7BhlJDTKLhFOtNXpFFAY3fXAZbwiNV6hzwvhav0JVttqHiDvWF3s
zmAe39FWD88hsnlxXDPwolTXRvcWEPMA2XNZvNd28kKf0jXoXoyhL/PzkkMALjHK7faiMrfsSHZj
acZTZ+MEu9g13Ax8MiC8VNlKaShA/dJSZS20wamYgwtyDV2fAT8891E7+dLuSxd32Q/h6IvuRNU5
msxwGunuEbprIx6NPLwp8D90d1jZey92t/UlPN9u6cHKp6x+a62AeIx1dCcaXQw8+n2Tg57EEVI4
OuQZ5CmxxtGDcmHZY/6wUqcGZ7of5t0YT295ui55P937dl8DINZd/+TmUPVRMVjzevIxAvKfJwvf
LGHkDtwp6Bn+J8GDetZz43wZDG9qL8MC+pJKiV8bDFg7k/t6Y7oCQXqAlivtZtv2JewydafHXtMf
D1v40Z3d1UuKVmxPAy9WnTSYiPi7nNJA7qvMAFQLvEor2rkpQkOcI1OAy8AsjDFhNN95cx6ROhQR
nCbwh+xTnsKW7dAYrsV+8MLpS1sKl5wOLFfOiyXgxE4yH/bTsuZ+QhHHV5CT9CEwafw64Qe4Qxxl
lWWkA7by6n7Osbg5N2bFMvfgE81JINpGf8PvFPJ+zALAmxm31RFrHuZghnMj+ujavloDSY5M8coD
9NVwfSBeyWxjZQTDKx0ZdTDMF4hwQ2HL5V4MUec/WVNTnuEyWRDHQ7+UyHbUdIDz1Fj7zCqEPNTG
YnkXlIB8aYVJnLrD0CB7ReqOB3pUkL+MJQNuVFVvZT9cOaKHKlcNX0zj2ngeyiUYzqvRw2Qy/Fo/
V8UwBTFAsDn94xB7XylhcEjZ613Db67hKc67GSeO560p1SZw18IcTyxR/7j1pLxQzWynmoX2/xzj
Xj+PMuFq6sXzsIJ35xW16DTNNp/nVATP41/8DR8faKcQTr5Kr9df/74n/THD5fN8En0igiOgLeDB
+vv5GBhRW2ISgxou8NDNBP1yL0W079FBvuUVzjKYWs3lZYrmJo6Udq14jOzlwKg9fLN98aUIzJr+
2HcZ4wZYzOIdnYdJnWmV7SKIcgnlUHNTtHN9I5FFozdV7svfv8P7qfv/cXdey3Ej65Z+lYm5Rw9s
Aog4cy6AsvSeFG8QFEXBu0TCPv35QOnEFtk90uy7iYnYTrtFVhUKJvNfa31r/Qh8ApOmTpf/rX+6
q7I9i5I+h7oXT2BfCBsYO5dc1Ea4CyPX2ASIpjMFPOtJJex//9LvZVS/Ptix41DMQOsRwr8Pi+2T
GFvXPbbIPhK7KiVxg3sxB5DbjRUJskh3ev+iMgfiRLiNcbp2IsbqoY3Z8jSp1uk3poICHrJmhOzU
scUmqGf15oE9JtEG8FvLqygE55pYmEuQ9GQPExLv8ZOd5/R4mePW0M6blFZUcg+FMQS//3R/O/fR
ADi2mEa4Ba21fR/PDa0aoriqh4Z08pxtBOOe73EGz9UwCJpiRNeyPyxTrVWN+3g4IQ0CsceExoKR
JfPHV4xhDYIfitv9OOsMvaOYuhmvp3KZRVDJg8CWY3rqMo0o92YshRlkrKusDQEgq9/qKs3n0K51
8iXQOXxkHSHLh6orbIUBISUzwHaMHLKbWGSMFrTqB63sp/vYbNP4iJOIWT3FjmHBplg/kOYr2bLa
mTrmWDheGzaH23EVj7n7dg/vh/r/664xNlS/nE9/6xq7qouXirvfj96ytZzs/Qd+NI2Z9l+4AzAh
ARF2wXeurX7j23vTGP/ExFnHbg3PEzoqd9yfTWOO/Rc3Y+7Cq8vKoqaCm1X3o2nM9v/C2mR5nKs6
IEb+0r/TNPZp5+LqhvvD7IAtVbfoH/l0S0GxNqQeo6fBFViWrYUQrxjqx1UUsIJzMYC4LKGChoAK
cYREbC3MvHQ09iR3/nBNrBfZvy6J97fClbf666B4s5pdL9JfNjCD3Y5tR1tbCNdi3sYoMtteyhvw
BX/iav7plT5tEl0s4HMP3CoE3IBlMyZdSUVwdilSU//DU/WfDjAeDmg84LdXS8mnW4tZN0WnMf9d
LZ/DHv8I2zGDcSOPmGJbJUO/me1WEf3NuMuZk7nz+2F+/uV05OybkQp/7ZP7p8/763v4dGQXu+9w
avIeEjdJLzH++JuILMfNZNAV8fuX+ngn/fElGjYPWsPilmq871Z++RKdeSjHqOF88pa5PzMko/UQ
bppgLMmFwPiunMY/1R6vX9fnE2e1KXM5rA9F79PHc7QFmTrh42V8i0mgYZXfMrhLsLF22oUGKCxg
3bX8YZPzfov+/LLsbahYWJ+If1vAzHE7Uz6aGkxzh/rRM/r+LIaGgxo4jGA9amuKSPW7FbNGxyOV
zn260I9ylt7wPC96yX6VdS68RV1IEg1VRQMqsS3tli44jbSkHjeXjcyBEdN3VQ9XLm3Hbvj7r+uf
zgwW/ZRoYnRiX/5pXFXQazzQkWiErp2bMwn7ZNgD+4QwZmHg+PL7F/Pe13SfDpn9PhhgFcbt63P1
77zY/gR5wA9r0FD4kwWtCdxh0vS6JsPvBVafNNFmsMkPhGNsumcuu9ghUA3J3CBdyNkHsVZH0O+m
jgZSA2f0maHZiCGji2Ib9E5lUR5F3WCFUqnsJMwWNd3NCbCKgONe3w8Ersr7JbVZafox1LIwc1Tl
kae1h+HALKH9bjYVnihipdUVaIp82jhGNVQOMcU1JmR52D7chmaaAx4NpDiqBoZmAyy+Sq9gb9gg
7VtvBCchAY2GWpUvz1UNtWRXZiyHz6XXyySkFEa7xdiFYxQtvNlFVrVQUJxHqQitdhw3OrvPLPAX
zXtFSa6qwG4NCeicbp8bY/KGvXR7pw3UmuQO+LcipKUxY9ya5qjlxEKN/EnprX/VW2WEvizt5n41
A7rnJKrqaydvnZK+i77mDl8s7r2vGhCA1Iebl67s2i8cJsIoHhawbyzVSA72dpwCWl3wVASdi6DA
QJH4/2gMEXSzouheCa+7j2nZiyeIq2hxdZOJk1X6ee3MbGEdYtTWkwPK5kLCwXiDgDFeD7V0zWBB
FH/OLQ8vuayWBf8oMP1rlU8mucq6cR7mzo/qgPD9fJvBdqQTa6n12wXKT7wlQTHcennj3SwQb6qg
GMwZekjmKTsAirUcUIAJOJtF2SM/6R4q5Ox1Cm1Buq1PZtIFVsJBcV9FNUXZnsBc+l1lNniOzNby
MztqSxVwMqfjxsqrcbhEUzVP2iwlxFNyo7rhmekWWzobTLcPaoC/y8NEuhAukTbZ4iSpats+Sb1h
jWgu5Thke/x12X0VSUZhXmwji1VkDQZita6877C8WhCdfLs52GsTOhadUtQ7l10i7XxeQswFCz8V
7AGlnwb/X2aTLb8Yq3Khw50JLzKpdIS1lcz6r2MdmmEItYzFecPNDPtIZHE7LgElvFp0vUx4sDNg
tjIBGEgj5aCemzHt2x0QpYVE5uDS5jl3i8OlYrsZNgflqnuLJ9kMhG4G0MuDTYHQTJccXqlwu5ei
jWLjDJsLDQ0NjS8BHGbGB4NvahfwMSLnYCbtWAVSxGI8z5dGik1lNib5sKFfph36rcILYEWcCqSa
ML7zfKSm5dQZHSe7r1uWUwxZBljApPtafz/nkzefR9TdA3mS/Tw/Tlj4MOM2rYN3qILl9hZ1STYd
YyTAZAxcdxR9OONKKL6aXGR2iHOqu6hBVfQPnYiS4dIEvZ1c6nJ0poC1WX1qx3PSUb8e9/p102rW
o6MrzLFESGq5j8ZCw5XK2ZmEjC9R7pupwinAplCqC04B/1Fv5kYcM1y1fkCsPs9CUDr+csQcolLS
lhlnsIgA5FtuYt9WhpnYARNkiyQmFInzwewwUIK9pHtPpTM48rr1tf7AfsgBAWHo3EG4adaO8eho
VnLlNvH41XD6ZXiKSrZOKsirKGqfayHkokKqzvJKJwQ3tCa92oZ0ytPIovz0UItUDG44DEpUddDI
1myMQK9I6FyWuYY4tvH1rmBOAY+FicIx0kodyzJhvjsAe/0AQww2C6A8xyYjmAhzPDf7vCz3EI44
CXsTdX0TZXHvhSP6/V1LrxwMwwxTQVDo3gAbkF8G5Nqd8scZ710UGHPj1Qxze2p0Btz2eyx4eXlu
A6MwD92suvq2Xy1yXEeVeMjR3u7EUPlnmiGTcx+OB4CB3IjcYCGTcwpAbtol+XuGHvjipMNwgt3X
3LMRjW7tZGICELcD9rzFELTSTWX1EpGA200jmuCM5/emS5ruPunn+mwA3LURozc8RBpdnV4cRxvI
IVu5Ch6jNp0XZPMuoHO91Dbm7qCNhAT31iybjhwPMegi3RIZpPfQxG7NRpAQqdLcMQCeVtx1RH91
wGmGfjrH3bbNvXyrN5COxuwLzpqYAHUBhaRPlHNAgk93GlUlTznNlMHixtdywBRwSBvnjKr16Dxd
sDCnVrVzBtBiI/6jU016hFHrZcClOuQnoLyw+xBoYXq68Uh2gfDHcZQEjS62mV/mWwvM++B2+9l3
ASzZa1BJ92Iowrh5aREvkp3Sm0PE7LVdkppbUTN5L13ZeTsig+WBtmfghjIqvpAYmw4YIId9CTwg
YHDr7f244K6CD3PeEi95RQJ4zCGIH5itbmcLX99gNnkISG9odq4zZecZeLUAk013SiDF0qlQjZ5B
aRr7sh5rnzCOG301MC5WlhYd8sqkc4uC2VArjWcAyPAFEfAD4M75vi9xmzAgH/WgoUmFQJ54jLql
ubO464WsMb1rbV4ojh3qLrDc/ntGMHyrYTTquvZ1ciNJS2VxXYPn8wEg7TUze2RKfjX6Gc03JU/p
fD1WeVGobYxhesOuvPfDSJcQf4tqOELNoQgWRnGHWdMsLDtkx9+gFrbtDuuee8jsyDmZGT4GVdpa
8NlQ0HrWBpA60SOfIqC2ckMxzLzHVwPqClx+DRJyyTbShFkXyAFE5JC3zzYQolvGNT11eTrjmQ2h
NQ+QWtxcFeTndoog05GV7B2Kg3Expg5PHLOtLj2Bczn1D2VjNqHX1V+T0bzI/OjElAjzKjOIyhL4
PMESfpnaNZbnvjtLCCmGEYTukCQ2t5UxiRmxsPw9Y1KWfGfg7X11l0Wj4X2h3FzAc9U1m8g2WBfB
bwCeoQ/YKG3XhQwGo4uq0xGFhcfpWTIPEQK6HW3hLx8b+qhvndG67DP3Te/5GVXN5sHp4ELX+vex
EjsWaeqy0SB/DpW3H0wAgo1WvkYe7bv24rWBtOzLZIyHp8nptKO9JNc5u948aFGHAsKP2gbwXH29
6GYaGHKqNgJuj9W5cldWLnQZKmLcrt32YnKCql+wI8CioXSTqUwbEdQfwTAVGMPBL13XtoxpRyqf
427wbq3KOMmp+QjpHdqXiUt9YOSdRxgKldu82D49GJHW3WpDdlTgM7o4eVJWdAeDbA6HVp42tW5u
miR+KTOeb8wjmF+20UVZaFuRNu226trklMgOtxhWPb0yXruWJXg7Ur/ktoa+T3KWy4TuvU2T1Tr7
U1ujlsXkLw+xHcFXz6z12KfiqZ5dhRNs/q4XabpG3jddX4ItlF8b4NOBGYEJJlYAZa/BferOz6SS
etwu/XYBLHVmeTP327k+t1kQjwE3e48ZVTzeezDOII8x7d6Trx+mjS7GERdqKwaWKxKTG4AjxSqV
6k66Elg7PsVObPHL7GT+auL4ByKrZm577Tqa9WCkHcpeW65TEcW3WJuqx7WMDXiOk7YctTIucQdb
CQXgePv0N1eRKyAC3+M2NTjn8JymQsvpwi5x5fAo5dBXpNthbDeiOkIEI+oEtWfpn/zWXVJEd6f1
j83iqouMNKW9MyK7vgLG3ERQsXzrUOrAfEyewOz0onXkLKU5HfW88A8wBOlYX5Y+48zpqtwNbD+x
vsYkl7F/66hXNCNZ8juHEUxlokg94Rj3v8nZYxwqo94eqQJ2KXcCTDUmOxIY7rPfA9kKump2hmND
qOqiY9bDYdT06A5LyACaL3HNGw/vPOYbzcgudDV3OVAyiH4Gbm8eBMyiMEt3TpeGZIrAePIpM6ju
0my9DR3jatwsNHqveImlpiYHebzbDH6jP7D1vW3KJvZCnyHOym9ui9Usn2RrrJRpfDDYg49yMmjJ
9yYySBDDuIgnjFca3Fn86SS3BdS2o4HX7Tm2rHkLns18UL6jzF3Wa93j6LtSbqa54ii5iGFRMPo5
jujGi8VZWkAo2CwmxavYjSvJmc6jy2Vv15cPwp3ThxR6ZRrCtXbvaKbiMeYpzMbE0+Oh2CxRJJ+7
pss4VjNxyjTS+hZV162ukrmF/xD3ZB9CJwYoFLquKp7drPWYjVdGczCwePVHZdrtW2S66TOFV8O1
L/Tx2avt9lig2lqc21VrbcGpO48K/nAaAmxe9nmHs5vF9uJOYTMyMgtMgCjkLBdAQUOS+o/kk7gf
FU6ccd/NtXjZWLMU912jkZGWnJi4iK1ivLHdtv4Gn2C1SsVtVIQ9aZuzvmZTENqLHNiu9LbTbnFA
2tVeqw08l1Bgn/Uycu4sQWUAfHwbYxa9YECncrKt/QYs6siNa5qLhkuxGr+JnkxBuAAh6wKFYRVU
nauu48gp05OOF7kpRhYHAYMhDW+Ro3IelyM1ACrp+jFILW/5GoGmuJ7pBiYtSZ/CQ1Sb7etQ6Fi5
qNes16uMeL7o4/YOQ51i44vDdty0yvezjaONBY3phNjIkdSCNQsdi7G18SPHfhZVBOGgJ630qnW6
i4KoRwCt+UAgp6NEpd8RNKzr3mrYA9nKhdjNEmF58kiXk+zyIPYFncJTv++Aat9jXzJcXPNl9U3r
ezvjRizbGxLy7E/1pQLPjSG2jbdFUenfWjCnSwgTE1wcfnxhb8e0rilfQFLrg2UZ8Y4tkJ/O4DNq
46ZxJu1LMXgSqtmiNXAMiihagsGbupwmFQ1LW0mUiIOsZjZVTiQ1qIVjj61cQfzHs2byuEhGePiw
qQvnxiohxQUaK/z7YnZRtAy6NdipqSbBjkpzmjokQocRrpmyORKlAlM8q5jBf6aEcSQrEANvIOQ8
7RZBvnSfD6Y/nztFD53JF2b2oIEdoPAus5Nrl2WrQZ5hlPXWAeZLJ1brwf6vrZKcgw8SmI2MzJc3
uOV9svfrqGKNPwzajZeQigpACxVglyPpIl80crwXmhSYqn0+Jgvsqr02SEwCkRmJ3EEJ1N1yr2OP
JA8/+Xa4TCtTUObJkHJimUyQYXmrDItgx+084hHOdm3YLaWP8WFshPcI0qhGG8ajDYGc6ul+B5My
f/n9zOuTPYOBqI9Wttb8AN96nwF/nGqL2iZhYpHvKUis3CxOkx1LhkIll049bjULdmGgLBo62Onq
Wbdh/1xfNJMW7wyciXdml7dwhpfE2P3+jf1tUMv7QsvDp8XUz8GY9fF9pb7T5TkC9ca05i9DmoF6
A3HK/SBOSTws+tW//XKkWhgKm6aNK+6zQyqPW0kCAayP7wAtN6PZ2AwMHw7Cs757Dr6e37/cR6X0
/agzhMb0h6XfpQvJ/vjpbLOKzRTu80YtSdS9tHUEQKhE49va2B3mZ3fUjPylHaZ6uzhK/GHQ+Q9T
VQYzrI6ZspDQ/yw1VzoQ6KlEX5i5h2N1AQY8K6HvNcBAfxBN/vY1ug5JRBO3n46wii788YMOAttI
v77UJGfs2SXlDMi0YKSUGA90jcTb3x/Yf/ho64eCBGIhTSGVf3w9FzKS7qzzfdOVPNGjZDrluudO
rGnTH77Dv72Ux5VjWCiaPgIpkeKPL2VZOESh6fFSsSdCV2dRQ0SZFpAFQ8X7p/q3RMnz9FXW8GfV
f6w/9lo3swQSqP7zPz786bJ5q26VfHtT5y/N57/54Qe7/3z/x/FbvQqGH/5AlIno23X/Juebt64v
frzIz7/5f/sPf8qNd3Pz9r//52vNxnn9bXFaVx+VSFTF//X+IX7+/p8/d/FS8nNXNVU78Uvxtx/5
IV5q4i+cjatpgq8aO5e93iZ+qJeaZfxluuQDsFJYXGSr1fSnemmbq+TJCYIb0dQZKaIq/FQvLf0v
zlQfWsKaG2Vv5/076uV6j/qXnMArGLw7zHmUtFq++BuSg9VTsZCfckNCLu5Fki3p9dBh8vKGOD1Z
+VsIl7YN8qXK03O9F8ntL8fqH3S1TxLQeiHgtMXyKsBh8DY+q11jE6cVkjwze8PQ7rVOsRzrTZtX
rYhRMX8NmnpmeW5T33HhlJrLBoUJDR7YgVUmUIHldKJW8qGcxZcobViRtJM13pmYnpa9RofHsKNm
BBKo+JNm9kmXXN86TyM0Oo4byhlz4o9XV8vUEmmYzSPInKk8zHpqiF2XwnkJZuaiT3NLedPOnzA/
BCoiXXNE0DLy03kyuz81g3+8W/NehOlajLVXkIS/3lY+vhegcF3RmtMUTo7DBj+uekMcRE3UJ4Ts
zxQDzjqUBQN/+LghCsDS6Pdf5Dul48OZZMOUwK2IhRfXMHfuj++gneeuxI02kuyCC771h55llj33
ub5DJM2+oiY4O9ewM3jxebnUu6obhugg/VLp+6kp0+SkZjUx70zNgetWaHqGj2uMmU3beIC7U1Mn
+fKHe/+nsrT1uHHP57K0qE5ajx6X+gfFHMydMFQGXRzfKoGqYang10/+BHO6GJgWt7WfJSd6ZA/a
FRA13KvB0NdTjIJQw9zPzWIEVILchq5vFOyDtaxN1cMfDu76sP1wcNc3SqKHb3fVisSnhzG8TpHq
ODpDrqR8Ynfr9be6rPNd0+t6HOpmq4yQWFZtHjKooMlFs0xJtp/ihj2HqS8tnUyLxP1CbtgD7dpZ
o/mHPPsnP856KF20eVBXOPfRKLgvfTiUnOYmpQZmHfq1E8tLmrQaqr0StQ4RZ2xJG4cmJqBHGAW3
7lySUCPozNBWg8xzqPqGrVQ8Zt7JAuTra5eM7Y7BZ07W1ym+Zm1GflBMubypHfIsobAccL4Vz0x7
I2FZ6thP6XNjbJSVwyWKQ+SARjVFdA/edbx3mQI5gd6vexNBDWb8p/NoNXl8+IIYRLJAxbn/AyT0
6Qtyl8KswIWj0MQZ9dtcK3GPT1Jn1TzqJRQX8EaFGY5AKbfjbOqPZHisM6kks25EuYrphpmZ7h/e
FhL+p/flcme1LJYatuNgofgMAGl9NTJSo8PElnXhHo16BEqhcL5ufKZC1dfMhNkduFFa9af0yB2r
tK+zbTZaTAWVR0eDTtbRGKbx6DbFhKKh7agclg+93o93s+U/EYmCYgYvB723xC4bKqLK207K6cxX
FXvTagoAVVWXqYGHApiYqk6kV6q9pUs6FWpPpya0+lZVmHYtt7gH0SouSEDA+mU+lm21qF6HNyNF
4e24nXU3rMmc3ja4hHeymL8PrUAQaarnSZczy2LEzlMIvRTXlPjUD6ZMIPHSO3YqSdwFnqZTSN6q
JQ85XZJvuURFD4aW98up6nrbTp+AQmtp61DuXXS7eVkVKLfvwaJPNwulj/vY0u3DQk/5rSHiW+bb
cMZwp9GIky3npLXblvVqlZM0b5t9MwnvBYYTXZixlZxHJV5Dcg7imVvpSWeB53cR+g8zmZODU5nV
ydQyHAdsmDPPV4ZrhIwoVjoiiYzHViAw5652S80b8MdMEdMzZii8Si93JT1bm3YuiJKqcbxpapqX
yC1emrQrBxCdkV1o7QplKaFlVmcz1qQnWU7asxxsmICQWlHF9Ewt+okzitE58THsv019234rIU07
U7dl25nv8dNSB+epadt6UXkLwvGZOMa00/vqDY90223J3sXeZso7JpmzLpZrNKSMCIPRMM1F6aRW
a4yy753q3G+QIpwr3+7Fo5wAQ1DYSuiDoeUQCJVoF3YmaFbozll3mHbZH7FpVgdqMsbA0atT3emY
FTJ6Yg/K97AlU2MxF8eguMmmBFlexOk1jaDjMV4IiFp1Wdb7kfaji4GANv2HQjJF9FGZh7E+Wp0n
iN6SZqT2PXmwZia2gCZOszgiL+6P9gkZOo3UVlnY+35IqqMa4uKwkJLhru/gjGja4XXIY8qVCqeS
L57hyK/maJmcoJQg7cAfVbeOYtyiGC0IhF3KhWjvq5MXKgTnfZ+AXUoVpgUPg+cj1jET1WR1kpi6
wXPHMzW9DtmvjFee3zOBxztEzm0N91JYafcZVxKorh3NQ648Jh2IDWr31uax9CnWHAuzvYxojJnb
r9xY88Nom+1zAoDyqh2YEkNNRkehMgEjekopD9gCSgw17a7NsI9NM2Ui2wS+J2UW5NPAOeTmvQPH
P6CrgHu5mLhkfSTCY9n2+dlMiPA8ZpCGo0TPQzNJzyGJo44nFBRURGtOrcGlR5Lo9b4d6d3Ul/7e
MDljcbqb08mYCnh6HspDWdrFSRGNV+j+X1RvUzake/LIQDRxwpWusobdxy81dbnXpPcidOjcuPYw
V9wgC2hHk+TBZhaMn2Tp+oduTOTdxCijg0OY2wcWNVf8iaCHXmWH3F2bTqpBc48IqPFd4brT14GZ
4JOaGXCA1YBGWrpNfUERAszMnGCkMSX4+yRNlt9oUOxShjlZ9UXl83CYNQQjDtJ8iCS82kAVEYNr
q5LFfb5M15RVlZeTJuav/hKrsJ3V19J23vy2JXPWWDBnaPQubkvZ5he9mQ3fJ0peWPsS8jzTSC3u
iQsmB6Lq4mAuFl+flY/euEF5q8KI59x92ZEaStP+ydZUfYPjeQzswvJOaCaayLquB2HiOL6W2bgc
3bJMQkKknr9xK6Pcgu5QYYz/f3162DO8liTeEmSxmMxqlKTSDzS2265V1YOZexaRUVjhjltOZ/TY
iYOhA0M1o+aFirHhGgNBdsLAcNqjONMd6Gj5hZzeEamS4WIluwew+tFZMUpYx142YwAZ1FVbdPll
p3i1kb8dbwdKheibSpDi6FZwkYP3MYmnkBXY+JjmlbrIZTk4exFDQ9gB8xTLbs7T9tLDrBGkclQy
KJ04ftPTBlBEQ+QX6El6IaioPh2F8gERmAf+299NS/GGG5G8p1dV27QU8qrPCN4m2L1g61IfjH3t
AWdEtQGQEFErOYknKFT+jtky87q8xawCowXqY6dnlhbQA2KwsRquY2nm5wjIyY0xks/J6iivA6Ms
mNWhUoFHmRz9oWVjdgaMR5wxxAdBGSUIZrw0eX8cQltgve7BoHL5VbrDW+rX5jFKTe+EFf9Mf+3A
f0CCZZQeGXT9+dVawjqzD5BtA4gA4Xw3Sc+8ayYoauhs9jets/wzml56HDKqHy7THj4D0m6mNf19
V5KRcQZd3DXQ6XZqavrjktfms+uXu85zGTonajHeKOvg9J/N6iqyKYJgETp9mfpmuUCb6C8IkuJh
itPuKBrk+6BtckydRTOdWukyX7I7bw+DaldLCohS7gB00KGw4DhrHofF9080K8Y6NrqYBhqarvsA
0g3TIXp8UiJvTGVT0uoZQSO7soZDSUlZHgJeWBmm5lsj7BHxbyx29npv8YYyC7128u4cwxJxKIeC
HP9kwuX07PqWK7s4XXDA0Ywh85iMOI42O7JmaDSLTSupQw7LmWntqXP3y2SV7gF5wACPHEV+CEOC
WfGQsxFq0cHu9KiWD22sW0/aCEqKGE82vhlsTK9EtSCzdmUfb+1J1QTdveXFHOzbEoA9SkkEfVj5
t9TJyed+KOLbgfHg93Gp87fYb5LrNI3ynVCaOHgdymOARwcye4O2SxdgOh2FUMj7TfJNCQCgee5I
3qGeBSmFGJtaJvm5Wr8zysw1WuOomgvytEkPUNJd0FNcItast7d1WnfsLGxWF/RJQNCeFlpThwns
BQ2q8bVpypUR4uTpN4PZxalpdgz9m0pzXun/RQKziLVvFcz5h3FotGu8H8m40bByoV35s/OEG8MJ
S3Jtt4PlYHyo09nhqHjfQEzr3gbzJXcA8re4UCp9voK137HVLhv4vtg3LjVsExidqIeLQy6sYuP7
XPVr4Ck5o4W1vqHIQDdw3czf+tqB6TJRNg5oJ23dL2YMaCHQDabYAcs/797G5kKZl+VnABBSXtKC
+k4ZhVZO0wnaQOY9UHNE/WgBMJlVBIB0rCCMM31u2pKmR0rWfbjjEe7WOJATJqPrIW3m2eIMFU1y
aOFyFVRZmA0ZO1HMV5wdeQwbbo7HXdYK4W9GfR6cnYmNqAxj06sPfaf8eyPpy2+mpZrDwGbve9wK
Fqv9WKrzaSVolIuRBx6hIFR47IJAaHW/xxHgCoSZvqrOExekGD2//rdKV3TIZtbAkid22y88eZOz
hjnwgbpmn1wj0Zth3+t2RONQp3hurKzQfUQSmKeY1SRnmW+0WiiznminYn2z4clTfynbGKCHQf/d
vaAhod/hFlyasDKLeqTd1XA59zXRmruY4tlvarS8+6LFYjyNkl/cr0I1v7PWXiIeW0XIErNey3Pd
+C6f7OgFnDFJ1RmOwB4DDJzqAjcnDJx8BHEITOlLlUvIkJNmKbU3/NmXm5RluQz1NKFlK8PegSWI
FaF4Frg/cB+6SicwVXf5hUY3TMwi2QHyUOGb9HYCIeZmYrHNmsRDywt0LdHp722RToImNZOzgkao
i2EtSw3XxzWkJoI340keVd690VqTgxfSd4xThK5Go/Er97PnCovuGZdypZ3outarPcuDfiHt7sA4
ZZdd9qgvUhanNJvA9cDK6iVhLyP9wevgpwcIccjJRaxxvpoVvmTW7i28eEN3aKalExY/o8W6JT0l
oOs+YEBR2Uab+Ea3XtM7YJBaj8VxNZaJDKNa+azKQSNf242RXswjnnoQHXxbRaFjVYRzNgcO3pVz
rZ+8L4mctGkDFMLaVqISN/UyncQiEVetHpknjZlpL2ZilAhs9sIBy4qsg47fCC2gQyXZk3mablHd
eDTQo0m1lLT9x2YV7L1aUAJdT7M87fvYepm4eV/UIKJpFMA9wWWk1Xge4dtc0whLXjErSUgGPcac
Zp8LBX1xThbE3MXDX7fjrVuCVsqhqUKN9ICGscMpu+3v5zLrGPbDtt914AWazPEdOKBMcj9JQDDp
hm6IDBrk2gZ/zpKw+0ljzD555jd7v8xQ5aBS+xaP2Ey8DBl8ixDiupx5RFMuQPOBitVlHS2avTU8
ajUCy0BOQaQ38aBQodZ/6c2pEKAlx/IUvgP+dQVHCVWZ058GeA2TZThQQHQyFoWt7bm1+DM7NbpO
gGEtgOJbhYtlXS/kdCKXBa7H3x+Ev83QyCcz2mboyHnnrDTbj4MfCt7cWmcPHVBEHr/aul9W4RB1
9ds8YqDjrUCMsRrjGms/C34e6IRGxWJQ4AQ+8By/FA1WBSBaeijs6eIPb+5jSoyZHgNynxiFzeAM
wPDnN6djJFdNy6qvK9vsHsAnGz+pLz4u5bIth7MRwNy+sCc93aoFssveLUhah5pNE/AfRqQfhaZ1
vIjM5Ho+chr6ned/mjXGDQzrbBhoSJtnpN1BQhjsp20sLLWjNM75w8n5Ufz58XIW0Th4AugHlv7p
a7ErkJFpCkQwmu0XpU3NgxLdEtZK+C+/P8j/+Eq+j6IFQIET4VMCqoxr6EUxzTEaJSFhOvv6SVvC
CaKTwz6+v9S/JTPd1SX/+qwcfdCY/o9K1P+T+hLsi18O+N/CcRcoTMn/OH95fftWVynfzdu7+PUj
Jff+sz9zchbK0JqG82GJIhD9S2ky9b+Ig/HtwF1GOOKC+FVpIsvhQc10TOAbpsXk8r9zcvpf3NXs
9bR1SRgjVP63CPZT2EGf46gjiv38868BKvf99P7XiBSaNhoTigkmZxvmNF2CH28TkIFaM1H4fDSX
xMyBxg3jDAzeW9pcYGh8yhiSElKfsXN4z0bXPKEys3odxQshhXlfJfIbt0dKP7z+CpGNhrhOwH1k
4R3MDjPMnk7FWDN3ZW4AVDWujbnbsJS8gjj+1DiNfYnnMfnuVDzMpQQ5wDI5dZqdPuFZL75b1kQS
oWBsSDVzeqto2r5cmPvnx27Oy9s8gVgPYcoJsqUMtZV0yVD1pm7lFgvbJvfKfS2yy3hSBJkBqhlT
ze7J05bzZE79c0BLBD1gL4C2A7+pqns2JQ9tuZyrPD83MHTul1kwK9WoJ6pCRnkza6HK2s4uVrKp
rsWl4yTmucuUiMasY+kPYamiY88cQcWWv+9sM6RW55WqOypxJMO+mKHzZVe3bz6NmAFzgP+i7sx2
I0eybPtDlwnSjOOrO+mz3F3z8EJIConzYJzJr7/Ls7vvrSqgG6jHfkkgA5kRCslJs7PP3mvzSm4o
uCfu06n+VDjVH5Cmf5Srke4AqoWX7dUB68fYYTzRuCA3feQya5WgR42bb7Cns7hotE0+ja8N5tk5
Wp5UVv/IWBtOWl4+ZZXzvhTOwSqmaENX1Z+STufUkDESg3ZfJuGxKinpgfo1r8o6T9dhkXtnVBbT
78Iy3fR1gm/oJ2yw5dW/QJs3CV6iH6gEuk9qG72hVXcL/7OBFxhrlWnTW9ICdOotserIf1lwKP44
BTKLPabOQyzyp7h5yAW/QOQGhmWipsdkcp117rXQneRnR8MDHAraQjQMOw1famF0y8ZLE/hacCFX
ljvXvNWac9uI7uKYi+kPMyFETjHaO7GX8KVSPCggnqAB2UGcYu+uOjIpijrs2inoKNVzYzuNTFeE
FsUKOroKhI6OqJV0peqql6tpjD/mhE+0BFJIfZ5ztbQomKLBPWqu5gYdymzEXzgwxCKwW4JHoYvL
JNiTAlKsiy9wA/vRWNpdVje7MHHPzrxcelczV4YYtrOywhVGux22Jmq8J4fCj1vhYxFXKOcwM0X1
VTml65vgYGhjL12MnWjUazGE9rtw23cn1jC2OB4O1hVZ6n4bTvdx5dynLfbBHFNraKBqtf1xDiUB
lAZ+JBVBRF2ebFPOPB+5+kqZ51dOtdh+ZGnmuwYoln+9NUBpjwaDCAkrbpgCCbGDGyf4CWhacbWq
Czyt9ypvV6FXg0HbpMtrnwmfNqoAZMXeSCmtajUnPqM+3RPfRmpzjfCSNjswNSX254XqrCQgRFKs
AFj9aBDpqKnRUI9aOK7S+4gcfU0vu28gtjIXv1sDk4cW0QTCD6VZ2zpMQDb4ftYBAk7Nad5hfKx3
luWMV1lYDrzbmlKTVuVbORiPeWkHvaevWCTsWDvrgd44v+Yi7zxRRecsXT6tOWTXXlt41wFqZdxu
KZ1DQo2wUOMLnFLvEAKri4Tc6aiSAVdd46FflEYmC/2DMFR2arMxXDUWj5g30W4eyT05AGJCY/+t
yEj05K42dYMQ5sHSJ0AJ+ryg256MEBSPWPouAyVZkZ+hSQ59HF9jvoxdNlMTK6ZPr4tvilfO6Dno
F3LWvmloRypX1x2JBUotoZCzdWPN3PGZNbZQKj8MsnpI1Eg+K+l2O1UDN2AB1zMDkBAx2/HVTZdT
OsKy6Re9XM2Lc5hC9SaneKsvGpmJdH4YspkfK+3qNqCbFb+aHMtKbF17YqcOy21NRdjJzbtVayn0
A89ZPvQMLI50PuaiOE46oJWmKOFUw08JcJC8G1TjWt10iuhdwUw0fcNtWrEQZwAFF2Aud1pMMxXd
7SCVKnjFXXtNegYLCVJmXfcD0s0NaI0d1v6IagNKaM1uyKFnadHeWDLIdTwtO6VNq1hvP5lGt50a
nljzr9DhXjH3DYGupve5H+7SRPku2Au6rJS/0Op+FzljfwZ6rx1YqPhLAsJ5IoDnd1TEBVZZlt/V
gHkgHAf0qWL8hC0Sr11vuWePOfuOMQR813+NQXbHUIEsrhxxw1JSXBe9jIQE7qSeTR+JyijuS+3X
0iY+UU3hlXCPRnL20APwQ4eYk0NY20R7ctVd3TF+NAsoonriRf7sReV+8hx+ilhTKy3ygtLkKLRt
dTEbzK/TV26RnEyj4t3xJsCfzOBljUk16e2NuwRdpw/wiik91PTknBj11dDaY1LZv1HNOkrH7Loq
6cxMUj7PnvJA56SDCQh2+AbUayFdMSVpevwcOR1dfLb9TQtas/Gs2XzU9Und062OzGrMXA2Mzo32
2U1AlGGtPecdPbd9CdUGG70FntRJAmIWdNqacf3CHb27a8Osv1qwYRm1CnW2QxbMLM5vGbvE2lfw
6e8jxu9f+LX5qWOHgCAdlvEx1qJ263md8xaj/rN+6RFrjbZdNkU8x6+1sJy9R/fYWi2L/PLaEGGb
Y4QrRaat23ni0ypjpl+6twDi9K8RtOHPRmnmQUnv1pFh94c2nvSAZt/sgdRt50dINgQ7ShJAhEHz
B6pcxcXVtOSA3xUUYwlCOm+sXZ909caD5n1LjsH/gnjrrSEslyyl8WaC/5x88mrWwSyK9tLBZz4u
cv7U6Fv9k3m3tWNawEXvQT3youC1C3EptWf8aSQs76mYhxaFufm7n0actS2Z6D17C4r0OgXa2kL4
u8NnVh9l1rQBzmhai5c8PkQ81bzXm6a7YmpWd3prT2i/+cbqPy13ooHP43Aqiw4+fRVfChH3FxKo
VhZAfVb0vDdNcz9OnnZgN0ZPKhm4rbHELApTdN2zB9llpVEfv/awuB60iO3Iis5CmOppiOv35lQN
esIIb90Uga3J1Cca/+BT1z5+MWwTq9dEte0ifP7cwyB9wzVH37DTejkIJ1QPLMYRvmGLv2eKLTNo
TNGyUdCWbQQJ8Ajx1SZudA6d7Bi6dKeHvs0Z5rWflOvp274rvvMZRsRsU5loH525IZck8j3I7u45
yaczyCLfcsePtMiP2syaw87HvWjG9NITcPaJO5tcyRDaa+vvb2y3Cgt9Gwp8212jn6rYodo8RoPp
iIWOTXZid+YDya3ucaX2xzpfaNxqH3rZIdySmXdbPrc5p8QS9yNb0fyPPRkCmzdL+DkEvHizm0j6
4qhAjYugL+KdBBi2qSrvSNdduVG1qC6aV91VhbtzbfOZWk/iWLmnHqdxDLLBvifaNQoewiXUaD+x
SBOXpX4225j+eA8WuztdlWLf29yxOOMeSv8YeNwbMIowRSu16tnS9HVUGWvqMfYUGbKwcTZ1Xic3
JfIBmDDxWJbim2jUD0USvixLV/lOjYksne3i4Ew9WQKYc/cTQfWA4MrWzPTAtVjvQgw4OSPvSpzc
+U0end8YKt44pClmhQHbkwcU7i9Ed+8CCTTaT1XLR5//9lMr2atMJadEApS1mWa/sbtvADvLofee
JqRcyr82hbRRg6Z23HUaMIDECuIe4j5/82LFBm+Vta+Th6M74S6Ytze4gXcV01L6qHarolKX0B0P
ZPLZdasw+WEB7XEHSu+w+nC4dC9GrDSSQNldSaNi0MOMoHb+zmqfWWTf+EvDnU6rPf7Zg1wQXhYK
H4lwZ4+eBdfB6w6zYsoAzeyXhndrWuB81Dusdj85kQJjnKaPrFEJ9KblaEDK5jYGz97lY9R3wN1g
VGabvzdx9E4czIG7N2eXFtlYBYsuqGl3TNoGIG7Eb6FNOfd+m+bt0j63ML48c7lAQitI8fJlet0m
sszkNUtSPDGzSuv/kKj+LdXgf5vtFK/X/yQKPCIt//yLGvD3//IfWoBh/4URC60Nfyn2aabu/3Kd
GvIvRvkbSAW5UuBfRKb6L9ep/ReMV3Qqk3/gLGXi/39agPUXqSNqBIW8AXjwof07YoCB9vxPyqmD
0ABmhFQlrEscg86/Ql0WvoLB7knEz7VevNwww1/SbTiIOQCp7IPxDZh5jobZJenH293PDVlUa2sx
JffOpBy/W8KimI6gBu7o/RBGIEtHnHVzLlq/I6T83UZlfOvgXbQzqT128DokPuH3dau4UkqBSj1j
jCET2WHELmjGPLTpbWcrGGJqgnuIDlnyHLmdURGmrbp4MxYqlCtl1uGnoNQ8Xg2NBCtfLya+1GHB
DO8v1HVIH9ymzYSrKpO7ai7RJ7Kp4GWRyTC79FGr5VxhZWuQHglxSclS8qWXqbCZQpTi2HCX/CAr
qzlytccEO6rR+2gy1yYeZqUJAmuV34Lv2RSBD3TZazVGO5FQDVvjMyWGcJeG3XhS+TScHKOa51U3
9Oz8W1jBf7/RIWpC9NCcoJ77SDtKjZj91ukZ/FZ6bbUimJqyQ5SJuH9abMGjnfJqZ4BQnk5vYjHV
A7hrDkCFAZEuZFf0b4gsVhG0JJzeCp7nd8eIrBfKp8ePTHm8zuxkYMiabLxcFrO2tqmxvtDzM6Vn
SddHMuAPE9XASw7iBAsyFpNE1rvKfaEt5VjFVMpqzJqwudnF6WyPtYsTvhXTlYnuGNaCmFDkx565
M6k7VbS6mMkes1oSeKY/J4IyxOkTTPO9bpwqUvSDu7xyH8M6US3deUkJVkSKCB6RZlE4gS6LL6yU
zy5r9TXWtnVtqAsJeVwa/Z1hdVu7WC5T3zMg0F+vGS95+5PW41VFL7lNpSLnWhrpb0lfsoHkZrO4
l77r8LVOBHDCvTFwsgF43YZ0J6gMIaJMz2qct41JTEeQ1Brxz0rKc1QxE6+rgtE5VFOmmOSZEmyE
roYcM9VB2y6rT7xLm60gupA6xakDfz0nziM7vn0aeoxsUSeeMJTLR2jm1Xeqt3s58RF0ecv7sZMz
ileSnvLByYEMGcEw6s5jZiX1sK7ZRS0rDZ05GDgj3mzTYQ+u+l+RNXe2m16pPq2P5d8R4bEdnyBh
r2/5oz7sD0C7m7MzYN5GgooGRez21IjEd83+ardEteXiw7N59YxPfT7PJtXwnm+YHDP6K171wAjn
V0oRg6LhZ+rcYrHXGT/NAngURXMJMBM+2gVifc9QCmcSYDKXlQ/bHO7DpXuUFGBqAC/rqOHDIn32
t/6YnnPb2risZ3UnurQsbXhZcvZOGwaHTeLaR7JUm2nsKJZJjxFXDmo/Nyq1/r5PeS3EN73cWTLr
A5OvxURwqTrYCdpznH+LPjxKiN7ImaBvF+aZbydlvZgckzDf8MgyrO8SI/qObapdohgfbIe2Bsjx
nbZJprZw7cSPo4cCN5XVFqvUl6Z56AXFcShmHo544DIgCl/L7kdccwSG1ZOjck5unAurtqAO3a3v
i8mh2LeMV8oe5coq3+yuOw20o7iz7a2zKd0UXS327KL9oVw4njtWeoPyB/5mtq7ogzHWfSrWdjj+
WD3kpJXZC3GfNOQFyTqpdRVl18R0A5AdJypGSN7ye+djuA2tLPf5lBYbI7Gy40TH4cPEHzOq4d0h
HLly0+EOCOlZLtkrbuJtBYuC1Km2bbN+by3uY7EQK27HDd2FxPsu9F4cPOrUKtgglckneWjzM6Hp
Lw/WEfUH3Aiz5NZ+reAfY9+evY1y7EM2NPZmCXmK2zc0mQ9VTDunLNLHklIVXNy+Wcj72kkuhOit
RD9Fmbuth/xpqpyzUzamhVnHGep1rZpHJx0ehDbuTbcLjPaqAXJZJ9HDaA8nfFmHsvscBnQQr+2b
x9xZ7gbtF3LK8yybBzEePCCCQ+M8033t1wUic4gG0yEIZhQr1+N0jJaTc2PH0FW+MtLkwrr5BA7n
BJIEeA0P5ogLVeGYoMbI1k5Wgbc+P+eQH2VzogrAoWEGBlMLxAAguOM7qbjZOJ2gcvQlg7VBMnXl
4RfAWVATN65nXjVYfdFb0HhF+NtO1j51s10yOuGxLL3ms7DszAcZsHNqdeGYzlBicMxSd/BsjgS+
Y+Vi7VxI7QYV6P11O25B6W6Xm7aMN9LCwcg5u3SXpLNObfjd5PoJF9LaLatNN9xQ/ZwA6RQ0fUG7
u2BH3n9RW3NiRXA1cOsIuWzMcSLDmPM+/lrEHrzxxZkYdyNU4KteCAwSRxMHAzUWvoGlwqsKrNY2
GN5PuXQSQya7+3WftZcsnFbg8NYwkBFQ6pYLpvYF6fcXK+6xn7ObirzgDzQxPCcblqW8badm4xR7
+DoBLNun0czFK51zNyPwiR61dZLVl4LNM7ALWTz3jfXuLo3gaftWjuaD//tamn4ztlr1lc1hcrAw
YbrCWNGwjMN4NjcyB+gL+eot1prRbxP9OtMj78/L1SMz2uPt1VMersrXIEzWnGCznNh0LLwFk0/M
S5+CjPhKby+LK+5EN6E/5SvDqIj026YC1nuKPA0O7+jtEDexfHpYqJO3RnP4IWVUCCjjnhELt+uL
rnds6Ce87WcgRhz+ysJ03W2sxltzlk670rV4OuH9Dku+m+VbG0busVlwFo3W3eQ0vxYnXGYs7CkU
OryZrK15hIDDsZqxN3IvRvOK1LDixfS8TOIY0aqyuLN334VXN3JepzTbK0xzEMAhmHy5RkJspJqO
Sq+D1OoRYuOtouEKV8pT2teIihPLj4V9gUnaG+lSreZyDJpUh1Avvwt4YoM+75qmPYNoYJTk8anA
cs5kMxZpbaTX/4lgxDKPJnfkKA7wla62jLGRl0nnQ9x+smy0yyYc573sTPBkrXWK5K3WjfOgWNtL
s9OoRwIPcjFs3e8yb9sbg35l779OZb9KjIC22ApkH+c2cvfN1pdi0O6mz8Kmn44gtzk/5mm0Uazk
VfYhU5c/BaQ1PltgOA+urdZy/pAdA+aCmW8Z7pMWVz4p8jJ7t0qWKOwBMHScFfBomuPzjqMAsVt3
d7Zl/OntaAcLap8NBg4VbrV0bie0rrADXLuCCH8rsT7BsCmMwKhtLH7T1evhRWuULYMn6DBCL2b1
YrOgSCmkql9vizlMRQkVGBqkuxh3HiXz0TxDfQQ2ThULr4jqPBa9w/LA7AQ/MvvgxhjLzaKNdolQ
+1To/jzwF52PiYv3XFmPICPCV2LpGzdOd9xKdg0CZSgwvdtaEIOwidCZTKTOohw2dfRnEKaPrwnz
J/SMvF3fDtdJzhsAyzjLq6BEq9Vtm49nx1mnL8/MRbhlUU5cxCOu4fcA6Gz6aBgzFtLwxNS5DCt5
BwTpZVA/eGq3c3UZ9GNRd6wXSt9j8TCm5iavv9yJHrL45AyfRF5njxhTizyJ+l0Q/Sl/QmvYZ8Wl
reOD1VXHlqKgN/As2xYKRz6rADYIVbAFor0mCAyZj7nHZauL9nbXbo187H+wMPDC6bAGALiprJTF
0MKqIqqiQEbMGllf2liTbza1/E3CUZJaeUU3pRNPdC94cela1SFF0NHW8CUACNGxUsLXXjmdfCwL
m5uTX2ZqNzrdGuc/hVB8fVVqfQIjsjRvlaTrcgJJNjp/WpsGN01/snpONlD0agXtm5MbYIFwuhrD
LtPT4rRfieGtJyH/YBkd78si4yTm0AHcMUfhwXR+THf+UM2BLRAJcn1VDMfUje9mw9ol9CPelxOZ
puWYaOKnAGPXVpo/NdiIQ65CJezzFkzMuucJIsa/u5VaOroKFMmR231H4HS6GXz7WGxGlT5RM7TJ
rWIfT19jPu3yVN6lcbN1ahakkMyH5gfWT2BR5maH32wzLh0hkojIWpqbkPxZd1TlMXLyjd0gHlLo
YgwPUIOK4oGv1UMsw4weWy+oxJwozr3wCl/0xroS5V1aiBsqaWdGCGrDr0yYL8T81LT23RDp1GaM
1pkAw5YgqN+PzdVI6UcrUqIiMg2oS6Mix6De3o4/DRatSh8liqcB5R97ZbduJOkND3cXQtqjXCw2
ixTNTNbHBCyUYgxnN6k63Gd21Ply0S6e03PdgRZvpG+58wAuB0qJvjYydESNxaSOUvwp4T4px71S
8LIusoORNtcw1J1gWBzaO3Oi3ocyb3w3oq63RkeN+2ht2POG//B3ieAUzAUntQ/igMV9pp/D6GUu
QT8k8LHyml7j9C6CDyWnIlDKbLcDdDyMuA4kun78iF3e56JsdgvXw4IpOdI/syzlNUCvQNAIFkda
z51Hlk+CJ71g/pgbA2OkwXATJ8Mhx0yzYro5CarQtx39aInVtztC+bBcLEzzcxqqwNZ4gNlKmWu6
1v2laPINuj/tx978x8lwtld12ByMcemOpHzkOsfL8qN5bhMkhnbKMvWt2nArySTy45+23ijjANba
DJkhOqZUoq1MAmx0+QLug340nTRXBU6Tl9uhBz+APN1P8mgt+t7sWdO17l1vNq/lPO+KjB0YbXSg
G+OIU44OTsTiIhq2jhLY1UiJBmPKzopu7NFDaS+WPRmi4UHJ1Gaz5k/JDcK3I/3hl429nd1TR0px
5UDlE9xP6daw90l9X7cES+BsDWzAvWpvz/3vkuxvP79+s7g1v0lqJtxeRJPOy4r7zvQSQzqDAJKz
+U0U2ZBV0ocdOxAzFJSSYIAFrEM1ygYqAhLeLT7vwiOoIQpqU69x7SJTw75urNjfZMZsXmjOYJ7K
RVfwPSBa4JMBXKjAMnXainmTTXfdbPMwa1JvD9BuIrEuuLe+haEx0SViTaG+tSvbgEuhVH0ZionG
qWrJjVMIiItbBw9vAkjTqLVgMmbnikWG0YCmM4Bkou/ER2o4kb1vwUQ0jBDSjLchKSIJozU17rk0
MQfPy8DomXlL/JYWCb8fO5klyOzaa07/ZykqnSAEy6PJmZoloBWHfxZ//9MbB/WfTfT/lmL535qY
/snq9L9O13Qwov33cfrHn+brnz1OvBGwPH3eeN8Ch5NO0hkaiGFjOLtBvf+TBO7+RRgbU9GNFGJb
Ltrp/xc18T0JhyQkbCDaVP5B1BR/0bVjQk3mzyC6SWr6XxxN/5PDybD/Ljb/R4sT8iitD+w6UE95
BAy+8H9MEyfklGGhNqzym3Q4JCz7AlonrYMGIPVTVkb/ykInXzEAc8liCyi9ilNYdM0F8354IkRp
foW3tSEOFHdPw2nMzYsGERCU5qlLsaUA6nKcN06Pdlv/vYm0gHpevdt6cqza5HeMTJ2rPctLb+m0
s3VbaGrtqM5GykUho2v3SpYMv7jd1y/tbRlajjGnqdVbvqDJI8huS9MGzOgzCz3Tv3VB7bu/t6tj
0nDk31au7m35ajb1spValuIdcfsVWOxxLyXxPLLc3f04jwTzO9vaTaBkTsBXlqBipb6x7Dg7VS1A
S4sbM6ptNHFAGSGtnMJ4DKGuseC2JcMYNwOPN+yn51KAqFdGMIW3+spkjtdLLf6EyIjlCGolIZRQ
586hKRy1tbIbe33JV9IGEybzix09j3P1oHHi7eLIGq89paObwhvZD+rROL6WzTCfypLNMbzm7ge6
oblNcrasxiIkx2DNoDWP85eRxvojHFm112bzicLX8T0DSLYuIly3DIfU8kEMFJTTwYMv78OiEndL
xdAzElgIeCvbO6fShqcoaTGi2DX5YKHn4yFWo73usrZ/6eSEHj7GOZ5QU3kXr4+/e0zRRsq6sQB1
v8pDFB6NK8OqdDquxvEQbwslu3uJgMpUH2nbOuxZs2J3s7TQ9EXVXZ22e9OAIzG2g8uahYXZxdwj
A/uTqfzRivuz6qeXqKaJeJ5YtzGNOzJ5sDKabcgJ3uHsxnkzpziXiyXeSDOtuJ4ux25gSmOXRCPy
Oq+brxh4GOokqkBZDM+DgLMLhhizu4bDv+aeXfNFtAb8K1HarOkyd+8qp3/pnTQ7GrE7sjjlu0MK
nNPOLhRO0kJu9IEDLoIuiOodjOoPzDQcJN6CaC5o2nXUIWQPAr9CAvfEyLVt7NF3O17/Ig7DQ9XH
wURL713jjQxJHrUidutu3VTCmIg02NCjZm4qxdkGBNpx/cEw+us8crDbVF67JWEeh1YyfUYHn1Ha
6L1ica8FOkHEnJuq7AQwK8DjvaoYxEWiDmLwfvDg7TVKs5hRuqOB2rFiUMGW1znTXUygCUN2tBlo
RUFsTY8DeFd/6VEiaxkPwWhmR1knxmHIVQzvQmccNziRWRNwpEt5bqv6DPLQvEfFxWzuqO9Wa54d
YqwXw+VWLXRAaEhOK+6H5GgMcwkcR/ucgKGf4AqmD82NVJzO8D4dpkphTskal3mOQ8tGwNVNVBge
hOZz6UzGKWKf24zs9WpAHc+6MLrAhZpWdRq/A4XWt0NujC89IXT6vVT/yG7+rnPZJ6YxGf26PDgg
+yky/eVc3TdmnNyxszVf4FjDW8wvHT1ATIWoRs0tXirH8btENiFep8sXHE7Kp9koOXpK28iEXFtn
atACE4LcsLB8vYmfwqXx7S6ptuVc7Mg7ZK3Pzco50Y1cv5izLNeEfr/zOL0n3NFTB2mu0DbuALTs
k7l7wTaD8StK+Ux29SOg+z/l7Hw6vaJpKa/PTkLKBoZgzlY23MV5QpCxBo0d9Xaz1/JseFFaUdwJ
l4xf7KDnioXKVTDE2Td9aw1GrkJfjVO+/JJsyfwSrFwAmSM6ZgmDV5/ZvO5aXZ8pKKFevjZMDE21
kRO0n9isEHFjmwHVEiLTsoVVqN/4ZNZmij3ehl4Yo13FDmV987jOUJECvZBfy4g7EkFWUBVdTtvI
FO4RQXI5eoACH2Ys3B9JZVqZD3LMOA920VxahCqml/tQqJrurtxLNhH2qJyalNBzAY2Vhh3/sTUW
JsbgpXAjk/nsNG3z42WF9QN0hdzL4t0bQ2quqdKbvqxUcz/nmpVFY4X0NwFJv+XY/UhFe5ejKBiU
Zeyh53JZd5I/XWc4vlkphPrOKF+qbhkealHkL+2NHCjsZQ/elSROJMp7DV8Uq8PUA7wM5vRNm7Bt
3ObFrsZb45TPAOoqxP5Fk0SPw/Ogsu/xNn9QNMYGR2PPocd0fPJsK/FZxwlWwF4T7UviAi7krxrG
twRYJIHG5Sw8BAjZh5KlJe6dMdfcbTtr5t7VoM1JIiYnrh+Z62c0jD2ZeDvRBcq6R/HWxM5brPLa
af2w97ysOomKEbc1U5RMPI4szSVLkpNM24jOeHDmz3XJITUQLgJxWvTDV6+7I7E++nVIG6v6BZqP
9QTQjyE8q2Owvy2GQ2/XVaH2qbBIPBAQbB416ZYPoo7bR64i7kqAbkVUYcGGFhRi15SKbQkvrcqz
pgtUD2RrRfdunOU1jV9L9lyZxktF2SbSf1EdvXqSh2Rppk++HyxVF1sR71jqGx03JojGfzT7OViR
Z2fGt4oRQfCGhIVxY7xKmgi3FdGB9dSWaOkoTcrFWAn5MvGj0HtMU4oMUv1Mi/ODljmcxFW47juK
T3svf7YJXv+S3LU35L52GN+2ufXHdUsMZc62Mwc/S5YvXWwGrDd+HCdo5pkXzheAnOHJzQgGDSnq
vTF8uoM2FauCFwUTklZ/3a6LR1n13rWIWoiI08LYQzaqX4V9Bdos1Pw56rHEWuGdpfqt5/CMAnb3
Se4MW22JrGfT6Eefa4S803Nex9jtok1JyM1Fww4M3Wnvh9Swnxsep9sWblKPqSNF4Kamd42jsv1M
mp5YTs8xE+IBDfoFQbogYriPLbviI8jtL+rqZtN5o/0D2e5rZsdAZq4f+eaw86t1srsWneIUz5Qt
J2hTrFn0qvtWGUeLGekRBxn92aHClTuRcK2WfuvExhdtci+exLrXtFZ5rqg3QEhQvNUBg78D9MCg
T/88z6WllafIrbYipLMx8eB5LMLUXxJ+xs0KPHB05BAqf4Z05payjIgU8Iq3cEMYr8h/RX9Um306
mttcBHpjWk/WSdIC8GDVEHpBNsRXwiviXTXDcCw1MAqRncvL2HftjmzkjYM7GWs2JXAC8i79Bkoe
BkMrutWSSfk8RiQLUQmU+yuLHNuUsJS9Ffj9eNIi3zJJJmNMzezhMkf4+fvKL4utNTojp569K9hK
UwYc51cC4zHsGdHsplu1gdem0UUnTFkEyULvtyN6zTeisA8sTth9KZL7fqGtwZKxdx4XRZrZqmb4
DbQvPjuu3Vbrqmh7yOMgZllNxomknJpFT3pzycWCsuwPMIw7CdnYMcJHLz8l7qJosLkh/qJuUcAb
3CFlw+GG+zQfjN/MbNtdXcRHJ5Hd4YaOP+Y1K2vVJPMui+di3zS3XHbviFflGsUaQgFjLL42D4RK
Yt/kN0UjtLskSdAjUlCAZbIcGnIrPMH+zFKu9ykOT5GEYKqJI2Pgw28BH2ZwMp5SU+NyJmYq3P/+
nCfVXH80U6IFNetwPBnV28j+h8/HnIyFzwc/8lkv4GRzS8AwfJdhn7RleCx40EgUZI2pM3nE1CxM
ZUvhzDh6BZKUpz15DaTwPQQMeLL6TLlIigF7V8MaGPFKQbk366V/HRuFfcCViPKm3SA2OEmvP5VR
hjoi4L4ToMN8bPj5qId843T3xehaIBZxpYKwls7TbEf6REwpyh6mVBZbDQrvBuhH5euzCcdltjXY
sqIgYVe7kjR2ohC2qmx+ykfK1m0JvoH3f7RJIy5y+FL1YKH65RJqKtnIyGJRQ7E5skiaVb9Ca5fP
DDbSqovskcyBehraqiE67DUj7FcuGmbHbU6k2PAAYcgzbAeLXMiJfVwE2qEpzlhucWOSnngSjAG8
mBjqOECoQyfCHoy0Pn7w3en3ALdtPybRvqa/h8bWm15I7+N7LXXLz92OXLzXJ9bOMoZl3xc39jBy
UXmZ+0TsblXcK1lH3rojTB/Q2j0cDA7ngyJDvs3pKvDdptKOo+YiXEF22vStqx8J5GtBETaSou5Y
0Q9rouEDldHWtdMXb+1cs2esqVUFDOZxghizT0Bi3vFLHKj4VRm8WtAdr6hmbJMYWB905X0VfH5X
YsYSNIy4WLoiYj2l8rUtmJNh7DAWYZTl1dOZ8yV2aaylo1YDiKJpR9LNdfu4xP+Xu/NKjiNL9/tW
8CYp4tbc9OZFEV2+UPCOIF8yEkB1eu9ToQi9aBFaj3aileiXIKsHBaBJNpGamau+ETcGJHgq6+Qx
n/kb+arJlWMAkfQ4NBFtAuVLZT7JLUZuPoXJqjE3XuQR44p0XITmKiHjm9aU3Y5NV9anrQWShPUR
zMqyKe950M8WdjYzv0w+TRrPROrBL20tUHaN727rGOGUPgRDF0ElMeTTNmvBI1qotBS6+7ussiMm
QqrNaKqTMJi1utD9CLuNVD9plerOLGgQBBV2PWZknYJQqWdBU0VnuazEnEChgeRMa+CYiP7JqV5y
VnUW6GZ9ItxCmyDlIqmYakSLcwFNfaJD+ghAsqcTot6Cpu+JUsUrLxbjbSaFMzlHGLeP1eu8jyZL
1Jb6VSaqn2vLNe45CFGJ8YIvsRBrgPZU36VOTmH0Toi7fgH+U4V1Te/KAk+8Lq3gpqnJEDnaKH/7
ZkmuQEI/lYiQrhLLAiMv9hbKJrjoINthCr6/yAQE7R0hseaipfkr/iH21iY0Hb9/RPG6nLsTPIjA
xgAxr1PrItNV8p1Mv5NBhdHYUC1/o5h+9eDXuFepYol8L1tnIaeAQoGNTWupnZzpem1eSWZNVpRb
xim6EzgFlqdeEIXnKlWbrZx52hJgj7bU0ClQ1RyZHyi981YmO5ILjFE6PZyawJvKrDwDpv7oV2BA
IfjXcDeKRTuRttT8YbpoOIN1RnZbqbgTTZJ8JmVqxhVUfC4HPVGSStarOpTeTShhWa3V60xBvh1w
9UxqnDN8UJXjWoW/I7bhF7QZ0TZCKQenZhJQkhe83aAx15l3Jk1yQKnky3rKGJLhrVQidMilOT0a
FE8XYPJXnibOU7Uj4BFEgwCET69BiHkl2H2hoy6qZgZeGhjT9HI+T2vkAkzqShhVlDIRcUjjugbO
aRh0dZKwvxSr+DoTs02WssgmKkgK2Vc5hBUxXYqOcsJ9i8i+dR1ID9jYQgMQ1G6JSa73gCZUhbCR
BVxd/6IX9bYkXM9EMVw1OZdxEojglbzivELX+xh6GmWKWCLHapStZUmo01jxGj039B0UC0RFeZHF
eA4Pci6N2a0xGRbgSWjPoDagNXG8can3zbJSrVeiEKqXuaZ4K9Sgu6XZpN1c8wflc7U6L/BwofNr
3JsKp0qM70RgYTvgB9ZpQDy+Ti3AA7TnacVExW0T+Us590+SKH9KDQOASQL6xOF7rbrW649Rrsa7
Kc4vo0K/KdHvnmIdTRzbmOUqBrBwhp66BMVxsq6UrNiQosNO05NubmFlMAsVR8PGWMMsyS87MNfS
pZmj8+KrE/GB9O0B7Cby700kbdJQBi1X9HNkZmB3UYJRCKMXUQCRxXGA1ck1uDwvo+XrtqCd0PzC
+8MRNuJgSZO4YJKkyDkPUC+TTQc7gTyi+Od5ztxXNOE0DSNrrsr+LQ5sZ7i7CGsjrxR2HiUewCSk
9Ghezvs6ch89IYhpyfqlajuyB77Ija9TSESlTEs9iii4B3HEHDmgUbwUighsr42Xl/km09ockRAL
vIM4uZK07Bi1R9JNTQlmiUzhP6SiJwQgxvyU6LVrMyQtoWU5qvBZ5OI5VyLjVCCwNusO/oGYoV4U
bJs4/lTlor+eaIKH0FDunYgGgBOlWjScKGeShRbpsE7itdyyyt3Iwv6oNC4JPISFVpnooABKikQA
9ez047aTOUYSEsyKDTolBMRBQDZ2Ruc+yhBZkHnp8Od2jHzKEdVPE8HozrNMXmcGm5N4yltlFQIE
rlleqVBAsdIpEIhRyysQAeC06eVKfrbppSiivWggbSSeCJP0EvrBKpcn2u/QNqaKZ2E43n/OIQ8Q
Y5Jg9JGCbxQFiyk5D5pumnJfqpLzBVaDM9MxAkG/HIMQ91HnUpxWMvOmE5LdixETXxfOTAvVWS/W
9WXS+lsJH3slDfNpHoC5KFuZmoE3S128lBw9jm+UIHJXrdJuC6cwuDi6Ztl3sp0F2jHmaCd4xuAc
lkzl1tuFUYIX07AClZpiZZkuxBzz6CkyKeVWrXCayw052PaudtnWvC4QUgtUawidMDiy0J1fuDoW
NWXgO6Sc8UKylp4W3XiauRGDUOIYIu8LQx83aawqyOkRVJdvNVf+XdVEEUcTuG6Zq8rLiavlJ1WV
wBgrvghZfT9RoOc6/tBazZ70bMAUFCWK/uSCC6n3o7nbpPTZlSZ+4J71ieiDWSPLObY3yBj1eopp
BIYlebbLFWkhau0ZRWh8xsLHqgAU66tYamkge7TIldd+7vinHhoeJ2ImqTe4czhnE4BAdaB8mlS+
nUi1vDbrU3w/KthyziMwrn7RZUJ70nQF/AO/DZfUvwlbwG/p9YnoCdum4jJp4fh2YPOxOtTOokg7
datuYbpBz+ylXNON1C8RahA+4485NVpJXWC0XKxlsKvtZFcki4L1n7UXiqTDZwA2Gvze9Sg6fq4T
aT7ou/RBGM8jOdh1arw00pAAEuP5C60vwjl6rsVUK6OaEpb7qfDDycaZgEo2gLFxmt8IOM9M8QoK
n9wK8EsUy8KxjrvNJeVMee4jQwZRLg8p4U/iY8JR66RhZ3mTGJyddYaOUbOqpQyxON0Bfle0t41F
hK5CuXIczv5qMpkbLZ1wWgb3koIbUu8Xi6RHKk0J/PCU6W+Xk0pdW5XCg4IvvslNmntMVXVfTe5V
bKKkDuhZqGtYvET1DNN1HwNRMYf1RjGtMaRjR+zhhxv0CDX/UZt4CytwtkIOOaaqn2I4mwpyOUvS
oyeTPoyUZLCIQ2ELLXwFsIsZw8EywuAHJPtiEkoI2IjJHAeX/ljrVWNmYaqx7HVIQa0lbt1WrRbY
FCmfOgKlKXoV4GWbqJnhBUHXvReQ0bMSY91aBWx1AVUqS0mLS6n2JxuPjkGGoltM9VYruboNZVeo
qNBQXRHb9lGGsrvUU6X9HLDZSUD8Wd9cd4661jwWIWjZcFV5ASRa1C+4cVXwOp7+OQ1KFN/4lxU0
NOzeulPchZxlCue5BuFRevpM6KioUBYHGEl+F1UXlS4vO9O/ziu/x4LQib6g2rb1rQm1r+YKMk0G
Ka/hVs6L25ioyYMXPxDxwXKpOkxQrBPmsZFT7vf0xzZUtJlGKNEJxWTl65m6zTVuKopg+Vbp4oXT
VN1USyggZDobwcyUbUZhVubWwx5iiicvwKwggyk7y9W4AU3d41c7rWodLhHlv/S07XOw9UI9GPY2
HCo11TlQJwXwTff3JI3hylt4Kk7BINPZL0SocsifAdWYwINXuCZlMq51h6TinGDtRq8mMjyfAQs7
ET1nmorEPYqIGF/rNuVUyxPztMhqxNUq32Rfx0gG0dXATyQTff0WLAfOc5WJrSfh1KbWfWCVfYa8
EyKFVXxqiQkHE3eQA5u0NBALInUWs6Cb83HmhU/t/WEiZAnRnQGcT0gi3L2yhho/Lo+2klQnk0ib
W0bsbcxCdj9JainNa5Njvm6zalkrmb+RWlywrZaPgAR0XXIv73i52aKOjQaqNio8eGeAsgNRITy5
xDaYf1ihu0sy1yObpCJmVFU6Q6cteFQLRThxQ12wc6/XVlpcNvcI+rd3wGqh3ycyQNAgDY9B3c2r
DMgg5VBP/iwpinhKSUhd+TmBZsVBeA5+/TbqS+ukDcz4ErUF7aEWiiwHlmRiLGpO0nlXye5d6SeA
FCGP9mdxFgWnYVkGS7EtoGyLIP26pkrvK703j5tJZC2pTqFnCpN4LheWdBq3WOBEfWw7WX6hePQP
XIFaEizjycYtfP2MBQGew6SfwAsTkmvCvnRbeZH6GQHwqCakd5q71vT94ypSROpMlnLepdjEUIuE
m2YmvbJF7aa/BijrnWihiPxiFIM1LVvJOddD4uEwcbQVoAuUAfTc+NQobf5Uq9AwI8tIlomlYd2D
cs0SJ0h4/XLFtdj0cxyYxCslMJKNJKXFfSyp3YmpCsk2AWHxlEuUTqgBxQ7S5E6ZK6xqfFcanUK2
4unyPO2LW0xHBI4bPHCeKg905sQTrRWlUnmbtHc+oAcbGqFFZqSVaykSqssCduXc6Ft6crEXrlpg
OzOtMPNtYRUtVxjBRVA0w+YZRHTCCNpJTVxEjJcB4fesulkLkI22olPpsw7+GBGCjmk6E3DcDwRX
SgxwXfWB9toMBNh8oML+m8JGztGnSIAu11Dkauwsrb7AfK3tB4gcorMhaFGOGCX/6r3xl+AY/9GA
FmAksH0EIfHnYIstbg118lJQ5o9/9A1wIf5tAFvIJhr9so50H+owXwEXSMoAFIDCBYEL5StDe2Fe
IGNrIA+q04ahwOzSAGMU36zXRSRldE02ZSAXbGblr1mvo6V3SCOTRB37VkEVNEUlnTNf+4SEvuVH
vRbE5LdZfqUObN1JVTgbIIK0OXrUU5IQfzUaHw4ayzRci/BOV9MnJwm/1J18DDjIRmLBXMCxoKLR
pSXZWC1z1CJZRsgnE6OSsnAyA6GTCtvx2mbZ6VzMiDgRiRDtTbLm3EE3eSnH1l0DRcrBEAiJ9gjd
Y9lbu0aHAhpyGN1QURMc8Vyq2otI6LwZNsKU7ybiqZF70nXeHCeGeMwB4RznE/e29cqd9ExrBrVx
FkugsyZcgIiv4b+liRx2MMqrqeY++zNCJMvOYmrrrR7cA3eBkhk5W3AE8rxEOFlMqZvVZnBiScT3
lZZeSYIUrWI/rOZ61Ybrpg/PEFhBRXQSbnU9OaEhu9VRGzr1PPWyAvAR91i1AtFPZp2ZJGCX/XN/
0oVIslbIiyXFRTSRJ8cKXO4q79Z+PVFXiijHK9OPFkZQrPQENWv0oVFddShJSdpdWQjTHpx5jnTI
1NfTmW+i89DK8rXjtGcZ7CNTSa6A6i2yKl2j3gJ9P994uBzEqbwxBOekFuSF4VUnDbzoNqNNBth4
FvkDvSC9CYH+z+JMvzULFMk8S77rdBOdvIkArUATV7RPbiXs4pHjmKzLHhRnpyjhwqeMOSkA3Vsw
DduGwHzQytX7VTrQ3IPYlTbuwKTwi34TuxbqvAQmkdpPlaCXZ45Lh7cABa4q+cIHWqNHejTrqpCy
a7CZIBRDL3GdqdqpFxq4ffqrGIexuaMEVP2DYpuCK2ywO5pNfBlrZURaAPkl90DbIHrEZTl4Uc1y
TnOp0HeeAV0RMuKirwO0GDLYcZWnowpcPdYK6koDnV8swGcGEnyjKFgpGUWYhJqLIJXUHXp3jfW2
PxMQAAiF7guoGHCEGYh5MP1Usu8mRXARadU5ggSAF+ubwffLUsJ50HJmS/DwpbJcFL648lLoTh7N
nXmjGA9ZGK1aI1CWWiwRjYgxDXi0yAB+JseNLqwtsbxqa2kjyBpawVAJULeb1h1Uw6CiYJgqsr9k
/aAIrJ+hHgA6oNKucBPnizQoH3u4g+EGuQ5aOcWMLF50PQqtqGsjgQDKMipJbH0pgrPpXKcosTtI
3uqd9amhjMNUlJBNOjib7qMiTcCsxtkxEHGw6cpjr+t2XpRbRyJvFiB70Vi+kYbLqdK8a2SmNq0u
nsjcsTIljQC9Wun5DusGII238jXxPI/TlR60l+aESiU8hxOE+m7dzL90MmnhJfJ1JjmXKXchKgMz
h+qINFyScF5vJB+YrxWgERx2K03osREIzU9yQogEtEgpLLsfrtZezi5ziq6pVaLdmq57Hx1A9A4J
ooS1iMAcjXDynzR5wk8PZs+TFDrkOkVy3YioJwwo7HK4wPO8qpdGzCEx9EjV4XZHfDkmIVIeDT2v
N7qiR8u0vZMFZ2s5ybyIYCKqKJXSDpdu+AFKUKUvuqKaNb30mSVqoc8inUU6BEw/y9SpyIGDgvgx
chb4s0vheeaL8UZDmVlLqpuM2INa1nktkurlbbEKEko4pVBGcwtC8aoxER/oU/fWwB1J8zyoEuYn
KOJzQ0pOa8w85kbtraNtE8xN7c6Mb13jFkmBftYRXsL4JThuZJRXSw7/Hpo55ICole4C1CdL05oX
RveYIMNQKjS0zC5Tll5hopJMRLYQ6ZzgLz9V4VgIPlUqS4lRQ/C0LS4YpxG8iIT2yUxm69IR7ueS
Id2qenyhD2BoUlJ2Cc13CvMlUN1C3qhV9dnT1Ssl7KF/gS2TtQtJqT5VQ3xnyaRrlgPmPKJ5grDT
mdvJuF/39VORyOlKdiKAqol/WbX1l2iIEpsCaZY8N27zJr40U3qunUX6pqmR3dBohHORXyaZsIx6
cFeSypGrd/WnpuIn3CHJj+LEI1sxUb6I0Qqit98I8QVHQYtDQvNJGwLVunXvCiV+0HCBxEH3sVOk
CycK7znON4iRbsIaUHJYDcltdSfk1VqqCmFmVfkGTQF2M2EeACMJ5gSJF3cHBSCNSmuGDyXZY3uM
qMfDREMLWXORgOl1zPtCGAaS8RjWFFnqBuCWmct3sRZh1qlBibD89LxtFG4mKrKiY/7eiAagAAlu
bpyJgzKw5yx8HV5ekjlf2ka4N/zwuFfQik1INrncQI+Y+mPf1tukSs89WUD+P56kZLa0FE1OBjwe
40+x6GdLrAMuPLm7i4TJrhbBGJtNuVE68QqkMqajmr62TP2y0YNTiOEXUZjZ6IVdSSjcTg3KvIqo
AtcCKlAW7RY0DGjiAF/wRqQZOKQeWMysSzyu3SotZ42HjrIvS09w9y54nbccXDng83QdICqLcJtB
KSStrvQmrQcLi57tzpHRaZTNq3bXOuJ1aUEowM+dqnp6xtURTMP0uTMElp7oPCoLuhVSsvQm3WWY
0+VvCgODlSS4EA3lOEqNS3SsVZZuha1hDdQJhrc38xrnoWgNLG/MybmsBI8FCuPgjpDJjXv/lIgm
4LBB4x9VMxIW1cc2EnQjNOZF4sKpT73kykuje1Ee2NBmuIYp6c8mZpAuejy8DbGmfkXYVVYnUoj3
B3I1aKWukz7DhBG8WJS0C+y1t7Xh9psoRXq/aoSVotT1XHbwtKygX5x66WeN9LHqkdIgneyCelOq
wllQmiu3xDHILHu00MWe46GAwN8tMXJET90sNzjfBpAi+i8eDsqdCCdSdypjMCw473R/ZVJvTSze
kyb6DJ0AeGtwCJADu5AUpPm7dgsvygW3X1/JdCOBoUcrOTWgZnUFyzmWT8B6wjyYpPLUHHLjNonq
FYh18uVItUHLhvPSa07DuBcWtUYdLJCLVQR4YKbUlJrh2t+CsN90WfxIpwiHH9M7zRzgEAj5wwop
vbUmx81SLF0FeaPgZgKVVaIltuIgqxZWrdDywTJg4SAIgPRgDjKUuuYyV2g9GSGpcakqJ1kUVdOu
4NTwxeMOo1e05p1PzVAX6LtMXtGwlFAMAoqAUxOupSpiIGS71ExcCu4oPPC9EcRH+wb9BVtM6W1R
XE+XmMqfcc5ta7k+4STvOBK9U92IbZ0sjYqfAihuKFZ4HfEWEsWVADJpUpYopwReTCbfghMqQPB2
srIIVeO2lLornIU/N313KkXeSVH4tl7p5TTXwWCS/dcLyaVPpZaFjHCVBww7SwkFLIAOQqz7C9HR
d6lcaQvORXoKQXfecONS+xiaMXQFLWFa1M35RJJ9GMvyZdkOdTQUaxqsY0pFLrdGC7GWGuR11LQ0
fMptJMnHTgLyxarkp1RXxK3eNtd9atwW8KPziYFUu2LOMLMeMLJLUFpLV4MK3KtRQj1BZmuhwUDJ
HP08IwGfGwe47CTg0woh4dDpms/Yic4qRbeALDYnXS5YsIA48cu0RmWiG7Ah1lXT1egmVZRCzdy3
g7Y6EUX03TAvw1pYas7Q7zVnBQiOmewOIlVOvA4EuixBVl2y+sCYWtJTmSW3lhVv/I5mayQvUnTF
ZgrFLcMwLMoI2U1cOOki6ORtIXX3E52+wkQGNYICzg2uoydgKG4A1JwbQX9VYCjEGo54rc0NHnTP
ZZiHgoJ3KdDqdCbtsexDKFWbreLKG4eG9bQu4fNNdHXR+QRUVK0u6hAsFZ2pHUXW0ygmGO7TkP6M
b547ahlRv6zp9yT4iwxFvI76tFD16nyCJhnMRGutTtDUSc1NWTi/W7IL/0qXFyG3ij9Byg2NYvU4
i5pPgeEgAkzNEpn4BczXzUSJjRPBKKNVVAbVceBqZ3SZwwWzN+UsWjqBf4oOHPJ8Jq1md6htceoI
IC8EqNVrxdDrpTYRhsK+SaNUcNUBz4Wde+JV665CIDLlWD3u3FJYlBYocJmWWq+2t1amANSkU595
pl1XBK5FWBLgmsVc19XjtEKiMA6LydKjOUuYAmpU9RCPwM85nxUl3Sok35aGArJOaLr7IkQWQxLU
C1eh+tlBIh2cBWcC2kNyGQFG9O6MLEadAD1vK5F1dHsCW07ZjQqo/pk+qBHmZsO/ygkDaxV39zhf
+hM4WxOf8myWhxd1j1GB5+LfJDaZd5m7/oMouf1WqdTjSJWdWZ1xJLbyZKUkeEIAPKbMqJGO6o5w
JrvRheuqdokiCKVnnw4Ayh9ZniwnVLaT4RMb9VLXsSXojTNK+sRbJYOACcgn2UIwknuJ8h6Jn4M+
qwsy3sdQmei5+6LVgPMj75bt+igZ+rkLcGEKiEYiKs+fzJRS3qR3r7X4EQuBT5qcR8tcjpYKsTUZ
LICuDvcxOLFhtAyCXvziimjnG24KAUyUOhYi2NKOIuYJruC26GJ2Zon8K2xzBOou7nU5iPWh7NtD
uzTmWhAKc62bkECYtL19cRYp3jzVTlCJvfdd+sXECiGQvVgEsO3FNz1AVdIQquu5DsZHn4oS5hBe
/WRguAopDLGOtSVvLKW8GAyIUHSgVo2Go1sHV5p8bsaYr4MKwDxIp7TZFZs07Y6B1x5rAnpoYFTB
BNI+RotrawoA80Upv48dl6qJBAlXqSg3Ii4O46pXLkvhvm0yayOlyjImye0jeaPFoIQUI/vU1rAW
rKy/Q3iBKAasBKc35OmzpJDzpaXL4P7UWWLqKzOOUNGCJhpYdCNK7wzvo61XCKeCKp/iKTJ1tfgW
SNRNlKrXgGXvxEZcF65bTlWxoNOjAN3qbigjAN03iwudlhKRiUQUJKFaH0qfUbNHH79A7z+Nqnvf
P0OU8zaPVGHuuEUAfACZnB6NvYLUVCECs5ohjXcjDDMq8BCqK86sXkPuJW1nYQ4qQpDjY8DOAMkK
E24D+3gqg5MupWY6sR5l6VPDgVj32SUa/u4KO6j7baSZp0kandY1ZeAWmVuhts5d3EU2qmEdx3xO
HuFbDg9mV+jZSQpjVxOAng2qdoKKJhmiCIpOk0Hz7vsISO+FmtooKM3aMoihb9bLMiUmQRh0VhV0
GijWbqISgdpKx88av4KqogHnRYhatu51J+uTrQCYEkmkLlhmdU2srwtnna7cJIFxKxdAkCN+YYrn
mrgO+iGkXIRy8qT2koM8V38GAAFuDhpxVZ6ukQA/S4FviVa91vLiBuXZfBl3tjqwiDNd3wTt737Y
bnwqCVEsnGdp1Z+pWPjShn0SeaJPCh1bQTDusWnH1aIMIMrzLYy6q8+6DnAcNhMziL3NnK6PMcUN
S1qEJjS+1LTEpR7ABUEilDSLMrmmKfi/V5OVSJ1PRpBtBuRTn2J2I/2euw1cvXKQXZZKayUBvTyt
VWNyrBa6v9VKGT6RSBmgkYJgrliTflZU6vVzMfUvVY3/uSS+b486SIq/McX9g9s2/O1F4sXlDQz5
V7a6P/VLe9Lc+wP9nMsuldxXlernR3p2+P3eCKHNE1dPGPEqwt9AjIuDCP3X/xA5DxPYy1//eiL/
DYVBWQMDIHz97ysP8cUU/dkkfP/7vfUffjvO977B39XcDarrB8X6vzwF2t80CTdTU2IyX3x3Cfl3
Q8YKQf82NV+7Av9CX31oLHzoq6vi3wR82NGvg+c5/Hc4AyKLwxAMAVvSv/zyf2Ka/tgmM9cLn553
kbcrXthT//AX9mvs7QDf1s6z3D+k1z8oqs+/OXhXfx376zIafv6vjy+trJ99El785SDZ/+LHg98t
3vzyt+/+8rNe/tHBN333K+z/cO3tcjt/dLvnf9J9+1JfLbR/QyMpfyy9R/tlK4qmzv7Hdx26WS7v
Pcr7f/riVeyf6O1MH+7kt3//4k1gcGz8vXf1cnq+M71vZvc7v/tPehUzO7afDl6DzFnx9/Xyxif9
j037vRe8wu09Du34aT/UsJgHg4iPDny6a73HgwamCIn7w8Ne29yGRxcs2Xx3xGMfnXpZteNA3Q89
PL/04/XJ+8Ud43szc4um0O7p6Lq0y11xMLrCifjR6ZkxQG6HR79Fu/zV7pJ0YSDJ/+kn8DA/9Wpn
IDgeHnb2wdRwwz63jH84/j9vA9OYhp5/cBb8wln68vm//fOXf7QYwqn9RXDwWfu/2f/h99bI1HZz
FuR+Mp8vAm63P311P/vmujSvDtbc0D3/6Kgru7dZzrmX7sd6fl7he2vtJx94k79aZeIIW31T5PYu
PHjWIRL96DTwrNl+lOcJkIg2PzrocZI/vZoCaYQp2FYI35X7x3t+WnmEYU92DzYWJofjjrDCzqNX
c6CNcFJekgPlB486BJAffWHXdvXkHf2W268lTQY55A8P3uWvhFKkETbZtwtpeOajReTlb+4laYTZ
/rQryqOpHQf7WRgWnaSOMCmfd9HuYMkB5Nh/yJ9FkT++pc+SIxbdfyqOXscw0Gg+PvoqYdij6+rh
yYMi6D0ebEWF6uwIm+amih+ONsXw/AdH/pAug6EaYY5+e6iOTqvC3s/H12P/efQR5ui/XS2uF1d3
i/l/PxoWzy5nwl6vfx1W07PNGd12Dagz5NX9w/zZq3/vsv4HJRDP8df++v/VBOLl8/+/iz92odfv
9lP5vFVHOANgnpb20dWrsFQdYeRFeHRth7X9lByc6PoIy3BVcR5GdniwysnJP3yYr5P4qcrt13vz
4wOfMcG57VQHT0y/7eMjX5AqRofDmj8c9uWCXXyLjv8xG47TQcX6cCC+iLouq9oI+fvLb/Pj7ffy
t/fffey6BLioF5jaXz1W/vXqEr+FBJOH4c4IIepvMWdEfrCGKRp/NDD7rRqu8YNRxRGOtekuRG4+
2j/f8zks7n/6swvux7HNNCmY2Ocqx3qX9zsnqb344OHx+vjwnPDw9qtsUxrh2ERn1aEAcfC48giP
O9/FkZ0fhKdjxJGbnGk4rIJpIyy4RVG+NobV8UH+6Dqe9btH93BuB/z9R4ddem9KgfoIudbSzpPd
eyEu5/zHn5nSw+NBCDT0aj46Eyvvgercq8TTHOHNrSoC5GLX7R9xOCt+fDf/+KxY7XLyoMNhx5gH
ysOHszsYFH90dvFrpDd4cDSgDfzxcddVzJlzMAkQYz4+7ubxzeFAq3KEcUs7PHzawW76o7N7vMtf
LTBRkkcYlkz41O4Oc3hxjBvoxC7rV6tBGWF2T7zSrV6HJgOv6cMzPDh82cHrRx5hjk88zvVyF5NG
v6oqKyMc7ycgjqOHpMqd/RQ8VwKUEY740yR8Yk4OxlV/mHL8+Fg7TWL7VRdJHWGLnA5n+8HDaiO8
vbNd6e7yt4UcfYR4GKf5xj48K8a4mrH5eBX1iGNUnC6SvKwc+7B4P0ZX8SrhljvceJIwwlnx5559
z7CbX4/hr59PzRwJl5fLDQrt/scPDJ2+aj09A3U+entc1zYJXf60f77nZEYaY4qb3dPh5SGN0Xm5
bryy/7rrDh95hA19GwzdvYPgUhrj/vhWyd96sfOUHKaNygiH5h3B1SPrboaL9sGcqCPMCScyF9TO
yQ8X9BhZzZ8JzH9wC1Jb3x0lvxO8HLQfRBWLn/30/Pou5GAuXcZ+3D29zvTwzxwjnvseFfyDU/O/
/+dw/L+XmukKDAQZMwYI5LRSZFxJfzRX7xXR/jEFRDSdDAV7JAUUoW6oMpymD+MH/gULbV+hIrRX
7Cg5jF5GOJ6nJJDVIb5olFM/CRNIl+8tMXmEp54lj0lx9J+3OxohsfNf3vsYZYR48XmTD52t06Gk
Fdvvfc4Y4S4o6ODdsUf4DkvP9/ZbeLjU9THG5Eof+tB7mNTzMes95km8Kw6jNGOEl73Md/Gje0TM
2r0df4R789v414MgxvCyh6PxDwDk0Qk/Fi8n0BghJaNrdXD/jwFtWO8I376toq8Qucc5aVS4/7OD
L0FXYv+dfv0O3HogzQg69iM9p5XyCMHGDCpqUUZ28e3rHH7ACE9+tmuOZnb4zt09RkBz5lUHwaOo
j1B8uLNjWp3VwVToI6QTZ3aVH446xp4dJvjLjrbsYW2d2GL/BX592V145SMq7O9eLvDLR/gAO63s
o+EroLUW7w7v3AEX/9Fk64KJOZxzU/34qFxShWuH4Xs3CQyMj3/AVxDuehfuYvvfjn4rHqlYeVzy
w4F5M+xYko8n+wirQfdgzqTBdumjcwb5iWrswazhWD/GuBSP98M8Z73yGE9bkU+/etgRVuYnXq9X
PE/4siqr113BET7hTZApjQF2moVemu5ymmLvnOiqqAu6ju62itbVoBs1RoXrAMYNWhzvsaPzqgw7
4sX3NggfyicLwJXgTpsDLemHG+afl/jAquKe+hmoEolizM77Ac8heQQu/oPf+Zegpfz+GjSvvy2c
fPvKPwlh/iPQOzgDBi+7/Zmwv6j+4rivAmFJfNtd/2sjLqo8SXf7p3qOtZ6hJa9O1r826Ncyxnts
hGc6zYfGfkZd2OFhQjCwHD44tc+B+nsMCllEv3U/Qb/22s6HnXD4xO9VGT40Lxcgm/GtffUpnD6q
AolJkSAFciKq32vPEMv/FBeENWO/WoiaIRuoBJpUNLmXDQ1/iddTVsFR6a52Dnf7z37QlM6K9/gO
a0ZHjhDopynKfD9JMc3vYop/9uNOEUVOk9KODifxPUTZq1f1C9/t1HbcfPewn6XnJFqW9eH/IDea
uqmLaPXv/3q/7n7hg/5g7hB7vttSMhRIPDKzKFPzR5ATi5Uffuw/75Z6PvJ+5pJ6MVX/IS4hx+WM
GKLd/eQPS+J7b+Ind+tvNDQebM8/HPh72/NnB87B4L/aKvtnf2e9/uSo0AWc0H7aFe5+rK/h8/6n
Xx/5tLMHtNd+oOdhv3cc/uwDY5NzOLfyCMncFOHjnffyWeURnnVm07J/OnxnY6AjrnNvKGkFB+HO
2yDqxZb8yckF2XqYjowBXQCE7Rxth/93/dvVyykWhRHe3Aaw6ZuKojhGssrIh69OFEc4H47t9HD5
imPwi7Zd7nT96+NMHCO3/hpdbpP8VQ1ljAz7axT4ztgjLIwtlMnAfTslI+zrEzshyNkRpZfdcK7R
Z9v/+IHz0n60kzdbRP1eTPKTu5q2L8LLr9byGJQQoDhPXn3IsBa1Ee46Bra7VzGvOGhhf53zX5/k
s136CtkyRivlAi4IMMP3ShKiMcLSuACw9mYhj4FovUBXg6IO5YWD9fz9SPgnV901RRo75djYv7Xn
CEAcYXXcuLb3uigtDdosH10dN7bvvZ1pSRrhFd7YXnN47ktjRBg3VR4MYeHr1SGNcSLd9g+7d6Zj
DMzhnbcr4TntX9nz0hjjqDuHI5LUR5uSfkh69O9H+KvkSVm9U7AUVUkYYcl8+8AtZdwCQyg+cv8/
vfc+VFfGACtepzRuw+6984ZEfYzY59R7egJ5s7CL8uU7+irv8Of7jFPkp0oa32bt2vUCCgAxs/bH
//zKpn35oZTxYJa9qTf99ej2+VaxeUG5F/6f//G/8Mft7CO8vZFm4QnW9gMAxf1bOzgPKXdpsvKm
KvXXn+DGi5J8cjJQbV9+Q13CDEKQ93/069fb9Y6kINgv9+Lf556doHvJt7qs4if7APZl6qqOocTH
P3SeoCbHBN7YAWmkd0heNIeK/I+7D/+8AsdQfP7/sL4ROmjTHOaHH3/Tvw1x5MGgI+zKaVIWXI0H
w4pjjMu1eFDcGeMan3KvkBbup3K4t8a4aWeu/fRyzDGAqle7tHoIqecCn6QQeTT7v9xdPVPbQBD9
K+6SFCl0xHw0mcHGOAk4w2BDQSfbin2JjRhZgjF/JxVFupTp/MfyTvIR7UmxwH4DJCV45qQ73d3u
vt331kQB4iGMsx9MwwGMER5T/TxCUAdEJYhCKX9SrUdQzVVA13A4CuLSrxPy0vdKUWnO6/J+jfKf
YSWW/kB72vSvgtp5EA2FWVmZfXjgyAdfNVgnsjzIdB7a1NVujdD0xw5jjhEjuoMWtw+HT0Obq1j0
UZ0Lrt4mrQgtfCUOwigLasVjHV7J65phmXs49m1gkHJkRnVNG86SuFx3Cb50G5C8MAPFJOPjXa7i
RoCMmt1463tazcXPOKgNX328DrUMcT2G8ToKoO5r39Icj5LM8+PX4lj3Xa8AzcbsY9ZfDDi0YTwW
xgVN0gjj6r6zCoyC4A78/ZE/g4CHfcN0gRlmBBzLMJa+vbcyvffAW9hELjfC6/DqhPXFsM6ghFPc
gSEduLw/gj/XQY0jZP8SYaS9bcJZzkZ2SwY8hpnrhLfm/oXMpdhrDHmCzxouvhiVYTLSUaW9SNsD
bmrvs2v4bUPPZrL+D0QbO4n1L6DTxV1yiUoHO1J6oBls91NEJi6xguDGdoP5YBxMJoHYzIrBo18W
1hSKrBSDTA98IXCooYpBpu8aTVi/dhwglZf/hmiBaf9cf3N0Aes42Q/F0LjsgnIjdhxqOTZ/214o
ozS1RTDQ3cX3sNYLp4u7tOz0JFr8uBxoWYimGEX/EMTTTt4G/DPCqviXt+4FrRiY4NmocMAZGXrg
BOim5NcO/ZlwixQjoQ55b+349IqRzmsBh0GpqXAJFMPAXhRiEMWAwS/0tO/3b+SNwZAtze7Q4vlm
iAE0kCTowZkT/HrQHjc/I/v9uSxh2UHmCiUAe+iLBDYrLurqeOoZcdiSGsNNcdn8bIz9gKR//l8t
k8D/oyP915+qBOyrfl+CJalTYiW8n3ZqGbLRzHdRsC+wSiJ7P0r6Mgol7FIsOnQTUzvU8KO+y1tl
PGGU6InEqRlpZ/O2UL8ULhuDI25QGoiR+6DK2cmbrcIoC2r6c2hulOUJGUncprM7GCHpQTiFBZIt
Kxi2wo5bjsEyalbQjcFt8sCQYwHLdIgeCYl01hhB0wfIkwtb7zFSkJ+wj53v5zHErUGMM76JG0kz
UHojizEzAYgApD0GMH8Cybg4NHq80g1kCFxnTL4jHccZmexzcK3lDcIocMiecpwMJCigKDcftHX0
0B+mxqAX9sGokDdg3f65fvRnKmSy9WliX0JwoESuWxVpPY8HV7OFOtdQNESXE0OnNFm37FYoFFgx
cMyGgcNm49q5jka69JKHcvfmC3jWXfkEQnTaAMPdAdEVQ1Ya/SRNTaVdgtSoMjCyri+9IsWgcKNc
Lq61oHGLEExinIohD5rtTrgw8XhxNwmm8/yq1DkYDibQ8fEEqRSFAISR28smkFmB2uvDVDn0TX4S
W2DTVEZRZT7+iqCgyrOv+j3n+WecOet1p674MiRZoVbzLzBpjCyzi695hFsBdedfwomVVMl/6W2o
P+2B4Lu9vee92wXluDr5+HzfPeMz/offPRqZnIBM2DJKDxsoVXckRRlaX43Iv5WgCwNYNedY4E+M
tGfT6C45AB+jOLY1QCwhuzcw2rotpXeQ4XHS9wy47NCffDO13mVu286evRXWdw/bCWhqEuNYSQN9
YMK2i1wl6pvF1vAYktmGagD4RJhvj6FmdBK4CjKEXPBZlLgvqxgn5Bx5qFu0DhQfDpTaqv3wfGYA
TZML1PBNjUJ+Ni8D3izjpT/tLNdEOttBiCBKbCcGcec0mbnZMAbG0lv8QnppLm4XqA683N2/U0K1
f9p9kT8rAvevcuGrfs+5+GXM/hc2y4plWCZIBhPI0L3/DQAA//8=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571500</xdr:colOff>
      <xdr:row>18</xdr:row>
      <xdr:rowOff>152400</xdr:rowOff>
    </xdr:from>
    <xdr:to>
      <xdr:col>15</xdr:col>
      <xdr:colOff>30480</xdr:colOff>
      <xdr:row>31</xdr:row>
      <xdr:rowOff>137160</xdr:rowOff>
    </xdr:to>
    <xdr:graphicFrame macro="">
      <xdr:nvGraphicFramePr>
        <xdr:cNvPr id="2" name="Chart 1">
          <a:extLst>
            <a:ext uri="{FF2B5EF4-FFF2-40B4-BE49-F238E27FC236}">
              <a16:creationId xmlns:a16="http://schemas.microsoft.com/office/drawing/2014/main" id="{BE63E417-6021-45D7-8D13-35553EF6B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5</xdr:row>
      <xdr:rowOff>91440</xdr:rowOff>
    </xdr:from>
    <xdr:to>
      <xdr:col>7</xdr:col>
      <xdr:colOff>472440</xdr:colOff>
      <xdr:row>18</xdr:row>
      <xdr:rowOff>83820</xdr:rowOff>
    </xdr:to>
    <xdr:graphicFrame macro="">
      <xdr:nvGraphicFramePr>
        <xdr:cNvPr id="3" name="Chart 2">
          <a:extLst>
            <a:ext uri="{FF2B5EF4-FFF2-40B4-BE49-F238E27FC236}">
              <a16:creationId xmlns:a16="http://schemas.microsoft.com/office/drawing/2014/main" id="{48633E3E-66A2-4C1D-80AD-60C600F1E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579120</xdr:colOff>
      <xdr:row>5</xdr:row>
      <xdr:rowOff>83820</xdr:rowOff>
    </xdr:from>
    <xdr:to>
      <xdr:col>15</xdr:col>
      <xdr:colOff>7620</xdr:colOff>
      <xdr:row>18</xdr:row>
      <xdr:rowOff>99060</xdr:rowOff>
    </xdr:to>
    <xdr:graphicFrame macro="">
      <xdr:nvGraphicFramePr>
        <xdr:cNvPr id="4" name="Chart 3">
          <a:extLst>
            <a:ext uri="{FF2B5EF4-FFF2-40B4-BE49-F238E27FC236}">
              <a16:creationId xmlns:a16="http://schemas.microsoft.com/office/drawing/2014/main" id="{AAD96C91-6B9F-4C61-8A5A-68C641E88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129540</xdr:colOff>
      <xdr:row>5</xdr:row>
      <xdr:rowOff>91440</xdr:rowOff>
    </xdr:from>
    <xdr:to>
      <xdr:col>23</xdr:col>
      <xdr:colOff>91440</xdr:colOff>
      <xdr:row>18</xdr:row>
      <xdr:rowOff>106680</xdr:rowOff>
    </xdr:to>
    <xdr:graphicFrame macro="">
      <xdr:nvGraphicFramePr>
        <xdr:cNvPr id="5" name="Chart 4">
          <a:extLst>
            <a:ext uri="{FF2B5EF4-FFF2-40B4-BE49-F238E27FC236}">
              <a16:creationId xmlns:a16="http://schemas.microsoft.com/office/drawing/2014/main" id="{4804C90B-E9B8-4FA7-81E0-D0D7C9FDB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121920</xdr:colOff>
      <xdr:row>18</xdr:row>
      <xdr:rowOff>175260</xdr:rowOff>
    </xdr:from>
    <xdr:to>
      <xdr:col>23</xdr:col>
      <xdr:colOff>99060</xdr:colOff>
      <xdr:row>31</xdr:row>
      <xdr:rowOff>137160</xdr:rowOff>
    </xdr:to>
    <xdr:graphicFrame macro="">
      <xdr:nvGraphicFramePr>
        <xdr:cNvPr id="6" name="Chart 5">
          <a:extLst>
            <a:ext uri="{FF2B5EF4-FFF2-40B4-BE49-F238E27FC236}">
              <a16:creationId xmlns:a16="http://schemas.microsoft.com/office/drawing/2014/main" id="{5D063EA8-EE85-4428-BC02-CB9FDB864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0</xdr:row>
      <xdr:rowOff>144780</xdr:rowOff>
    </xdr:from>
    <xdr:to>
      <xdr:col>7</xdr:col>
      <xdr:colOff>152400</xdr:colOff>
      <xdr:row>3</xdr:row>
      <xdr:rowOff>121920</xdr:rowOff>
    </xdr:to>
    <xdr:sp macro="" textlink="">
      <xdr:nvSpPr>
        <xdr:cNvPr id="7" name="Rectangle 6">
          <a:extLst>
            <a:ext uri="{FF2B5EF4-FFF2-40B4-BE49-F238E27FC236}">
              <a16:creationId xmlns:a16="http://schemas.microsoft.com/office/drawing/2014/main" id="{5EA4CA73-C840-EB9A-41F7-F76FA3A37719}"/>
            </a:ext>
          </a:extLst>
        </xdr:cNvPr>
        <xdr:cNvSpPr/>
      </xdr:nvSpPr>
      <xdr:spPr>
        <a:xfrm>
          <a:off x="38100" y="144780"/>
          <a:ext cx="4381500" cy="525780"/>
        </a:xfrm>
        <a:prstGeom prst="rect">
          <a:avLst/>
        </a:prstGeom>
        <a:solidFill>
          <a:schemeClr val="tx1">
            <a:lumMod val="75000"/>
            <a:lumOff val="25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2400"/>
            <a:t>BANK</a:t>
          </a:r>
          <a:r>
            <a:rPr lang="en-IN" sz="2400" baseline="0"/>
            <a:t> CHURN ANALYSIS</a:t>
          </a:r>
          <a:endParaRPr lang="en-IN" sz="2400"/>
        </a:p>
      </xdr:txBody>
    </xdr:sp>
    <xdr:clientData/>
  </xdr:twoCellAnchor>
  <xdr:oneCellAnchor>
    <xdr:from>
      <xdr:col>7</xdr:col>
      <xdr:colOff>579120</xdr:colOff>
      <xdr:row>0</xdr:row>
      <xdr:rowOff>119845</xdr:rowOff>
    </xdr:from>
    <xdr:ext cx="1775460" cy="760280"/>
    <xdr:sp macro="" textlink="">
      <xdr:nvSpPr>
        <xdr:cNvPr id="8" name="TextBox 7">
          <a:extLst>
            <a:ext uri="{FF2B5EF4-FFF2-40B4-BE49-F238E27FC236}">
              <a16:creationId xmlns:a16="http://schemas.microsoft.com/office/drawing/2014/main" id="{230B6BA3-8081-F7D2-E4A7-6EEAB9836CC4}"/>
            </a:ext>
          </a:extLst>
        </xdr:cNvPr>
        <xdr:cNvSpPr txBox="1"/>
      </xdr:nvSpPr>
      <xdr:spPr>
        <a:xfrm>
          <a:off x="4846320" y="119845"/>
          <a:ext cx="1775460" cy="760280"/>
        </a:xfrm>
        <a:prstGeom prst="roundRect">
          <a:avLst/>
        </a:prstGeom>
        <a:solidFill>
          <a:srgbClr val="0070C0"/>
        </a:solidFill>
        <a:ln>
          <a:solidFill>
            <a:srgbClr val="00B0F0"/>
          </a:solid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spAutoFit/>
        </a:bodyPr>
        <a:lstStyle/>
        <a:p>
          <a:pPr algn="ctr"/>
          <a:r>
            <a:rPr lang="en-IN" sz="1400">
              <a:solidFill>
                <a:schemeClr val="bg1"/>
              </a:solidFill>
            </a:rPr>
            <a:t>Total</a:t>
          </a:r>
          <a:r>
            <a:rPr lang="en-IN" sz="1400" baseline="0">
              <a:solidFill>
                <a:schemeClr val="bg1"/>
              </a:solidFill>
            </a:rPr>
            <a:t> Customers</a:t>
          </a:r>
        </a:p>
        <a:p>
          <a:pPr algn="ctr"/>
          <a:r>
            <a:rPr lang="en-IN" sz="2400" b="1" i="0" u="none" strike="noStrike">
              <a:solidFill>
                <a:schemeClr val="bg1"/>
              </a:solidFill>
              <a:effectLst/>
              <a:latin typeface="+mn-lt"/>
              <a:ea typeface="+mn-ea"/>
              <a:cs typeface="+mn-cs"/>
            </a:rPr>
            <a:t>500</a:t>
          </a:r>
          <a:r>
            <a:rPr lang="en-IN" sz="2400"/>
            <a:t> </a:t>
          </a:r>
        </a:p>
      </xdr:txBody>
    </xdr:sp>
    <xdr:clientData/>
  </xdr:oneCellAnchor>
  <xdr:oneCellAnchor>
    <xdr:from>
      <xdr:col>12</xdr:col>
      <xdr:colOff>45720</xdr:colOff>
      <xdr:row>0</xdr:row>
      <xdr:rowOff>112226</xdr:rowOff>
    </xdr:from>
    <xdr:ext cx="1874520" cy="760280"/>
    <xdr:sp macro="" textlink="">
      <xdr:nvSpPr>
        <xdr:cNvPr id="9" name="TextBox 8">
          <a:extLst>
            <a:ext uri="{FF2B5EF4-FFF2-40B4-BE49-F238E27FC236}">
              <a16:creationId xmlns:a16="http://schemas.microsoft.com/office/drawing/2014/main" id="{74C4D711-2194-4357-8511-53422E68452C}"/>
            </a:ext>
          </a:extLst>
        </xdr:cNvPr>
        <xdr:cNvSpPr txBox="1"/>
      </xdr:nvSpPr>
      <xdr:spPr>
        <a:xfrm>
          <a:off x="7360920" y="112226"/>
          <a:ext cx="1874520" cy="760280"/>
        </a:xfrm>
        <a:prstGeom prst="roundRect">
          <a:avLst/>
        </a:prstGeom>
        <a:solidFill>
          <a:srgbClr val="0070C0"/>
        </a:solidFill>
        <a:ln>
          <a:solidFill>
            <a:srgbClr val="00B0F0"/>
          </a:solid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spAutoFit/>
        </a:bodyPr>
        <a:lstStyle/>
        <a:p>
          <a:pPr algn="ctr"/>
          <a:r>
            <a:rPr lang="en-IN" sz="1400"/>
            <a:t>Retained Customers</a:t>
          </a:r>
        </a:p>
        <a:p>
          <a:pPr algn="ctr"/>
          <a:r>
            <a:rPr lang="en-IN" sz="2400" b="1" i="0" u="none" strike="noStrike">
              <a:solidFill>
                <a:schemeClr val="bg1"/>
              </a:solidFill>
              <a:effectLst/>
              <a:latin typeface="+mn-lt"/>
              <a:ea typeface="+mn-ea"/>
              <a:cs typeface="+mn-cs"/>
            </a:rPr>
            <a:t>391</a:t>
          </a:r>
        </a:p>
      </xdr:txBody>
    </xdr:sp>
    <xdr:clientData/>
  </xdr:oneCellAnchor>
  <xdr:oneCellAnchor>
    <xdr:from>
      <xdr:col>16</xdr:col>
      <xdr:colOff>129540</xdr:colOff>
      <xdr:row>0</xdr:row>
      <xdr:rowOff>112226</xdr:rowOff>
    </xdr:from>
    <xdr:ext cx="1775460" cy="760280"/>
    <xdr:sp macro="" textlink="">
      <xdr:nvSpPr>
        <xdr:cNvPr id="10" name="TextBox 9">
          <a:extLst>
            <a:ext uri="{FF2B5EF4-FFF2-40B4-BE49-F238E27FC236}">
              <a16:creationId xmlns:a16="http://schemas.microsoft.com/office/drawing/2014/main" id="{B320ED44-E0B8-44C9-B529-B55390E6924A}"/>
            </a:ext>
          </a:extLst>
        </xdr:cNvPr>
        <xdr:cNvSpPr txBox="1"/>
      </xdr:nvSpPr>
      <xdr:spPr>
        <a:xfrm>
          <a:off x="9883140" y="112226"/>
          <a:ext cx="1775460" cy="760280"/>
        </a:xfrm>
        <a:prstGeom prst="roundRect">
          <a:avLst/>
        </a:prstGeom>
        <a:solidFill>
          <a:srgbClr val="0070C0"/>
        </a:solidFill>
        <a:ln>
          <a:solidFill>
            <a:srgbClr val="00B0F0"/>
          </a:solid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spAutoFit/>
        </a:bodyPr>
        <a:lstStyle/>
        <a:p>
          <a:pPr algn="ctr"/>
          <a:r>
            <a:rPr lang="en-IN" sz="1400"/>
            <a:t>Churned Customers </a:t>
          </a:r>
          <a:r>
            <a:rPr lang="en-IN" sz="2400" b="1" i="0" u="none" strike="noStrike">
              <a:solidFill>
                <a:schemeClr val="bg1"/>
              </a:solidFill>
              <a:effectLst/>
              <a:latin typeface="+mn-lt"/>
              <a:ea typeface="+mn-ea"/>
              <a:cs typeface="+mn-cs"/>
            </a:rPr>
            <a:t>109</a:t>
          </a:r>
          <a:endParaRPr lang="en-IN" sz="2400"/>
        </a:p>
      </xdr:txBody>
    </xdr:sp>
    <xdr:clientData/>
  </xdr:oneCellAnchor>
  <xdr:oneCellAnchor>
    <xdr:from>
      <xdr:col>20</xdr:col>
      <xdr:colOff>45720</xdr:colOff>
      <xdr:row>0</xdr:row>
      <xdr:rowOff>119845</xdr:rowOff>
    </xdr:from>
    <xdr:ext cx="1775460" cy="760280"/>
    <xdr:sp macro="" textlink="">
      <xdr:nvSpPr>
        <xdr:cNvPr id="11" name="TextBox 10">
          <a:extLst>
            <a:ext uri="{FF2B5EF4-FFF2-40B4-BE49-F238E27FC236}">
              <a16:creationId xmlns:a16="http://schemas.microsoft.com/office/drawing/2014/main" id="{1C34223D-0E5C-43E8-AF7B-26F84A05DF88}"/>
            </a:ext>
          </a:extLst>
        </xdr:cNvPr>
        <xdr:cNvSpPr txBox="1"/>
      </xdr:nvSpPr>
      <xdr:spPr>
        <a:xfrm>
          <a:off x="12237720" y="119845"/>
          <a:ext cx="1775460" cy="760280"/>
        </a:xfrm>
        <a:prstGeom prst="roundRect">
          <a:avLst/>
        </a:prstGeom>
        <a:solidFill>
          <a:srgbClr val="0070C0"/>
        </a:solidFill>
        <a:ln>
          <a:solidFill>
            <a:srgbClr val="00B0F0"/>
          </a:solid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spAutoFit/>
        </a:bodyPr>
        <a:lstStyle/>
        <a:p>
          <a:pPr algn="ctr"/>
          <a:r>
            <a:rPr lang="en-IN" sz="1400"/>
            <a:t>Churn Rate (%) </a:t>
          </a:r>
          <a:endParaRPr lang="en-IN" sz="2400"/>
        </a:p>
        <a:p>
          <a:pPr algn="ctr"/>
          <a:r>
            <a:rPr lang="en-IN" sz="2400"/>
            <a:t>78%</a:t>
          </a:r>
        </a:p>
      </xdr:txBody>
    </xdr:sp>
    <xdr:clientData/>
  </xdr:oneCellAnchor>
  <xdr:twoCellAnchor editAs="oneCell">
    <xdr:from>
      <xdr:col>0</xdr:col>
      <xdr:colOff>38100</xdr:colOff>
      <xdr:row>26</xdr:row>
      <xdr:rowOff>91440</xdr:rowOff>
    </xdr:from>
    <xdr:to>
      <xdr:col>3</xdr:col>
      <xdr:colOff>38100</xdr:colOff>
      <xdr:row>31</xdr:row>
      <xdr:rowOff>91440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1F3F78C3-C8A3-44A7-B277-A12AE27273E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 y="484632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38100</xdr:rowOff>
    </xdr:from>
    <xdr:to>
      <xdr:col>3</xdr:col>
      <xdr:colOff>38100</xdr:colOff>
      <xdr:row>19</xdr:row>
      <xdr:rowOff>60960</xdr:rowOff>
    </xdr:to>
    <mc:AlternateContent xmlns:mc="http://schemas.openxmlformats.org/markup-compatibility/2006" xmlns:a14="http://schemas.microsoft.com/office/drawing/2010/main">
      <mc:Choice Requires="a14">
        <xdr:graphicFrame macro="">
          <xdr:nvGraphicFramePr>
            <xdr:cNvPr id="13" name="CustomerStatus">
              <a:extLst>
                <a:ext uri="{FF2B5EF4-FFF2-40B4-BE49-F238E27FC236}">
                  <a16:creationId xmlns:a16="http://schemas.microsoft.com/office/drawing/2014/main" id="{D791107F-15AA-4B22-AACF-3474E5281AF0}"/>
                </a:ext>
              </a:extLst>
            </xdr:cNvPr>
            <xdr:cNvGraphicFramePr/>
          </xdr:nvGraphicFramePr>
          <xdr:xfrm>
            <a:off x="0" y="0"/>
            <a:ext cx="0" cy="0"/>
          </xdr:xfrm>
          <a:graphic>
            <a:graphicData uri="http://schemas.microsoft.com/office/drawing/2010/slicer">
              <sle:slicer xmlns:sle="http://schemas.microsoft.com/office/drawing/2010/slicer" name="CustomerStatus"/>
            </a:graphicData>
          </a:graphic>
        </xdr:graphicFrame>
      </mc:Choice>
      <mc:Fallback xmlns="">
        <xdr:sp macro="" textlink="">
          <xdr:nvSpPr>
            <xdr:cNvPr id="0" name=""/>
            <xdr:cNvSpPr>
              <a:spLocks noTextEdit="1"/>
            </xdr:cNvSpPr>
          </xdr:nvSpPr>
          <xdr:spPr>
            <a:xfrm>
              <a:off x="38100" y="2598420"/>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5</xdr:row>
      <xdr:rowOff>99061</xdr:rowOff>
    </xdr:from>
    <xdr:to>
      <xdr:col>3</xdr:col>
      <xdr:colOff>38100</xdr:colOff>
      <xdr:row>13</xdr:row>
      <xdr:rowOff>129541</xdr:rowOff>
    </xdr:to>
    <mc:AlternateContent xmlns:mc="http://schemas.openxmlformats.org/markup-compatibility/2006" xmlns:a14="http://schemas.microsoft.com/office/drawing/2010/main">
      <mc:Choice Requires="a14">
        <xdr:graphicFrame macro="">
          <xdr:nvGraphicFramePr>
            <xdr:cNvPr id="14" name="Tenure">
              <a:extLst>
                <a:ext uri="{FF2B5EF4-FFF2-40B4-BE49-F238E27FC236}">
                  <a16:creationId xmlns:a16="http://schemas.microsoft.com/office/drawing/2014/main" id="{C95CCC82-D92C-43F8-BCE1-2E25A3969006}"/>
                </a:ext>
              </a:extLst>
            </xdr:cNvPr>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mlns="">
        <xdr:sp macro="" textlink="">
          <xdr:nvSpPr>
            <xdr:cNvPr id="0" name=""/>
            <xdr:cNvSpPr>
              <a:spLocks noTextEdit="1"/>
            </xdr:cNvSpPr>
          </xdr:nvSpPr>
          <xdr:spPr>
            <a:xfrm>
              <a:off x="38100" y="1013461"/>
              <a:ext cx="18288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106680</xdr:rowOff>
    </xdr:from>
    <xdr:to>
      <xdr:col>3</xdr:col>
      <xdr:colOff>38100</xdr:colOff>
      <xdr:row>26</xdr:row>
      <xdr:rowOff>38100</xdr:rowOff>
    </xdr:to>
    <mc:AlternateContent xmlns:mc="http://schemas.openxmlformats.org/markup-compatibility/2006" xmlns:a14="http://schemas.microsoft.com/office/drawing/2010/main">
      <mc:Choice Requires="a14">
        <xdr:graphicFrame macro="">
          <xdr:nvGraphicFramePr>
            <xdr:cNvPr id="15" name="Geography">
              <a:extLst>
                <a:ext uri="{FF2B5EF4-FFF2-40B4-BE49-F238E27FC236}">
                  <a16:creationId xmlns:a16="http://schemas.microsoft.com/office/drawing/2014/main" id="{B6689169-2A7A-42AC-9A54-648BAE887CF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8100" y="3581400"/>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114300</xdr:colOff>
      <xdr:row>18</xdr:row>
      <xdr:rowOff>144780</xdr:rowOff>
    </xdr:from>
    <xdr:to>
      <xdr:col>7</xdr:col>
      <xdr:colOff>464820</xdr:colOff>
      <xdr:row>31</xdr:row>
      <xdr:rowOff>133350</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DF736590-8A69-402C-B8A3-094C7ACFF1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943100" y="3436620"/>
              <a:ext cx="2788920" cy="23660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Sarmalkar" refreshedDate="45784.556526736109" createdVersion="8" refreshedVersion="8" minRefreshableVersion="3" recordCount="500" xr:uid="{0CD61780-01A4-431A-8ACB-256CF57C1085}">
  <cacheSource type="worksheet">
    <worksheetSource name="Bank_Churn"/>
  </cacheSource>
  <cacheFields count="13">
    <cacheField name="CustomerId" numFmtId="0">
      <sharedItems containsSemiMixedTypes="0" containsString="0" containsNumber="1" containsInteger="1" minValue="15565714" maxValue="15815626" count="500">
        <n v="15656300"/>
        <n v="15729599"/>
        <n v="15585768"/>
        <n v="15647091"/>
        <n v="15804771"/>
        <n v="15702014"/>
        <n v="15751208"/>
        <n v="15575185"/>
        <n v="15802381"/>
        <n v="15612350"/>
        <n v="15611325"/>
        <n v="15726931"/>
        <n v="15679200"/>
        <n v="15594917"/>
        <n v="15680920"/>
        <n v="15676895"/>
        <n v="15628112"/>
        <n v="15694717"/>
        <n v="15607178"/>
        <n v="15700696"/>
        <n v="15799217"/>
        <n v="15652266"/>
        <n v="15746726"/>
        <n v="15702919"/>
        <n v="15759537"/>
        <n v="15568240"/>
        <n v="15584766"/>
        <n v="15690452"/>
        <n v="15732674"/>
        <n v="15576313"/>
        <n v="15693737"/>
        <n v="15803406"/>
        <n v="15694860"/>
        <n v="15730059"/>
        <n v="15568506"/>
        <n v="15694272"/>
        <n v="15592300"/>
        <n v="15776223"/>
        <n v="15750141"/>
        <n v="15753719"/>
        <n v="15605447"/>
        <n v="15718673"/>
        <n v="15738181"/>
        <n v="15569807"/>
        <n v="15720649"/>
        <n v="15688251"/>
        <n v="15727299"/>
        <n v="15808621"/>
        <n v="15677369"/>
        <n v="15813034"/>
        <n v="15637876"/>
        <n v="15585595"/>
        <n v="15591969"/>
        <n v="15599433"/>
        <n v="15592222"/>
        <n v="15686983"/>
        <n v="15743007"/>
        <n v="15780140"/>
        <n v="15697000"/>
        <n v="15719856"/>
        <n v="15658485"/>
        <n v="15599289"/>
        <n v="15729362"/>
        <n v="15620981"/>
        <n v="15605918"/>
        <n v="15566156"/>
        <n v="15724563"/>
        <n v="15633897"/>
        <n v="15645103"/>
        <n v="15631189"/>
        <n v="15811327"/>
        <n v="15600997"/>
        <n v="15590820"/>
        <n v="15739131"/>
        <n v="15616280"/>
        <n v="15749482"/>
        <n v="15610383"/>
        <n v="15794870"/>
        <n v="15721719"/>
        <n v="15803365"/>
        <n v="15572360"/>
        <n v="15800434"/>
        <n v="15596181"/>
        <n v="15598846"/>
        <n v="15664772"/>
        <n v="15792722"/>
        <n v="15587233"/>
        <n v="15808228"/>
        <n v="15690647"/>
        <n v="15626485"/>
        <n v="15608653"/>
        <n v="15678385"/>
        <n v="15753566"/>
        <n v="15762332"/>
        <n v="15788676"/>
        <n v="15584364"/>
        <n v="15671032"/>
        <n v="15729668"/>
        <n v="15656726"/>
        <n v="15674811"/>
        <n v="15777797"/>
        <n v="15600110"/>
        <n v="15659105"/>
        <n v="15758836"/>
        <n v="15684269"/>
        <n v="15578603"/>
        <n v="15682533"/>
        <n v="15659486"/>
        <n v="15694188"/>
        <n v="15569209"/>
        <n v="15758845"/>
        <n v="15643630"/>
        <n v="15773487"/>
        <n v="15811261"/>
        <n v="15576644"/>
        <n v="15780954"/>
        <n v="15613656"/>
        <n v="15715297"/>
        <n v="15565779"/>
        <n v="15815626"/>
        <n v="15813412"/>
        <n v="15687658"/>
        <n v="15593295"/>
        <n v="15630241"/>
        <n v="15605835"/>
        <n v="15610355"/>
        <n v="15793842"/>
        <n v="15730735"/>
        <n v="15684999"/>
        <n v="15578799"/>
        <n v="15681402"/>
        <n v="15684951"/>
        <n v="15624633"/>
        <n v="15766765"/>
        <n v="15579166"/>
        <n v="15801265"/>
        <n v="15613713"/>
        <n v="15678284"/>
        <n v="15604345"/>
        <n v="15625904"/>
        <n v="15725039"/>
        <n v="15613189"/>
        <n v="15654409"/>
        <n v="15715769"/>
        <n v="15756920"/>
        <n v="15742210"/>
        <n v="15617136"/>
        <n v="15634974"/>
        <n v="15661974"/>
        <n v="15607993"/>
        <n v="15598086"/>
        <n v="15596088"/>
        <n v="15673529"/>
        <n v="15658956"/>
        <n v="15680278"/>
        <n v="15735263"/>
        <n v="15682890"/>
        <n v="15576760"/>
        <n v="15628170"/>
        <n v="15770420"/>
        <n v="15708505"/>
        <n v="15644724"/>
        <n v="15715465"/>
        <n v="15597930"/>
        <n v="15665110"/>
        <n v="15636982"/>
        <n v="15757001"/>
        <n v="15643496"/>
        <n v="15590228"/>
        <n v="15707968"/>
        <n v="15606274"/>
        <n v="15704987"/>
        <n v="15631159"/>
        <n v="15583681"/>
        <n v="15577178"/>
        <n v="15746737"/>
        <n v="15750839"/>
        <n v="15749130"/>
        <n v="15578738"/>
        <n v="15730448"/>
        <n v="15662067"/>
        <n v="15779581"/>
        <n v="15689751"/>
        <n v="15775590"/>
        <n v="15586757"/>
        <n v="15667417"/>
        <n v="15814553"/>
        <n v="15577806"/>
        <n v="15676513"/>
        <n v="15733014"/>
        <n v="15758116"/>
        <n v="15802585"/>
        <n v="15670668"/>
        <n v="15754952"/>
        <n v="15721582"/>
        <n v="15765982"/>
        <n v="15750874"/>
        <n v="15710689"/>
        <n v="15815530"/>
        <n v="15660147"/>
        <n v="15674678"/>
        <n v="15688193"/>
        <n v="15763704"/>
        <n v="15656096"/>
        <n v="15770554"/>
        <n v="15644686"/>
        <n v="15643679"/>
        <n v="15630661"/>
        <n v="15734044"/>
        <n v="15626491"/>
        <n v="15568120"/>
        <n v="15632551"/>
        <n v="15650545"/>
        <n v="15612769"/>
        <n v="15647725"/>
        <n v="15790336"/>
        <n v="15773221"/>
        <n v="15664227"/>
        <n v="15781678"/>
        <n v="15628999"/>
        <n v="15744240"/>
        <n v="15791743"/>
        <n v="15609458"/>
        <n v="15707551"/>
        <n v="15679284"/>
        <n v="15756751"/>
        <n v="15744200"/>
        <n v="15658449"/>
        <n v="15575748"/>
        <n v="15674343"/>
        <n v="15655590"/>
        <n v="15719950"/>
        <n v="15754342"/>
        <n v="15790809"/>
        <n v="15690620"/>
        <n v="15742504"/>
        <n v="15634143"/>
        <n v="15798470"/>
        <n v="15605665"/>
        <n v="15720929"/>
        <n v="15622518"/>
        <n v="15750299"/>
        <n v="15741275"/>
        <n v="15600708"/>
        <n v="15750769"/>
        <n v="15762882"/>
        <n v="15763980"/>
        <n v="15803685"/>
        <n v="15681697"/>
        <n v="15579387"/>
        <n v="15623107"/>
        <n v="15727408"/>
        <n v="15616555"/>
        <n v="15674328"/>
        <n v="15757140"/>
        <n v="15743478"/>
        <n v="15740345"/>
        <n v="15704788"/>
        <n v="15692443"/>
        <n v="15657317"/>
        <n v="15697318"/>
        <n v="15612633"/>
        <n v="15773779"/>
        <n v="15580682"/>
        <n v="15791842"/>
        <n v="15680167"/>
        <n v="15630709"/>
        <n v="15567078"/>
        <n v="15665008"/>
        <n v="15578783"/>
        <n v="15661007"/>
        <n v="15758831"/>
        <n v="15790658"/>
        <n v="15578648"/>
        <n v="15713949"/>
        <n v="15716619"/>
        <n v="15788367"/>
        <n v="15804131"/>
        <n v="15624820"/>
        <n v="15611580"/>
        <n v="15613816"/>
        <n v="15751203"/>
        <n v="15700601"/>
        <n v="15771383"/>
        <n v="15609011"/>
        <n v="15754577"/>
        <n v="15615254"/>
        <n v="15807989"/>
        <n v="15690743"/>
        <n v="15732672"/>
        <n v="15682995"/>
        <n v="15646756"/>
        <n v="15668142"/>
        <n v="15763922"/>
        <n v="15613102"/>
        <n v="15625675"/>
        <n v="15720820"/>
        <n v="15745030"/>
        <n v="15702462"/>
        <n v="15671345"/>
        <n v="15591550"/>
        <n v="15641490"/>
        <n v="15812230"/>
        <n v="15745326"/>
        <n v="15607753"/>
        <n v="15733476"/>
        <n v="15697028"/>
        <n v="15575759"/>
        <n v="15800251"/>
        <n v="15787222"/>
        <n v="15681439"/>
        <n v="15591091"/>
        <n v="15801316"/>
        <n v="15644882"/>
        <n v="15811565"/>
        <n v="15621063"/>
        <n v="15596647"/>
        <n v="15674620"/>
        <n v="15723950"/>
        <n v="15726103"/>
        <n v="15730044"/>
        <n v="15656865"/>
        <n v="15654300"/>
        <n v="15782100"/>
        <n v="15765300"/>
        <n v="15574795"/>
        <n v="15708650"/>
        <n v="15641934"/>
        <n v="15773723"/>
        <n v="15791030"/>
        <n v="15713770"/>
        <n v="15702145"/>
        <n v="15636634"/>
        <n v="15712772"/>
        <n v="15718843"/>
        <n v="15764021"/>
        <n v="15687218"/>
        <n v="15761076"/>
        <n v="15727198"/>
        <n v="15794273"/>
        <n v="15569654"/>
        <n v="15714062"/>
        <n v="15682914"/>
        <n v="15650026"/>
        <n v="15582154"/>
        <n v="15668289"/>
        <n v="15790810"/>
        <n v="15770543"/>
        <n v="15675888"/>
        <n v="15591822"/>
        <n v="15579994"/>
        <n v="15632125"/>
        <n v="15616630"/>
        <n v="15643916"/>
        <n v="15656322"/>
        <n v="15608760"/>
        <n v="15773852"/>
        <n v="15705313"/>
        <n v="15637774"/>
        <n v="15697360"/>
        <n v="15683213"/>
        <n v="15633181"/>
        <n v="15655252"/>
        <n v="15584749"/>
        <n v="15588450"/>
        <n v="15653404"/>
        <n v="15654964"/>
        <n v="15694098"/>
        <n v="15605264"/>
        <n v="15634628"/>
        <n v="15579526"/>
        <n v="15642816"/>
        <n v="15665283"/>
        <n v="15679884"/>
        <n v="15751549"/>
        <n v="15804853"/>
        <n v="15679961"/>
        <n v="15802274"/>
        <n v="15569249"/>
        <n v="15577170"/>
        <n v="15808175"/>
        <n v="15790254"/>
        <n v="15752139"/>
        <n v="15565714"/>
        <n v="15801441"/>
        <n v="15801473"/>
        <n v="15646594"/>
        <n v="15798895"/>
        <n v="15745375"/>
        <n v="15778290"/>
        <n v="15799785"/>
        <n v="15701687"/>
        <n v="15585928"/>
        <n v="15611318"/>
        <n v="15789865"/>
        <n v="15782159"/>
        <n v="15717629"/>
        <n v="15605872"/>
        <n v="15591248"/>
        <n v="15812918"/>
        <n v="15732943"/>
        <n v="15768342"/>
        <n v="15778345"/>
        <n v="15613699"/>
        <n v="15768449"/>
        <n v="15674583"/>
        <n v="15641007"/>
        <n v="15574119"/>
        <n v="15582129"/>
        <n v="15775433"/>
        <n v="15767064"/>
        <n v="15677387"/>
        <n v="15756299"/>
        <n v="15566380"/>
        <n v="15625445"/>
        <n v="15635143"/>
        <n v="15664849"/>
        <n v="15762455"/>
        <n v="15646374"/>
        <n v="15666453"/>
        <n v="15793070"/>
        <n v="15665385"/>
        <n v="15683657"/>
        <n v="15628144"/>
        <n v="15688157"/>
        <n v="15598892"/>
        <n v="15761717"/>
        <n v="15681476"/>
        <n v="15790448"/>
        <n v="15626898"/>
        <n v="15806929"/>
        <n v="15632848"/>
        <n v="15795737"/>
        <n v="15697801"/>
        <n v="15700654"/>
        <n v="15751524"/>
        <n v="15603749"/>
        <n v="15682928"/>
        <n v="15585106"/>
        <n v="15635500"/>
        <n v="15603328"/>
        <n v="15603550"/>
        <n v="15656330"/>
        <n v="15712608"/>
        <n v="15731267"/>
        <n v="15766017"/>
        <n v="15609977"/>
        <n v="15813645"/>
        <n v="15707974"/>
        <n v="15673084"/>
        <n v="15743709"/>
        <n v="15717286"/>
        <n v="15806941"/>
        <n v="15704657"/>
        <n v="15648367"/>
        <n v="15775703"/>
        <n v="15568164"/>
        <n v="15698816"/>
        <n v="15794360"/>
        <n v="15768945"/>
        <n v="15567725"/>
        <n v="15674179"/>
        <n v="15749345"/>
        <n v="15599386"/>
        <n v="15584704"/>
        <n v="15742809"/>
        <n v="15643215"/>
        <n v="15747772"/>
        <n v="15753462"/>
        <n v="15810203"/>
        <n v="15724764"/>
        <n v="15647572"/>
        <n v="15627637"/>
        <n v="15804064"/>
        <n v="15624397"/>
        <n v="15746035"/>
        <n v="15793424"/>
        <n v="15667216"/>
        <n v="15751628"/>
        <n v="15669783"/>
        <n v="15734714"/>
        <n v="15721433"/>
        <n v="15800031"/>
        <n v="15781129"/>
        <n v="15618647"/>
        <n v="15631222"/>
        <n v="15746695"/>
        <n v="15709780"/>
        <n v="15718780"/>
        <n v="15695932"/>
        <n v="15690330"/>
        <n v="15753110"/>
        <n v="15684645"/>
        <n v="15683339"/>
        <n v="15748595"/>
        <n v="15666095"/>
        <n v="15747288"/>
        <n v="15611315"/>
        <n v="15628863"/>
        <n v="15791040"/>
      </sharedItems>
    </cacheField>
    <cacheField name="Surname" numFmtId="0">
      <sharedItems count="420">
        <s v="Lucciano"/>
        <s v="Lorenzo"/>
        <s v="Cameron"/>
        <s v="Endrizzi"/>
        <s v="Velazquez"/>
        <s v="Jeffrey"/>
        <s v="Pirozzi"/>
        <s v="Bushell"/>
        <s v="Li"/>
        <s v="Taylor"/>
        <s v="Wood"/>
        <s v="Onwumelu"/>
        <s v="Crawford"/>
        <s v="Miller"/>
        <s v="Marchesi"/>
        <s v="Cattaneo"/>
        <s v="Hughes"/>
        <s v="Ku"/>
        <s v="Welch"/>
        <s v="Kang"/>
        <s v="Zetticci"/>
        <s v="Chidiebele"/>
        <s v="Doyle"/>
        <s v="Collins"/>
        <s v="Bianchi"/>
        <s v="Ting"/>
        <s v="Knight"/>
        <s v="Tung"/>
        <s v="Fennell"/>
        <s v="Wei"/>
        <s v="Carr"/>
        <s v="Ross"/>
        <s v="Uspensky"/>
        <s v="Udobata"/>
        <s v="Forbes"/>
        <s v="Nkemakolam"/>
        <s v="Mai"/>
        <s v="Davide"/>
        <s v="Reichard"/>
        <s v="Rickards"/>
        <s v="Palermo"/>
        <s v="Mirams"/>
        <s v="Douglas"/>
        <s v="Ejimofor"/>
        <s v="Ferdinand"/>
        <s v="Mamelu"/>
        <s v="Edgar"/>
        <s v="Mordvinova"/>
        <s v="Golubov"/>
        <s v="Martin"/>
        <s v="Burns"/>
        <s v="Owens"/>
        <s v="Kuo"/>
        <s v="Fanucci"/>
        <s v="Lo"/>
        <s v="Rohu"/>
        <s v="Seabrook"/>
        <s v="Bellucci"/>
        <s v="Mello"/>
        <s v="Lamb"/>
        <s v="Heath"/>
        <s v="Yeh"/>
        <s v="Lombardi"/>
        <s v="Wickham"/>
        <s v="Padovesi"/>
        <s v="Franklin"/>
        <s v="Hawkins"/>
        <s v="Owen"/>
        <s v="Su"/>
        <s v="Riggs"/>
        <s v="Pan"/>
        <s v="Demuth"/>
        <s v="Ecuyer"/>
        <s v="Whitworth"/>
        <s v="Hsia"/>
        <s v="Zack"/>
        <s v="Dumetolisa"/>
        <s v="Sal"/>
        <s v="Calabresi"/>
        <s v="Coffee"/>
        <s v="Clark"/>
        <s v="Burgess"/>
        <s v="Kwemto"/>
        <s v="Shahan"/>
        <s v="Greece"/>
        <s v="Omeokachie"/>
        <s v="Donoghue"/>
        <s v="Tuan"/>
        <s v="Rogers"/>
        <s v="Lu"/>
        <s v="Davison"/>
        <s v="Lange"/>
        <s v="Espinosa"/>
        <s v="Ulyanova"/>
        <s v="Riley"/>
        <s v="Trentini"/>
        <s v="He"/>
        <s v="Elizabeth"/>
        <s v="Ch'ien"/>
        <s v="Kellway"/>
        <s v="Kovalyova"/>
        <s v="Borchgrevink"/>
        <s v="Godfrey"/>
        <s v="Gray"/>
        <s v="Alexeieva"/>
        <s v="Yudina"/>
        <s v="Obidimkpa"/>
        <s v="Amaechi"/>
        <s v="Rocher"/>
        <s v="Quaife"/>
        <s v="Conway"/>
        <s v="Alaniz"/>
        <s v="Lin"/>
        <s v="Cran"/>
        <s v="Yuan"/>
        <s v="Kent"/>
        <s v="Oluchi"/>
        <s v="Barlow"/>
        <s v="Burgin"/>
        <s v="Greathouse"/>
        <s v="Tretyakova"/>
        <s v="Rice"/>
        <s v="Hunter"/>
        <s v="Krichauff"/>
        <s v="Henning"/>
        <s v="Ch'eng"/>
        <s v="Anayolisa"/>
        <s v="Ngozichukwuka"/>
        <s v="Kibby"/>
        <s v="Obiuto"/>
        <s v="Munro"/>
        <s v="Tang"/>
        <s v="Kozlova"/>
        <s v="Pai"/>
        <s v="Kemp"/>
        <s v="Wang"/>
        <s v="McIntyre"/>
        <s v="Browne"/>
        <s v="Unwin"/>
        <s v="Hao"/>
        <s v="Genovesi"/>
        <s v="Ugochukwu"/>
        <s v="Mazzanti"/>
        <s v="Seppelt"/>
        <s v="Milne"/>
        <s v="Brown"/>
        <s v="Lombardo"/>
        <s v="Ts'ai"/>
        <s v="Hsueh"/>
        <s v="Woronoff"/>
        <s v="Onodugoadiegbemma"/>
        <s v="Dillon"/>
        <s v="Palerma"/>
        <s v="Fan"/>
        <s v="Aksenova"/>
        <s v="Wilson"/>
        <s v="Helena"/>
        <s v="Weller"/>
        <s v="Randolph"/>
        <s v="Greenwalt"/>
        <s v="Akobundu"/>
        <s v="Lori"/>
        <s v="H?"/>
        <s v="Layh"/>
        <s v="Genovese"/>
        <s v="Eames"/>
        <s v="Dyer"/>
        <s v="Iroawuchi"/>
        <s v="Summers"/>
        <s v="Bottrill"/>
        <s v="Jones"/>
        <s v="Mackay"/>
        <s v="Anenechukwu"/>
        <s v="Tao"/>
        <s v="Ball"/>
        <s v="Chiu"/>
        <s v="Nolan"/>
        <s v="Rossi"/>
        <s v="Pisani"/>
        <s v="Webb"/>
        <s v="Hale"/>
        <s v="Chin"/>
        <s v="Onyemere"/>
        <s v="Angel"/>
        <s v="Dore"/>
        <s v="Bradley"/>
        <s v="Graham"/>
        <s v="Docherty"/>
        <s v="Cumbrae-Stewart"/>
        <s v="Fraser"/>
        <s v="Kennedy"/>
        <s v="Goliwe"/>
        <s v="Vasilyev"/>
        <s v="Black"/>
        <s v="Lacross"/>
        <s v="Buccho"/>
        <s v="Tomlinson"/>
        <s v="Napolitano"/>
        <s v="Tokareva"/>
        <s v="Harris"/>
        <s v="Threatt"/>
        <s v="Townsend"/>
        <s v="Shen"/>
        <s v="Corbett"/>
        <s v="Vincent"/>
        <s v="Hutcheon"/>
        <s v="Aksenov"/>
        <s v="Griffiths"/>
        <s v="Ni"/>
        <s v="Chizoba"/>
        <s v="Conti"/>
        <s v="Esposito"/>
        <s v="Garcia"/>
        <s v="Sutherland"/>
        <s v="Green"/>
        <s v="Lo Duca"/>
        <s v="Olisaemeka"/>
        <s v="Azuka"/>
        <s v="Onyemauchechi"/>
        <s v="Scannell"/>
        <s v="Nwora"/>
        <s v="Kazantseva"/>
        <s v="Stephenson"/>
        <s v="Padovano"/>
        <s v="Manna"/>
        <s v="Beneventi"/>
        <s v="Greco"/>
        <s v="Rueda"/>
        <s v="Chukwumaobim"/>
        <s v="Koo"/>
        <s v="Fu"/>
        <s v="Moreno"/>
        <s v="Johnson"/>
        <s v="Osborne"/>
        <s v="Krawczyk"/>
        <s v="Piccio"/>
        <s v="Allan"/>
        <s v="Ifeatu"/>
        <s v="Kao"/>
        <s v="Jacka"/>
        <s v="Tsai"/>
        <s v="Johnstone"/>
        <s v="Thomson"/>
        <s v="Castiglione"/>
        <s v="Kovaleva"/>
        <s v="Sidorov"/>
        <s v="Thompson"/>
        <s v="Thornton"/>
        <s v="Iqbal"/>
        <s v="Marino"/>
        <s v="Woods"/>
        <s v="Chiebuka"/>
        <s v="Ellis"/>
        <s v="Farmer"/>
        <s v="Mao"/>
        <s v="Dynon"/>
        <s v="Loggia"/>
        <s v="Barry"/>
        <s v="Boni"/>
        <s v="Wall"/>
        <s v="Shao"/>
        <s v="Stewart"/>
        <s v="Murphy"/>
        <s v="Chang"/>
        <s v="Alexandrov"/>
        <s v="Ogochukwu"/>
        <s v="Clements"/>
        <s v="Sabbatini"/>
        <s v="Trevisano"/>
        <s v="Fiorentini"/>
        <s v="Windsor"/>
        <s v="Elliot"/>
        <s v="Carandini"/>
        <s v="Alexandrova"/>
        <s v="Gonzalez"/>
        <s v="McClinton"/>
        <s v="Bentley"/>
        <s v="Elder"/>
        <s v="Ch'in"/>
        <s v="Tsou"/>
        <s v="Goering"/>
        <s v="Watson"/>
        <s v="Cocci"/>
        <s v="Gibbons"/>
        <s v="Henderson"/>
        <s v="Dilibe"/>
        <s v="Kruglov"/>
        <s v="Holloway"/>
        <s v="L?"/>
        <s v="Fullwood"/>
        <s v="Duncan"/>
        <s v="Edwards"/>
        <s v="Shih"/>
        <s v="Edments"/>
        <s v="Lindon"/>
        <s v="Onwubiko"/>
        <s v="Maslova"/>
        <s v="Frolov"/>
        <s v="West"/>
        <s v="Lei"/>
        <s v="Teng"/>
        <s v="Hand"/>
        <s v="Millar"/>
        <s v="Bolton"/>
        <s v="Barclay-Harvey"/>
        <s v="McWilliams"/>
        <s v="Han"/>
        <s v="Lowe"/>
        <s v="Austin"/>
        <s v="Mackenzie"/>
        <s v="Shaw"/>
        <s v="Blake"/>
        <s v="Tobenna"/>
        <s v="Sandover"/>
        <s v="Cox"/>
        <s v="Hayes"/>
        <s v="Stange"/>
        <s v="Bergamaschi"/>
        <s v="Swinton"/>
        <s v="Larionova"/>
        <s v="Humphries"/>
        <s v="Chukwudi"/>
        <s v="Aliyev"/>
        <s v="Jackson"/>
        <s v="Walker"/>
        <s v="O'Meara"/>
        <s v="De Salis"/>
        <s v="Brookes"/>
        <s v="Hs?eh"/>
        <s v="McVey"/>
        <s v="Davidson"/>
        <s v="Waters"/>
        <s v="Howarth"/>
        <s v="Manfrin"/>
        <s v="Salter"/>
        <s v="Campbell"/>
        <s v="Moore"/>
        <s v="Ali"/>
        <s v="Okonkwo"/>
        <s v="Nnanna"/>
        <s v="Lappin"/>
        <s v="Ikemefuna"/>
        <s v="Hay"/>
        <s v="Kruglova"/>
        <s v="Nnaife"/>
        <s v="Ndubuagha"/>
        <s v="Felix"/>
        <s v="Scott"/>
        <s v="Okwuoma"/>
        <s v="Stevens"/>
        <s v="Schnaars"/>
        <s v="Ricci"/>
        <s v="Trevisani"/>
        <s v="Holden"/>
        <s v="Okwuadigbo"/>
        <s v="Folliero"/>
        <s v="Davis"/>
        <s v="Drury"/>
        <s v="Parkin"/>
        <s v="Fennescey"/>
        <s v="Colon"/>
        <s v="Wynne"/>
        <s v="Fiorentino"/>
        <s v="Gibney"/>
        <s v="Soares"/>
        <s v="Bradshaw"/>
        <s v="Foveaux"/>
        <s v="Ferrari"/>
        <s v="McNaughtan"/>
        <s v="Sokolova"/>
        <s v="Liardet"/>
        <s v="Chigozie"/>
        <s v="Galkina"/>
        <s v="Chiazagomekpere"/>
        <s v="Seleznyov"/>
        <s v="Lucchesi"/>
        <s v="Longo"/>
        <s v="Von Doussa"/>
        <s v="Costa"/>
        <s v="Rizzo"/>
        <s v="Brookman"/>
        <s v="Mundy"/>
        <s v="Hamilton"/>
        <s v="Anayochukwu"/>
        <s v="Galkin"/>
        <s v="Toomey"/>
        <s v="Sharpe"/>
        <s v="Denman"/>
        <s v="Istomin"/>
        <s v="Chibueze"/>
        <s v="Kodilinyechukwu"/>
        <s v="Vorobyova"/>
        <s v="Simpson"/>
        <s v="Chiazagomekpele"/>
        <s v="Mironova"/>
        <s v="Jen"/>
        <s v="Cunningham"/>
        <s v="Godson"/>
        <s v="Manning"/>
        <s v="Lawley"/>
        <s v="Obioma"/>
        <s v="Pagnotto"/>
        <s v="Tan"/>
        <s v="Chung"/>
        <s v="Onyemachukwu"/>
        <s v="Nash"/>
        <s v="Hixson"/>
        <s v="Laura"/>
        <s v="Montgomery"/>
        <s v="Kornilova"/>
        <s v="Wunder"/>
        <s v="Yelverton"/>
        <s v="Efimov"/>
        <s v="McKay"/>
        <s v="Ajuluchukwu"/>
        <s v="P'eng"/>
        <s v="Stanton"/>
        <s v="Ferri"/>
        <s v="Ts'ao"/>
        <s v="Vasilyeva"/>
      </sharedItems>
    </cacheField>
    <cacheField name="CreditScore" numFmtId="0">
      <sharedItems containsSemiMixedTypes="0" containsString="0" containsNumber="1" containsInteger="1" minValue="411" maxValue="850"/>
    </cacheField>
    <cacheField name="Geography" numFmtId="0">
      <sharedItems count="3">
        <s v="France"/>
        <s v="Spain"/>
        <s v="Germany"/>
      </sharedItems>
    </cacheField>
    <cacheField name="Gender" numFmtId="0">
      <sharedItems count="2">
        <s v="Male"/>
        <s v="Female"/>
      </sharedItems>
    </cacheField>
    <cacheField name="Age" numFmtId="0">
      <sharedItems containsSemiMixedTypes="0" containsString="0" containsNumber="1" containsInteger="1" minValue="19" maxValue="79" count="54">
        <n v="29"/>
        <n v="33"/>
        <n v="41"/>
        <n v="19"/>
        <n v="51"/>
        <n v="56"/>
        <n v="34"/>
        <n v="31"/>
        <n v="24"/>
        <n v="46"/>
        <n v="39"/>
        <n v="36"/>
        <n v="37"/>
        <n v="38"/>
        <n v="35"/>
        <n v="42"/>
        <n v="30"/>
        <n v="52"/>
        <n v="40"/>
        <n v="26"/>
        <n v="44"/>
        <n v="49"/>
        <n v="43"/>
        <n v="62"/>
        <n v="28"/>
        <n v="27"/>
        <n v="25"/>
        <n v="45"/>
        <n v="32"/>
        <n v="48"/>
        <n v="54"/>
        <n v="55"/>
        <n v="47"/>
        <n v="58"/>
        <n v="63"/>
        <n v="57"/>
        <n v="61"/>
        <n v="59"/>
        <n v="22"/>
        <n v="50"/>
        <n v="21"/>
        <n v="53"/>
        <n v="69"/>
        <n v="79"/>
        <n v="60"/>
        <n v="77"/>
        <n v="78"/>
        <n v="23"/>
        <n v="70"/>
        <n v="73"/>
        <n v="64"/>
        <n v="71"/>
        <n v="72"/>
        <n v="75"/>
      </sharedItems>
    </cacheField>
    <cacheField name="Tenure" numFmtId="0">
      <sharedItems containsSemiMixedTypes="0" containsString="0" containsNumber="1" containsInteger="1" minValue="0" maxValue="10" count="11">
        <n v="0"/>
        <n v="7"/>
        <n v="6"/>
        <n v="4"/>
        <n v="1"/>
        <n v="8"/>
        <n v="5"/>
        <n v="9"/>
        <n v="2"/>
        <n v="3"/>
        <n v="10"/>
      </sharedItems>
    </cacheField>
    <cacheField name="Balance" numFmtId="2">
      <sharedItems containsSemiMixedTypes="0" containsString="0" containsNumber="1" minValue="40685.919999999998" maxValue="80001.23"/>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2">
      <sharedItems containsSemiMixedTypes="0" containsString="0" containsNumber="1" minValue="371.05" maxValue="199727.72"/>
    </cacheField>
    <cacheField name="CustomerStatus" numFmtId="0">
      <sharedItems count="2">
        <s v="Churned"/>
        <s v="Retained"/>
      </sharedItems>
    </cacheField>
  </cacheFields>
  <extLst>
    <ext xmlns:x14="http://schemas.microsoft.com/office/spreadsheetml/2009/9/main" uri="{725AE2AE-9491-48be-B2B4-4EB974FC3084}">
      <x14:pivotCacheDefinition pivotCacheId="1453060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411"/>
    <x v="0"/>
    <x v="0"/>
    <x v="0"/>
    <x v="0"/>
    <n v="59697.17"/>
    <n v="2"/>
    <n v="1"/>
    <n v="1"/>
    <n v="53483.21"/>
    <x v="0"/>
  </r>
  <r>
    <x v="1"/>
    <x v="1"/>
    <n v="804"/>
    <x v="1"/>
    <x v="0"/>
    <x v="1"/>
    <x v="1"/>
    <n v="76548.600000000006"/>
    <n v="1"/>
    <n v="0"/>
    <n v="1"/>
    <n v="98453.45"/>
    <x v="0"/>
  </r>
  <r>
    <x v="2"/>
    <x v="2"/>
    <n v="582"/>
    <x v="2"/>
    <x v="0"/>
    <x v="2"/>
    <x v="2"/>
    <n v="70349.48"/>
    <n v="2"/>
    <n v="0"/>
    <n v="1"/>
    <n v="178074.04"/>
    <x v="0"/>
  </r>
  <r>
    <x v="3"/>
    <x v="3"/>
    <n v="725"/>
    <x v="2"/>
    <x v="0"/>
    <x v="3"/>
    <x v="0"/>
    <n v="75888.2"/>
    <n v="1"/>
    <n v="0"/>
    <n v="0"/>
    <n v="45613.75"/>
    <x v="0"/>
  </r>
  <r>
    <x v="4"/>
    <x v="4"/>
    <n v="614"/>
    <x v="0"/>
    <x v="0"/>
    <x v="4"/>
    <x v="3"/>
    <n v="40685.919999999998"/>
    <n v="1"/>
    <n v="1"/>
    <n v="1"/>
    <n v="46775.28"/>
    <x v="0"/>
  </r>
  <r>
    <x v="5"/>
    <x v="5"/>
    <n v="555"/>
    <x v="1"/>
    <x v="0"/>
    <x v="1"/>
    <x v="4"/>
    <n v="56084.69"/>
    <n v="2"/>
    <n v="0"/>
    <n v="0"/>
    <n v="178798.13"/>
    <x v="0"/>
  </r>
  <r>
    <x v="6"/>
    <x v="6"/>
    <n v="684"/>
    <x v="1"/>
    <x v="0"/>
    <x v="5"/>
    <x v="5"/>
    <n v="78707.16"/>
    <n v="1"/>
    <n v="1"/>
    <n v="1"/>
    <n v="99398.36"/>
    <x v="0"/>
  </r>
  <r>
    <x v="7"/>
    <x v="7"/>
    <n v="757"/>
    <x v="1"/>
    <x v="0"/>
    <x v="1"/>
    <x v="6"/>
    <n v="77253.22"/>
    <n v="1"/>
    <n v="0"/>
    <n v="1"/>
    <n v="194239.63"/>
    <x v="0"/>
  </r>
  <r>
    <x v="8"/>
    <x v="8"/>
    <n v="461"/>
    <x v="2"/>
    <x v="1"/>
    <x v="6"/>
    <x v="6"/>
    <n v="63663.93"/>
    <n v="1"/>
    <n v="0"/>
    <n v="1"/>
    <n v="167784.28"/>
    <x v="0"/>
  </r>
  <r>
    <x v="9"/>
    <x v="9"/>
    <n v="691"/>
    <x v="0"/>
    <x v="1"/>
    <x v="7"/>
    <x v="6"/>
    <n v="40915.550000000003"/>
    <n v="1"/>
    <n v="1"/>
    <n v="0"/>
    <n v="126213.84"/>
    <x v="1"/>
  </r>
  <r>
    <x v="10"/>
    <x v="10"/>
    <n v="682"/>
    <x v="2"/>
    <x v="0"/>
    <x v="8"/>
    <x v="7"/>
    <n v="57929.81"/>
    <n v="2"/>
    <n v="0"/>
    <n v="0"/>
    <n v="53134.3"/>
    <x v="0"/>
  </r>
  <r>
    <x v="11"/>
    <x v="11"/>
    <n v="715"/>
    <x v="0"/>
    <x v="1"/>
    <x v="2"/>
    <x v="5"/>
    <n v="56214.85"/>
    <n v="2"/>
    <n v="0"/>
    <n v="0"/>
    <n v="92982.61"/>
    <x v="1"/>
  </r>
  <r>
    <x v="12"/>
    <x v="12"/>
    <n v="580"/>
    <x v="1"/>
    <x v="0"/>
    <x v="0"/>
    <x v="7"/>
    <n v="61710.44"/>
    <n v="2"/>
    <n v="1"/>
    <n v="0"/>
    <n v="128077.8"/>
    <x v="0"/>
  </r>
  <r>
    <x v="13"/>
    <x v="13"/>
    <n v="676"/>
    <x v="0"/>
    <x v="1"/>
    <x v="6"/>
    <x v="4"/>
    <n v="63095.01"/>
    <n v="1"/>
    <n v="1"/>
    <n v="1"/>
    <n v="40645.81"/>
    <x v="0"/>
  </r>
  <r>
    <x v="14"/>
    <x v="14"/>
    <n v="695"/>
    <x v="0"/>
    <x v="0"/>
    <x v="9"/>
    <x v="1"/>
    <n v="49512.55"/>
    <n v="1"/>
    <n v="1"/>
    <n v="0"/>
    <n v="133007.34"/>
    <x v="0"/>
  </r>
  <r>
    <x v="15"/>
    <x v="15"/>
    <n v="547"/>
    <x v="2"/>
    <x v="1"/>
    <x v="10"/>
    <x v="2"/>
    <n v="74596.149999999994"/>
    <n v="3"/>
    <n v="1"/>
    <n v="1"/>
    <n v="85746.52"/>
    <x v="1"/>
  </r>
  <r>
    <x v="16"/>
    <x v="16"/>
    <n v="771"/>
    <x v="2"/>
    <x v="1"/>
    <x v="11"/>
    <x v="6"/>
    <n v="77846.899999999994"/>
    <n v="1"/>
    <n v="0"/>
    <n v="0"/>
    <n v="99805.99"/>
    <x v="0"/>
  </r>
  <r>
    <x v="17"/>
    <x v="17"/>
    <n v="544"/>
    <x v="2"/>
    <x v="0"/>
    <x v="12"/>
    <x v="8"/>
    <n v="79731.91"/>
    <n v="1"/>
    <n v="1"/>
    <n v="1"/>
    <n v="57558.95"/>
    <x v="0"/>
  </r>
  <r>
    <x v="18"/>
    <x v="18"/>
    <n v="850"/>
    <x v="2"/>
    <x v="0"/>
    <x v="13"/>
    <x v="9"/>
    <n v="54901.01"/>
    <n v="1"/>
    <n v="1"/>
    <n v="1"/>
    <n v="140075.54999999999"/>
    <x v="0"/>
  </r>
  <r>
    <x v="19"/>
    <x v="19"/>
    <n v="738"/>
    <x v="1"/>
    <x v="0"/>
    <x v="7"/>
    <x v="7"/>
    <n v="79019.8"/>
    <n v="1"/>
    <n v="1"/>
    <n v="1"/>
    <n v="18606.23"/>
    <x v="0"/>
  </r>
  <r>
    <x v="20"/>
    <x v="20"/>
    <n v="791"/>
    <x v="2"/>
    <x v="1"/>
    <x v="14"/>
    <x v="1"/>
    <n v="52436.2"/>
    <n v="1"/>
    <n v="1"/>
    <n v="0"/>
    <n v="161051.75"/>
    <x v="0"/>
  </r>
  <r>
    <x v="21"/>
    <x v="21"/>
    <n v="703"/>
    <x v="2"/>
    <x v="0"/>
    <x v="15"/>
    <x v="7"/>
    <n v="63227"/>
    <n v="1"/>
    <n v="0"/>
    <n v="1"/>
    <n v="137316.32"/>
    <x v="0"/>
  </r>
  <r>
    <x v="22"/>
    <x v="22"/>
    <n v="438"/>
    <x v="2"/>
    <x v="0"/>
    <x v="7"/>
    <x v="5"/>
    <n v="78398.69"/>
    <n v="1"/>
    <n v="1"/>
    <n v="0"/>
    <n v="44937.01"/>
    <x v="0"/>
  </r>
  <r>
    <x v="23"/>
    <x v="23"/>
    <n v="729"/>
    <x v="2"/>
    <x v="0"/>
    <x v="16"/>
    <x v="2"/>
    <n v="63669.42"/>
    <n v="1"/>
    <n v="1"/>
    <n v="0"/>
    <n v="145111.37"/>
    <x v="0"/>
  </r>
  <r>
    <x v="24"/>
    <x v="24"/>
    <n v="717"/>
    <x v="2"/>
    <x v="0"/>
    <x v="14"/>
    <x v="1"/>
    <n v="58469.37"/>
    <n v="2"/>
    <n v="1"/>
    <n v="1"/>
    <n v="172459.39"/>
    <x v="0"/>
  </r>
  <r>
    <x v="25"/>
    <x v="25"/>
    <n v="492"/>
    <x v="2"/>
    <x v="1"/>
    <x v="16"/>
    <x v="10"/>
    <n v="77168.87"/>
    <n v="2"/>
    <n v="0"/>
    <n v="1"/>
    <n v="146700.22"/>
    <x v="0"/>
  </r>
  <r>
    <x v="26"/>
    <x v="26"/>
    <n v="557"/>
    <x v="0"/>
    <x v="0"/>
    <x v="1"/>
    <x v="9"/>
    <n v="54503.55"/>
    <n v="1"/>
    <n v="1"/>
    <n v="1"/>
    <n v="371.05"/>
    <x v="0"/>
  </r>
  <r>
    <x v="27"/>
    <x v="27"/>
    <n v="605"/>
    <x v="0"/>
    <x v="0"/>
    <x v="17"/>
    <x v="4"/>
    <n v="63349.75"/>
    <n v="1"/>
    <n v="1"/>
    <n v="0"/>
    <n v="108887.44"/>
    <x v="0"/>
  </r>
  <r>
    <x v="28"/>
    <x v="28"/>
    <n v="443"/>
    <x v="1"/>
    <x v="0"/>
    <x v="11"/>
    <x v="2"/>
    <n v="70438.009999999995"/>
    <n v="2"/>
    <n v="0"/>
    <n v="1"/>
    <n v="56937.43"/>
    <x v="0"/>
  </r>
  <r>
    <x v="29"/>
    <x v="29"/>
    <n v="486"/>
    <x v="2"/>
    <x v="1"/>
    <x v="18"/>
    <x v="7"/>
    <n v="71340.09"/>
    <n v="1"/>
    <n v="1"/>
    <n v="0"/>
    <n v="76192.210000000006"/>
    <x v="0"/>
  </r>
  <r>
    <x v="30"/>
    <x v="30"/>
    <n v="627"/>
    <x v="2"/>
    <x v="1"/>
    <x v="16"/>
    <x v="3"/>
    <n v="79871.02"/>
    <n v="2"/>
    <n v="1"/>
    <n v="0"/>
    <n v="129826.89"/>
    <x v="0"/>
  </r>
  <r>
    <x v="31"/>
    <x v="31"/>
    <n v="748"/>
    <x v="0"/>
    <x v="1"/>
    <x v="19"/>
    <x v="4"/>
    <n v="77780.289999999994"/>
    <n v="1"/>
    <n v="0"/>
    <n v="1"/>
    <n v="183049.41"/>
    <x v="0"/>
  </r>
  <r>
    <x v="32"/>
    <x v="32"/>
    <n v="675"/>
    <x v="0"/>
    <x v="1"/>
    <x v="13"/>
    <x v="2"/>
    <n v="68065.8"/>
    <n v="1"/>
    <n v="0"/>
    <n v="0"/>
    <n v="138777"/>
    <x v="1"/>
  </r>
  <r>
    <x v="33"/>
    <x v="33"/>
    <n v="638"/>
    <x v="1"/>
    <x v="0"/>
    <x v="20"/>
    <x v="7"/>
    <n v="77637.350000000006"/>
    <n v="2"/>
    <n v="1"/>
    <n v="1"/>
    <n v="111346.22"/>
    <x v="0"/>
  </r>
  <r>
    <x v="34"/>
    <x v="34"/>
    <n v="524"/>
    <x v="2"/>
    <x v="1"/>
    <x v="7"/>
    <x v="10"/>
    <n v="67238.98"/>
    <n v="2"/>
    <n v="1"/>
    <n v="1"/>
    <n v="161811.23000000001"/>
    <x v="0"/>
  </r>
  <r>
    <x v="35"/>
    <x v="35"/>
    <n v="673"/>
    <x v="0"/>
    <x v="0"/>
    <x v="16"/>
    <x v="4"/>
    <n v="64097.75"/>
    <n v="1"/>
    <n v="1"/>
    <n v="1"/>
    <n v="77783.350000000006"/>
    <x v="0"/>
  </r>
  <r>
    <x v="36"/>
    <x v="36"/>
    <n v="543"/>
    <x v="1"/>
    <x v="0"/>
    <x v="14"/>
    <x v="10"/>
    <n v="59408.63"/>
    <n v="1"/>
    <n v="1"/>
    <n v="0"/>
    <n v="76773.53"/>
    <x v="0"/>
  </r>
  <r>
    <x v="37"/>
    <x v="37"/>
    <n v="597"/>
    <x v="0"/>
    <x v="1"/>
    <x v="15"/>
    <x v="3"/>
    <n v="64740.12"/>
    <n v="1"/>
    <n v="1"/>
    <n v="1"/>
    <n v="106841.12"/>
    <x v="0"/>
  </r>
  <r>
    <x v="38"/>
    <x v="38"/>
    <n v="721"/>
    <x v="2"/>
    <x v="1"/>
    <x v="11"/>
    <x v="9"/>
    <n v="65253.07"/>
    <n v="2"/>
    <n v="1"/>
    <n v="0"/>
    <n v="28737.78"/>
    <x v="0"/>
  </r>
  <r>
    <x v="39"/>
    <x v="39"/>
    <n v="547"/>
    <x v="2"/>
    <x v="1"/>
    <x v="16"/>
    <x v="7"/>
    <n v="72392.41"/>
    <n v="1"/>
    <n v="1"/>
    <n v="0"/>
    <n v="77077.14"/>
    <x v="0"/>
  </r>
  <r>
    <x v="40"/>
    <x v="40"/>
    <n v="752"/>
    <x v="0"/>
    <x v="0"/>
    <x v="21"/>
    <x v="8"/>
    <n v="78653.84"/>
    <n v="1"/>
    <n v="1"/>
    <n v="0"/>
    <n v="7698.6"/>
    <x v="0"/>
  </r>
  <r>
    <x v="41"/>
    <x v="41"/>
    <n v="839"/>
    <x v="1"/>
    <x v="1"/>
    <x v="1"/>
    <x v="10"/>
    <n v="75592.429999999993"/>
    <n v="1"/>
    <n v="1"/>
    <n v="0"/>
    <n v="62674.42"/>
    <x v="0"/>
  </r>
  <r>
    <x v="42"/>
    <x v="42"/>
    <n v="850"/>
    <x v="0"/>
    <x v="0"/>
    <x v="7"/>
    <x v="2"/>
    <n v="67996.23"/>
    <n v="2"/>
    <n v="0"/>
    <n v="0"/>
    <n v="50129.87"/>
    <x v="1"/>
  </r>
  <r>
    <x v="43"/>
    <x v="43"/>
    <n v="673"/>
    <x v="0"/>
    <x v="1"/>
    <x v="6"/>
    <x v="5"/>
    <n v="42157.08"/>
    <n v="1"/>
    <n v="1"/>
    <n v="0"/>
    <n v="20598.59"/>
    <x v="1"/>
  </r>
  <r>
    <x v="44"/>
    <x v="44"/>
    <n v="641"/>
    <x v="0"/>
    <x v="1"/>
    <x v="11"/>
    <x v="6"/>
    <n v="66392.639999999999"/>
    <n v="1"/>
    <n v="1"/>
    <n v="0"/>
    <n v="31106.67"/>
    <x v="0"/>
  </r>
  <r>
    <x v="45"/>
    <x v="45"/>
    <n v="767"/>
    <x v="0"/>
    <x v="0"/>
    <x v="22"/>
    <x v="4"/>
    <n v="76408.850000000006"/>
    <n v="2"/>
    <n v="1"/>
    <n v="0"/>
    <n v="77837.63"/>
    <x v="0"/>
  </r>
  <r>
    <x v="46"/>
    <x v="46"/>
    <n v="445"/>
    <x v="1"/>
    <x v="0"/>
    <x v="23"/>
    <x v="4"/>
    <n v="64119.38"/>
    <n v="1"/>
    <n v="1"/>
    <n v="1"/>
    <n v="76569.64"/>
    <x v="1"/>
  </r>
  <r>
    <x v="47"/>
    <x v="47"/>
    <n v="659"/>
    <x v="2"/>
    <x v="0"/>
    <x v="11"/>
    <x v="8"/>
    <n v="76190.48"/>
    <n v="2"/>
    <n v="1"/>
    <n v="1"/>
    <n v="149066.14000000001"/>
    <x v="0"/>
  </r>
  <r>
    <x v="48"/>
    <x v="48"/>
    <n v="554"/>
    <x v="2"/>
    <x v="1"/>
    <x v="12"/>
    <x v="3"/>
    <n v="58629.97"/>
    <n v="1"/>
    <n v="0"/>
    <n v="0"/>
    <n v="182038.6"/>
    <x v="0"/>
  </r>
  <r>
    <x v="49"/>
    <x v="49"/>
    <n v="727"/>
    <x v="1"/>
    <x v="0"/>
    <x v="13"/>
    <x v="8"/>
    <n v="62276.99"/>
    <n v="1"/>
    <n v="1"/>
    <n v="1"/>
    <n v="59280.79"/>
    <x v="0"/>
  </r>
  <r>
    <x v="50"/>
    <x v="50"/>
    <n v="663"/>
    <x v="2"/>
    <x v="1"/>
    <x v="11"/>
    <x v="2"/>
    <n v="77253.5"/>
    <n v="1"/>
    <n v="0"/>
    <n v="0"/>
    <n v="35817.97"/>
    <x v="1"/>
  </r>
  <r>
    <x v="51"/>
    <x v="51"/>
    <n v="774"/>
    <x v="0"/>
    <x v="1"/>
    <x v="24"/>
    <x v="4"/>
    <n v="71264.02"/>
    <n v="2"/>
    <n v="0"/>
    <n v="1"/>
    <n v="68759.570000000007"/>
    <x v="0"/>
  </r>
  <r>
    <x v="52"/>
    <x v="52"/>
    <n v="497"/>
    <x v="1"/>
    <x v="0"/>
    <x v="25"/>
    <x v="7"/>
    <n v="75263.16"/>
    <n v="1"/>
    <n v="1"/>
    <n v="1"/>
    <n v="164825.04"/>
    <x v="0"/>
  </r>
  <r>
    <x v="53"/>
    <x v="53"/>
    <n v="660"/>
    <x v="2"/>
    <x v="0"/>
    <x v="14"/>
    <x v="5"/>
    <n v="58641.43"/>
    <n v="1"/>
    <n v="0"/>
    <n v="1"/>
    <n v="198674.08"/>
    <x v="0"/>
  </r>
  <r>
    <x v="54"/>
    <x v="54"/>
    <n v="505"/>
    <x v="0"/>
    <x v="0"/>
    <x v="21"/>
    <x v="1"/>
    <n v="80001.23"/>
    <n v="1"/>
    <n v="0"/>
    <n v="0"/>
    <n v="135180.10999999999"/>
    <x v="0"/>
  </r>
  <r>
    <x v="55"/>
    <x v="55"/>
    <n v="678"/>
    <x v="2"/>
    <x v="1"/>
    <x v="26"/>
    <x v="10"/>
    <n v="76968.12"/>
    <n v="2"/>
    <n v="0"/>
    <n v="1"/>
    <n v="131501.72"/>
    <x v="0"/>
  </r>
  <r>
    <x v="56"/>
    <x v="56"/>
    <n v="643"/>
    <x v="0"/>
    <x v="1"/>
    <x v="27"/>
    <x v="3"/>
    <n v="45144.43"/>
    <n v="1"/>
    <n v="1"/>
    <n v="0"/>
    <n v="60917.24"/>
    <x v="1"/>
  </r>
  <r>
    <x v="57"/>
    <x v="57"/>
    <n v="435"/>
    <x v="2"/>
    <x v="0"/>
    <x v="28"/>
    <x v="8"/>
    <n v="57017.06"/>
    <n v="2"/>
    <n v="1"/>
    <n v="1"/>
    <n v="5907.11"/>
    <x v="0"/>
  </r>
  <r>
    <x v="58"/>
    <x v="58"/>
    <n v="728"/>
    <x v="2"/>
    <x v="0"/>
    <x v="28"/>
    <x v="6"/>
    <n v="61825.5"/>
    <n v="1"/>
    <n v="1"/>
    <n v="1"/>
    <n v="156124.93"/>
    <x v="0"/>
  </r>
  <r>
    <x v="59"/>
    <x v="59"/>
    <n v="646"/>
    <x v="0"/>
    <x v="1"/>
    <x v="27"/>
    <x v="9"/>
    <n v="47134.75"/>
    <n v="1"/>
    <n v="1"/>
    <n v="1"/>
    <n v="57236.44"/>
    <x v="0"/>
  </r>
  <r>
    <x v="60"/>
    <x v="60"/>
    <n v="785"/>
    <x v="0"/>
    <x v="1"/>
    <x v="6"/>
    <x v="7"/>
    <n v="70302.48"/>
    <n v="1"/>
    <n v="1"/>
    <n v="1"/>
    <n v="68600.36"/>
    <x v="0"/>
  </r>
  <r>
    <x v="61"/>
    <x v="61"/>
    <n v="724"/>
    <x v="0"/>
    <x v="1"/>
    <x v="12"/>
    <x v="10"/>
    <n v="68598.559999999998"/>
    <n v="1"/>
    <n v="1"/>
    <n v="0"/>
    <n v="157862.82"/>
    <x v="0"/>
  </r>
  <r>
    <x v="62"/>
    <x v="62"/>
    <n v="745"/>
    <x v="0"/>
    <x v="0"/>
    <x v="11"/>
    <x v="5"/>
    <n v="67226.37"/>
    <n v="1"/>
    <n v="1"/>
    <n v="0"/>
    <n v="130789.6"/>
    <x v="0"/>
  </r>
  <r>
    <x v="63"/>
    <x v="63"/>
    <n v="684"/>
    <x v="0"/>
    <x v="1"/>
    <x v="29"/>
    <x v="9"/>
    <n v="73309.38"/>
    <n v="1"/>
    <n v="0"/>
    <n v="0"/>
    <n v="21228.34"/>
    <x v="1"/>
  </r>
  <r>
    <x v="64"/>
    <x v="64"/>
    <n v="635"/>
    <x v="2"/>
    <x v="0"/>
    <x v="22"/>
    <x v="6"/>
    <n v="78992.75"/>
    <n v="2"/>
    <n v="0"/>
    <n v="0"/>
    <n v="153265.31"/>
    <x v="0"/>
  </r>
  <r>
    <x v="65"/>
    <x v="65"/>
    <n v="749"/>
    <x v="2"/>
    <x v="1"/>
    <x v="20"/>
    <x v="0"/>
    <n v="71497.789999999994"/>
    <n v="2"/>
    <n v="0"/>
    <n v="0"/>
    <n v="151083.79999999999"/>
    <x v="0"/>
  </r>
  <r>
    <x v="66"/>
    <x v="66"/>
    <n v="752"/>
    <x v="2"/>
    <x v="1"/>
    <x v="15"/>
    <x v="9"/>
    <n v="65046.080000000002"/>
    <n v="2"/>
    <n v="0"/>
    <n v="1"/>
    <n v="140139.28"/>
    <x v="0"/>
  </r>
  <r>
    <x v="67"/>
    <x v="67"/>
    <n v="725"/>
    <x v="2"/>
    <x v="0"/>
    <x v="10"/>
    <x v="4"/>
    <n v="50880.98"/>
    <n v="2"/>
    <n v="1"/>
    <n v="1"/>
    <n v="184023.54"/>
    <x v="0"/>
  </r>
  <r>
    <x v="68"/>
    <x v="68"/>
    <n v="812"/>
    <x v="2"/>
    <x v="0"/>
    <x v="26"/>
    <x v="6"/>
    <n v="54817.55"/>
    <n v="1"/>
    <n v="1"/>
    <n v="0"/>
    <n v="131660.31"/>
    <x v="0"/>
  </r>
  <r>
    <x v="69"/>
    <x v="69"/>
    <n v="613"/>
    <x v="2"/>
    <x v="0"/>
    <x v="13"/>
    <x v="7"/>
    <n v="67111.649999999994"/>
    <n v="1"/>
    <n v="1"/>
    <n v="0"/>
    <n v="78566.64"/>
    <x v="1"/>
  </r>
  <r>
    <x v="70"/>
    <x v="70"/>
    <n v="700"/>
    <x v="1"/>
    <x v="0"/>
    <x v="30"/>
    <x v="4"/>
    <n v="79415.67"/>
    <n v="1"/>
    <n v="0"/>
    <n v="1"/>
    <n v="139735.54"/>
    <x v="0"/>
  </r>
  <r>
    <x v="71"/>
    <x v="71"/>
    <n v="747"/>
    <x v="2"/>
    <x v="1"/>
    <x v="28"/>
    <x v="6"/>
    <n v="67495.039999999994"/>
    <n v="2"/>
    <n v="0"/>
    <n v="1"/>
    <n v="77370.37"/>
    <x v="0"/>
  </r>
  <r>
    <x v="72"/>
    <x v="72"/>
    <n v="699"/>
    <x v="1"/>
    <x v="0"/>
    <x v="19"/>
    <x v="2"/>
    <n v="79932.41"/>
    <n v="1"/>
    <n v="0"/>
    <n v="0"/>
    <n v="150242.44"/>
    <x v="0"/>
  </r>
  <r>
    <x v="73"/>
    <x v="73"/>
    <n v="718"/>
    <x v="2"/>
    <x v="0"/>
    <x v="24"/>
    <x v="3"/>
    <n v="65643.3"/>
    <n v="1"/>
    <n v="1"/>
    <n v="0"/>
    <n v="28760.99"/>
    <x v="0"/>
  </r>
  <r>
    <x v="74"/>
    <x v="74"/>
    <n v="536"/>
    <x v="0"/>
    <x v="0"/>
    <x v="9"/>
    <x v="4"/>
    <n v="65733.41"/>
    <n v="1"/>
    <n v="1"/>
    <n v="0"/>
    <n v="61094.53"/>
    <x v="0"/>
  </r>
  <r>
    <x v="75"/>
    <x v="75"/>
    <n v="772"/>
    <x v="1"/>
    <x v="0"/>
    <x v="16"/>
    <x v="3"/>
    <n v="78653.05"/>
    <n v="1"/>
    <n v="1"/>
    <n v="0"/>
    <n v="1790.48"/>
    <x v="0"/>
  </r>
  <r>
    <x v="76"/>
    <x v="76"/>
    <n v="628"/>
    <x v="0"/>
    <x v="1"/>
    <x v="9"/>
    <x v="4"/>
    <n v="46870.43"/>
    <n v="4"/>
    <n v="1"/>
    <n v="0"/>
    <n v="31272.14"/>
    <x v="1"/>
  </r>
  <r>
    <x v="77"/>
    <x v="77"/>
    <n v="744"/>
    <x v="2"/>
    <x v="0"/>
    <x v="13"/>
    <x v="2"/>
    <n v="73023.17"/>
    <n v="2"/>
    <n v="1"/>
    <n v="0"/>
    <n v="78770.86"/>
    <x v="0"/>
  </r>
  <r>
    <x v="78"/>
    <x v="78"/>
    <n v="743"/>
    <x v="0"/>
    <x v="0"/>
    <x v="15"/>
    <x v="1"/>
    <n v="77002.2"/>
    <n v="2"/>
    <n v="1"/>
    <n v="1"/>
    <n v="80428.42"/>
    <x v="0"/>
  </r>
  <r>
    <x v="79"/>
    <x v="79"/>
    <n v="653"/>
    <x v="1"/>
    <x v="0"/>
    <x v="31"/>
    <x v="8"/>
    <n v="70263.83"/>
    <n v="1"/>
    <n v="0"/>
    <n v="1"/>
    <n v="62347.71"/>
    <x v="0"/>
  </r>
  <r>
    <x v="80"/>
    <x v="80"/>
    <n v="683"/>
    <x v="0"/>
    <x v="0"/>
    <x v="16"/>
    <x v="10"/>
    <n v="57657.49"/>
    <n v="1"/>
    <n v="0"/>
    <n v="0"/>
    <n v="79240.899999999994"/>
    <x v="0"/>
  </r>
  <r>
    <x v="81"/>
    <x v="81"/>
    <n v="811"/>
    <x v="2"/>
    <x v="0"/>
    <x v="17"/>
    <x v="10"/>
    <n v="76915.399999999994"/>
    <n v="1"/>
    <n v="0"/>
    <n v="0"/>
    <n v="146359.81"/>
    <x v="1"/>
  </r>
  <r>
    <x v="82"/>
    <x v="82"/>
    <n v="542"/>
    <x v="0"/>
    <x v="0"/>
    <x v="13"/>
    <x v="5"/>
    <n v="65942.259999999995"/>
    <n v="1"/>
    <n v="1"/>
    <n v="1"/>
    <n v="68093.23"/>
    <x v="1"/>
  </r>
  <r>
    <x v="83"/>
    <x v="83"/>
    <n v="700"/>
    <x v="0"/>
    <x v="1"/>
    <x v="20"/>
    <x v="8"/>
    <n v="58781.760000000002"/>
    <n v="1"/>
    <n v="1"/>
    <n v="0"/>
    <n v="16874.919999999998"/>
    <x v="0"/>
  </r>
  <r>
    <x v="84"/>
    <x v="84"/>
    <n v="489"/>
    <x v="2"/>
    <x v="0"/>
    <x v="24"/>
    <x v="4"/>
    <n v="79460.98"/>
    <n v="2"/>
    <n v="1"/>
    <n v="1"/>
    <n v="167973.63"/>
    <x v="0"/>
  </r>
  <r>
    <x v="85"/>
    <x v="85"/>
    <n v="611"/>
    <x v="0"/>
    <x v="1"/>
    <x v="22"/>
    <x v="5"/>
    <n v="64897.75"/>
    <n v="1"/>
    <n v="1"/>
    <n v="0"/>
    <n v="114996.33"/>
    <x v="0"/>
  </r>
  <r>
    <x v="86"/>
    <x v="86"/>
    <n v="457"/>
    <x v="0"/>
    <x v="0"/>
    <x v="2"/>
    <x v="5"/>
    <n v="73700.12"/>
    <n v="3"/>
    <n v="1"/>
    <n v="1"/>
    <n v="185750.02"/>
    <x v="1"/>
  </r>
  <r>
    <x v="87"/>
    <x v="87"/>
    <n v="768"/>
    <x v="1"/>
    <x v="1"/>
    <x v="20"/>
    <x v="2"/>
    <n v="60603.4"/>
    <n v="1"/>
    <n v="1"/>
    <n v="1"/>
    <n v="178045.97"/>
    <x v="0"/>
  </r>
  <r>
    <x v="88"/>
    <x v="88"/>
    <n v="582"/>
    <x v="1"/>
    <x v="1"/>
    <x v="9"/>
    <x v="5"/>
    <n v="67563.31"/>
    <n v="1"/>
    <n v="1"/>
    <n v="0"/>
    <n v="44506.09"/>
    <x v="1"/>
  </r>
  <r>
    <x v="89"/>
    <x v="89"/>
    <n v="601"/>
    <x v="0"/>
    <x v="1"/>
    <x v="19"/>
    <x v="5"/>
    <n v="78892.23"/>
    <n v="1"/>
    <n v="1"/>
    <n v="1"/>
    <n v="23703.52"/>
    <x v="0"/>
  </r>
  <r>
    <x v="90"/>
    <x v="90"/>
    <n v="521"/>
    <x v="1"/>
    <x v="1"/>
    <x v="6"/>
    <x v="1"/>
    <n v="70731.070000000007"/>
    <n v="1"/>
    <n v="1"/>
    <n v="1"/>
    <n v="20243.97"/>
    <x v="1"/>
  </r>
  <r>
    <x v="91"/>
    <x v="91"/>
    <n v="465"/>
    <x v="0"/>
    <x v="0"/>
    <x v="26"/>
    <x v="8"/>
    <n v="78247.31"/>
    <n v="2"/>
    <n v="1"/>
    <n v="1"/>
    <n v="10472.31"/>
    <x v="0"/>
  </r>
  <r>
    <x v="92"/>
    <x v="92"/>
    <n v="806"/>
    <x v="0"/>
    <x v="1"/>
    <x v="28"/>
    <x v="9"/>
    <n v="63763.49"/>
    <n v="1"/>
    <n v="1"/>
    <n v="0"/>
    <n v="156593.09"/>
    <x v="0"/>
  </r>
  <r>
    <x v="93"/>
    <x v="93"/>
    <n v="568"/>
    <x v="2"/>
    <x v="1"/>
    <x v="7"/>
    <x v="4"/>
    <n v="61592.14"/>
    <n v="2"/>
    <n v="1"/>
    <n v="1"/>
    <n v="61796.639999999999"/>
    <x v="0"/>
  </r>
  <r>
    <x v="94"/>
    <x v="94"/>
    <n v="539"/>
    <x v="1"/>
    <x v="0"/>
    <x v="13"/>
    <x v="5"/>
    <n v="71460.67"/>
    <n v="2"/>
    <n v="1"/>
    <n v="1"/>
    <n v="10074.049999999999"/>
    <x v="0"/>
  </r>
  <r>
    <x v="95"/>
    <x v="95"/>
    <n v="652"/>
    <x v="0"/>
    <x v="0"/>
    <x v="29"/>
    <x v="3"/>
    <n v="59486.31"/>
    <n v="1"/>
    <n v="1"/>
    <n v="0"/>
    <n v="163944.18"/>
    <x v="1"/>
  </r>
  <r>
    <x v="96"/>
    <x v="96"/>
    <n v="760"/>
    <x v="2"/>
    <x v="0"/>
    <x v="15"/>
    <x v="0"/>
    <n v="77992.97"/>
    <n v="2"/>
    <n v="1"/>
    <n v="1"/>
    <n v="97906.38"/>
    <x v="0"/>
  </r>
  <r>
    <x v="97"/>
    <x v="97"/>
    <n v="521"/>
    <x v="1"/>
    <x v="0"/>
    <x v="0"/>
    <x v="9"/>
    <n v="60280.62"/>
    <n v="1"/>
    <n v="1"/>
    <n v="0"/>
    <n v="154271.41"/>
    <x v="0"/>
  </r>
  <r>
    <x v="98"/>
    <x v="98"/>
    <n v="771"/>
    <x v="0"/>
    <x v="0"/>
    <x v="28"/>
    <x v="6"/>
    <n v="62321.62"/>
    <n v="1"/>
    <n v="1"/>
    <n v="1"/>
    <n v="40920.589999999997"/>
    <x v="0"/>
  </r>
  <r>
    <x v="99"/>
    <x v="99"/>
    <n v="739"/>
    <x v="2"/>
    <x v="0"/>
    <x v="0"/>
    <x v="9"/>
    <n v="59385.98"/>
    <n v="2"/>
    <n v="1"/>
    <n v="1"/>
    <n v="105533.96"/>
    <x v="0"/>
  </r>
  <r>
    <x v="100"/>
    <x v="100"/>
    <n v="689"/>
    <x v="1"/>
    <x v="0"/>
    <x v="13"/>
    <x v="6"/>
    <n v="75075.14"/>
    <n v="1"/>
    <n v="1"/>
    <n v="1"/>
    <n v="8651.92"/>
    <x v="1"/>
  </r>
  <r>
    <x v="101"/>
    <x v="3"/>
    <n v="506"/>
    <x v="2"/>
    <x v="1"/>
    <x v="2"/>
    <x v="9"/>
    <n v="57745.760000000002"/>
    <n v="1"/>
    <n v="1"/>
    <n v="0"/>
    <n v="4035.46"/>
    <x v="0"/>
  </r>
  <r>
    <x v="102"/>
    <x v="101"/>
    <n v="669"/>
    <x v="0"/>
    <x v="1"/>
    <x v="32"/>
    <x v="7"/>
    <n v="61196.54"/>
    <n v="1"/>
    <n v="1"/>
    <n v="0"/>
    <n v="58170.239999999998"/>
    <x v="0"/>
  </r>
  <r>
    <x v="103"/>
    <x v="102"/>
    <n v="675"/>
    <x v="1"/>
    <x v="0"/>
    <x v="11"/>
    <x v="9"/>
    <n v="54098.18"/>
    <n v="2"/>
    <n v="0"/>
    <n v="1"/>
    <n v="54478.52"/>
    <x v="0"/>
  </r>
  <r>
    <x v="104"/>
    <x v="103"/>
    <n v="707"/>
    <x v="1"/>
    <x v="1"/>
    <x v="14"/>
    <x v="9"/>
    <n v="56674.48"/>
    <n v="1"/>
    <n v="1"/>
    <n v="0"/>
    <n v="17987.400000000001"/>
    <x v="1"/>
  </r>
  <r>
    <x v="105"/>
    <x v="104"/>
    <n v="584"/>
    <x v="2"/>
    <x v="1"/>
    <x v="30"/>
    <x v="4"/>
    <n v="77354.37"/>
    <n v="1"/>
    <n v="0"/>
    <n v="0"/>
    <n v="138192.98000000001"/>
    <x v="1"/>
  </r>
  <r>
    <x v="106"/>
    <x v="16"/>
    <n v="850"/>
    <x v="0"/>
    <x v="1"/>
    <x v="10"/>
    <x v="1"/>
    <n v="79259.990000000005"/>
    <n v="1"/>
    <n v="0"/>
    <n v="1"/>
    <n v="186910.74"/>
    <x v="0"/>
  </r>
  <r>
    <x v="107"/>
    <x v="105"/>
    <n v="586"/>
    <x v="2"/>
    <x v="0"/>
    <x v="6"/>
    <x v="7"/>
    <n v="74309.81"/>
    <n v="1"/>
    <n v="1"/>
    <n v="0"/>
    <n v="15034.93"/>
    <x v="0"/>
  </r>
  <r>
    <x v="108"/>
    <x v="106"/>
    <n v="700"/>
    <x v="1"/>
    <x v="1"/>
    <x v="9"/>
    <x v="6"/>
    <n v="56580.95"/>
    <n v="2"/>
    <n v="0"/>
    <n v="1"/>
    <n v="45424.13"/>
    <x v="0"/>
  </r>
  <r>
    <x v="109"/>
    <x v="107"/>
    <n v="464"/>
    <x v="1"/>
    <x v="1"/>
    <x v="6"/>
    <x v="6"/>
    <n v="76001.570000000007"/>
    <n v="1"/>
    <n v="1"/>
    <n v="1"/>
    <n v="158668.87"/>
    <x v="0"/>
  </r>
  <r>
    <x v="110"/>
    <x v="108"/>
    <n v="590"/>
    <x v="1"/>
    <x v="1"/>
    <x v="12"/>
    <x v="0"/>
    <n v="64345.21"/>
    <n v="1"/>
    <n v="0"/>
    <n v="1"/>
    <n v="61759.33"/>
    <x v="1"/>
  </r>
  <r>
    <x v="111"/>
    <x v="109"/>
    <n v="770"/>
    <x v="1"/>
    <x v="0"/>
    <x v="31"/>
    <x v="7"/>
    <n v="63127.41"/>
    <n v="2"/>
    <n v="1"/>
    <n v="0"/>
    <n v="185211.28"/>
    <x v="1"/>
  </r>
  <r>
    <x v="112"/>
    <x v="110"/>
    <n v="634"/>
    <x v="2"/>
    <x v="1"/>
    <x v="7"/>
    <x v="5"/>
    <n v="76798.92"/>
    <n v="1"/>
    <n v="0"/>
    <n v="0"/>
    <n v="196021.73"/>
    <x v="0"/>
  </r>
  <r>
    <x v="113"/>
    <x v="111"/>
    <n v="617"/>
    <x v="1"/>
    <x v="0"/>
    <x v="15"/>
    <x v="0"/>
    <n v="70105.87"/>
    <n v="1"/>
    <n v="1"/>
    <n v="1"/>
    <n v="120830.73"/>
    <x v="0"/>
  </r>
  <r>
    <x v="114"/>
    <x v="112"/>
    <n v="687"/>
    <x v="2"/>
    <x v="1"/>
    <x v="0"/>
    <x v="3"/>
    <n v="78939.149999999994"/>
    <n v="1"/>
    <n v="1"/>
    <n v="0"/>
    <n v="122134.56"/>
    <x v="1"/>
  </r>
  <r>
    <x v="115"/>
    <x v="113"/>
    <n v="582"/>
    <x v="1"/>
    <x v="0"/>
    <x v="19"/>
    <x v="3"/>
    <n v="65848.36"/>
    <n v="2"/>
    <n v="1"/>
    <n v="0"/>
    <n v="30149.21"/>
    <x v="0"/>
  </r>
  <r>
    <x v="116"/>
    <x v="62"/>
    <n v="842"/>
    <x v="0"/>
    <x v="0"/>
    <x v="33"/>
    <x v="4"/>
    <n v="63492.94"/>
    <n v="1"/>
    <n v="1"/>
    <n v="1"/>
    <n v="83172.19"/>
    <x v="0"/>
  </r>
  <r>
    <x v="117"/>
    <x v="114"/>
    <n v="779"/>
    <x v="2"/>
    <x v="1"/>
    <x v="18"/>
    <x v="8"/>
    <n v="75470.23"/>
    <n v="1"/>
    <n v="1"/>
    <n v="1"/>
    <n v="52894.01"/>
    <x v="0"/>
  </r>
  <r>
    <x v="118"/>
    <x v="115"/>
    <n v="627"/>
    <x v="2"/>
    <x v="1"/>
    <x v="16"/>
    <x v="2"/>
    <n v="57809.32"/>
    <n v="1"/>
    <n v="1"/>
    <n v="0"/>
    <n v="188258.49"/>
    <x v="0"/>
  </r>
  <r>
    <x v="119"/>
    <x v="116"/>
    <n v="640"/>
    <x v="0"/>
    <x v="0"/>
    <x v="34"/>
    <x v="8"/>
    <n v="68432.45"/>
    <n v="2"/>
    <n v="1"/>
    <n v="1"/>
    <n v="112503.24"/>
    <x v="1"/>
  </r>
  <r>
    <x v="120"/>
    <x v="117"/>
    <n v="721"/>
    <x v="0"/>
    <x v="1"/>
    <x v="31"/>
    <x v="9"/>
    <n v="44020.89"/>
    <n v="1"/>
    <n v="1"/>
    <n v="0"/>
    <n v="65864.399999999994"/>
    <x v="1"/>
  </r>
  <r>
    <x v="121"/>
    <x v="118"/>
    <n v="716"/>
    <x v="0"/>
    <x v="1"/>
    <x v="17"/>
    <x v="1"/>
    <n v="65971.61"/>
    <n v="2"/>
    <n v="1"/>
    <n v="0"/>
    <n v="14608"/>
    <x v="1"/>
  </r>
  <r>
    <x v="122"/>
    <x v="119"/>
    <n v="548"/>
    <x v="0"/>
    <x v="0"/>
    <x v="35"/>
    <x v="2"/>
    <n v="76165.649999999994"/>
    <n v="1"/>
    <n v="1"/>
    <n v="1"/>
    <n v="133537.53"/>
    <x v="0"/>
  </r>
  <r>
    <x v="123"/>
    <x v="120"/>
    <n v="594"/>
    <x v="0"/>
    <x v="0"/>
    <x v="36"/>
    <x v="9"/>
    <n v="62391.22"/>
    <n v="1"/>
    <n v="1"/>
    <n v="1"/>
    <n v="192434.11"/>
    <x v="0"/>
  </r>
  <r>
    <x v="124"/>
    <x v="121"/>
    <n v="743"/>
    <x v="0"/>
    <x v="0"/>
    <x v="12"/>
    <x v="5"/>
    <n v="69143.91"/>
    <n v="2"/>
    <n v="0"/>
    <n v="1"/>
    <n v="105780.18"/>
    <x v="0"/>
  </r>
  <r>
    <x v="125"/>
    <x v="122"/>
    <n v="713"/>
    <x v="0"/>
    <x v="0"/>
    <x v="20"/>
    <x v="4"/>
    <n v="63438.91"/>
    <n v="1"/>
    <n v="1"/>
    <n v="0"/>
    <n v="64375.4"/>
    <x v="0"/>
  </r>
  <r>
    <x v="126"/>
    <x v="123"/>
    <n v="700"/>
    <x v="0"/>
    <x v="1"/>
    <x v="6"/>
    <x v="8"/>
    <n v="76322.69"/>
    <n v="1"/>
    <n v="1"/>
    <n v="0"/>
    <n v="128136.29"/>
    <x v="0"/>
  </r>
  <r>
    <x v="127"/>
    <x v="124"/>
    <n v="713"/>
    <x v="0"/>
    <x v="0"/>
    <x v="13"/>
    <x v="7"/>
    <n v="72286.84"/>
    <n v="2"/>
    <n v="1"/>
    <n v="1"/>
    <n v="26136.89"/>
    <x v="0"/>
  </r>
  <r>
    <x v="128"/>
    <x v="125"/>
    <n v="850"/>
    <x v="0"/>
    <x v="1"/>
    <x v="19"/>
    <x v="3"/>
    <n v="62610.96"/>
    <n v="2"/>
    <n v="0"/>
    <n v="1"/>
    <n v="179365.1"/>
    <x v="0"/>
  </r>
  <r>
    <x v="129"/>
    <x v="126"/>
    <n v="625"/>
    <x v="0"/>
    <x v="1"/>
    <x v="33"/>
    <x v="10"/>
    <n v="53772.73"/>
    <n v="1"/>
    <n v="1"/>
    <n v="1"/>
    <n v="192072.1"/>
    <x v="1"/>
  </r>
  <r>
    <x v="130"/>
    <x v="127"/>
    <n v="763"/>
    <x v="2"/>
    <x v="1"/>
    <x v="36"/>
    <x v="4"/>
    <n v="66101.89"/>
    <n v="1"/>
    <n v="1"/>
    <n v="1"/>
    <n v="143981.26999999999"/>
    <x v="0"/>
  </r>
  <r>
    <x v="131"/>
    <x v="96"/>
    <n v="542"/>
    <x v="0"/>
    <x v="1"/>
    <x v="37"/>
    <x v="8"/>
    <n v="68892.77"/>
    <n v="2"/>
    <n v="1"/>
    <n v="0"/>
    <n v="7905.06"/>
    <x v="1"/>
  </r>
  <r>
    <x v="132"/>
    <x v="128"/>
    <n v="702"/>
    <x v="0"/>
    <x v="0"/>
    <x v="27"/>
    <x v="7"/>
    <n v="74989.58"/>
    <n v="1"/>
    <n v="1"/>
    <n v="1"/>
    <n v="171014.69"/>
    <x v="0"/>
  </r>
  <r>
    <x v="133"/>
    <x v="129"/>
    <n v="664"/>
    <x v="2"/>
    <x v="0"/>
    <x v="10"/>
    <x v="1"/>
    <n v="60263.23"/>
    <n v="1"/>
    <n v="1"/>
    <n v="0"/>
    <n v="170835.32"/>
    <x v="0"/>
  </r>
  <r>
    <x v="134"/>
    <x v="130"/>
    <n v="619"/>
    <x v="0"/>
    <x v="1"/>
    <x v="16"/>
    <x v="1"/>
    <n v="70729.17"/>
    <n v="1"/>
    <n v="1"/>
    <n v="1"/>
    <n v="160948.87"/>
    <x v="0"/>
  </r>
  <r>
    <x v="135"/>
    <x v="131"/>
    <n v="689"/>
    <x v="1"/>
    <x v="1"/>
    <x v="27"/>
    <x v="0"/>
    <n v="57784.22"/>
    <n v="1"/>
    <n v="1"/>
    <n v="0"/>
    <n v="197804"/>
    <x v="1"/>
  </r>
  <r>
    <x v="136"/>
    <x v="132"/>
    <n v="644"/>
    <x v="0"/>
    <x v="0"/>
    <x v="16"/>
    <x v="6"/>
    <n v="44928.88"/>
    <n v="1"/>
    <n v="1"/>
    <n v="1"/>
    <n v="10771.46"/>
    <x v="0"/>
  </r>
  <r>
    <x v="137"/>
    <x v="133"/>
    <n v="651"/>
    <x v="0"/>
    <x v="0"/>
    <x v="14"/>
    <x v="1"/>
    <n v="74623.5"/>
    <n v="3"/>
    <n v="1"/>
    <n v="0"/>
    <n v="129451.29"/>
    <x v="1"/>
  </r>
  <r>
    <x v="138"/>
    <x v="134"/>
    <n v="730"/>
    <x v="0"/>
    <x v="1"/>
    <x v="38"/>
    <x v="7"/>
    <n v="65763.570000000007"/>
    <n v="1"/>
    <n v="1"/>
    <n v="1"/>
    <n v="145792.01"/>
    <x v="0"/>
  </r>
  <r>
    <x v="139"/>
    <x v="135"/>
    <n v="624"/>
    <x v="0"/>
    <x v="0"/>
    <x v="19"/>
    <x v="7"/>
    <n v="74681.899999999994"/>
    <n v="2"/>
    <n v="0"/>
    <n v="0"/>
    <n v="31231.35"/>
    <x v="0"/>
  </r>
  <r>
    <x v="140"/>
    <x v="136"/>
    <n v="702"/>
    <x v="1"/>
    <x v="0"/>
    <x v="28"/>
    <x v="5"/>
    <n v="71667.740000000005"/>
    <n v="1"/>
    <n v="1"/>
    <n v="1"/>
    <n v="126082.18"/>
    <x v="0"/>
  </r>
  <r>
    <x v="141"/>
    <x v="137"/>
    <n v="774"/>
    <x v="0"/>
    <x v="1"/>
    <x v="17"/>
    <x v="8"/>
    <n v="56580.93"/>
    <n v="1"/>
    <n v="1"/>
    <n v="0"/>
    <n v="113266.28"/>
    <x v="1"/>
  </r>
  <r>
    <x v="142"/>
    <x v="138"/>
    <n v="665"/>
    <x v="0"/>
    <x v="1"/>
    <x v="6"/>
    <x v="6"/>
    <n v="67816.72"/>
    <n v="1"/>
    <n v="1"/>
    <n v="1"/>
    <n v="29641.58"/>
    <x v="0"/>
  </r>
  <r>
    <x v="143"/>
    <x v="139"/>
    <n v="621"/>
    <x v="0"/>
    <x v="0"/>
    <x v="19"/>
    <x v="8"/>
    <n v="75237.539999999994"/>
    <n v="1"/>
    <n v="0"/>
    <n v="1"/>
    <n v="44220.4"/>
    <x v="0"/>
  </r>
  <r>
    <x v="144"/>
    <x v="140"/>
    <n v="576"/>
    <x v="0"/>
    <x v="0"/>
    <x v="34"/>
    <x v="7"/>
    <n v="70655.48"/>
    <n v="1"/>
    <n v="0"/>
    <n v="0"/>
    <n v="78955.8"/>
    <x v="1"/>
  </r>
  <r>
    <x v="145"/>
    <x v="141"/>
    <n v="700"/>
    <x v="0"/>
    <x v="0"/>
    <x v="13"/>
    <x v="7"/>
    <n v="65962.63"/>
    <n v="1"/>
    <n v="1"/>
    <n v="1"/>
    <n v="100950.48"/>
    <x v="0"/>
  </r>
  <r>
    <x v="146"/>
    <x v="142"/>
    <n v="451"/>
    <x v="2"/>
    <x v="1"/>
    <x v="13"/>
    <x v="7"/>
    <n v="61482.47"/>
    <n v="1"/>
    <n v="1"/>
    <n v="1"/>
    <n v="167538.66"/>
    <x v="0"/>
  </r>
  <r>
    <x v="147"/>
    <x v="143"/>
    <n v="614"/>
    <x v="0"/>
    <x v="1"/>
    <x v="12"/>
    <x v="5"/>
    <n v="75150.34"/>
    <n v="4"/>
    <n v="0"/>
    <n v="1"/>
    <n v="131766.67000000001"/>
    <x v="1"/>
  </r>
  <r>
    <x v="148"/>
    <x v="6"/>
    <n v="677"/>
    <x v="0"/>
    <x v="0"/>
    <x v="9"/>
    <x v="8"/>
    <n v="57037.74"/>
    <n v="1"/>
    <n v="1"/>
    <n v="1"/>
    <n v="158531.01"/>
    <x v="0"/>
  </r>
  <r>
    <x v="149"/>
    <x v="144"/>
    <n v="625"/>
    <x v="0"/>
    <x v="1"/>
    <x v="17"/>
    <x v="8"/>
    <n v="79468.960000000006"/>
    <n v="1"/>
    <n v="1"/>
    <n v="1"/>
    <n v="84606.03"/>
    <x v="0"/>
  </r>
  <r>
    <x v="150"/>
    <x v="145"/>
    <n v="624"/>
    <x v="0"/>
    <x v="1"/>
    <x v="27"/>
    <x v="9"/>
    <n v="68639.570000000007"/>
    <n v="1"/>
    <n v="1"/>
    <n v="0"/>
    <n v="168002.31"/>
    <x v="1"/>
  </r>
  <r>
    <x v="151"/>
    <x v="53"/>
    <n v="705"/>
    <x v="0"/>
    <x v="1"/>
    <x v="39"/>
    <x v="3"/>
    <n v="77065.899999999994"/>
    <n v="2"/>
    <n v="0"/>
    <n v="1"/>
    <n v="145159.26"/>
    <x v="0"/>
  </r>
  <r>
    <x v="152"/>
    <x v="146"/>
    <n v="645"/>
    <x v="1"/>
    <x v="0"/>
    <x v="11"/>
    <x v="3"/>
    <n v="59893.85"/>
    <n v="2"/>
    <n v="1"/>
    <n v="0"/>
    <n v="43999.64"/>
    <x v="0"/>
  </r>
  <r>
    <x v="153"/>
    <x v="87"/>
    <n v="505"/>
    <x v="2"/>
    <x v="0"/>
    <x v="18"/>
    <x v="2"/>
    <n v="47869.69"/>
    <n v="2"/>
    <n v="1"/>
    <n v="1"/>
    <n v="155061.97"/>
    <x v="0"/>
  </r>
  <r>
    <x v="154"/>
    <x v="147"/>
    <n v="661"/>
    <x v="1"/>
    <x v="1"/>
    <x v="15"/>
    <x v="7"/>
    <n v="75361.440000000002"/>
    <n v="1"/>
    <n v="1"/>
    <n v="0"/>
    <n v="27608.12"/>
    <x v="1"/>
  </r>
  <r>
    <x v="155"/>
    <x v="148"/>
    <n v="736"/>
    <x v="0"/>
    <x v="0"/>
    <x v="25"/>
    <x v="6"/>
    <n v="51522.75"/>
    <n v="1"/>
    <n v="0"/>
    <n v="1"/>
    <n v="192131.77"/>
    <x v="0"/>
  </r>
  <r>
    <x v="156"/>
    <x v="149"/>
    <n v="745"/>
    <x v="2"/>
    <x v="0"/>
    <x v="13"/>
    <x v="6"/>
    <n v="65095.41"/>
    <n v="2"/>
    <n v="1"/>
    <n v="1"/>
    <n v="140197.42000000001"/>
    <x v="0"/>
  </r>
  <r>
    <x v="157"/>
    <x v="150"/>
    <n v="673"/>
    <x v="2"/>
    <x v="0"/>
    <x v="11"/>
    <x v="6"/>
    <n v="73088.06"/>
    <n v="2"/>
    <n v="0"/>
    <n v="0"/>
    <n v="196142.26"/>
    <x v="0"/>
  </r>
  <r>
    <x v="158"/>
    <x v="145"/>
    <n v="565"/>
    <x v="2"/>
    <x v="1"/>
    <x v="28"/>
    <x v="7"/>
    <n v="68067.240000000005"/>
    <n v="1"/>
    <n v="1"/>
    <n v="0"/>
    <n v="143287.57999999999"/>
    <x v="0"/>
  </r>
  <r>
    <x v="159"/>
    <x v="151"/>
    <n v="749"/>
    <x v="2"/>
    <x v="0"/>
    <x v="9"/>
    <x v="10"/>
    <n v="78136.36"/>
    <n v="2"/>
    <n v="1"/>
    <n v="1"/>
    <n v="73470.98"/>
    <x v="0"/>
  </r>
  <r>
    <x v="160"/>
    <x v="152"/>
    <n v="641"/>
    <x v="2"/>
    <x v="1"/>
    <x v="12"/>
    <x v="1"/>
    <n v="62974.64"/>
    <n v="2"/>
    <n v="0"/>
    <n v="1"/>
    <n v="39016.43"/>
    <x v="0"/>
  </r>
  <r>
    <x v="161"/>
    <x v="153"/>
    <n v="472"/>
    <x v="0"/>
    <x v="0"/>
    <x v="7"/>
    <x v="3"/>
    <n v="58662.92"/>
    <n v="2"/>
    <n v="0"/>
    <n v="1"/>
    <n v="73322"/>
    <x v="0"/>
  </r>
  <r>
    <x v="162"/>
    <x v="154"/>
    <n v="714"/>
    <x v="2"/>
    <x v="0"/>
    <x v="24"/>
    <x v="1"/>
    <n v="77776.39"/>
    <n v="1"/>
    <n v="1"/>
    <n v="0"/>
    <n v="177737.07"/>
    <x v="0"/>
  </r>
  <r>
    <x v="163"/>
    <x v="155"/>
    <n v="646"/>
    <x v="0"/>
    <x v="0"/>
    <x v="17"/>
    <x v="5"/>
    <n v="59669.43"/>
    <n v="1"/>
    <n v="0"/>
    <n v="0"/>
    <n v="172495.81"/>
    <x v="1"/>
  </r>
  <r>
    <x v="164"/>
    <x v="156"/>
    <n v="515"/>
    <x v="0"/>
    <x v="1"/>
    <x v="26"/>
    <x v="1"/>
    <n v="79543.59"/>
    <n v="1"/>
    <n v="0"/>
    <n v="1"/>
    <n v="38772.82"/>
    <x v="0"/>
  </r>
  <r>
    <x v="165"/>
    <x v="157"/>
    <n v="705"/>
    <x v="2"/>
    <x v="1"/>
    <x v="22"/>
    <x v="1"/>
    <n v="79974.55"/>
    <n v="1"/>
    <n v="1"/>
    <n v="1"/>
    <n v="103108.33"/>
    <x v="0"/>
  </r>
  <r>
    <x v="166"/>
    <x v="36"/>
    <n v="624"/>
    <x v="0"/>
    <x v="1"/>
    <x v="28"/>
    <x v="8"/>
    <n v="79368.87"/>
    <n v="2"/>
    <n v="1"/>
    <n v="1"/>
    <n v="145471.94"/>
    <x v="0"/>
  </r>
  <r>
    <x v="167"/>
    <x v="158"/>
    <n v="730"/>
    <x v="0"/>
    <x v="1"/>
    <x v="6"/>
    <x v="6"/>
    <n v="74197.38"/>
    <n v="2"/>
    <n v="1"/>
    <n v="0"/>
    <n v="96875.520000000004"/>
    <x v="0"/>
  </r>
  <r>
    <x v="168"/>
    <x v="159"/>
    <n v="715"/>
    <x v="0"/>
    <x v="0"/>
    <x v="40"/>
    <x v="2"/>
    <n v="76467.16"/>
    <n v="1"/>
    <n v="1"/>
    <n v="1"/>
    <n v="173511.72"/>
    <x v="0"/>
  </r>
  <r>
    <x v="169"/>
    <x v="160"/>
    <n v="545"/>
    <x v="1"/>
    <x v="0"/>
    <x v="11"/>
    <x v="5"/>
    <n v="73211.12"/>
    <n v="2"/>
    <n v="1"/>
    <n v="0"/>
    <n v="89587.34"/>
    <x v="1"/>
  </r>
  <r>
    <x v="170"/>
    <x v="161"/>
    <n v="594"/>
    <x v="2"/>
    <x v="0"/>
    <x v="13"/>
    <x v="2"/>
    <n v="63176.44"/>
    <n v="2"/>
    <n v="1"/>
    <n v="1"/>
    <n v="14466.08"/>
    <x v="0"/>
  </r>
  <r>
    <x v="171"/>
    <x v="89"/>
    <n v="649"/>
    <x v="0"/>
    <x v="1"/>
    <x v="17"/>
    <x v="5"/>
    <n v="49113.75"/>
    <n v="1"/>
    <n v="1"/>
    <n v="0"/>
    <n v="41858.43"/>
    <x v="0"/>
  </r>
  <r>
    <x v="172"/>
    <x v="162"/>
    <n v="705"/>
    <x v="2"/>
    <x v="0"/>
    <x v="2"/>
    <x v="3"/>
    <n v="72252.639999999999"/>
    <n v="2"/>
    <n v="1"/>
    <n v="1"/>
    <n v="142514.66"/>
    <x v="0"/>
  </r>
  <r>
    <x v="173"/>
    <x v="163"/>
    <n v="616"/>
    <x v="1"/>
    <x v="0"/>
    <x v="7"/>
    <x v="1"/>
    <n v="76665.710000000006"/>
    <n v="2"/>
    <n v="1"/>
    <n v="1"/>
    <n v="163809.07999999999"/>
    <x v="0"/>
  </r>
  <r>
    <x v="174"/>
    <x v="164"/>
    <n v="511"/>
    <x v="0"/>
    <x v="0"/>
    <x v="27"/>
    <x v="6"/>
    <n v="68375.27"/>
    <n v="1"/>
    <n v="1"/>
    <n v="0"/>
    <n v="193160.25"/>
    <x v="1"/>
  </r>
  <r>
    <x v="175"/>
    <x v="165"/>
    <n v="565"/>
    <x v="2"/>
    <x v="0"/>
    <x v="37"/>
    <x v="7"/>
    <n v="69129.59"/>
    <n v="1"/>
    <n v="1"/>
    <n v="1"/>
    <n v="170705.53"/>
    <x v="0"/>
  </r>
  <r>
    <x v="176"/>
    <x v="50"/>
    <n v="649"/>
    <x v="1"/>
    <x v="0"/>
    <x v="0"/>
    <x v="8"/>
    <n v="45022.23"/>
    <n v="1"/>
    <n v="1"/>
    <n v="1"/>
    <n v="173495.77"/>
    <x v="0"/>
  </r>
  <r>
    <x v="177"/>
    <x v="166"/>
    <n v="621"/>
    <x v="2"/>
    <x v="0"/>
    <x v="25"/>
    <x v="4"/>
    <n v="74298.429999999993"/>
    <n v="1"/>
    <n v="1"/>
    <n v="1"/>
    <n v="52581.96"/>
    <x v="0"/>
  </r>
  <r>
    <x v="178"/>
    <x v="87"/>
    <n v="609"/>
    <x v="0"/>
    <x v="0"/>
    <x v="28"/>
    <x v="1"/>
    <n v="71872.19"/>
    <n v="1"/>
    <n v="1"/>
    <n v="1"/>
    <n v="151924.9"/>
    <x v="0"/>
  </r>
  <r>
    <x v="179"/>
    <x v="167"/>
    <n v="538"/>
    <x v="2"/>
    <x v="0"/>
    <x v="26"/>
    <x v="6"/>
    <n v="62482.95"/>
    <n v="1"/>
    <n v="1"/>
    <n v="1"/>
    <n v="102758.43"/>
    <x v="0"/>
  </r>
  <r>
    <x v="180"/>
    <x v="168"/>
    <n v="743"/>
    <x v="0"/>
    <x v="0"/>
    <x v="18"/>
    <x v="5"/>
    <n v="68155.59"/>
    <n v="1"/>
    <n v="1"/>
    <n v="0"/>
    <n v="94876.65"/>
    <x v="0"/>
  </r>
  <r>
    <x v="181"/>
    <x v="169"/>
    <n v="734"/>
    <x v="1"/>
    <x v="1"/>
    <x v="22"/>
    <x v="9"/>
    <n v="55853.33"/>
    <n v="2"/>
    <n v="0"/>
    <n v="1"/>
    <n v="94811.85"/>
    <x v="1"/>
  </r>
  <r>
    <x v="182"/>
    <x v="170"/>
    <n v="666"/>
    <x v="0"/>
    <x v="1"/>
    <x v="7"/>
    <x v="8"/>
    <n v="79589.429999999993"/>
    <n v="1"/>
    <n v="0"/>
    <n v="0"/>
    <n v="4050.57"/>
    <x v="0"/>
  </r>
  <r>
    <x v="183"/>
    <x v="171"/>
    <n v="482"/>
    <x v="2"/>
    <x v="1"/>
    <x v="29"/>
    <x v="8"/>
    <n v="69329.47"/>
    <n v="1"/>
    <n v="0"/>
    <n v="0"/>
    <n v="102640.52"/>
    <x v="1"/>
  </r>
  <r>
    <x v="184"/>
    <x v="172"/>
    <n v="801"/>
    <x v="0"/>
    <x v="1"/>
    <x v="28"/>
    <x v="3"/>
    <n v="75170.539999999994"/>
    <n v="1"/>
    <n v="1"/>
    <n v="1"/>
    <n v="37898.5"/>
    <x v="0"/>
  </r>
  <r>
    <x v="185"/>
    <x v="173"/>
    <n v="572"/>
    <x v="0"/>
    <x v="0"/>
    <x v="1"/>
    <x v="7"/>
    <n v="68193.72"/>
    <n v="1"/>
    <n v="1"/>
    <n v="0"/>
    <n v="19998.310000000001"/>
    <x v="0"/>
  </r>
  <r>
    <x v="186"/>
    <x v="174"/>
    <n v="559"/>
    <x v="0"/>
    <x v="1"/>
    <x v="6"/>
    <x v="6"/>
    <n v="68999.66"/>
    <n v="2"/>
    <n v="1"/>
    <n v="1"/>
    <n v="66879.27"/>
    <x v="0"/>
  </r>
  <r>
    <x v="187"/>
    <x v="175"/>
    <n v="794"/>
    <x v="2"/>
    <x v="1"/>
    <x v="30"/>
    <x v="4"/>
    <n v="75900.84"/>
    <n v="1"/>
    <n v="1"/>
    <n v="1"/>
    <n v="192154.66"/>
    <x v="0"/>
  </r>
  <r>
    <x v="188"/>
    <x v="50"/>
    <n v="601"/>
    <x v="2"/>
    <x v="0"/>
    <x v="14"/>
    <x v="5"/>
    <n v="71553.83"/>
    <n v="1"/>
    <n v="1"/>
    <n v="0"/>
    <n v="177384.45"/>
    <x v="0"/>
  </r>
  <r>
    <x v="189"/>
    <x v="176"/>
    <n v="813"/>
    <x v="0"/>
    <x v="1"/>
    <x v="23"/>
    <x v="10"/>
    <n v="64667.95"/>
    <n v="2"/>
    <n v="0"/>
    <n v="1"/>
    <n v="140454.14000000001"/>
    <x v="0"/>
  </r>
  <r>
    <x v="190"/>
    <x v="177"/>
    <n v="666"/>
    <x v="0"/>
    <x v="0"/>
    <x v="41"/>
    <x v="6"/>
    <n v="64646.7"/>
    <n v="1"/>
    <n v="1"/>
    <n v="0"/>
    <n v="128019.48"/>
    <x v="1"/>
  </r>
  <r>
    <x v="191"/>
    <x v="178"/>
    <n v="634"/>
    <x v="0"/>
    <x v="1"/>
    <x v="2"/>
    <x v="5"/>
    <n v="68213.990000000005"/>
    <n v="1"/>
    <n v="1"/>
    <n v="1"/>
    <n v="6382.46"/>
    <x v="0"/>
  </r>
  <r>
    <x v="192"/>
    <x v="179"/>
    <n v="658"/>
    <x v="2"/>
    <x v="0"/>
    <x v="0"/>
    <x v="6"/>
    <n v="75395.53"/>
    <n v="2"/>
    <n v="0"/>
    <n v="1"/>
    <n v="54914.92"/>
    <x v="0"/>
  </r>
  <r>
    <x v="193"/>
    <x v="68"/>
    <n v="602"/>
    <x v="2"/>
    <x v="1"/>
    <x v="29"/>
    <x v="1"/>
    <n v="76595.08"/>
    <n v="2"/>
    <n v="0"/>
    <n v="0"/>
    <n v="127095.14"/>
    <x v="0"/>
  </r>
  <r>
    <x v="194"/>
    <x v="180"/>
    <n v="644"/>
    <x v="2"/>
    <x v="1"/>
    <x v="18"/>
    <x v="3"/>
    <n v="77270.080000000002"/>
    <n v="2"/>
    <n v="1"/>
    <n v="1"/>
    <n v="115800.1"/>
    <x v="1"/>
  </r>
  <r>
    <x v="195"/>
    <x v="181"/>
    <n v="735"/>
    <x v="0"/>
    <x v="0"/>
    <x v="2"/>
    <x v="1"/>
    <n v="74135.850000000006"/>
    <n v="1"/>
    <n v="1"/>
    <n v="1"/>
    <n v="11783.1"/>
    <x v="1"/>
  </r>
  <r>
    <x v="196"/>
    <x v="182"/>
    <n v="676"/>
    <x v="0"/>
    <x v="0"/>
    <x v="7"/>
    <x v="9"/>
    <n v="78990.149999999994"/>
    <n v="1"/>
    <n v="1"/>
    <n v="1"/>
    <n v="124777.14"/>
    <x v="0"/>
  </r>
  <r>
    <x v="197"/>
    <x v="183"/>
    <n v="578"/>
    <x v="1"/>
    <x v="0"/>
    <x v="18"/>
    <x v="2"/>
    <n v="63609.919999999998"/>
    <n v="1"/>
    <n v="0"/>
    <n v="0"/>
    <n v="74965.61"/>
    <x v="1"/>
  </r>
  <r>
    <x v="198"/>
    <x v="181"/>
    <n v="612"/>
    <x v="0"/>
    <x v="1"/>
    <x v="15"/>
    <x v="10"/>
    <n v="75497.509999999995"/>
    <n v="1"/>
    <n v="0"/>
    <n v="0"/>
    <n v="149682.78"/>
    <x v="0"/>
  </r>
  <r>
    <x v="199"/>
    <x v="184"/>
    <n v="493"/>
    <x v="1"/>
    <x v="0"/>
    <x v="28"/>
    <x v="5"/>
    <n v="46161.18"/>
    <n v="1"/>
    <n v="1"/>
    <n v="1"/>
    <n v="79577.399999999994"/>
    <x v="0"/>
  </r>
  <r>
    <x v="200"/>
    <x v="185"/>
    <n v="731"/>
    <x v="2"/>
    <x v="1"/>
    <x v="22"/>
    <x v="7"/>
    <n v="79120.27"/>
    <n v="1"/>
    <n v="0"/>
    <n v="0"/>
    <n v="548.52"/>
    <x v="1"/>
  </r>
  <r>
    <x v="201"/>
    <x v="186"/>
    <n v="468"/>
    <x v="0"/>
    <x v="0"/>
    <x v="11"/>
    <x v="9"/>
    <n v="61636.97"/>
    <n v="1"/>
    <n v="0"/>
    <n v="0"/>
    <n v="107787.42"/>
    <x v="0"/>
  </r>
  <r>
    <x v="202"/>
    <x v="187"/>
    <n v="692"/>
    <x v="2"/>
    <x v="1"/>
    <x v="22"/>
    <x v="8"/>
    <n v="69014.490000000005"/>
    <n v="2"/>
    <n v="0"/>
    <n v="0"/>
    <n v="164621.43"/>
    <x v="0"/>
  </r>
  <r>
    <x v="203"/>
    <x v="188"/>
    <n v="679"/>
    <x v="1"/>
    <x v="1"/>
    <x v="19"/>
    <x v="9"/>
    <n v="76554.06"/>
    <n v="1"/>
    <n v="1"/>
    <n v="1"/>
    <n v="184800.27"/>
    <x v="0"/>
  </r>
  <r>
    <x v="204"/>
    <x v="189"/>
    <n v="769"/>
    <x v="0"/>
    <x v="0"/>
    <x v="7"/>
    <x v="3"/>
    <n v="61297.05"/>
    <n v="2"/>
    <n v="1"/>
    <n v="1"/>
    <n v="7118.02"/>
    <x v="0"/>
  </r>
  <r>
    <x v="205"/>
    <x v="190"/>
    <n v="729"/>
    <x v="1"/>
    <x v="1"/>
    <x v="6"/>
    <x v="7"/>
    <n v="53299.96"/>
    <n v="2"/>
    <n v="1"/>
    <n v="1"/>
    <n v="42855.97"/>
    <x v="0"/>
  </r>
  <r>
    <x v="206"/>
    <x v="191"/>
    <n v="784"/>
    <x v="2"/>
    <x v="0"/>
    <x v="24"/>
    <x v="8"/>
    <n v="70233.740000000005"/>
    <n v="2"/>
    <n v="1"/>
    <n v="1"/>
    <n v="179252.73"/>
    <x v="0"/>
  </r>
  <r>
    <x v="207"/>
    <x v="192"/>
    <n v="614"/>
    <x v="1"/>
    <x v="1"/>
    <x v="26"/>
    <x v="10"/>
    <n v="75212.28"/>
    <n v="1"/>
    <n v="1"/>
    <n v="0"/>
    <n v="58965.04"/>
    <x v="0"/>
  </r>
  <r>
    <x v="208"/>
    <x v="193"/>
    <n v="671"/>
    <x v="0"/>
    <x v="1"/>
    <x v="7"/>
    <x v="1"/>
    <n v="41299.03"/>
    <n v="1"/>
    <n v="0"/>
    <n v="1"/>
    <n v="102681.32"/>
    <x v="0"/>
  </r>
  <r>
    <x v="209"/>
    <x v="16"/>
    <n v="655"/>
    <x v="0"/>
    <x v="1"/>
    <x v="27"/>
    <x v="1"/>
    <n v="57327.040000000001"/>
    <n v="1"/>
    <n v="0"/>
    <n v="1"/>
    <n v="47349"/>
    <x v="0"/>
  </r>
  <r>
    <x v="210"/>
    <x v="194"/>
    <n v="681"/>
    <x v="0"/>
    <x v="1"/>
    <x v="12"/>
    <x v="1"/>
    <n v="69609.850000000006"/>
    <n v="1"/>
    <n v="1"/>
    <n v="1"/>
    <n v="72127.83"/>
    <x v="0"/>
  </r>
  <r>
    <x v="211"/>
    <x v="195"/>
    <n v="625"/>
    <x v="2"/>
    <x v="0"/>
    <x v="7"/>
    <x v="3"/>
    <n v="77743.009999999995"/>
    <n v="2"/>
    <n v="1"/>
    <n v="0"/>
    <n v="75335.679999999993"/>
    <x v="0"/>
  </r>
  <r>
    <x v="212"/>
    <x v="196"/>
    <n v="849"/>
    <x v="0"/>
    <x v="0"/>
    <x v="42"/>
    <x v="1"/>
    <n v="71996.09"/>
    <n v="1"/>
    <n v="1"/>
    <n v="1"/>
    <n v="139065.94"/>
    <x v="0"/>
  </r>
  <r>
    <x v="213"/>
    <x v="30"/>
    <n v="692"/>
    <x v="0"/>
    <x v="0"/>
    <x v="24"/>
    <x v="6"/>
    <n v="61581.97"/>
    <n v="1"/>
    <n v="1"/>
    <n v="1"/>
    <n v="70179.91"/>
    <x v="0"/>
  </r>
  <r>
    <x v="214"/>
    <x v="197"/>
    <n v="675"/>
    <x v="0"/>
    <x v="1"/>
    <x v="36"/>
    <x v="6"/>
    <n v="62055.17"/>
    <n v="3"/>
    <n v="1"/>
    <n v="0"/>
    <n v="166305.16"/>
    <x v="1"/>
  </r>
  <r>
    <x v="215"/>
    <x v="198"/>
    <n v="664"/>
    <x v="2"/>
    <x v="0"/>
    <x v="11"/>
    <x v="2"/>
    <n v="71142.77"/>
    <n v="2"/>
    <n v="1"/>
    <n v="0"/>
    <n v="122433.09"/>
    <x v="0"/>
  </r>
  <r>
    <x v="216"/>
    <x v="199"/>
    <n v="577"/>
    <x v="1"/>
    <x v="0"/>
    <x v="22"/>
    <x v="5"/>
    <n v="79757.210000000006"/>
    <n v="1"/>
    <n v="1"/>
    <n v="0"/>
    <n v="135650.72"/>
    <x v="1"/>
  </r>
  <r>
    <x v="217"/>
    <x v="200"/>
    <n v="506"/>
    <x v="2"/>
    <x v="0"/>
    <x v="24"/>
    <x v="5"/>
    <n v="53053.760000000002"/>
    <n v="1"/>
    <n v="0"/>
    <n v="1"/>
    <n v="24577.34"/>
    <x v="0"/>
  </r>
  <r>
    <x v="218"/>
    <x v="178"/>
    <n v="470"/>
    <x v="1"/>
    <x v="0"/>
    <x v="7"/>
    <x v="3"/>
    <n v="55732.92"/>
    <n v="2"/>
    <n v="1"/>
    <n v="1"/>
    <n v="103792.53"/>
    <x v="0"/>
  </r>
  <r>
    <x v="219"/>
    <x v="201"/>
    <n v="732"/>
    <x v="0"/>
    <x v="0"/>
    <x v="43"/>
    <x v="10"/>
    <n v="61811.23"/>
    <n v="1"/>
    <n v="1"/>
    <n v="1"/>
    <n v="104222.8"/>
    <x v="0"/>
  </r>
  <r>
    <x v="220"/>
    <x v="202"/>
    <n v="688"/>
    <x v="2"/>
    <x v="1"/>
    <x v="9"/>
    <x v="0"/>
    <n v="74458.25"/>
    <n v="1"/>
    <n v="0"/>
    <n v="1"/>
    <n v="6866.31"/>
    <x v="0"/>
  </r>
  <r>
    <x v="221"/>
    <x v="203"/>
    <n v="727"/>
    <x v="0"/>
    <x v="0"/>
    <x v="28"/>
    <x v="4"/>
    <n v="59271.82"/>
    <n v="1"/>
    <n v="1"/>
    <n v="1"/>
    <n v="46019.43"/>
    <x v="0"/>
  </r>
  <r>
    <x v="222"/>
    <x v="204"/>
    <n v="797"/>
    <x v="0"/>
    <x v="0"/>
    <x v="16"/>
    <x v="10"/>
    <n v="69413.440000000002"/>
    <n v="1"/>
    <n v="1"/>
    <n v="1"/>
    <n v="74637.570000000007"/>
    <x v="0"/>
  </r>
  <r>
    <x v="223"/>
    <x v="205"/>
    <n v="568"/>
    <x v="0"/>
    <x v="0"/>
    <x v="16"/>
    <x v="5"/>
    <n v="73054.37"/>
    <n v="2"/>
    <n v="1"/>
    <n v="1"/>
    <n v="27012"/>
    <x v="0"/>
  </r>
  <r>
    <x v="224"/>
    <x v="206"/>
    <n v="593"/>
    <x v="1"/>
    <x v="1"/>
    <x v="27"/>
    <x v="2"/>
    <n v="79259.75"/>
    <n v="1"/>
    <n v="1"/>
    <n v="0"/>
    <n v="55347.28"/>
    <x v="0"/>
  </r>
  <r>
    <x v="225"/>
    <x v="207"/>
    <n v="596"/>
    <x v="1"/>
    <x v="1"/>
    <x v="30"/>
    <x v="0"/>
    <n v="78126.28"/>
    <n v="1"/>
    <n v="1"/>
    <n v="1"/>
    <n v="153482.91"/>
    <x v="1"/>
  </r>
  <r>
    <x v="226"/>
    <x v="208"/>
    <n v="587"/>
    <x v="0"/>
    <x v="1"/>
    <x v="11"/>
    <x v="4"/>
    <n v="70784.27"/>
    <n v="1"/>
    <n v="1"/>
    <n v="0"/>
    <n v="30579.82"/>
    <x v="0"/>
  </r>
  <r>
    <x v="227"/>
    <x v="209"/>
    <n v="695"/>
    <x v="0"/>
    <x v="0"/>
    <x v="27"/>
    <x v="7"/>
    <n v="43134.65"/>
    <n v="1"/>
    <n v="0"/>
    <n v="1"/>
    <n v="77330.350000000006"/>
    <x v="0"/>
  </r>
  <r>
    <x v="228"/>
    <x v="210"/>
    <n v="809"/>
    <x v="0"/>
    <x v="0"/>
    <x v="11"/>
    <x v="7"/>
    <n v="68881.59"/>
    <n v="2"/>
    <n v="0"/>
    <n v="1"/>
    <n v="109135.11"/>
    <x v="0"/>
  </r>
  <r>
    <x v="229"/>
    <x v="211"/>
    <n v="597"/>
    <x v="0"/>
    <x v="0"/>
    <x v="20"/>
    <x v="5"/>
    <n v="78128.13"/>
    <n v="2"/>
    <n v="0"/>
    <n v="1"/>
    <n v="109153.04"/>
    <x v="0"/>
  </r>
  <r>
    <x v="230"/>
    <x v="212"/>
    <n v="581"/>
    <x v="1"/>
    <x v="0"/>
    <x v="9"/>
    <x v="8"/>
    <n v="79385.210000000006"/>
    <n v="2"/>
    <n v="0"/>
    <n v="0"/>
    <n v="188492.82"/>
    <x v="0"/>
  </r>
  <r>
    <x v="231"/>
    <x v="213"/>
    <n v="682"/>
    <x v="0"/>
    <x v="0"/>
    <x v="36"/>
    <x v="10"/>
    <n v="73688.2"/>
    <n v="1"/>
    <n v="1"/>
    <n v="1"/>
    <n v="172141.33"/>
    <x v="0"/>
  </r>
  <r>
    <x v="232"/>
    <x v="214"/>
    <n v="597"/>
    <x v="2"/>
    <x v="1"/>
    <x v="44"/>
    <x v="0"/>
    <n v="78539.839999999997"/>
    <n v="1"/>
    <n v="0"/>
    <n v="1"/>
    <n v="48502.879999999997"/>
    <x v="0"/>
  </r>
  <r>
    <x v="233"/>
    <x v="215"/>
    <n v="685"/>
    <x v="1"/>
    <x v="0"/>
    <x v="18"/>
    <x v="1"/>
    <n v="74896.92"/>
    <n v="1"/>
    <n v="1"/>
    <n v="0"/>
    <n v="198694.2"/>
    <x v="0"/>
  </r>
  <r>
    <x v="234"/>
    <x v="216"/>
    <n v="665"/>
    <x v="0"/>
    <x v="0"/>
    <x v="10"/>
    <x v="10"/>
    <n v="46323.57"/>
    <n v="1"/>
    <n v="1"/>
    <n v="0"/>
    <n v="136812.01999999999"/>
    <x v="0"/>
  </r>
  <r>
    <x v="235"/>
    <x v="217"/>
    <n v="593"/>
    <x v="0"/>
    <x v="0"/>
    <x v="11"/>
    <x v="8"/>
    <n v="70181.48"/>
    <n v="2"/>
    <n v="1"/>
    <n v="0"/>
    <n v="80608.12"/>
    <x v="0"/>
  </r>
  <r>
    <x v="236"/>
    <x v="218"/>
    <n v="581"/>
    <x v="1"/>
    <x v="0"/>
    <x v="16"/>
    <x v="0"/>
    <n v="53291.86"/>
    <n v="1"/>
    <n v="0"/>
    <n v="0"/>
    <n v="196582.28"/>
    <x v="0"/>
  </r>
  <r>
    <x v="237"/>
    <x v="219"/>
    <n v="764"/>
    <x v="1"/>
    <x v="1"/>
    <x v="29"/>
    <x v="4"/>
    <n v="75990.97"/>
    <n v="1"/>
    <n v="1"/>
    <n v="0"/>
    <n v="158323.81"/>
    <x v="1"/>
  </r>
  <r>
    <x v="238"/>
    <x v="220"/>
    <n v="673"/>
    <x v="2"/>
    <x v="1"/>
    <x v="42"/>
    <x v="9"/>
    <n v="78833.149999999994"/>
    <n v="2"/>
    <n v="1"/>
    <n v="1"/>
    <n v="37196.15"/>
    <x v="0"/>
  </r>
  <r>
    <x v="239"/>
    <x v="221"/>
    <n v="604"/>
    <x v="0"/>
    <x v="1"/>
    <x v="32"/>
    <x v="5"/>
    <n v="62094.71"/>
    <n v="3"/>
    <n v="0"/>
    <n v="0"/>
    <n v="9308.1"/>
    <x v="1"/>
  </r>
  <r>
    <x v="240"/>
    <x v="222"/>
    <n v="768"/>
    <x v="0"/>
    <x v="1"/>
    <x v="19"/>
    <x v="6"/>
    <n v="51116.26"/>
    <n v="1"/>
    <n v="1"/>
    <n v="1"/>
    <n v="70454.789999999994"/>
    <x v="1"/>
  </r>
  <r>
    <x v="241"/>
    <x v="90"/>
    <n v="746"/>
    <x v="1"/>
    <x v="0"/>
    <x v="8"/>
    <x v="10"/>
    <n v="68781.820000000007"/>
    <n v="1"/>
    <n v="0"/>
    <n v="1"/>
    <n v="47997.39"/>
    <x v="0"/>
  </r>
  <r>
    <x v="242"/>
    <x v="114"/>
    <n v="623"/>
    <x v="0"/>
    <x v="1"/>
    <x v="35"/>
    <x v="1"/>
    <n v="71481.789999999994"/>
    <n v="2"/>
    <n v="1"/>
    <n v="1"/>
    <n v="84421.34"/>
    <x v="0"/>
  </r>
  <r>
    <x v="243"/>
    <x v="78"/>
    <n v="640"/>
    <x v="1"/>
    <x v="1"/>
    <x v="6"/>
    <x v="9"/>
    <n v="77826.8"/>
    <n v="1"/>
    <n v="1"/>
    <n v="1"/>
    <n v="168544.85"/>
    <x v="0"/>
  </r>
  <r>
    <x v="244"/>
    <x v="223"/>
    <n v="725"/>
    <x v="0"/>
    <x v="0"/>
    <x v="14"/>
    <x v="1"/>
    <n v="75915.75"/>
    <n v="1"/>
    <n v="1"/>
    <n v="0"/>
    <n v="150507.43"/>
    <x v="0"/>
  </r>
  <r>
    <x v="245"/>
    <x v="224"/>
    <n v="577"/>
    <x v="2"/>
    <x v="1"/>
    <x v="7"/>
    <x v="3"/>
    <n v="61211.18"/>
    <n v="1"/>
    <n v="1"/>
    <n v="1"/>
    <n v="145250.43"/>
    <x v="0"/>
  </r>
  <r>
    <x v="246"/>
    <x v="225"/>
    <n v="632"/>
    <x v="2"/>
    <x v="0"/>
    <x v="16"/>
    <x v="4"/>
    <n v="58668.02"/>
    <n v="1"/>
    <n v="1"/>
    <n v="1"/>
    <n v="78670.52"/>
    <x v="0"/>
  </r>
  <r>
    <x v="247"/>
    <x v="226"/>
    <n v="673"/>
    <x v="2"/>
    <x v="1"/>
    <x v="45"/>
    <x v="10"/>
    <n v="76510.52"/>
    <n v="2"/>
    <n v="0"/>
    <n v="1"/>
    <n v="59595.66"/>
    <x v="0"/>
  </r>
  <r>
    <x v="248"/>
    <x v="227"/>
    <n v="508"/>
    <x v="0"/>
    <x v="0"/>
    <x v="7"/>
    <x v="5"/>
    <n v="72541.48"/>
    <n v="1"/>
    <n v="1"/>
    <n v="0"/>
    <n v="129803.08"/>
    <x v="0"/>
  </r>
  <r>
    <x v="249"/>
    <x v="208"/>
    <n v="635"/>
    <x v="2"/>
    <x v="1"/>
    <x v="20"/>
    <x v="8"/>
    <n v="79064.850000000006"/>
    <n v="2"/>
    <n v="0"/>
    <n v="1"/>
    <n v="113291.75"/>
    <x v="0"/>
  </r>
  <r>
    <x v="250"/>
    <x v="228"/>
    <n v="686"/>
    <x v="1"/>
    <x v="0"/>
    <x v="27"/>
    <x v="9"/>
    <n v="74274.87"/>
    <n v="3"/>
    <n v="1"/>
    <n v="0"/>
    <n v="64907.48"/>
    <x v="1"/>
  </r>
  <r>
    <x v="251"/>
    <x v="229"/>
    <n v="523"/>
    <x v="2"/>
    <x v="0"/>
    <x v="25"/>
    <x v="5"/>
    <n v="61688.61"/>
    <n v="2"/>
    <n v="1"/>
    <n v="0"/>
    <n v="147059.16"/>
    <x v="0"/>
  </r>
  <r>
    <x v="252"/>
    <x v="230"/>
    <n v="850"/>
    <x v="2"/>
    <x v="0"/>
    <x v="2"/>
    <x v="5"/>
    <n v="60880.68"/>
    <n v="1"/>
    <n v="1"/>
    <n v="0"/>
    <n v="31825.84"/>
    <x v="0"/>
  </r>
  <r>
    <x v="253"/>
    <x v="231"/>
    <n v="670"/>
    <x v="0"/>
    <x v="1"/>
    <x v="18"/>
    <x v="9"/>
    <n v="47364.45"/>
    <n v="1"/>
    <n v="1"/>
    <n v="1"/>
    <n v="148579.43"/>
    <x v="1"/>
  </r>
  <r>
    <x v="254"/>
    <x v="164"/>
    <n v="787"/>
    <x v="0"/>
    <x v="0"/>
    <x v="4"/>
    <x v="0"/>
    <n v="58137.08"/>
    <n v="1"/>
    <n v="0"/>
    <n v="1"/>
    <n v="142538.31"/>
    <x v="0"/>
  </r>
  <r>
    <x v="255"/>
    <x v="232"/>
    <n v="659"/>
    <x v="2"/>
    <x v="0"/>
    <x v="10"/>
    <x v="5"/>
    <n v="52106.33"/>
    <n v="2"/>
    <n v="1"/>
    <n v="1"/>
    <n v="107964.36"/>
    <x v="0"/>
  </r>
  <r>
    <x v="256"/>
    <x v="233"/>
    <n v="657"/>
    <x v="1"/>
    <x v="0"/>
    <x v="15"/>
    <x v="6"/>
    <n v="41473.33"/>
    <n v="1"/>
    <n v="1"/>
    <n v="0"/>
    <n v="112979.6"/>
    <x v="1"/>
  </r>
  <r>
    <x v="257"/>
    <x v="234"/>
    <n v="812"/>
    <x v="1"/>
    <x v="1"/>
    <x v="21"/>
    <x v="5"/>
    <n v="66079.45"/>
    <n v="2"/>
    <n v="0"/>
    <n v="0"/>
    <n v="91556.57"/>
    <x v="1"/>
  </r>
  <r>
    <x v="258"/>
    <x v="235"/>
    <n v="612"/>
    <x v="1"/>
    <x v="0"/>
    <x v="1"/>
    <x v="6"/>
    <n v="69478.570000000007"/>
    <n v="1"/>
    <n v="1"/>
    <n v="0"/>
    <n v="8973.67"/>
    <x v="1"/>
  </r>
  <r>
    <x v="259"/>
    <x v="236"/>
    <n v="789"/>
    <x v="0"/>
    <x v="1"/>
    <x v="28"/>
    <x v="1"/>
    <n v="69423.520000000004"/>
    <n v="1"/>
    <n v="1"/>
    <n v="0"/>
    <n v="107499.39"/>
    <x v="0"/>
  </r>
  <r>
    <x v="260"/>
    <x v="237"/>
    <n v="771"/>
    <x v="2"/>
    <x v="0"/>
    <x v="28"/>
    <x v="7"/>
    <n v="77487.199999999997"/>
    <n v="1"/>
    <n v="0"/>
    <n v="0"/>
    <n v="33143.040000000001"/>
    <x v="0"/>
  </r>
  <r>
    <x v="261"/>
    <x v="238"/>
    <n v="581"/>
    <x v="1"/>
    <x v="0"/>
    <x v="22"/>
    <x v="7"/>
    <n v="78022.61"/>
    <n v="1"/>
    <n v="0"/>
    <n v="1"/>
    <n v="30662.91"/>
    <x v="0"/>
  </r>
  <r>
    <x v="262"/>
    <x v="239"/>
    <n v="593"/>
    <x v="1"/>
    <x v="1"/>
    <x v="9"/>
    <x v="8"/>
    <n v="76597.789999999994"/>
    <n v="1"/>
    <n v="1"/>
    <n v="1"/>
    <n v="54453.72"/>
    <x v="0"/>
  </r>
  <r>
    <x v="263"/>
    <x v="240"/>
    <n v="652"/>
    <x v="0"/>
    <x v="1"/>
    <x v="18"/>
    <x v="3"/>
    <n v="79927.360000000001"/>
    <n v="2"/>
    <n v="1"/>
    <n v="1"/>
    <n v="33524.6"/>
    <x v="0"/>
  </r>
  <r>
    <x v="264"/>
    <x v="241"/>
    <n v="478"/>
    <x v="0"/>
    <x v="1"/>
    <x v="28"/>
    <x v="2"/>
    <n v="71187.240000000005"/>
    <n v="1"/>
    <n v="1"/>
    <n v="1"/>
    <n v="110593.62"/>
    <x v="0"/>
  </r>
  <r>
    <x v="265"/>
    <x v="242"/>
    <n v="635"/>
    <x v="0"/>
    <x v="1"/>
    <x v="46"/>
    <x v="2"/>
    <n v="47536.4"/>
    <n v="1"/>
    <n v="1"/>
    <n v="1"/>
    <n v="119400.08"/>
    <x v="0"/>
  </r>
  <r>
    <x v="266"/>
    <x v="243"/>
    <n v="619"/>
    <x v="2"/>
    <x v="1"/>
    <x v="7"/>
    <x v="8"/>
    <n v="56116.3"/>
    <n v="2"/>
    <n v="0"/>
    <n v="0"/>
    <n v="2181.94"/>
    <x v="0"/>
  </r>
  <r>
    <x v="267"/>
    <x v="244"/>
    <n v="789"/>
    <x v="0"/>
    <x v="1"/>
    <x v="25"/>
    <x v="5"/>
    <n v="66201.960000000006"/>
    <n v="1"/>
    <n v="1"/>
    <n v="1"/>
    <n v="79458.12"/>
    <x v="0"/>
  </r>
  <r>
    <x v="268"/>
    <x v="245"/>
    <n v="805"/>
    <x v="2"/>
    <x v="1"/>
    <x v="19"/>
    <x v="5"/>
    <n v="42712.87"/>
    <n v="2"/>
    <n v="1"/>
    <n v="1"/>
    <n v="28861.69"/>
    <x v="0"/>
  </r>
  <r>
    <x v="269"/>
    <x v="36"/>
    <n v="620"/>
    <x v="2"/>
    <x v="0"/>
    <x v="14"/>
    <x v="0"/>
    <n v="76989.97"/>
    <n v="1"/>
    <n v="1"/>
    <n v="1"/>
    <n v="17242.79"/>
    <x v="0"/>
  </r>
  <r>
    <x v="270"/>
    <x v="246"/>
    <n v="660"/>
    <x v="0"/>
    <x v="0"/>
    <x v="1"/>
    <x v="0"/>
    <n v="72783.42"/>
    <n v="1"/>
    <n v="0"/>
    <n v="0"/>
    <n v="181051.99"/>
    <x v="0"/>
  </r>
  <r>
    <x v="271"/>
    <x v="247"/>
    <n v="754"/>
    <x v="0"/>
    <x v="0"/>
    <x v="10"/>
    <x v="9"/>
    <n v="74896.33"/>
    <n v="1"/>
    <n v="0"/>
    <n v="0"/>
    <n v="34430.160000000003"/>
    <x v="0"/>
  </r>
  <r>
    <x v="272"/>
    <x v="248"/>
    <n v="621"/>
    <x v="1"/>
    <x v="0"/>
    <x v="15"/>
    <x v="5"/>
    <n v="68683.679999999993"/>
    <n v="1"/>
    <n v="1"/>
    <n v="1"/>
    <n v="74157.710000000006"/>
    <x v="0"/>
  </r>
  <r>
    <x v="273"/>
    <x v="249"/>
    <n v="543"/>
    <x v="2"/>
    <x v="0"/>
    <x v="21"/>
    <x v="2"/>
    <n v="59532.18"/>
    <n v="1"/>
    <n v="1"/>
    <n v="0"/>
    <n v="104253.56"/>
    <x v="0"/>
  </r>
  <r>
    <x v="274"/>
    <x v="250"/>
    <n v="850"/>
    <x v="0"/>
    <x v="0"/>
    <x v="18"/>
    <x v="4"/>
    <n v="76914.210000000006"/>
    <n v="1"/>
    <n v="1"/>
    <n v="0"/>
    <n v="174183.44"/>
    <x v="0"/>
  </r>
  <r>
    <x v="275"/>
    <x v="251"/>
    <n v="580"/>
    <x v="2"/>
    <x v="1"/>
    <x v="11"/>
    <x v="9"/>
    <n v="74974.89"/>
    <n v="1"/>
    <n v="1"/>
    <n v="1"/>
    <n v="12099.67"/>
    <x v="0"/>
  </r>
  <r>
    <x v="276"/>
    <x v="252"/>
    <n v="487"/>
    <x v="1"/>
    <x v="0"/>
    <x v="20"/>
    <x v="2"/>
    <n v="61691.45"/>
    <n v="1"/>
    <n v="1"/>
    <n v="1"/>
    <n v="53087.98"/>
    <x v="0"/>
  </r>
  <r>
    <x v="277"/>
    <x v="253"/>
    <n v="850"/>
    <x v="1"/>
    <x v="1"/>
    <x v="41"/>
    <x v="1"/>
    <n v="65407.16"/>
    <n v="2"/>
    <n v="0"/>
    <n v="0"/>
    <n v="182633.63"/>
    <x v="1"/>
  </r>
  <r>
    <x v="278"/>
    <x v="31"/>
    <n v="683"/>
    <x v="1"/>
    <x v="0"/>
    <x v="5"/>
    <x v="1"/>
    <n v="50911.21"/>
    <n v="3"/>
    <n v="0"/>
    <n v="0"/>
    <n v="97629.31"/>
    <x v="1"/>
  </r>
  <r>
    <x v="279"/>
    <x v="10"/>
    <n v="751"/>
    <x v="1"/>
    <x v="0"/>
    <x v="1"/>
    <x v="3"/>
    <n v="79281.61"/>
    <n v="1"/>
    <n v="1"/>
    <n v="0"/>
    <n v="117547.76"/>
    <x v="0"/>
  </r>
  <r>
    <x v="280"/>
    <x v="254"/>
    <n v="539"/>
    <x v="1"/>
    <x v="1"/>
    <x v="10"/>
    <x v="2"/>
    <n v="62052.28"/>
    <n v="1"/>
    <n v="0"/>
    <n v="1"/>
    <n v="59755.14"/>
    <x v="0"/>
  </r>
  <r>
    <x v="281"/>
    <x v="15"/>
    <n v="702"/>
    <x v="0"/>
    <x v="0"/>
    <x v="19"/>
    <x v="6"/>
    <n v="56738.47"/>
    <n v="2"/>
    <n v="1"/>
    <n v="1"/>
    <n v="100442.22"/>
    <x v="1"/>
  </r>
  <r>
    <x v="282"/>
    <x v="255"/>
    <n v="561"/>
    <x v="0"/>
    <x v="0"/>
    <x v="6"/>
    <x v="4"/>
    <n v="78829.53"/>
    <n v="1"/>
    <n v="1"/>
    <n v="1"/>
    <n v="12148.2"/>
    <x v="0"/>
  </r>
  <r>
    <x v="283"/>
    <x v="256"/>
    <n v="628"/>
    <x v="2"/>
    <x v="1"/>
    <x v="27"/>
    <x v="2"/>
    <n v="53667.44"/>
    <n v="1"/>
    <n v="1"/>
    <n v="0"/>
    <n v="115022.94"/>
    <x v="0"/>
  </r>
  <r>
    <x v="284"/>
    <x v="257"/>
    <n v="480"/>
    <x v="1"/>
    <x v="0"/>
    <x v="32"/>
    <x v="5"/>
    <n v="75408.33"/>
    <n v="1"/>
    <n v="1"/>
    <n v="0"/>
    <n v="25887.89"/>
    <x v="1"/>
  </r>
  <r>
    <x v="285"/>
    <x v="258"/>
    <n v="556"/>
    <x v="0"/>
    <x v="1"/>
    <x v="4"/>
    <x v="5"/>
    <n v="61354.14"/>
    <n v="1"/>
    <n v="1"/>
    <n v="0"/>
    <n v="198810.65"/>
    <x v="1"/>
  </r>
  <r>
    <x v="286"/>
    <x v="80"/>
    <n v="555"/>
    <x v="0"/>
    <x v="0"/>
    <x v="18"/>
    <x v="10"/>
    <n v="43028.77"/>
    <n v="1"/>
    <n v="1"/>
    <n v="0"/>
    <n v="170514.21"/>
    <x v="0"/>
  </r>
  <r>
    <x v="287"/>
    <x v="259"/>
    <n v="681"/>
    <x v="2"/>
    <x v="0"/>
    <x v="12"/>
    <x v="5"/>
    <n v="73179.34"/>
    <n v="2"/>
    <n v="1"/>
    <n v="1"/>
    <n v="25292.53"/>
    <x v="0"/>
  </r>
  <r>
    <x v="288"/>
    <x v="260"/>
    <n v="536"/>
    <x v="0"/>
    <x v="1"/>
    <x v="36"/>
    <x v="5"/>
    <n v="65190.29"/>
    <n v="1"/>
    <n v="1"/>
    <n v="1"/>
    <n v="64308.49"/>
    <x v="1"/>
  </r>
  <r>
    <x v="289"/>
    <x v="261"/>
    <n v="743"/>
    <x v="1"/>
    <x v="0"/>
    <x v="14"/>
    <x v="2"/>
    <n v="79388.33"/>
    <n v="1"/>
    <n v="1"/>
    <n v="1"/>
    <n v="193360.69"/>
    <x v="0"/>
  </r>
  <r>
    <x v="290"/>
    <x v="217"/>
    <n v="600"/>
    <x v="0"/>
    <x v="1"/>
    <x v="28"/>
    <x v="4"/>
    <n v="78535.25"/>
    <n v="1"/>
    <n v="1"/>
    <n v="0"/>
    <n v="64349.599999999999"/>
    <x v="0"/>
  </r>
  <r>
    <x v="291"/>
    <x v="262"/>
    <n v="682"/>
    <x v="0"/>
    <x v="1"/>
    <x v="1"/>
    <x v="5"/>
    <n v="74963.5"/>
    <n v="1"/>
    <n v="1"/>
    <n v="1"/>
    <n v="32770.559999999998"/>
    <x v="0"/>
  </r>
  <r>
    <x v="292"/>
    <x v="263"/>
    <n v="700"/>
    <x v="0"/>
    <x v="0"/>
    <x v="12"/>
    <x v="9"/>
    <n v="77608.460000000006"/>
    <n v="2"/>
    <n v="1"/>
    <n v="1"/>
    <n v="175373.46"/>
    <x v="0"/>
  </r>
  <r>
    <x v="293"/>
    <x v="264"/>
    <n v="608"/>
    <x v="0"/>
    <x v="0"/>
    <x v="7"/>
    <x v="1"/>
    <n v="79962.92"/>
    <n v="2"/>
    <n v="1"/>
    <n v="0"/>
    <n v="60901.72"/>
    <x v="0"/>
  </r>
  <r>
    <x v="294"/>
    <x v="265"/>
    <n v="670"/>
    <x v="0"/>
    <x v="1"/>
    <x v="7"/>
    <x v="8"/>
    <n v="57530.06"/>
    <n v="1"/>
    <n v="1"/>
    <n v="1"/>
    <n v="181893.31"/>
    <x v="1"/>
  </r>
  <r>
    <x v="295"/>
    <x v="266"/>
    <n v="569"/>
    <x v="0"/>
    <x v="0"/>
    <x v="11"/>
    <x v="4"/>
    <n v="67087.69"/>
    <n v="1"/>
    <n v="1"/>
    <n v="0"/>
    <n v="154775.70000000001"/>
    <x v="0"/>
  </r>
  <r>
    <x v="296"/>
    <x v="267"/>
    <n v="462"/>
    <x v="2"/>
    <x v="1"/>
    <x v="8"/>
    <x v="7"/>
    <n v="69881.09"/>
    <n v="2"/>
    <n v="0"/>
    <n v="1"/>
    <n v="64421.02"/>
    <x v="0"/>
  </r>
  <r>
    <x v="297"/>
    <x v="268"/>
    <n v="809"/>
    <x v="2"/>
    <x v="0"/>
    <x v="2"/>
    <x v="4"/>
    <n v="79706.25"/>
    <n v="2"/>
    <n v="1"/>
    <n v="0"/>
    <n v="165675.01"/>
    <x v="0"/>
  </r>
  <r>
    <x v="298"/>
    <x v="269"/>
    <n v="619"/>
    <x v="1"/>
    <x v="1"/>
    <x v="20"/>
    <x v="2"/>
    <n v="52831.13"/>
    <n v="1"/>
    <n v="1"/>
    <n v="1"/>
    <n v="112649.22"/>
    <x v="1"/>
  </r>
  <r>
    <x v="299"/>
    <x v="235"/>
    <n v="531"/>
    <x v="1"/>
    <x v="1"/>
    <x v="15"/>
    <x v="2"/>
    <n v="75302.850000000006"/>
    <n v="2"/>
    <n v="0"/>
    <n v="0"/>
    <n v="57034.35"/>
    <x v="0"/>
  </r>
  <r>
    <x v="300"/>
    <x v="24"/>
    <n v="525"/>
    <x v="1"/>
    <x v="0"/>
    <x v="11"/>
    <x v="9"/>
    <n v="77910.23"/>
    <n v="1"/>
    <n v="1"/>
    <n v="0"/>
    <n v="67238.009999999995"/>
    <x v="0"/>
  </r>
  <r>
    <x v="301"/>
    <x v="270"/>
    <n v="850"/>
    <x v="2"/>
    <x v="1"/>
    <x v="26"/>
    <x v="5"/>
    <n v="69385.17"/>
    <n v="2"/>
    <n v="1"/>
    <n v="0"/>
    <n v="87834.240000000005"/>
    <x v="0"/>
  </r>
  <r>
    <x v="302"/>
    <x v="271"/>
    <n v="670"/>
    <x v="2"/>
    <x v="1"/>
    <x v="15"/>
    <x v="6"/>
    <n v="49508.79"/>
    <n v="3"/>
    <n v="1"/>
    <n v="1"/>
    <n v="100324.01"/>
    <x v="0"/>
  </r>
  <r>
    <x v="303"/>
    <x v="272"/>
    <n v="538"/>
    <x v="0"/>
    <x v="1"/>
    <x v="23"/>
    <x v="9"/>
    <n v="75051.490000000005"/>
    <n v="1"/>
    <n v="0"/>
    <n v="0"/>
    <n v="17682.02"/>
    <x v="1"/>
  </r>
  <r>
    <x v="304"/>
    <x v="273"/>
    <n v="606"/>
    <x v="1"/>
    <x v="1"/>
    <x v="47"/>
    <x v="10"/>
    <n v="70417.789999999994"/>
    <n v="1"/>
    <n v="0"/>
    <n v="1"/>
    <n v="90896.04"/>
    <x v="0"/>
  </r>
  <r>
    <x v="305"/>
    <x v="274"/>
    <n v="543"/>
    <x v="2"/>
    <x v="0"/>
    <x v="16"/>
    <x v="2"/>
    <n v="73481.05"/>
    <n v="1"/>
    <n v="1"/>
    <n v="1"/>
    <n v="176692.65"/>
    <x v="0"/>
  </r>
  <r>
    <x v="306"/>
    <x v="275"/>
    <n v="590"/>
    <x v="1"/>
    <x v="0"/>
    <x v="6"/>
    <x v="0"/>
    <n v="65812.350000000006"/>
    <n v="2"/>
    <n v="0"/>
    <n v="1"/>
    <n v="160346.29999999999"/>
    <x v="0"/>
  </r>
  <r>
    <x v="307"/>
    <x v="276"/>
    <n v="583"/>
    <x v="1"/>
    <x v="1"/>
    <x v="18"/>
    <x v="9"/>
    <n v="54428.37"/>
    <n v="1"/>
    <n v="1"/>
    <n v="0"/>
    <n v="109638.78"/>
    <x v="1"/>
  </r>
  <r>
    <x v="308"/>
    <x v="277"/>
    <n v="583"/>
    <x v="2"/>
    <x v="1"/>
    <x v="19"/>
    <x v="10"/>
    <n v="72835.56"/>
    <n v="2"/>
    <n v="1"/>
    <n v="0"/>
    <n v="96792.15"/>
    <x v="0"/>
  </r>
  <r>
    <x v="309"/>
    <x v="278"/>
    <n v="676"/>
    <x v="2"/>
    <x v="0"/>
    <x v="24"/>
    <x v="4"/>
    <n v="69459.05"/>
    <n v="2"/>
    <n v="1"/>
    <n v="1"/>
    <n v="128461.29"/>
    <x v="0"/>
  </r>
  <r>
    <x v="310"/>
    <x v="279"/>
    <n v="775"/>
    <x v="2"/>
    <x v="0"/>
    <x v="26"/>
    <x v="10"/>
    <n v="60205.2"/>
    <n v="2"/>
    <n v="1"/>
    <n v="0"/>
    <n v="14073.11"/>
    <x v="0"/>
  </r>
  <r>
    <x v="311"/>
    <x v="280"/>
    <n v="644"/>
    <x v="0"/>
    <x v="0"/>
    <x v="20"/>
    <x v="6"/>
    <n v="73348.56"/>
    <n v="1"/>
    <n v="1"/>
    <n v="0"/>
    <n v="157166.79"/>
    <x v="1"/>
  </r>
  <r>
    <x v="312"/>
    <x v="237"/>
    <n v="523"/>
    <x v="0"/>
    <x v="0"/>
    <x v="36"/>
    <x v="5"/>
    <n v="66250.710000000006"/>
    <n v="1"/>
    <n v="1"/>
    <n v="1"/>
    <n v="21859.06"/>
    <x v="0"/>
  </r>
  <r>
    <x v="313"/>
    <x v="281"/>
    <n v="616"/>
    <x v="2"/>
    <x v="1"/>
    <x v="11"/>
    <x v="10"/>
    <n v="78249.53"/>
    <n v="1"/>
    <n v="1"/>
    <n v="0"/>
    <n v="136934.91"/>
    <x v="0"/>
  </r>
  <r>
    <x v="314"/>
    <x v="282"/>
    <n v="705"/>
    <x v="1"/>
    <x v="1"/>
    <x v="32"/>
    <x v="9"/>
    <n v="63488.7"/>
    <n v="1"/>
    <n v="0"/>
    <n v="1"/>
    <n v="28640.92"/>
    <x v="1"/>
  </r>
  <r>
    <x v="315"/>
    <x v="283"/>
    <n v="516"/>
    <x v="0"/>
    <x v="1"/>
    <x v="15"/>
    <x v="5"/>
    <n v="56228.25"/>
    <n v="1"/>
    <n v="1"/>
    <n v="0"/>
    <n v="46857.52"/>
    <x v="0"/>
  </r>
  <r>
    <x v="316"/>
    <x v="284"/>
    <n v="768"/>
    <x v="0"/>
    <x v="0"/>
    <x v="30"/>
    <x v="5"/>
    <n v="69712.740000000005"/>
    <n v="1"/>
    <n v="1"/>
    <n v="1"/>
    <n v="69381.05"/>
    <x v="0"/>
  </r>
  <r>
    <x v="317"/>
    <x v="285"/>
    <n v="679"/>
    <x v="2"/>
    <x v="1"/>
    <x v="12"/>
    <x v="5"/>
    <n v="77373.87"/>
    <n v="2"/>
    <n v="0"/>
    <n v="1"/>
    <n v="174873.09"/>
    <x v="0"/>
  </r>
  <r>
    <x v="318"/>
    <x v="286"/>
    <n v="684"/>
    <x v="1"/>
    <x v="0"/>
    <x v="18"/>
    <x v="8"/>
    <n v="70291.02"/>
    <n v="1"/>
    <n v="1"/>
    <n v="1"/>
    <n v="115468.84"/>
    <x v="1"/>
  </r>
  <r>
    <x v="319"/>
    <x v="279"/>
    <n v="689"/>
    <x v="2"/>
    <x v="1"/>
    <x v="31"/>
    <x v="4"/>
    <n v="76296.81"/>
    <n v="1"/>
    <n v="1"/>
    <n v="0"/>
    <n v="42364.75"/>
    <x v="1"/>
  </r>
  <r>
    <x v="320"/>
    <x v="226"/>
    <n v="809"/>
    <x v="2"/>
    <x v="1"/>
    <x v="15"/>
    <x v="2"/>
    <n v="64497.94"/>
    <n v="3"/>
    <n v="0"/>
    <n v="1"/>
    <n v="182436.81"/>
    <x v="1"/>
  </r>
  <r>
    <x v="321"/>
    <x v="103"/>
    <n v="613"/>
    <x v="2"/>
    <x v="0"/>
    <x v="42"/>
    <x v="7"/>
    <n v="78778.490000000005"/>
    <n v="1"/>
    <n v="0"/>
    <n v="1"/>
    <n v="8751.59"/>
    <x v="0"/>
  </r>
  <r>
    <x v="322"/>
    <x v="254"/>
    <n v="530"/>
    <x v="2"/>
    <x v="0"/>
    <x v="1"/>
    <x v="7"/>
    <n v="75242.28"/>
    <n v="1"/>
    <n v="0"/>
    <n v="1"/>
    <n v="101694.67"/>
    <x v="0"/>
  </r>
  <r>
    <x v="323"/>
    <x v="287"/>
    <n v="544"/>
    <x v="1"/>
    <x v="0"/>
    <x v="38"/>
    <x v="9"/>
    <n v="66483.320000000007"/>
    <n v="1"/>
    <n v="0"/>
    <n v="1"/>
    <n v="110317.39"/>
    <x v="0"/>
  </r>
  <r>
    <x v="324"/>
    <x v="288"/>
    <n v="596"/>
    <x v="2"/>
    <x v="0"/>
    <x v="18"/>
    <x v="6"/>
    <n v="62389.03"/>
    <n v="3"/>
    <n v="1"/>
    <n v="0"/>
    <n v="148623.43"/>
    <x v="1"/>
  </r>
  <r>
    <x v="325"/>
    <x v="146"/>
    <n v="495"/>
    <x v="0"/>
    <x v="1"/>
    <x v="13"/>
    <x v="8"/>
    <n v="63093.01"/>
    <n v="1"/>
    <n v="1"/>
    <n v="1"/>
    <n v="47089.72"/>
    <x v="0"/>
  </r>
  <r>
    <x v="326"/>
    <x v="289"/>
    <n v="727"/>
    <x v="0"/>
    <x v="1"/>
    <x v="7"/>
    <x v="8"/>
    <n v="52192.08"/>
    <n v="2"/>
    <n v="0"/>
    <n v="1"/>
    <n v="160383.47"/>
    <x v="0"/>
  </r>
  <r>
    <x v="327"/>
    <x v="224"/>
    <n v="749"/>
    <x v="1"/>
    <x v="1"/>
    <x v="9"/>
    <x v="7"/>
    <n v="66582.81"/>
    <n v="1"/>
    <n v="1"/>
    <n v="0"/>
    <n v="78753.119999999995"/>
    <x v="1"/>
  </r>
  <r>
    <x v="328"/>
    <x v="290"/>
    <n v="588"/>
    <x v="1"/>
    <x v="1"/>
    <x v="38"/>
    <x v="7"/>
    <n v="67178.19"/>
    <n v="1"/>
    <n v="1"/>
    <n v="1"/>
    <n v="163534.75"/>
    <x v="1"/>
  </r>
  <r>
    <x v="329"/>
    <x v="291"/>
    <n v="612"/>
    <x v="0"/>
    <x v="1"/>
    <x v="1"/>
    <x v="0"/>
    <n v="64900.32"/>
    <n v="2"/>
    <n v="1"/>
    <n v="0"/>
    <n v="102426.12"/>
    <x v="0"/>
  </r>
  <r>
    <x v="330"/>
    <x v="292"/>
    <n v="586"/>
    <x v="1"/>
    <x v="0"/>
    <x v="2"/>
    <x v="9"/>
    <n v="63873.56"/>
    <n v="1"/>
    <n v="1"/>
    <n v="0"/>
    <n v="83753.64"/>
    <x v="0"/>
  </r>
  <r>
    <x v="331"/>
    <x v="293"/>
    <n v="705"/>
    <x v="1"/>
    <x v="0"/>
    <x v="1"/>
    <x v="1"/>
    <n v="68423.89"/>
    <n v="1"/>
    <n v="1"/>
    <n v="1"/>
    <n v="64872.55"/>
    <x v="0"/>
  </r>
  <r>
    <x v="332"/>
    <x v="294"/>
    <n v="630"/>
    <x v="2"/>
    <x v="1"/>
    <x v="26"/>
    <x v="1"/>
    <n v="79656.81"/>
    <n v="1"/>
    <n v="1"/>
    <n v="0"/>
    <n v="93524.22"/>
    <x v="0"/>
  </r>
  <r>
    <x v="333"/>
    <x v="295"/>
    <n v="757"/>
    <x v="0"/>
    <x v="0"/>
    <x v="24"/>
    <x v="9"/>
    <n v="75381.149999999994"/>
    <n v="1"/>
    <n v="1"/>
    <n v="1"/>
    <n v="199727.72"/>
    <x v="0"/>
  </r>
  <r>
    <x v="334"/>
    <x v="296"/>
    <n v="769"/>
    <x v="1"/>
    <x v="0"/>
    <x v="2"/>
    <x v="4"/>
    <n v="72509.91"/>
    <n v="1"/>
    <n v="1"/>
    <n v="0"/>
    <n v="25723.73"/>
    <x v="0"/>
  </r>
  <r>
    <x v="335"/>
    <x v="297"/>
    <n v="617"/>
    <x v="0"/>
    <x v="0"/>
    <x v="6"/>
    <x v="4"/>
    <n v="61687.33"/>
    <n v="2"/>
    <n v="1"/>
    <n v="0"/>
    <n v="105965.25"/>
    <x v="0"/>
  </r>
  <r>
    <x v="336"/>
    <x v="298"/>
    <n v="674"/>
    <x v="0"/>
    <x v="1"/>
    <x v="25"/>
    <x v="3"/>
    <n v="79144.34"/>
    <n v="1"/>
    <n v="0"/>
    <n v="1"/>
    <n v="50743.83"/>
    <x v="0"/>
  </r>
  <r>
    <x v="337"/>
    <x v="299"/>
    <n v="507"/>
    <x v="0"/>
    <x v="0"/>
    <x v="2"/>
    <x v="9"/>
    <n v="58820.32"/>
    <n v="2"/>
    <n v="1"/>
    <n v="1"/>
    <n v="138536.09"/>
    <x v="0"/>
  </r>
  <r>
    <x v="338"/>
    <x v="300"/>
    <n v="689"/>
    <x v="2"/>
    <x v="1"/>
    <x v="24"/>
    <x v="8"/>
    <n v="64808.32"/>
    <n v="2"/>
    <n v="0"/>
    <n v="0"/>
    <n v="78591.149999999994"/>
    <x v="0"/>
  </r>
  <r>
    <x v="339"/>
    <x v="301"/>
    <n v="604"/>
    <x v="0"/>
    <x v="1"/>
    <x v="5"/>
    <x v="0"/>
    <n v="62732.65"/>
    <n v="1"/>
    <n v="0"/>
    <n v="1"/>
    <n v="124954.56"/>
    <x v="0"/>
  </r>
  <r>
    <x v="340"/>
    <x v="130"/>
    <n v="850"/>
    <x v="2"/>
    <x v="1"/>
    <x v="7"/>
    <x v="9"/>
    <n v="51293.47"/>
    <n v="1"/>
    <n v="0"/>
    <n v="0"/>
    <n v="35534.68"/>
    <x v="0"/>
  </r>
  <r>
    <x v="341"/>
    <x v="302"/>
    <n v="690"/>
    <x v="0"/>
    <x v="1"/>
    <x v="18"/>
    <x v="7"/>
    <n v="77641.990000000005"/>
    <n v="1"/>
    <n v="0"/>
    <n v="0"/>
    <n v="189051.59"/>
    <x v="1"/>
  </r>
  <r>
    <x v="342"/>
    <x v="303"/>
    <n v="850"/>
    <x v="0"/>
    <x v="0"/>
    <x v="6"/>
    <x v="8"/>
    <n v="72079.710000000006"/>
    <n v="1"/>
    <n v="1"/>
    <n v="1"/>
    <n v="115767.93"/>
    <x v="0"/>
  </r>
  <r>
    <x v="343"/>
    <x v="304"/>
    <n v="513"/>
    <x v="0"/>
    <x v="0"/>
    <x v="20"/>
    <x v="4"/>
    <n v="63562.02"/>
    <n v="2"/>
    <n v="0"/>
    <n v="1"/>
    <n v="52629.73"/>
    <x v="1"/>
  </r>
  <r>
    <x v="344"/>
    <x v="12"/>
    <n v="670"/>
    <x v="0"/>
    <x v="1"/>
    <x v="27"/>
    <x v="6"/>
    <n v="47884.92"/>
    <n v="1"/>
    <n v="1"/>
    <n v="1"/>
    <n v="54340.24"/>
    <x v="0"/>
  </r>
  <r>
    <x v="345"/>
    <x v="305"/>
    <n v="690"/>
    <x v="1"/>
    <x v="0"/>
    <x v="28"/>
    <x v="8"/>
    <n v="76087.98"/>
    <n v="1"/>
    <n v="0"/>
    <n v="1"/>
    <n v="151822.66"/>
    <x v="0"/>
  </r>
  <r>
    <x v="346"/>
    <x v="306"/>
    <n v="844"/>
    <x v="0"/>
    <x v="1"/>
    <x v="2"/>
    <x v="10"/>
    <n v="76319.64"/>
    <n v="1"/>
    <n v="1"/>
    <n v="1"/>
    <n v="141175.18"/>
    <x v="1"/>
  </r>
  <r>
    <x v="347"/>
    <x v="307"/>
    <n v="679"/>
    <x v="0"/>
    <x v="0"/>
    <x v="12"/>
    <x v="1"/>
    <n v="74260.03"/>
    <n v="1"/>
    <n v="1"/>
    <n v="0"/>
    <n v="194617.98"/>
    <x v="0"/>
  </r>
  <r>
    <x v="348"/>
    <x v="308"/>
    <n v="550"/>
    <x v="1"/>
    <x v="1"/>
    <x v="1"/>
    <x v="7"/>
    <n v="72788.03"/>
    <n v="1"/>
    <n v="1"/>
    <n v="1"/>
    <n v="103608.06"/>
    <x v="0"/>
  </r>
  <r>
    <x v="349"/>
    <x v="309"/>
    <n v="593"/>
    <x v="1"/>
    <x v="0"/>
    <x v="19"/>
    <x v="7"/>
    <n v="76226.899999999994"/>
    <n v="1"/>
    <n v="1"/>
    <n v="0"/>
    <n v="167564.82"/>
    <x v="0"/>
  </r>
  <r>
    <x v="350"/>
    <x v="310"/>
    <n v="616"/>
    <x v="0"/>
    <x v="0"/>
    <x v="47"/>
    <x v="5"/>
    <n v="73112.95"/>
    <n v="1"/>
    <n v="1"/>
    <n v="1"/>
    <n v="62733.05"/>
    <x v="0"/>
  </r>
  <r>
    <x v="351"/>
    <x v="311"/>
    <n v="606"/>
    <x v="2"/>
    <x v="0"/>
    <x v="27"/>
    <x v="6"/>
    <n v="63832.43"/>
    <n v="1"/>
    <n v="1"/>
    <n v="1"/>
    <n v="93707.8"/>
    <x v="0"/>
  </r>
  <r>
    <x v="352"/>
    <x v="312"/>
    <n v="583"/>
    <x v="2"/>
    <x v="1"/>
    <x v="2"/>
    <x v="6"/>
    <n v="77647.600000000006"/>
    <n v="1"/>
    <n v="1"/>
    <n v="0"/>
    <n v="190429.52"/>
    <x v="0"/>
  </r>
  <r>
    <x v="353"/>
    <x v="130"/>
    <n v="619"/>
    <x v="1"/>
    <x v="0"/>
    <x v="9"/>
    <x v="5"/>
    <n v="62400.480000000003"/>
    <n v="1"/>
    <n v="1"/>
    <n v="1"/>
    <n v="132498.39000000001"/>
    <x v="1"/>
  </r>
  <r>
    <x v="354"/>
    <x v="313"/>
    <n v="571"/>
    <x v="2"/>
    <x v="0"/>
    <x v="1"/>
    <x v="9"/>
    <n v="71843.149999999994"/>
    <n v="1"/>
    <n v="1"/>
    <n v="0"/>
    <n v="26772.04"/>
    <x v="0"/>
  </r>
  <r>
    <x v="355"/>
    <x v="314"/>
    <n v="656"/>
    <x v="0"/>
    <x v="1"/>
    <x v="16"/>
    <x v="3"/>
    <n v="74323.199999999997"/>
    <n v="1"/>
    <n v="1"/>
    <n v="1"/>
    <n v="22929.08"/>
    <x v="0"/>
  </r>
  <r>
    <x v="356"/>
    <x v="315"/>
    <n v="533"/>
    <x v="2"/>
    <x v="0"/>
    <x v="13"/>
    <x v="3"/>
    <n v="70362.52"/>
    <n v="2"/>
    <n v="1"/>
    <n v="1"/>
    <n v="104189.46"/>
    <x v="0"/>
  </r>
  <r>
    <x v="357"/>
    <x v="316"/>
    <n v="707"/>
    <x v="0"/>
    <x v="1"/>
    <x v="1"/>
    <x v="8"/>
    <n v="58036.33"/>
    <n v="1"/>
    <n v="1"/>
    <n v="1"/>
    <n v="83335.78"/>
    <x v="0"/>
  </r>
  <r>
    <x v="358"/>
    <x v="189"/>
    <n v="558"/>
    <x v="0"/>
    <x v="0"/>
    <x v="28"/>
    <x v="6"/>
    <n v="73494.210000000006"/>
    <n v="1"/>
    <n v="0"/>
    <n v="0"/>
    <n v="136301.1"/>
    <x v="0"/>
  </r>
  <r>
    <x v="359"/>
    <x v="105"/>
    <n v="505"/>
    <x v="0"/>
    <x v="1"/>
    <x v="11"/>
    <x v="8"/>
    <n v="79951.899999999994"/>
    <n v="1"/>
    <n v="0"/>
    <n v="1"/>
    <n v="174123.16"/>
    <x v="1"/>
  </r>
  <r>
    <x v="360"/>
    <x v="317"/>
    <n v="554"/>
    <x v="0"/>
    <x v="1"/>
    <x v="14"/>
    <x v="10"/>
    <n v="74988.59"/>
    <n v="2"/>
    <n v="0"/>
    <n v="1"/>
    <n v="190155.13"/>
    <x v="0"/>
  </r>
  <r>
    <x v="361"/>
    <x v="318"/>
    <n v="792"/>
    <x v="0"/>
    <x v="0"/>
    <x v="7"/>
    <x v="2"/>
    <n v="71269.89"/>
    <n v="2"/>
    <n v="0"/>
    <n v="1"/>
    <n v="125912.77"/>
    <x v="0"/>
  </r>
  <r>
    <x v="362"/>
    <x v="319"/>
    <n v="758"/>
    <x v="2"/>
    <x v="0"/>
    <x v="2"/>
    <x v="10"/>
    <n v="79857.64"/>
    <n v="1"/>
    <n v="1"/>
    <n v="1"/>
    <n v="78088.17"/>
    <x v="0"/>
  </r>
  <r>
    <x v="363"/>
    <x v="320"/>
    <n v="668"/>
    <x v="2"/>
    <x v="0"/>
    <x v="10"/>
    <x v="3"/>
    <n v="79896"/>
    <n v="1"/>
    <n v="1"/>
    <n v="0"/>
    <n v="38466.39"/>
    <x v="0"/>
  </r>
  <r>
    <x v="364"/>
    <x v="321"/>
    <n v="633"/>
    <x v="0"/>
    <x v="1"/>
    <x v="44"/>
    <x v="5"/>
    <n v="69365.25"/>
    <n v="1"/>
    <n v="1"/>
    <n v="1"/>
    <n v="10288.24"/>
    <x v="0"/>
  </r>
  <r>
    <x v="365"/>
    <x v="322"/>
    <n v="684"/>
    <x v="1"/>
    <x v="1"/>
    <x v="8"/>
    <x v="7"/>
    <n v="79263.899999999994"/>
    <n v="1"/>
    <n v="0"/>
    <n v="1"/>
    <n v="196574.48"/>
    <x v="0"/>
  </r>
  <r>
    <x v="366"/>
    <x v="235"/>
    <n v="608"/>
    <x v="1"/>
    <x v="0"/>
    <x v="29"/>
    <x v="1"/>
    <n v="75801.740000000005"/>
    <n v="1"/>
    <n v="1"/>
    <n v="0"/>
    <n v="125762.95"/>
    <x v="0"/>
  </r>
  <r>
    <x v="367"/>
    <x v="323"/>
    <n v="575"/>
    <x v="0"/>
    <x v="1"/>
    <x v="30"/>
    <x v="7"/>
    <n v="68332.960000000006"/>
    <n v="1"/>
    <n v="1"/>
    <n v="1"/>
    <n v="144390.75"/>
    <x v="0"/>
  </r>
  <r>
    <x v="368"/>
    <x v="324"/>
    <n v="669"/>
    <x v="2"/>
    <x v="0"/>
    <x v="32"/>
    <x v="0"/>
    <n v="63723.78"/>
    <n v="2"/>
    <n v="1"/>
    <n v="1"/>
    <n v="181928.25"/>
    <x v="0"/>
  </r>
  <r>
    <x v="369"/>
    <x v="145"/>
    <n v="579"/>
    <x v="0"/>
    <x v="1"/>
    <x v="1"/>
    <x v="4"/>
    <n v="65667.789999999994"/>
    <n v="2"/>
    <n v="0"/>
    <n v="0"/>
    <n v="164608.98000000001"/>
    <x v="0"/>
  </r>
  <r>
    <x v="370"/>
    <x v="325"/>
    <n v="551"/>
    <x v="0"/>
    <x v="0"/>
    <x v="15"/>
    <x v="4"/>
    <n v="50194.59"/>
    <n v="1"/>
    <n v="1"/>
    <n v="1"/>
    <n v="23399.58"/>
    <x v="0"/>
  </r>
  <r>
    <x v="371"/>
    <x v="326"/>
    <n v="850"/>
    <x v="0"/>
    <x v="1"/>
    <x v="25"/>
    <x v="1"/>
    <n v="43658.33"/>
    <n v="2"/>
    <n v="1"/>
    <n v="1"/>
    <n v="3025.49"/>
    <x v="0"/>
  </r>
  <r>
    <x v="372"/>
    <x v="327"/>
    <n v="610"/>
    <x v="0"/>
    <x v="1"/>
    <x v="35"/>
    <x v="1"/>
    <n v="72092.95"/>
    <n v="4"/>
    <n v="0"/>
    <n v="1"/>
    <n v="113228.82"/>
    <x v="1"/>
  </r>
  <r>
    <x v="373"/>
    <x v="328"/>
    <n v="544"/>
    <x v="0"/>
    <x v="0"/>
    <x v="29"/>
    <x v="10"/>
    <n v="78314.63"/>
    <n v="3"/>
    <n v="1"/>
    <n v="1"/>
    <n v="103713.93"/>
    <x v="1"/>
  </r>
  <r>
    <x v="374"/>
    <x v="162"/>
    <n v="658"/>
    <x v="2"/>
    <x v="0"/>
    <x v="7"/>
    <x v="8"/>
    <n v="77082.649999999994"/>
    <n v="2"/>
    <n v="0"/>
    <n v="0"/>
    <n v="13482.28"/>
    <x v="0"/>
  </r>
  <r>
    <x v="375"/>
    <x v="329"/>
    <n v="781"/>
    <x v="0"/>
    <x v="1"/>
    <x v="29"/>
    <x v="0"/>
    <n v="57098.96"/>
    <n v="1"/>
    <n v="1"/>
    <n v="0"/>
    <n v="85644.06"/>
    <x v="1"/>
  </r>
  <r>
    <x v="376"/>
    <x v="330"/>
    <n v="708"/>
    <x v="1"/>
    <x v="0"/>
    <x v="9"/>
    <x v="1"/>
    <n v="68799.72"/>
    <n v="1"/>
    <n v="1"/>
    <n v="1"/>
    <n v="39704.14"/>
    <x v="0"/>
  </r>
  <r>
    <x v="377"/>
    <x v="331"/>
    <n v="686"/>
    <x v="0"/>
    <x v="1"/>
    <x v="20"/>
    <x v="1"/>
    <n v="55053.62"/>
    <n v="1"/>
    <n v="1"/>
    <n v="0"/>
    <n v="181757.19"/>
    <x v="0"/>
  </r>
  <r>
    <x v="378"/>
    <x v="332"/>
    <n v="576"/>
    <x v="0"/>
    <x v="1"/>
    <x v="31"/>
    <x v="2"/>
    <n v="44582.07"/>
    <n v="3"/>
    <n v="0"/>
    <n v="1"/>
    <n v="67539.850000000006"/>
    <x v="1"/>
  </r>
  <r>
    <x v="379"/>
    <x v="333"/>
    <n v="532"/>
    <x v="0"/>
    <x v="0"/>
    <x v="44"/>
    <x v="6"/>
    <n v="76705.87"/>
    <n v="2"/>
    <n v="0"/>
    <n v="1"/>
    <n v="13889.73"/>
    <x v="0"/>
  </r>
  <r>
    <x v="380"/>
    <x v="243"/>
    <n v="557"/>
    <x v="0"/>
    <x v="1"/>
    <x v="10"/>
    <x v="1"/>
    <n v="49572.73"/>
    <n v="1"/>
    <n v="1"/>
    <n v="0"/>
    <n v="115287.99"/>
    <x v="1"/>
  </r>
  <r>
    <x v="381"/>
    <x v="10"/>
    <n v="741"/>
    <x v="1"/>
    <x v="0"/>
    <x v="39"/>
    <x v="4"/>
    <n v="78737.61"/>
    <n v="1"/>
    <n v="1"/>
    <n v="1"/>
    <n v="13018.96"/>
    <x v="0"/>
  </r>
  <r>
    <x v="382"/>
    <x v="334"/>
    <n v="682"/>
    <x v="2"/>
    <x v="0"/>
    <x v="11"/>
    <x v="6"/>
    <n v="72373.62"/>
    <n v="2"/>
    <n v="1"/>
    <n v="0"/>
    <n v="36895.99"/>
    <x v="0"/>
  </r>
  <r>
    <x v="383"/>
    <x v="15"/>
    <n v="601"/>
    <x v="0"/>
    <x v="0"/>
    <x v="32"/>
    <x v="4"/>
    <n v="64430.06"/>
    <n v="2"/>
    <n v="0"/>
    <n v="1"/>
    <n v="96517.97"/>
    <x v="0"/>
  </r>
  <r>
    <x v="384"/>
    <x v="335"/>
    <n v="670"/>
    <x v="2"/>
    <x v="1"/>
    <x v="14"/>
    <x v="8"/>
    <n v="79585.960000000006"/>
    <n v="1"/>
    <n v="0"/>
    <n v="1"/>
    <n v="198802.9"/>
    <x v="0"/>
  </r>
  <r>
    <x v="385"/>
    <x v="336"/>
    <n v="599"/>
    <x v="2"/>
    <x v="0"/>
    <x v="1"/>
    <x v="8"/>
    <n v="51949.95"/>
    <n v="2"/>
    <n v="1"/>
    <n v="0"/>
    <n v="85045.92"/>
    <x v="0"/>
  </r>
  <r>
    <x v="386"/>
    <x v="337"/>
    <n v="749"/>
    <x v="0"/>
    <x v="0"/>
    <x v="2"/>
    <x v="6"/>
    <n v="57568.94"/>
    <n v="1"/>
    <n v="1"/>
    <n v="1"/>
    <n v="61128.29"/>
    <x v="0"/>
  </r>
  <r>
    <x v="387"/>
    <x v="338"/>
    <n v="525"/>
    <x v="0"/>
    <x v="1"/>
    <x v="37"/>
    <x v="2"/>
    <n v="55328.4"/>
    <n v="1"/>
    <n v="1"/>
    <n v="0"/>
    <n v="83342.73"/>
    <x v="1"/>
  </r>
  <r>
    <x v="388"/>
    <x v="339"/>
    <n v="640"/>
    <x v="2"/>
    <x v="0"/>
    <x v="47"/>
    <x v="9"/>
    <n v="72012.759999999995"/>
    <n v="1"/>
    <n v="1"/>
    <n v="0"/>
    <n v="161333.13"/>
    <x v="0"/>
  </r>
  <r>
    <x v="389"/>
    <x v="340"/>
    <n v="799"/>
    <x v="0"/>
    <x v="0"/>
    <x v="48"/>
    <x v="5"/>
    <n v="70416.75"/>
    <n v="1"/>
    <n v="1"/>
    <n v="1"/>
    <n v="36483.519999999997"/>
    <x v="0"/>
  </r>
  <r>
    <x v="390"/>
    <x v="341"/>
    <n v="679"/>
    <x v="2"/>
    <x v="1"/>
    <x v="16"/>
    <x v="3"/>
    <n v="77949.69"/>
    <n v="1"/>
    <n v="1"/>
    <n v="1"/>
    <n v="121151.46"/>
    <x v="0"/>
  </r>
  <r>
    <x v="391"/>
    <x v="335"/>
    <n v="664"/>
    <x v="1"/>
    <x v="0"/>
    <x v="20"/>
    <x v="1"/>
    <n v="77526.66"/>
    <n v="3"/>
    <n v="0"/>
    <n v="0"/>
    <n v="57338.559999999998"/>
    <x v="1"/>
  </r>
  <r>
    <x v="392"/>
    <x v="342"/>
    <n v="821"/>
    <x v="2"/>
    <x v="1"/>
    <x v="7"/>
    <x v="8"/>
    <n v="68927.570000000007"/>
    <n v="1"/>
    <n v="1"/>
    <n v="1"/>
    <n v="25445"/>
    <x v="0"/>
  </r>
  <r>
    <x v="393"/>
    <x v="343"/>
    <n v="599"/>
    <x v="1"/>
    <x v="0"/>
    <x v="1"/>
    <x v="3"/>
    <n v="51690.89"/>
    <n v="1"/>
    <n v="1"/>
    <n v="0"/>
    <n v="111622.76"/>
    <x v="1"/>
  </r>
  <r>
    <x v="394"/>
    <x v="344"/>
    <n v="620"/>
    <x v="0"/>
    <x v="0"/>
    <x v="24"/>
    <x v="7"/>
    <n v="71902.52"/>
    <n v="1"/>
    <n v="0"/>
    <n v="1"/>
    <n v="190208.23"/>
    <x v="0"/>
  </r>
  <r>
    <x v="395"/>
    <x v="345"/>
    <n v="850"/>
    <x v="0"/>
    <x v="0"/>
    <x v="24"/>
    <x v="5"/>
    <n v="67639.56"/>
    <n v="2"/>
    <n v="1"/>
    <n v="1"/>
    <n v="194245.29"/>
    <x v="0"/>
  </r>
  <r>
    <x v="396"/>
    <x v="187"/>
    <n v="632"/>
    <x v="2"/>
    <x v="0"/>
    <x v="15"/>
    <x v="2"/>
    <n v="59972.26"/>
    <n v="2"/>
    <n v="0"/>
    <n v="1"/>
    <n v="148172.94"/>
    <x v="0"/>
  </r>
  <r>
    <x v="397"/>
    <x v="346"/>
    <n v="707"/>
    <x v="0"/>
    <x v="0"/>
    <x v="49"/>
    <x v="2"/>
    <n v="66573.17"/>
    <n v="1"/>
    <n v="1"/>
    <n v="1"/>
    <n v="62768.800000000003"/>
    <x v="0"/>
  </r>
  <r>
    <x v="398"/>
    <x v="228"/>
    <n v="628"/>
    <x v="0"/>
    <x v="1"/>
    <x v="0"/>
    <x v="7"/>
    <n v="71996.289999999994"/>
    <n v="1"/>
    <n v="1"/>
    <n v="1"/>
    <n v="34857.46"/>
    <x v="0"/>
  </r>
  <r>
    <x v="399"/>
    <x v="347"/>
    <n v="432"/>
    <x v="0"/>
    <x v="1"/>
    <x v="25"/>
    <x v="2"/>
    <n v="62339.81"/>
    <n v="2"/>
    <n v="0"/>
    <n v="0"/>
    <n v="53874.67"/>
    <x v="0"/>
  </r>
  <r>
    <x v="400"/>
    <x v="348"/>
    <n v="574"/>
    <x v="1"/>
    <x v="0"/>
    <x v="11"/>
    <x v="3"/>
    <n v="77967.5"/>
    <n v="1"/>
    <n v="1"/>
    <n v="0"/>
    <n v="167066.95000000001"/>
    <x v="1"/>
  </r>
  <r>
    <x v="401"/>
    <x v="303"/>
    <n v="718"/>
    <x v="0"/>
    <x v="0"/>
    <x v="17"/>
    <x v="5"/>
    <n v="79475.3"/>
    <n v="3"/>
    <n v="1"/>
    <n v="1"/>
    <n v="32421.32"/>
    <x v="1"/>
  </r>
  <r>
    <x v="402"/>
    <x v="349"/>
    <n v="749"/>
    <x v="0"/>
    <x v="1"/>
    <x v="1"/>
    <x v="4"/>
    <n v="74385.98"/>
    <n v="1"/>
    <n v="1"/>
    <n v="0"/>
    <n v="20164.47"/>
    <x v="0"/>
  </r>
  <r>
    <x v="403"/>
    <x v="350"/>
    <n v="430"/>
    <x v="0"/>
    <x v="1"/>
    <x v="44"/>
    <x v="1"/>
    <n v="73937.02"/>
    <n v="1"/>
    <n v="1"/>
    <n v="0"/>
    <n v="161937.62"/>
    <x v="1"/>
  </r>
  <r>
    <x v="404"/>
    <x v="351"/>
    <n v="634"/>
    <x v="0"/>
    <x v="1"/>
    <x v="12"/>
    <x v="1"/>
    <n v="51582.5"/>
    <n v="2"/>
    <n v="1"/>
    <n v="1"/>
    <n v="184312.88"/>
    <x v="0"/>
  </r>
  <r>
    <x v="405"/>
    <x v="352"/>
    <n v="768"/>
    <x v="0"/>
    <x v="0"/>
    <x v="26"/>
    <x v="0"/>
    <n v="78396.08"/>
    <n v="1"/>
    <n v="1"/>
    <n v="1"/>
    <n v="8316.19"/>
    <x v="0"/>
  </r>
  <r>
    <x v="406"/>
    <x v="353"/>
    <n v="614"/>
    <x v="0"/>
    <x v="1"/>
    <x v="13"/>
    <x v="3"/>
    <n v="72594"/>
    <n v="1"/>
    <n v="1"/>
    <n v="1"/>
    <n v="76042.48"/>
    <x v="0"/>
  </r>
  <r>
    <x v="407"/>
    <x v="354"/>
    <n v="598"/>
    <x v="1"/>
    <x v="1"/>
    <x v="50"/>
    <x v="4"/>
    <n v="62979.93"/>
    <n v="1"/>
    <n v="1"/>
    <n v="1"/>
    <n v="152273.57"/>
    <x v="0"/>
  </r>
  <r>
    <x v="408"/>
    <x v="74"/>
    <n v="517"/>
    <x v="0"/>
    <x v="0"/>
    <x v="23"/>
    <x v="4"/>
    <n v="43772.66"/>
    <n v="3"/>
    <n v="1"/>
    <n v="0"/>
    <n v="187756.24"/>
    <x v="1"/>
  </r>
  <r>
    <x v="409"/>
    <x v="131"/>
    <n v="666"/>
    <x v="2"/>
    <x v="0"/>
    <x v="51"/>
    <x v="4"/>
    <n v="53013.29"/>
    <n v="2"/>
    <n v="1"/>
    <n v="1"/>
    <n v="112222.64"/>
    <x v="0"/>
  </r>
  <r>
    <x v="410"/>
    <x v="37"/>
    <n v="614"/>
    <x v="1"/>
    <x v="1"/>
    <x v="11"/>
    <x v="4"/>
    <n v="44054.84"/>
    <n v="1"/>
    <n v="1"/>
    <n v="1"/>
    <n v="73329.08"/>
    <x v="0"/>
  </r>
  <r>
    <x v="411"/>
    <x v="355"/>
    <n v="749"/>
    <x v="2"/>
    <x v="1"/>
    <x v="1"/>
    <x v="10"/>
    <n v="76692.22"/>
    <n v="1"/>
    <n v="0"/>
    <n v="1"/>
    <n v="30396.43"/>
    <x v="0"/>
  </r>
  <r>
    <x v="412"/>
    <x v="356"/>
    <n v="741"/>
    <x v="0"/>
    <x v="1"/>
    <x v="50"/>
    <x v="8"/>
    <n v="69311.16"/>
    <n v="1"/>
    <n v="1"/>
    <n v="1"/>
    <n v="59237.72"/>
    <x v="0"/>
  </r>
  <r>
    <x v="413"/>
    <x v="357"/>
    <n v="586"/>
    <x v="1"/>
    <x v="1"/>
    <x v="1"/>
    <x v="10"/>
    <n v="66948.67"/>
    <n v="2"/>
    <n v="1"/>
    <n v="1"/>
    <n v="140759.03"/>
    <x v="0"/>
  </r>
  <r>
    <x v="414"/>
    <x v="358"/>
    <n v="572"/>
    <x v="0"/>
    <x v="1"/>
    <x v="11"/>
    <x v="5"/>
    <n v="68348.179999999993"/>
    <n v="2"/>
    <n v="0"/>
    <n v="1"/>
    <n v="50400.32"/>
    <x v="0"/>
  </r>
  <r>
    <x v="415"/>
    <x v="359"/>
    <n v="749"/>
    <x v="0"/>
    <x v="0"/>
    <x v="15"/>
    <x v="8"/>
    <n v="56726.83"/>
    <n v="2"/>
    <n v="0"/>
    <n v="1"/>
    <n v="185543.35"/>
    <x v="0"/>
  </r>
  <r>
    <x v="416"/>
    <x v="360"/>
    <n v="573"/>
    <x v="1"/>
    <x v="0"/>
    <x v="9"/>
    <x v="9"/>
    <n v="65269.23"/>
    <n v="1"/>
    <n v="0"/>
    <n v="1"/>
    <n v="189988.65"/>
    <x v="1"/>
  </r>
  <r>
    <x v="417"/>
    <x v="61"/>
    <n v="624"/>
    <x v="1"/>
    <x v="0"/>
    <x v="1"/>
    <x v="2"/>
    <n v="66220.17"/>
    <n v="1"/>
    <n v="0"/>
    <n v="1"/>
    <n v="170819.01"/>
    <x v="0"/>
  </r>
  <r>
    <x v="418"/>
    <x v="361"/>
    <n v="766"/>
    <x v="2"/>
    <x v="1"/>
    <x v="24"/>
    <x v="9"/>
    <n v="62717.84"/>
    <n v="2"/>
    <n v="1"/>
    <n v="1"/>
    <n v="13182.43"/>
    <x v="0"/>
  </r>
  <r>
    <x v="419"/>
    <x v="336"/>
    <n v="611"/>
    <x v="2"/>
    <x v="1"/>
    <x v="0"/>
    <x v="3"/>
    <n v="78885.88"/>
    <n v="2"/>
    <n v="1"/>
    <n v="1"/>
    <n v="26927.69"/>
    <x v="0"/>
  </r>
  <r>
    <x v="420"/>
    <x v="362"/>
    <n v="494"/>
    <x v="1"/>
    <x v="1"/>
    <x v="2"/>
    <x v="8"/>
    <n v="69974.66"/>
    <n v="2"/>
    <n v="1"/>
    <n v="0"/>
    <n v="188426.13"/>
    <x v="1"/>
  </r>
  <r>
    <x v="421"/>
    <x v="363"/>
    <n v="657"/>
    <x v="0"/>
    <x v="0"/>
    <x v="20"/>
    <x v="2"/>
    <n v="76495.039999999994"/>
    <n v="1"/>
    <n v="1"/>
    <n v="0"/>
    <n v="79071.89"/>
    <x v="0"/>
  </r>
  <r>
    <x v="422"/>
    <x v="222"/>
    <n v="594"/>
    <x v="0"/>
    <x v="1"/>
    <x v="7"/>
    <x v="0"/>
    <n v="79340.95"/>
    <n v="1"/>
    <n v="1"/>
    <n v="0"/>
    <n v="78255.86"/>
    <x v="0"/>
  </r>
  <r>
    <x v="423"/>
    <x v="364"/>
    <n v="635"/>
    <x v="0"/>
    <x v="1"/>
    <x v="52"/>
    <x v="3"/>
    <n v="74812.84"/>
    <n v="1"/>
    <n v="0"/>
    <n v="1"/>
    <n v="27448.33"/>
    <x v="0"/>
  </r>
  <r>
    <x v="424"/>
    <x v="223"/>
    <n v="683"/>
    <x v="2"/>
    <x v="1"/>
    <x v="10"/>
    <x v="8"/>
    <n v="47685.47"/>
    <n v="2"/>
    <n v="1"/>
    <n v="1"/>
    <n v="86019.48"/>
    <x v="0"/>
  </r>
  <r>
    <x v="425"/>
    <x v="365"/>
    <n v="828"/>
    <x v="0"/>
    <x v="0"/>
    <x v="16"/>
    <x v="3"/>
    <n v="73070.179999999993"/>
    <n v="2"/>
    <n v="0"/>
    <n v="0"/>
    <n v="161671.15"/>
    <x v="0"/>
  </r>
  <r>
    <x v="426"/>
    <x v="98"/>
    <n v="720"/>
    <x v="0"/>
    <x v="0"/>
    <x v="19"/>
    <x v="10"/>
    <n v="51962.91"/>
    <n v="2"/>
    <n v="1"/>
    <n v="0"/>
    <n v="45507.24"/>
    <x v="0"/>
  </r>
  <r>
    <x v="427"/>
    <x v="366"/>
    <n v="520"/>
    <x v="0"/>
    <x v="1"/>
    <x v="10"/>
    <x v="4"/>
    <n v="73493.17"/>
    <n v="1"/>
    <n v="0"/>
    <n v="1"/>
    <n v="109626.13"/>
    <x v="1"/>
  </r>
  <r>
    <x v="428"/>
    <x v="78"/>
    <n v="473"/>
    <x v="0"/>
    <x v="1"/>
    <x v="14"/>
    <x v="2"/>
    <n v="69617.36"/>
    <n v="1"/>
    <n v="1"/>
    <n v="0"/>
    <n v="143345.69"/>
    <x v="0"/>
  </r>
  <r>
    <x v="429"/>
    <x v="300"/>
    <n v="743"/>
    <x v="0"/>
    <x v="0"/>
    <x v="16"/>
    <x v="1"/>
    <n v="77599.23"/>
    <n v="1"/>
    <n v="0"/>
    <n v="0"/>
    <n v="144407.1"/>
    <x v="0"/>
  </r>
  <r>
    <x v="430"/>
    <x v="98"/>
    <n v="751"/>
    <x v="2"/>
    <x v="0"/>
    <x v="11"/>
    <x v="6"/>
    <n v="73194.990000000005"/>
    <n v="1"/>
    <n v="1"/>
    <n v="1"/>
    <n v="89222.66"/>
    <x v="0"/>
  </r>
  <r>
    <x v="431"/>
    <x v="367"/>
    <n v="634"/>
    <x v="0"/>
    <x v="1"/>
    <x v="11"/>
    <x v="4"/>
    <n v="69518.95"/>
    <n v="1"/>
    <n v="1"/>
    <n v="0"/>
    <n v="116238.39"/>
    <x v="0"/>
  </r>
  <r>
    <x v="432"/>
    <x v="368"/>
    <n v="771"/>
    <x v="1"/>
    <x v="1"/>
    <x v="32"/>
    <x v="9"/>
    <n v="72664"/>
    <n v="2"/>
    <n v="1"/>
    <n v="1"/>
    <n v="107874.39"/>
    <x v="0"/>
  </r>
  <r>
    <x v="433"/>
    <x v="369"/>
    <n v="605"/>
    <x v="2"/>
    <x v="1"/>
    <x v="5"/>
    <x v="4"/>
    <n v="74129.179999999993"/>
    <n v="2"/>
    <n v="1"/>
    <n v="1"/>
    <n v="62199.78"/>
    <x v="1"/>
  </r>
  <r>
    <x v="434"/>
    <x v="370"/>
    <n v="617"/>
    <x v="2"/>
    <x v="0"/>
    <x v="20"/>
    <x v="7"/>
    <n v="49157.09"/>
    <n v="2"/>
    <n v="1"/>
    <n v="0"/>
    <n v="53294.17"/>
    <x v="0"/>
  </r>
  <r>
    <x v="435"/>
    <x v="371"/>
    <n v="677"/>
    <x v="2"/>
    <x v="1"/>
    <x v="11"/>
    <x v="10"/>
    <n v="68806.84"/>
    <n v="1"/>
    <n v="1"/>
    <n v="0"/>
    <n v="33075.24"/>
    <x v="0"/>
  </r>
  <r>
    <x v="436"/>
    <x v="372"/>
    <n v="564"/>
    <x v="0"/>
    <x v="1"/>
    <x v="41"/>
    <x v="8"/>
    <n v="45472.28"/>
    <n v="1"/>
    <n v="1"/>
    <n v="1"/>
    <n v="41055.71"/>
    <x v="1"/>
  </r>
  <r>
    <x v="437"/>
    <x v="373"/>
    <n v="695"/>
    <x v="1"/>
    <x v="0"/>
    <x v="10"/>
    <x v="3"/>
    <n v="65521.2"/>
    <n v="1"/>
    <n v="1"/>
    <n v="1"/>
    <n v="1243.97"/>
    <x v="0"/>
  </r>
  <r>
    <x v="438"/>
    <x v="78"/>
    <n v="492"/>
    <x v="2"/>
    <x v="1"/>
    <x v="13"/>
    <x v="5"/>
    <n v="57068.43"/>
    <n v="2"/>
    <n v="1"/>
    <n v="0"/>
    <n v="188974.81"/>
    <x v="0"/>
  </r>
  <r>
    <x v="439"/>
    <x v="374"/>
    <n v="605"/>
    <x v="2"/>
    <x v="0"/>
    <x v="53"/>
    <x v="8"/>
    <n v="61319.63"/>
    <n v="1"/>
    <n v="0"/>
    <n v="1"/>
    <n v="186655.11"/>
    <x v="0"/>
  </r>
  <r>
    <x v="440"/>
    <x v="375"/>
    <n v="483"/>
    <x v="0"/>
    <x v="0"/>
    <x v="25"/>
    <x v="4"/>
    <n v="77805.66"/>
    <n v="1"/>
    <n v="1"/>
    <n v="1"/>
    <n v="2101.89"/>
    <x v="0"/>
  </r>
  <r>
    <x v="441"/>
    <x v="376"/>
    <n v="588"/>
    <x v="2"/>
    <x v="1"/>
    <x v="12"/>
    <x v="1"/>
    <n v="70258.880000000005"/>
    <n v="2"/>
    <n v="1"/>
    <n v="0"/>
    <n v="139607.60999999999"/>
    <x v="0"/>
  </r>
  <r>
    <x v="442"/>
    <x v="377"/>
    <n v="528"/>
    <x v="1"/>
    <x v="1"/>
    <x v="28"/>
    <x v="0"/>
    <n v="68138.37"/>
    <n v="1"/>
    <n v="1"/>
    <n v="1"/>
    <n v="170309.19"/>
    <x v="0"/>
  </r>
  <r>
    <x v="443"/>
    <x v="378"/>
    <n v="787"/>
    <x v="2"/>
    <x v="1"/>
    <x v="15"/>
    <x v="8"/>
    <n v="74483.97"/>
    <n v="2"/>
    <n v="0"/>
    <n v="1"/>
    <n v="44273.91"/>
    <x v="0"/>
  </r>
  <r>
    <x v="444"/>
    <x v="379"/>
    <n v="797"/>
    <x v="0"/>
    <x v="0"/>
    <x v="12"/>
    <x v="3"/>
    <n v="75263.7"/>
    <n v="1"/>
    <n v="1"/>
    <n v="0"/>
    <n v="85801.77"/>
    <x v="0"/>
  </r>
  <r>
    <x v="445"/>
    <x v="380"/>
    <n v="615"/>
    <x v="2"/>
    <x v="0"/>
    <x v="33"/>
    <x v="9"/>
    <n v="72309.3"/>
    <n v="1"/>
    <n v="1"/>
    <n v="1"/>
    <n v="85687.09"/>
    <x v="1"/>
  </r>
  <r>
    <x v="446"/>
    <x v="381"/>
    <n v="587"/>
    <x v="0"/>
    <x v="0"/>
    <x v="32"/>
    <x v="2"/>
    <n v="71026.77"/>
    <n v="1"/>
    <n v="1"/>
    <n v="0"/>
    <n v="57962.41"/>
    <x v="0"/>
  </r>
  <r>
    <x v="447"/>
    <x v="382"/>
    <n v="491"/>
    <x v="0"/>
    <x v="1"/>
    <x v="11"/>
    <x v="0"/>
    <n v="53369.13"/>
    <n v="1"/>
    <n v="1"/>
    <n v="1"/>
    <n v="103934.12"/>
    <x v="0"/>
  </r>
  <r>
    <x v="448"/>
    <x v="383"/>
    <n v="815"/>
    <x v="1"/>
    <x v="1"/>
    <x v="13"/>
    <x v="8"/>
    <n v="48387"/>
    <n v="1"/>
    <n v="1"/>
    <n v="0"/>
    <n v="184796.84"/>
    <x v="0"/>
  </r>
  <r>
    <x v="449"/>
    <x v="384"/>
    <n v="645"/>
    <x v="1"/>
    <x v="0"/>
    <x v="13"/>
    <x v="4"/>
    <n v="68079.8"/>
    <n v="1"/>
    <n v="0"/>
    <n v="1"/>
    <n v="166264.89000000001"/>
    <x v="0"/>
  </r>
  <r>
    <x v="450"/>
    <x v="385"/>
    <n v="683"/>
    <x v="0"/>
    <x v="0"/>
    <x v="16"/>
    <x v="3"/>
    <n v="66190.33"/>
    <n v="1"/>
    <n v="1"/>
    <n v="1"/>
    <n v="115186.97"/>
    <x v="0"/>
  </r>
  <r>
    <x v="451"/>
    <x v="77"/>
    <n v="675"/>
    <x v="1"/>
    <x v="1"/>
    <x v="18"/>
    <x v="5"/>
    <n v="79035.95"/>
    <n v="1"/>
    <n v="1"/>
    <n v="0"/>
    <n v="142783.98000000001"/>
    <x v="1"/>
  </r>
  <r>
    <x v="452"/>
    <x v="386"/>
    <n v="499"/>
    <x v="0"/>
    <x v="0"/>
    <x v="44"/>
    <x v="1"/>
    <n v="76961.600000000006"/>
    <n v="2"/>
    <n v="1"/>
    <n v="1"/>
    <n v="83643.87"/>
    <x v="0"/>
  </r>
  <r>
    <x v="453"/>
    <x v="387"/>
    <n v="601"/>
    <x v="0"/>
    <x v="0"/>
    <x v="10"/>
    <x v="9"/>
    <n v="72647.64"/>
    <n v="1"/>
    <n v="1"/>
    <n v="0"/>
    <n v="41777.9"/>
    <x v="1"/>
  </r>
  <r>
    <x v="454"/>
    <x v="54"/>
    <n v="600"/>
    <x v="2"/>
    <x v="1"/>
    <x v="0"/>
    <x v="2"/>
    <n v="74430.100000000006"/>
    <n v="2"/>
    <n v="1"/>
    <n v="1"/>
    <n v="96051.1"/>
    <x v="0"/>
  </r>
  <r>
    <x v="455"/>
    <x v="54"/>
    <n v="702"/>
    <x v="0"/>
    <x v="0"/>
    <x v="19"/>
    <x v="8"/>
    <n v="71281.289999999994"/>
    <n v="1"/>
    <n v="1"/>
    <n v="1"/>
    <n v="108747.12"/>
    <x v="1"/>
  </r>
  <r>
    <x v="456"/>
    <x v="388"/>
    <n v="850"/>
    <x v="0"/>
    <x v="1"/>
    <x v="6"/>
    <x v="3"/>
    <n v="71379.53"/>
    <n v="2"/>
    <n v="1"/>
    <n v="1"/>
    <n v="154000.99"/>
    <x v="0"/>
  </r>
  <r>
    <x v="457"/>
    <x v="87"/>
    <n v="721"/>
    <x v="1"/>
    <x v="1"/>
    <x v="1"/>
    <x v="3"/>
    <n v="72535.45"/>
    <n v="1"/>
    <n v="1"/>
    <n v="1"/>
    <n v="103931.49"/>
    <x v="0"/>
  </r>
  <r>
    <x v="458"/>
    <x v="139"/>
    <n v="592"/>
    <x v="2"/>
    <x v="1"/>
    <x v="48"/>
    <x v="6"/>
    <n v="71816.740000000005"/>
    <n v="2"/>
    <n v="1"/>
    <n v="0"/>
    <n v="105096.82"/>
    <x v="1"/>
  </r>
  <r>
    <x v="459"/>
    <x v="389"/>
    <n v="627"/>
    <x v="0"/>
    <x v="0"/>
    <x v="25"/>
    <x v="4"/>
    <n v="62092.9"/>
    <n v="1"/>
    <n v="1"/>
    <n v="1"/>
    <n v="105887.03999999999"/>
    <x v="0"/>
  </r>
  <r>
    <x v="460"/>
    <x v="390"/>
    <n v="689"/>
    <x v="0"/>
    <x v="1"/>
    <x v="9"/>
    <x v="1"/>
    <n v="52016.08"/>
    <n v="2"/>
    <n v="1"/>
    <n v="1"/>
    <n v="72993.649999999994"/>
    <x v="0"/>
  </r>
  <r>
    <x v="461"/>
    <x v="391"/>
    <n v="513"/>
    <x v="2"/>
    <x v="0"/>
    <x v="6"/>
    <x v="1"/>
    <n v="60515.13"/>
    <n v="1"/>
    <n v="0"/>
    <n v="0"/>
    <n v="124571.09"/>
    <x v="0"/>
  </r>
  <r>
    <x v="462"/>
    <x v="392"/>
    <n v="468"/>
    <x v="0"/>
    <x v="1"/>
    <x v="38"/>
    <x v="4"/>
    <n v="76318.64"/>
    <n v="1"/>
    <n v="1"/>
    <n v="1"/>
    <n v="194783.12"/>
    <x v="0"/>
  </r>
  <r>
    <x v="463"/>
    <x v="193"/>
    <n v="627"/>
    <x v="2"/>
    <x v="0"/>
    <x v="24"/>
    <x v="6"/>
    <n v="71097.23"/>
    <n v="1"/>
    <n v="1"/>
    <n v="1"/>
    <n v="130504.49"/>
    <x v="0"/>
  </r>
  <r>
    <x v="464"/>
    <x v="393"/>
    <n v="519"/>
    <x v="0"/>
    <x v="0"/>
    <x v="29"/>
    <x v="10"/>
    <n v="71083.98"/>
    <n v="1"/>
    <n v="1"/>
    <n v="0"/>
    <n v="137959"/>
    <x v="0"/>
  </r>
  <r>
    <x v="465"/>
    <x v="394"/>
    <n v="712"/>
    <x v="1"/>
    <x v="1"/>
    <x v="0"/>
    <x v="1"/>
    <n v="77919.78"/>
    <n v="1"/>
    <n v="1"/>
    <n v="0"/>
    <n v="122547.58"/>
    <x v="0"/>
  </r>
  <r>
    <x v="466"/>
    <x v="395"/>
    <n v="602"/>
    <x v="2"/>
    <x v="0"/>
    <x v="13"/>
    <x v="8"/>
    <n v="71667.97"/>
    <n v="2"/>
    <n v="0"/>
    <n v="0"/>
    <n v="137111.89000000001"/>
    <x v="0"/>
  </r>
  <r>
    <x v="467"/>
    <x v="396"/>
    <n v="706"/>
    <x v="2"/>
    <x v="0"/>
    <x v="11"/>
    <x v="7"/>
    <n v="58571.18"/>
    <n v="2"/>
    <n v="1"/>
    <n v="0"/>
    <n v="40774.01"/>
    <x v="0"/>
  </r>
  <r>
    <x v="468"/>
    <x v="397"/>
    <n v="632"/>
    <x v="2"/>
    <x v="0"/>
    <x v="16"/>
    <x v="8"/>
    <n v="72549"/>
    <n v="2"/>
    <n v="0"/>
    <n v="1"/>
    <n v="182728.8"/>
    <x v="0"/>
  </r>
  <r>
    <x v="469"/>
    <x v="398"/>
    <n v="499"/>
    <x v="2"/>
    <x v="1"/>
    <x v="20"/>
    <x v="2"/>
    <n v="77627.33"/>
    <n v="2"/>
    <n v="1"/>
    <n v="0"/>
    <n v="108222.68"/>
    <x v="0"/>
  </r>
  <r>
    <x v="470"/>
    <x v="399"/>
    <n v="667"/>
    <x v="2"/>
    <x v="1"/>
    <x v="15"/>
    <x v="10"/>
    <n v="64404.26"/>
    <n v="2"/>
    <n v="0"/>
    <n v="0"/>
    <n v="26022.37"/>
    <x v="0"/>
  </r>
  <r>
    <x v="471"/>
    <x v="84"/>
    <n v="504"/>
    <x v="1"/>
    <x v="0"/>
    <x v="6"/>
    <x v="0"/>
    <n v="54980.81"/>
    <n v="1"/>
    <n v="1"/>
    <n v="1"/>
    <n v="136909.88"/>
    <x v="0"/>
  </r>
  <r>
    <x v="472"/>
    <x v="400"/>
    <n v="709"/>
    <x v="2"/>
    <x v="0"/>
    <x v="47"/>
    <x v="5"/>
    <n v="73314.039999999994"/>
    <n v="2"/>
    <n v="1"/>
    <n v="0"/>
    <n v="63446.47"/>
    <x v="0"/>
  </r>
  <r>
    <x v="473"/>
    <x v="187"/>
    <n v="742"/>
    <x v="0"/>
    <x v="1"/>
    <x v="14"/>
    <x v="8"/>
    <n v="79126.17"/>
    <n v="1"/>
    <n v="1"/>
    <n v="1"/>
    <n v="126997.53"/>
    <x v="0"/>
  </r>
  <r>
    <x v="474"/>
    <x v="336"/>
    <n v="627"/>
    <x v="0"/>
    <x v="0"/>
    <x v="22"/>
    <x v="5"/>
    <n v="71240.3"/>
    <n v="1"/>
    <n v="0"/>
    <n v="1"/>
    <n v="127734.16"/>
    <x v="0"/>
  </r>
  <r>
    <x v="475"/>
    <x v="401"/>
    <n v="450"/>
    <x v="1"/>
    <x v="0"/>
    <x v="26"/>
    <x v="7"/>
    <n v="74237.2"/>
    <n v="2"/>
    <n v="0"/>
    <n v="1"/>
    <n v="195463.35"/>
    <x v="0"/>
  </r>
  <r>
    <x v="476"/>
    <x v="402"/>
    <n v="663"/>
    <x v="1"/>
    <x v="1"/>
    <x v="24"/>
    <x v="5"/>
    <n v="61274.7"/>
    <n v="2"/>
    <n v="1"/>
    <n v="0"/>
    <n v="136054.45000000001"/>
    <x v="0"/>
  </r>
  <r>
    <x v="477"/>
    <x v="403"/>
    <n v="579"/>
    <x v="0"/>
    <x v="1"/>
    <x v="0"/>
    <x v="10"/>
    <n v="73194.52"/>
    <n v="2"/>
    <n v="1"/>
    <n v="1"/>
    <n v="129209.09"/>
    <x v="0"/>
  </r>
  <r>
    <x v="478"/>
    <x v="404"/>
    <n v="438"/>
    <x v="0"/>
    <x v="0"/>
    <x v="44"/>
    <x v="1"/>
    <n v="78391.17"/>
    <n v="1"/>
    <n v="0"/>
    <n v="1"/>
    <n v="49424.6"/>
    <x v="0"/>
  </r>
  <r>
    <x v="479"/>
    <x v="392"/>
    <n v="586"/>
    <x v="0"/>
    <x v="1"/>
    <x v="44"/>
    <x v="9"/>
    <n v="47020.65"/>
    <n v="2"/>
    <n v="0"/>
    <n v="1"/>
    <n v="63241.21"/>
    <x v="1"/>
  </r>
  <r>
    <x v="480"/>
    <x v="405"/>
    <n v="559"/>
    <x v="0"/>
    <x v="1"/>
    <x v="0"/>
    <x v="9"/>
    <n v="79715.360000000001"/>
    <n v="1"/>
    <n v="1"/>
    <n v="0"/>
    <n v="82252.28"/>
    <x v="0"/>
  </r>
  <r>
    <x v="481"/>
    <x v="406"/>
    <n v="664"/>
    <x v="0"/>
    <x v="1"/>
    <x v="13"/>
    <x v="3"/>
    <n v="74306.19"/>
    <n v="2"/>
    <n v="1"/>
    <n v="0"/>
    <n v="154395.56"/>
    <x v="0"/>
  </r>
  <r>
    <x v="482"/>
    <x v="407"/>
    <n v="681"/>
    <x v="0"/>
    <x v="0"/>
    <x v="22"/>
    <x v="9"/>
    <n v="66338.679999999993"/>
    <n v="1"/>
    <n v="1"/>
    <n v="1"/>
    <n v="18772.5"/>
    <x v="1"/>
  </r>
  <r>
    <x v="483"/>
    <x v="408"/>
    <n v="687"/>
    <x v="1"/>
    <x v="0"/>
    <x v="13"/>
    <x v="5"/>
    <n v="69434.399999999994"/>
    <n v="2"/>
    <n v="1"/>
    <n v="1"/>
    <n v="66580.13"/>
    <x v="1"/>
  </r>
  <r>
    <x v="484"/>
    <x v="409"/>
    <n v="744"/>
    <x v="0"/>
    <x v="0"/>
    <x v="0"/>
    <x v="4"/>
    <n v="43504.42"/>
    <n v="1"/>
    <n v="1"/>
    <n v="1"/>
    <n v="119327.75"/>
    <x v="0"/>
  </r>
  <r>
    <x v="485"/>
    <x v="15"/>
    <n v="485"/>
    <x v="0"/>
    <x v="1"/>
    <x v="10"/>
    <x v="8"/>
    <n v="75339.64"/>
    <n v="1"/>
    <n v="1"/>
    <n v="1"/>
    <n v="70665.16"/>
    <x v="0"/>
  </r>
  <r>
    <x v="486"/>
    <x v="410"/>
    <n v="429"/>
    <x v="0"/>
    <x v="1"/>
    <x v="10"/>
    <x v="2"/>
    <n v="48023.83"/>
    <n v="1"/>
    <n v="1"/>
    <n v="0"/>
    <n v="74870.990000000005"/>
    <x v="0"/>
  </r>
  <r>
    <x v="487"/>
    <x v="217"/>
    <n v="667"/>
    <x v="0"/>
    <x v="1"/>
    <x v="12"/>
    <x v="7"/>
    <n v="71786.899999999994"/>
    <n v="2"/>
    <n v="1"/>
    <n v="1"/>
    <n v="67734.789999999994"/>
    <x v="0"/>
  </r>
  <r>
    <x v="488"/>
    <x v="314"/>
    <n v="650"/>
    <x v="1"/>
    <x v="1"/>
    <x v="28"/>
    <x v="3"/>
    <n v="79450.09"/>
    <n v="1"/>
    <n v="1"/>
    <n v="1"/>
    <n v="118324.75"/>
    <x v="0"/>
  </r>
  <r>
    <x v="489"/>
    <x v="411"/>
    <n v="766"/>
    <x v="1"/>
    <x v="0"/>
    <x v="11"/>
    <x v="6"/>
    <n v="78381.13"/>
    <n v="1"/>
    <n v="0"/>
    <n v="1"/>
    <n v="153831.6"/>
    <x v="0"/>
  </r>
  <r>
    <x v="490"/>
    <x v="412"/>
    <n v="830"/>
    <x v="2"/>
    <x v="1"/>
    <x v="18"/>
    <x v="5"/>
    <n v="77701.64"/>
    <n v="1"/>
    <n v="0"/>
    <n v="1"/>
    <n v="19512.38"/>
    <x v="0"/>
  </r>
  <r>
    <x v="491"/>
    <x v="413"/>
    <n v="720"/>
    <x v="1"/>
    <x v="0"/>
    <x v="50"/>
    <x v="9"/>
    <n v="45752.78"/>
    <n v="2"/>
    <n v="1"/>
    <n v="0"/>
    <n v="79623.28"/>
    <x v="1"/>
  </r>
  <r>
    <x v="492"/>
    <x v="414"/>
    <n v="704"/>
    <x v="2"/>
    <x v="0"/>
    <x v="2"/>
    <x v="7"/>
    <n v="62078.21"/>
    <n v="2"/>
    <n v="1"/>
    <n v="0"/>
    <n v="129050.67"/>
    <x v="0"/>
  </r>
  <r>
    <x v="493"/>
    <x v="415"/>
    <n v="656"/>
    <x v="1"/>
    <x v="1"/>
    <x v="6"/>
    <x v="2"/>
    <n v="59877.33"/>
    <n v="1"/>
    <n v="1"/>
    <n v="0"/>
    <n v="14032.62"/>
    <x v="1"/>
  </r>
  <r>
    <x v="494"/>
    <x v="416"/>
    <n v="689"/>
    <x v="0"/>
    <x v="1"/>
    <x v="0"/>
    <x v="4"/>
    <n v="77556.789999999994"/>
    <n v="2"/>
    <n v="1"/>
    <n v="1"/>
    <n v="122998.26"/>
    <x v="0"/>
  </r>
  <r>
    <x v="495"/>
    <x v="378"/>
    <n v="753"/>
    <x v="1"/>
    <x v="0"/>
    <x v="4"/>
    <x v="3"/>
    <n v="79811.72"/>
    <n v="2"/>
    <n v="0"/>
    <n v="1"/>
    <n v="68260.27"/>
    <x v="1"/>
  </r>
  <r>
    <x v="496"/>
    <x v="417"/>
    <n v="838"/>
    <x v="1"/>
    <x v="1"/>
    <x v="18"/>
    <x v="2"/>
    <n v="61671.19"/>
    <n v="1"/>
    <n v="0"/>
    <n v="1"/>
    <n v="150659.35"/>
    <x v="1"/>
  </r>
  <r>
    <x v="497"/>
    <x v="418"/>
    <n v="708"/>
    <x v="2"/>
    <x v="1"/>
    <x v="47"/>
    <x v="3"/>
    <n v="71433.08"/>
    <n v="1"/>
    <n v="1"/>
    <n v="0"/>
    <n v="103697.57"/>
    <x v="0"/>
  </r>
  <r>
    <x v="498"/>
    <x v="78"/>
    <n v="601"/>
    <x v="0"/>
    <x v="0"/>
    <x v="13"/>
    <x v="3"/>
    <n v="60013.81"/>
    <n v="1"/>
    <n v="1"/>
    <n v="1"/>
    <n v="38020.050000000003"/>
    <x v="0"/>
  </r>
  <r>
    <x v="499"/>
    <x v="419"/>
    <n v="801"/>
    <x v="1"/>
    <x v="0"/>
    <x v="33"/>
    <x v="4"/>
    <n v="79954.61"/>
    <n v="2"/>
    <n v="1"/>
    <n v="1"/>
    <n v="30484.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A07C8-D8DD-4D33-83DC-CF94EF77128A}"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0">
  <location ref="E9:F12" firstHeaderRow="1" firstDataRow="1" firstDataCol="1"/>
  <pivotFields count="13">
    <pivotField compact="0" showAll="0"/>
    <pivotField compact="0" showAll="0"/>
    <pivotField compact="0" showAll="0"/>
    <pivotField axis="axisRow" compact="0" showAll="0">
      <items count="4">
        <item x="0"/>
        <item x="2"/>
        <item x="1"/>
        <item t="default"/>
      </items>
    </pivotField>
    <pivotField compact="0" showAll="0">
      <items count="3">
        <item x="1"/>
        <item x="0"/>
        <item t="default"/>
      </items>
    </pivotField>
    <pivotField compact="0" showAll="0"/>
    <pivotField compact="0" showAll="0">
      <items count="12">
        <item x="0"/>
        <item x="4"/>
        <item x="8"/>
        <item x="9"/>
        <item x="3"/>
        <item x="6"/>
        <item x="2"/>
        <item x="1"/>
        <item x="5"/>
        <item x="7"/>
        <item x="10"/>
        <item t="default"/>
      </items>
    </pivotField>
    <pivotField compact="0" numFmtId="2" showAll="0"/>
    <pivotField compact="0" showAll="0"/>
    <pivotField compact="0" showAll="0"/>
    <pivotField dataField="1" compact="0" showAll="0"/>
    <pivotField compact="0" numFmtId="2" showAll="0"/>
    <pivotField compact="0" showAll="0">
      <items count="3">
        <item x="0"/>
        <item x="1"/>
        <item t="default"/>
      </items>
    </pivotField>
  </pivotFields>
  <rowFields count="1">
    <field x="3"/>
  </rowFields>
  <rowItems count="3">
    <i>
      <x/>
    </i>
    <i>
      <x v="1"/>
    </i>
    <i>
      <x v="2"/>
    </i>
  </rowItems>
  <colItems count="1">
    <i/>
  </colItems>
  <dataFields count="1">
    <dataField name="Count of IsActiveMember" fld="1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0B4EFD-431D-4EFA-AB29-E597369FCBAB}"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5">
  <location ref="A34:C46" firstHeaderRow="1" firstDataRow="2" firstDataCol="1"/>
  <pivotFields count="13">
    <pivotField dataField="1" compact="0" showAll="0">
      <items count="501">
        <item x="383"/>
        <item x="118"/>
        <item x="65"/>
        <item x="413"/>
        <item x="267"/>
        <item x="460"/>
        <item x="210"/>
        <item x="456"/>
        <item x="25"/>
        <item x="34"/>
        <item x="109"/>
        <item x="378"/>
        <item x="340"/>
        <item x="43"/>
        <item x="80"/>
        <item x="407"/>
        <item x="325"/>
        <item x="7"/>
        <item x="228"/>
        <item x="307"/>
        <item x="29"/>
        <item x="114"/>
        <item x="157"/>
        <item x="379"/>
        <item x="174"/>
        <item x="187"/>
        <item x="105"/>
        <item x="273"/>
        <item x="178"/>
        <item x="269"/>
        <item x="129"/>
        <item x="134"/>
        <item x="249"/>
        <item x="370"/>
        <item x="350"/>
        <item x="263"/>
        <item x="408"/>
        <item x="344"/>
        <item x="173"/>
        <item x="95"/>
        <item x="464"/>
        <item x="363"/>
        <item x="26"/>
        <item x="438"/>
        <item x="51"/>
        <item x="2"/>
        <item x="392"/>
        <item x="184"/>
        <item x="86"/>
        <item x="364"/>
        <item x="168"/>
        <item x="72"/>
        <item x="311"/>
        <item x="398"/>
        <item x="300"/>
        <item x="349"/>
        <item x="52"/>
        <item x="54"/>
        <item x="36"/>
        <item x="122"/>
        <item x="13"/>
        <item x="151"/>
        <item x="82"/>
        <item x="316"/>
        <item x="163"/>
        <item x="150"/>
        <item x="83"/>
        <item x="425"/>
        <item x="61"/>
        <item x="463"/>
        <item x="53"/>
        <item x="101"/>
        <item x="243"/>
        <item x="71"/>
        <item x="440"/>
        <item x="441"/>
        <item x="436"/>
        <item x="138"/>
        <item x="368"/>
        <item x="40"/>
        <item x="238"/>
        <item x="124"/>
        <item x="397"/>
        <item x="64"/>
        <item x="170"/>
        <item x="18"/>
        <item x="304"/>
        <item x="149"/>
        <item x="90"/>
        <item x="355"/>
        <item x="284"/>
        <item x="222"/>
        <item x="446"/>
        <item x="125"/>
        <item x="76"/>
        <item x="497"/>
        <item x="393"/>
        <item x="10"/>
        <item x="279"/>
        <item x="9"/>
        <item x="261"/>
        <item x="213"/>
        <item x="294"/>
        <item x="141"/>
        <item x="116"/>
        <item x="403"/>
        <item x="136"/>
        <item x="280"/>
        <item x="286"/>
        <item x="74"/>
        <item x="252"/>
        <item x="352"/>
        <item x="146"/>
        <item x="484"/>
        <item x="63"/>
        <item x="315"/>
        <item x="240"/>
        <item x="250"/>
        <item x="474"/>
        <item x="132"/>
        <item x="278"/>
        <item x="414"/>
        <item x="295"/>
        <item x="139"/>
        <item x="89"/>
        <item x="209"/>
        <item x="429"/>
        <item x="472"/>
        <item x="16"/>
        <item x="423"/>
        <item x="158"/>
        <item x="498"/>
        <item x="219"/>
        <item x="123"/>
        <item x="207"/>
        <item x="266"/>
        <item x="172"/>
        <item x="69"/>
        <item x="485"/>
        <item x="351"/>
        <item x="211"/>
        <item x="431"/>
        <item x="361"/>
        <item x="67"/>
        <item x="236"/>
        <item x="369"/>
        <item x="147"/>
        <item x="415"/>
        <item x="439"/>
        <item x="332"/>
        <item x="165"/>
        <item x="358"/>
        <item x="50"/>
        <item x="406"/>
        <item x="301"/>
        <item x="327"/>
        <item x="371"/>
        <item x="466"/>
        <item x="167"/>
        <item x="111"/>
        <item x="206"/>
        <item x="353"/>
        <item x="205"/>
        <item x="161"/>
        <item x="313"/>
        <item x="68"/>
        <item x="418"/>
        <item x="386"/>
        <item x="291"/>
        <item x="3"/>
        <item x="471"/>
        <item x="214"/>
        <item x="454"/>
        <item x="343"/>
        <item x="212"/>
        <item x="21"/>
        <item x="365"/>
        <item x="322"/>
        <item x="142"/>
        <item x="366"/>
        <item x="362"/>
        <item x="230"/>
        <item x="203"/>
        <item x="0"/>
        <item x="354"/>
        <item x="442"/>
        <item x="98"/>
        <item x="321"/>
        <item x="259"/>
        <item x="227"/>
        <item x="60"/>
        <item x="153"/>
        <item x="102"/>
        <item x="107"/>
        <item x="199"/>
        <item x="270"/>
        <item x="148"/>
        <item x="180"/>
        <item x="217"/>
        <item x="84"/>
        <item x="416"/>
        <item x="268"/>
        <item x="164"/>
        <item x="372"/>
        <item x="421"/>
        <item x="495"/>
        <item x="419"/>
        <item x="477"/>
        <item x="185"/>
        <item x="292"/>
        <item x="345"/>
        <item x="479"/>
        <item x="192"/>
        <item x="96"/>
        <item x="299"/>
        <item x="449"/>
        <item x="152"/>
        <item x="461"/>
        <item x="253"/>
        <item x="229"/>
        <item x="405"/>
        <item x="317"/>
        <item x="200"/>
        <item x="99"/>
        <item x="348"/>
        <item x="188"/>
        <item x="15"/>
        <item x="48"/>
        <item x="411"/>
        <item x="137"/>
        <item x="91"/>
        <item x="12"/>
        <item x="224"/>
        <item x="373"/>
        <item x="376"/>
        <item x="265"/>
        <item x="154"/>
        <item x="14"/>
        <item x="130"/>
        <item x="310"/>
        <item x="427"/>
        <item x="248"/>
        <item x="106"/>
        <item x="156"/>
        <item x="342"/>
        <item x="437"/>
        <item x="290"/>
        <item x="360"/>
        <item x="493"/>
        <item x="422"/>
        <item x="104"/>
        <item x="492"/>
        <item x="131"/>
        <item x="128"/>
        <item x="55"/>
        <item x="336"/>
        <item x="121"/>
        <item x="424"/>
        <item x="201"/>
        <item x="45"/>
        <item x="182"/>
        <item x="490"/>
        <item x="27"/>
        <item x="234"/>
        <item x="88"/>
        <item x="288"/>
        <item x="258"/>
        <item x="30"/>
        <item x="367"/>
        <item x="108"/>
        <item x="35"/>
        <item x="17"/>
        <item x="32"/>
        <item x="489"/>
        <item x="58"/>
        <item x="306"/>
        <item x="260"/>
        <item x="359"/>
        <item x="433"/>
        <item x="457"/>
        <item x="282"/>
        <item x="434"/>
        <item x="19"/>
        <item x="391"/>
        <item x="5"/>
        <item x="331"/>
        <item x="298"/>
        <item x="23"/>
        <item x="453"/>
        <item x="257"/>
        <item x="171"/>
        <item x="357"/>
        <item x="223"/>
        <item x="169"/>
        <item x="448"/>
        <item x="160"/>
        <item x="326"/>
        <item x="487"/>
        <item x="197"/>
        <item x="443"/>
        <item x="333"/>
        <item x="330"/>
        <item x="274"/>
        <item x="341"/>
        <item x="117"/>
        <item x="162"/>
        <item x="143"/>
        <item x="275"/>
        <item x="451"/>
        <item x="396"/>
        <item x="41"/>
        <item x="488"/>
        <item x="334"/>
        <item x="59"/>
        <item x="231"/>
        <item x="44"/>
        <item x="296"/>
        <item x="239"/>
        <item x="481"/>
        <item x="194"/>
        <item x="78"/>
        <item x="318"/>
        <item x="66"/>
        <item x="470"/>
        <item x="140"/>
        <item x="319"/>
        <item x="11"/>
        <item x="338"/>
        <item x="46"/>
        <item x="251"/>
        <item x="62"/>
        <item x="1"/>
        <item x="97"/>
        <item x="320"/>
        <item x="33"/>
        <item x="179"/>
        <item x="127"/>
        <item x="444"/>
        <item x="289"/>
        <item x="28"/>
        <item x="400"/>
        <item x="189"/>
        <item x="305"/>
        <item x="208"/>
        <item x="480"/>
        <item x="155"/>
        <item x="42"/>
        <item x="73"/>
        <item x="256"/>
        <item x="242"/>
        <item x="145"/>
        <item x="235"/>
        <item x="465"/>
        <item x="56"/>
        <item x="255"/>
        <item x="450"/>
        <item x="226"/>
        <item x="220"/>
        <item x="297"/>
        <item x="303"/>
        <item x="388"/>
        <item x="475"/>
        <item x="486"/>
        <item x="22"/>
        <item x="175"/>
        <item x="496"/>
        <item x="467"/>
        <item x="494"/>
        <item x="177"/>
        <item x="462"/>
        <item x="75"/>
        <item x="38"/>
        <item x="241"/>
        <item x="244"/>
        <item x="176"/>
        <item x="196"/>
        <item x="281"/>
        <item x="6"/>
        <item x="435"/>
        <item x="374"/>
        <item x="478"/>
        <item x="382"/>
        <item x="491"/>
        <item x="468"/>
        <item x="92"/>
        <item x="39"/>
        <item x="232"/>
        <item x="285"/>
        <item x="193"/>
        <item x="412"/>
        <item x="225"/>
        <item x="144"/>
        <item x="166"/>
        <item x="254"/>
        <item x="190"/>
        <item x="271"/>
        <item x="103"/>
        <item x="110"/>
        <item x="24"/>
        <item x="337"/>
        <item x="426"/>
        <item x="93"/>
        <item x="417"/>
        <item x="245"/>
        <item x="202"/>
        <item x="293"/>
        <item x="246"/>
        <item x="335"/>
        <item x="324"/>
        <item x="195"/>
        <item x="445"/>
        <item x="133"/>
        <item x="410"/>
        <item x="401"/>
        <item x="404"/>
        <item x="459"/>
        <item x="159"/>
        <item x="347"/>
        <item x="204"/>
        <item x="283"/>
        <item x="216"/>
        <item x="112"/>
        <item x="328"/>
        <item x="262"/>
        <item x="356"/>
        <item x="409"/>
        <item x="183"/>
        <item x="455"/>
        <item x="37"/>
        <item x="100"/>
        <item x="389"/>
        <item x="402"/>
        <item x="181"/>
        <item x="57"/>
        <item x="115"/>
        <item x="483"/>
        <item x="218"/>
        <item x="323"/>
        <item x="395"/>
        <item x="309"/>
        <item x="276"/>
        <item x="94"/>
        <item x="394"/>
        <item x="381"/>
        <item x="215"/>
        <item x="428"/>
        <item x="272"/>
        <item x="233"/>
        <item x="346"/>
        <item x="329"/>
        <item x="499"/>
        <item x="221"/>
        <item x="264"/>
        <item x="85"/>
        <item x="420"/>
        <item x="476"/>
        <item x="126"/>
        <item x="339"/>
        <item x="458"/>
        <item x="77"/>
        <item x="432"/>
        <item x="237"/>
        <item x="387"/>
        <item x="20"/>
        <item x="390"/>
        <item x="482"/>
        <item x="308"/>
        <item x="81"/>
        <item x="135"/>
        <item x="312"/>
        <item x="384"/>
        <item x="385"/>
        <item x="377"/>
        <item x="8"/>
        <item x="191"/>
        <item x="79"/>
        <item x="31"/>
        <item x="247"/>
        <item x="473"/>
        <item x="277"/>
        <item x="4"/>
        <item x="375"/>
        <item x="430"/>
        <item x="452"/>
        <item x="287"/>
        <item x="380"/>
        <item x="87"/>
        <item x="47"/>
        <item x="469"/>
        <item x="113"/>
        <item x="70"/>
        <item x="314"/>
        <item x="302"/>
        <item x="399"/>
        <item x="49"/>
        <item x="120"/>
        <item x="447"/>
        <item x="186"/>
        <item x="198"/>
        <item x="119"/>
        <item t="default"/>
      </items>
    </pivotField>
    <pivotField compact="0" showAll="0">
      <items count="421">
        <item x="414"/>
        <item x="160"/>
        <item x="206"/>
        <item x="154"/>
        <item x="111"/>
        <item x="264"/>
        <item x="273"/>
        <item x="104"/>
        <item x="337"/>
        <item x="322"/>
        <item x="236"/>
        <item x="107"/>
        <item x="383"/>
        <item x="126"/>
        <item x="172"/>
        <item x="183"/>
        <item x="308"/>
        <item x="217"/>
        <item x="174"/>
        <item x="304"/>
        <item x="117"/>
        <item x="257"/>
        <item x="57"/>
        <item x="225"/>
        <item x="276"/>
        <item x="317"/>
        <item x="24"/>
        <item x="193"/>
        <item x="311"/>
        <item x="303"/>
        <item x="258"/>
        <item x="101"/>
        <item x="169"/>
        <item x="185"/>
        <item x="365"/>
        <item x="327"/>
        <item x="380"/>
        <item x="145"/>
        <item x="137"/>
        <item x="195"/>
        <item x="81"/>
        <item x="118"/>
        <item x="50"/>
        <item x="7"/>
        <item x="78"/>
        <item x="2"/>
        <item x="335"/>
        <item x="272"/>
        <item x="30"/>
        <item x="243"/>
        <item x="15"/>
        <item x="263"/>
        <item x="125"/>
        <item x="393"/>
        <item x="373"/>
        <item x="389"/>
        <item x="21"/>
        <item x="251"/>
        <item x="98"/>
        <item x="371"/>
        <item x="181"/>
        <item x="278"/>
        <item x="175"/>
        <item x="209"/>
        <item x="321"/>
        <item x="228"/>
        <item x="403"/>
        <item x="80"/>
        <item x="266"/>
        <item x="282"/>
        <item x="79"/>
        <item x="23"/>
        <item x="360"/>
        <item x="210"/>
        <item x="110"/>
        <item x="203"/>
        <item x="378"/>
        <item x="314"/>
        <item x="113"/>
        <item x="12"/>
        <item x="188"/>
        <item x="396"/>
        <item x="37"/>
        <item x="330"/>
        <item x="356"/>
        <item x="90"/>
        <item x="326"/>
        <item x="71"/>
        <item x="387"/>
        <item x="285"/>
        <item x="151"/>
        <item x="187"/>
        <item x="86"/>
        <item x="184"/>
        <item x="42"/>
        <item x="22"/>
        <item x="357"/>
        <item x="76"/>
        <item x="290"/>
        <item x="166"/>
        <item x="255"/>
        <item x="165"/>
        <item x="72"/>
        <item x="46"/>
        <item x="293"/>
        <item x="291"/>
        <item x="412"/>
        <item x="43"/>
        <item x="277"/>
        <item x="97"/>
        <item x="271"/>
        <item x="252"/>
        <item x="3"/>
        <item x="92"/>
        <item x="211"/>
        <item x="153"/>
        <item x="53"/>
        <item x="253"/>
        <item x="346"/>
        <item x="28"/>
        <item x="359"/>
        <item x="44"/>
        <item x="367"/>
        <item x="417"/>
        <item x="269"/>
        <item x="362"/>
        <item x="355"/>
        <item x="34"/>
        <item x="366"/>
        <item x="65"/>
        <item x="189"/>
        <item x="297"/>
        <item x="230"/>
        <item x="289"/>
        <item x="384"/>
        <item x="372"/>
        <item x="212"/>
        <item x="164"/>
        <item x="140"/>
        <item x="283"/>
        <item x="363"/>
        <item x="102"/>
        <item x="397"/>
        <item x="280"/>
        <item x="191"/>
        <item x="48"/>
        <item x="274"/>
        <item x="186"/>
        <item x="103"/>
        <item x="119"/>
        <item x="226"/>
        <item x="84"/>
        <item x="214"/>
        <item x="159"/>
        <item x="207"/>
        <item x="162"/>
        <item x="180"/>
        <item x="382"/>
        <item x="306"/>
        <item x="301"/>
        <item x="139"/>
        <item x="199"/>
        <item x="66"/>
        <item x="342"/>
        <item x="315"/>
        <item x="96"/>
        <item x="60"/>
        <item x="156"/>
        <item x="284"/>
        <item x="124"/>
        <item x="406"/>
        <item x="353"/>
        <item x="287"/>
        <item x="332"/>
        <item x="328"/>
        <item x="74"/>
        <item x="148"/>
        <item x="16"/>
        <item x="320"/>
        <item x="122"/>
        <item x="205"/>
        <item x="237"/>
        <item x="341"/>
        <item x="248"/>
        <item x="167"/>
        <item x="388"/>
        <item x="239"/>
        <item x="323"/>
        <item x="5"/>
        <item x="395"/>
        <item x="232"/>
        <item x="241"/>
        <item x="170"/>
        <item x="19"/>
        <item x="238"/>
        <item x="221"/>
        <item x="99"/>
        <item x="134"/>
        <item x="190"/>
        <item x="115"/>
        <item x="128"/>
        <item x="26"/>
        <item x="390"/>
        <item x="229"/>
        <item x="409"/>
        <item x="244"/>
        <item x="100"/>
        <item x="132"/>
        <item x="234"/>
        <item x="123"/>
        <item x="286"/>
        <item x="343"/>
        <item x="17"/>
        <item x="52"/>
        <item x="82"/>
        <item x="288"/>
        <item x="194"/>
        <item x="59"/>
        <item x="91"/>
        <item x="340"/>
        <item x="319"/>
        <item x="407"/>
        <item x="399"/>
        <item x="163"/>
        <item x="299"/>
        <item x="8"/>
        <item x="370"/>
        <item x="112"/>
        <item x="294"/>
        <item x="54"/>
        <item x="215"/>
        <item x="256"/>
        <item x="62"/>
        <item x="146"/>
        <item x="376"/>
        <item x="1"/>
        <item x="161"/>
        <item x="307"/>
        <item x="89"/>
        <item x="375"/>
        <item x="0"/>
        <item x="171"/>
        <item x="309"/>
        <item x="36"/>
        <item x="45"/>
        <item x="333"/>
        <item x="224"/>
        <item x="398"/>
        <item x="254"/>
        <item x="14"/>
        <item x="249"/>
        <item x="49"/>
        <item x="296"/>
        <item x="142"/>
        <item x="275"/>
        <item x="136"/>
        <item x="413"/>
        <item x="368"/>
        <item x="329"/>
        <item x="305"/>
        <item x="58"/>
        <item x="302"/>
        <item x="13"/>
        <item x="144"/>
        <item x="41"/>
        <item x="394"/>
        <item x="408"/>
        <item x="336"/>
        <item x="47"/>
        <item x="231"/>
        <item x="381"/>
        <item x="130"/>
        <item x="262"/>
        <item x="197"/>
        <item x="405"/>
        <item x="345"/>
        <item x="127"/>
        <item x="208"/>
        <item x="35"/>
        <item x="344"/>
        <item x="339"/>
        <item x="176"/>
        <item x="220"/>
        <item x="106"/>
        <item x="400"/>
        <item x="129"/>
        <item x="265"/>
        <item x="338"/>
        <item x="354"/>
        <item x="348"/>
        <item x="216"/>
        <item x="116"/>
        <item x="325"/>
        <item x="85"/>
        <item x="150"/>
        <item x="295"/>
        <item x="11"/>
        <item x="404"/>
        <item x="218"/>
        <item x="182"/>
        <item x="233"/>
        <item x="67"/>
        <item x="51"/>
        <item x="223"/>
        <item x="64"/>
        <item x="401"/>
        <item x="133"/>
        <item x="152"/>
        <item x="40"/>
        <item x="70"/>
        <item x="358"/>
        <item x="415"/>
        <item x="235"/>
        <item x="6"/>
        <item x="178"/>
        <item x="109"/>
        <item x="158"/>
        <item x="38"/>
        <item x="351"/>
        <item x="121"/>
        <item x="39"/>
        <item x="69"/>
        <item x="94"/>
        <item x="379"/>
        <item x="108"/>
        <item x="88"/>
        <item x="55"/>
        <item x="31"/>
        <item x="177"/>
        <item x="227"/>
        <item x="267"/>
        <item x="77"/>
        <item x="334"/>
        <item x="313"/>
        <item x="219"/>
        <item x="350"/>
        <item x="347"/>
        <item x="56"/>
        <item x="374"/>
        <item x="143"/>
        <item x="83"/>
        <item x="260"/>
        <item x="386"/>
        <item x="310"/>
        <item x="202"/>
        <item x="292"/>
        <item x="245"/>
        <item x="392"/>
        <item x="364"/>
        <item x="369"/>
        <item x="316"/>
        <item x="416"/>
        <item x="222"/>
        <item x="349"/>
        <item x="261"/>
        <item x="68"/>
        <item x="168"/>
        <item x="213"/>
        <item x="318"/>
        <item x="402"/>
        <item x="131"/>
        <item x="173"/>
        <item x="9"/>
        <item x="300"/>
        <item x="246"/>
        <item x="242"/>
        <item x="247"/>
        <item x="200"/>
        <item x="25"/>
        <item x="312"/>
        <item x="198"/>
        <item x="196"/>
        <item x="385"/>
        <item x="201"/>
        <item x="95"/>
        <item x="120"/>
        <item x="352"/>
        <item x="268"/>
        <item x="240"/>
        <item x="147"/>
        <item x="418"/>
        <item x="279"/>
        <item x="87"/>
        <item x="27"/>
        <item x="33"/>
        <item x="141"/>
        <item x="93"/>
        <item x="138"/>
        <item x="32"/>
        <item x="192"/>
        <item x="419"/>
        <item x="4"/>
        <item x="204"/>
        <item x="377"/>
        <item x="391"/>
        <item x="324"/>
        <item x="259"/>
        <item x="135"/>
        <item x="331"/>
        <item x="281"/>
        <item x="179"/>
        <item x="29"/>
        <item x="18"/>
        <item x="157"/>
        <item x="298"/>
        <item x="73"/>
        <item x="63"/>
        <item x="155"/>
        <item x="270"/>
        <item x="10"/>
        <item x="250"/>
        <item x="149"/>
        <item x="410"/>
        <item x="361"/>
        <item x="61"/>
        <item x="411"/>
        <item x="114"/>
        <item x="105"/>
        <item x="75"/>
        <item x="20"/>
        <item t="default"/>
      </items>
    </pivotField>
    <pivotField compact="0" showAll="0"/>
    <pivotField compact="0" showAll="0">
      <items count="4">
        <item x="0"/>
        <item x="2"/>
        <item x="1"/>
        <item t="default"/>
      </items>
    </pivotField>
    <pivotField compact="0" showAll="0">
      <items count="3">
        <item x="1"/>
        <item x="0"/>
        <item t="default"/>
      </items>
    </pivotField>
    <pivotField compact="0" showAll="0"/>
    <pivotField axis="axisRow" compact="0" showAll="0">
      <items count="12">
        <item x="0"/>
        <item x="4"/>
        <item x="8"/>
        <item x="9"/>
        <item x="3"/>
        <item x="6"/>
        <item x="2"/>
        <item x="1"/>
        <item x="5"/>
        <item x="7"/>
        <item x="10"/>
        <item t="default"/>
      </items>
    </pivotField>
    <pivotField compact="0" numFmtId="2" showAll="0"/>
    <pivotField compact="0" showAll="0"/>
    <pivotField compact="0" showAll="0"/>
    <pivotField compact="0" showAll="0"/>
    <pivotField compact="0" numFmtId="2" showAll="0"/>
    <pivotField axis="axisCol" compact="0" showAll="0">
      <items count="3">
        <item x="0"/>
        <item x="1"/>
        <item t="default"/>
      </items>
    </pivotField>
  </pivotFields>
  <rowFields count="1">
    <field x="6"/>
  </rowFields>
  <rowItems count="11">
    <i>
      <x/>
    </i>
    <i>
      <x v="1"/>
    </i>
    <i>
      <x v="2"/>
    </i>
    <i>
      <x v="3"/>
    </i>
    <i>
      <x v="4"/>
    </i>
    <i>
      <x v="5"/>
    </i>
    <i>
      <x v="6"/>
    </i>
    <i>
      <x v="7"/>
    </i>
    <i>
      <x v="8"/>
    </i>
    <i>
      <x v="9"/>
    </i>
    <i>
      <x v="10"/>
    </i>
  </rowItems>
  <colFields count="1">
    <field x="12"/>
  </colFields>
  <colItems count="2">
    <i>
      <x/>
    </i>
    <i>
      <x v="1"/>
    </i>
  </colItems>
  <dataFields count="1">
    <dataField name="Count of CustomerId" fld="0" subtotal="count" baseField="6" baseItem="0"/>
  </dataFields>
  <chartFormats count="3">
    <chartFormat chart="23" format="4" series="1">
      <pivotArea type="data" outline="0" fieldPosition="0">
        <references count="2">
          <reference field="4294967294" count="1" selected="0">
            <x v="0"/>
          </reference>
          <reference field="12" count="1" selected="0">
            <x v="0"/>
          </reference>
        </references>
      </pivotArea>
    </chartFormat>
    <chartFormat chart="23" format="5" series="1">
      <pivotArea type="data" outline="0" fieldPosition="0">
        <references count="2">
          <reference field="4294967294" count="1" selected="0">
            <x v="0"/>
          </reference>
          <reference field="12" count="1" selected="0">
            <x v="1"/>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C5C4F1-DF2D-41B9-ABCA-4A64DD33E995}"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7">
  <location ref="A29:C32" firstHeaderRow="0" firstDataRow="1" firstDataCol="1"/>
  <pivotFields count="13">
    <pivotField dataField="1" compact="0" showAll="0">
      <items count="501">
        <item x="383"/>
        <item x="118"/>
        <item x="65"/>
        <item x="413"/>
        <item x="267"/>
        <item x="460"/>
        <item x="210"/>
        <item x="456"/>
        <item x="25"/>
        <item x="34"/>
        <item x="109"/>
        <item x="378"/>
        <item x="340"/>
        <item x="43"/>
        <item x="80"/>
        <item x="407"/>
        <item x="325"/>
        <item x="7"/>
        <item x="228"/>
        <item x="307"/>
        <item x="29"/>
        <item x="114"/>
        <item x="157"/>
        <item x="379"/>
        <item x="174"/>
        <item x="187"/>
        <item x="105"/>
        <item x="273"/>
        <item x="178"/>
        <item x="269"/>
        <item x="129"/>
        <item x="134"/>
        <item x="249"/>
        <item x="370"/>
        <item x="350"/>
        <item x="263"/>
        <item x="408"/>
        <item x="344"/>
        <item x="173"/>
        <item x="95"/>
        <item x="464"/>
        <item x="363"/>
        <item x="26"/>
        <item x="438"/>
        <item x="51"/>
        <item x="2"/>
        <item x="392"/>
        <item x="184"/>
        <item x="86"/>
        <item x="364"/>
        <item x="168"/>
        <item x="72"/>
        <item x="311"/>
        <item x="398"/>
        <item x="300"/>
        <item x="349"/>
        <item x="52"/>
        <item x="54"/>
        <item x="36"/>
        <item x="122"/>
        <item x="13"/>
        <item x="151"/>
        <item x="82"/>
        <item x="316"/>
        <item x="163"/>
        <item x="150"/>
        <item x="83"/>
        <item x="425"/>
        <item x="61"/>
        <item x="463"/>
        <item x="53"/>
        <item x="101"/>
        <item x="243"/>
        <item x="71"/>
        <item x="440"/>
        <item x="441"/>
        <item x="436"/>
        <item x="138"/>
        <item x="368"/>
        <item x="40"/>
        <item x="238"/>
        <item x="124"/>
        <item x="397"/>
        <item x="64"/>
        <item x="170"/>
        <item x="18"/>
        <item x="304"/>
        <item x="149"/>
        <item x="90"/>
        <item x="355"/>
        <item x="284"/>
        <item x="222"/>
        <item x="446"/>
        <item x="125"/>
        <item x="76"/>
        <item x="497"/>
        <item x="393"/>
        <item x="10"/>
        <item x="279"/>
        <item x="9"/>
        <item x="261"/>
        <item x="213"/>
        <item x="294"/>
        <item x="141"/>
        <item x="116"/>
        <item x="403"/>
        <item x="136"/>
        <item x="280"/>
        <item x="286"/>
        <item x="74"/>
        <item x="252"/>
        <item x="352"/>
        <item x="146"/>
        <item x="484"/>
        <item x="63"/>
        <item x="315"/>
        <item x="240"/>
        <item x="250"/>
        <item x="474"/>
        <item x="132"/>
        <item x="278"/>
        <item x="414"/>
        <item x="295"/>
        <item x="139"/>
        <item x="89"/>
        <item x="209"/>
        <item x="429"/>
        <item x="472"/>
        <item x="16"/>
        <item x="423"/>
        <item x="158"/>
        <item x="498"/>
        <item x="219"/>
        <item x="123"/>
        <item x="207"/>
        <item x="266"/>
        <item x="172"/>
        <item x="69"/>
        <item x="485"/>
        <item x="351"/>
        <item x="211"/>
        <item x="431"/>
        <item x="361"/>
        <item x="67"/>
        <item x="236"/>
        <item x="369"/>
        <item x="147"/>
        <item x="415"/>
        <item x="439"/>
        <item x="332"/>
        <item x="165"/>
        <item x="358"/>
        <item x="50"/>
        <item x="406"/>
        <item x="301"/>
        <item x="327"/>
        <item x="371"/>
        <item x="466"/>
        <item x="167"/>
        <item x="111"/>
        <item x="206"/>
        <item x="353"/>
        <item x="205"/>
        <item x="161"/>
        <item x="313"/>
        <item x="68"/>
        <item x="418"/>
        <item x="386"/>
        <item x="291"/>
        <item x="3"/>
        <item x="471"/>
        <item x="214"/>
        <item x="454"/>
        <item x="343"/>
        <item x="212"/>
        <item x="21"/>
        <item x="365"/>
        <item x="322"/>
        <item x="142"/>
        <item x="366"/>
        <item x="362"/>
        <item x="230"/>
        <item x="203"/>
        <item x="0"/>
        <item x="354"/>
        <item x="442"/>
        <item x="98"/>
        <item x="321"/>
        <item x="259"/>
        <item x="227"/>
        <item x="60"/>
        <item x="153"/>
        <item x="102"/>
        <item x="107"/>
        <item x="199"/>
        <item x="270"/>
        <item x="148"/>
        <item x="180"/>
        <item x="217"/>
        <item x="84"/>
        <item x="416"/>
        <item x="268"/>
        <item x="164"/>
        <item x="372"/>
        <item x="421"/>
        <item x="495"/>
        <item x="419"/>
        <item x="477"/>
        <item x="185"/>
        <item x="292"/>
        <item x="345"/>
        <item x="479"/>
        <item x="192"/>
        <item x="96"/>
        <item x="299"/>
        <item x="449"/>
        <item x="152"/>
        <item x="461"/>
        <item x="253"/>
        <item x="229"/>
        <item x="405"/>
        <item x="317"/>
        <item x="200"/>
        <item x="99"/>
        <item x="348"/>
        <item x="188"/>
        <item x="15"/>
        <item x="48"/>
        <item x="411"/>
        <item x="137"/>
        <item x="91"/>
        <item x="12"/>
        <item x="224"/>
        <item x="373"/>
        <item x="376"/>
        <item x="265"/>
        <item x="154"/>
        <item x="14"/>
        <item x="130"/>
        <item x="310"/>
        <item x="427"/>
        <item x="248"/>
        <item x="106"/>
        <item x="156"/>
        <item x="342"/>
        <item x="437"/>
        <item x="290"/>
        <item x="360"/>
        <item x="493"/>
        <item x="422"/>
        <item x="104"/>
        <item x="492"/>
        <item x="131"/>
        <item x="128"/>
        <item x="55"/>
        <item x="336"/>
        <item x="121"/>
        <item x="424"/>
        <item x="201"/>
        <item x="45"/>
        <item x="182"/>
        <item x="490"/>
        <item x="27"/>
        <item x="234"/>
        <item x="88"/>
        <item x="288"/>
        <item x="258"/>
        <item x="30"/>
        <item x="367"/>
        <item x="108"/>
        <item x="35"/>
        <item x="17"/>
        <item x="32"/>
        <item x="489"/>
        <item x="58"/>
        <item x="306"/>
        <item x="260"/>
        <item x="359"/>
        <item x="433"/>
        <item x="457"/>
        <item x="282"/>
        <item x="434"/>
        <item x="19"/>
        <item x="391"/>
        <item x="5"/>
        <item x="331"/>
        <item x="298"/>
        <item x="23"/>
        <item x="453"/>
        <item x="257"/>
        <item x="171"/>
        <item x="357"/>
        <item x="223"/>
        <item x="169"/>
        <item x="448"/>
        <item x="160"/>
        <item x="326"/>
        <item x="487"/>
        <item x="197"/>
        <item x="443"/>
        <item x="333"/>
        <item x="330"/>
        <item x="274"/>
        <item x="341"/>
        <item x="117"/>
        <item x="162"/>
        <item x="143"/>
        <item x="275"/>
        <item x="451"/>
        <item x="396"/>
        <item x="41"/>
        <item x="488"/>
        <item x="334"/>
        <item x="59"/>
        <item x="231"/>
        <item x="44"/>
        <item x="296"/>
        <item x="239"/>
        <item x="481"/>
        <item x="194"/>
        <item x="78"/>
        <item x="318"/>
        <item x="66"/>
        <item x="470"/>
        <item x="140"/>
        <item x="319"/>
        <item x="11"/>
        <item x="338"/>
        <item x="46"/>
        <item x="251"/>
        <item x="62"/>
        <item x="1"/>
        <item x="97"/>
        <item x="320"/>
        <item x="33"/>
        <item x="179"/>
        <item x="127"/>
        <item x="444"/>
        <item x="289"/>
        <item x="28"/>
        <item x="400"/>
        <item x="189"/>
        <item x="305"/>
        <item x="208"/>
        <item x="480"/>
        <item x="155"/>
        <item x="42"/>
        <item x="73"/>
        <item x="256"/>
        <item x="242"/>
        <item x="145"/>
        <item x="235"/>
        <item x="465"/>
        <item x="56"/>
        <item x="255"/>
        <item x="450"/>
        <item x="226"/>
        <item x="220"/>
        <item x="297"/>
        <item x="303"/>
        <item x="388"/>
        <item x="475"/>
        <item x="486"/>
        <item x="22"/>
        <item x="175"/>
        <item x="496"/>
        <item x="467"/>
        <item x="494"/>
        <item x="177"/>
        <item x="462"/>
        <item x="75"/>
        <item x="38"/>
        <item x="241"/>
        <item x="244"/>
        <item x="176"/>
        <item x="196"/>
        <item x="281"/>
        <item x="6"/>
        <item x="435"/>
        <item x="374"/>
        <item x="478"/>
        <item x="382"/>
        <item x="491"/>
        <item x="468"/>
        <item x="92"/>
        <item x="39"/>
        <item x="232"/>
        <item x="285"/>
        <item x="193"/>
        <item x="412"/>
        <item x="225"/>
        <item x="144"/>
        <item x="166"/>
        <item x="254"/>
        <item x="190"/>
        <item x="271"/>
        <item x="103"/>
        <item x="110"/>
        <item x="24"/>
        <item x="337"/>
        <item x="426"/>
        <item x="93"/>
        <item x="417"/>
        <item x="245"/>
        <item x="202"/>
        <item x="293"/>
        <item x="246"/>
        <item x="335"/>
        <item x="324"/>
        <item x="195"/>
        <item x="445"/>
        <item x="133"/>
        <item x="410"/>
        <item x="401"/>
        <item x="404"/>
        <item x="459"/>
        <item x="159"/>
        <item x="347"/>
        <item x="204"/>
        <item x="283"/>
        <item x="216"/>
        <item x="112"/>
        <item x="328"/>
        <item x="262"/>
        <item x="356"/>
        <item x="409"/>
        <item x="183"/>
        <item x="455"/>
        <item x="37"/>
        <item x="100"/>
        <item x="389"/>
        <item x="402"/>
        <item x="181"/>
        <item x="57"/>
        <item x="115"/>
        <item x="483"/>
        <item x="218"/>
        <item x="323"/>
        <item x="395"/>
        <item x="309"/>
        <item x="276"/>
        <item x="94"/>
        <item x="394"/>
        <item x="381"/>
        <item x="215"/>
        <item x="428"/>
        <item x="272"/>
        <item x="233"/>
        <item x="346"/>
        <item x="329"/>
        <item x="499"/>
        <item x="221"/>
        <item x="264"/>
        <item x="85"/>
        <item x="420"/>
        <item x="476"/>
        <item x="126"/>
        <item x="339"/>
        <item x="458"/>
        <item x="77"/>
        <item x="432"/>
        <item x="237"/>
        <item x="387"/>
        <item x="20"/>
        <item x="390"/>
        <item x="482"/>
        <item x="308"/>
        <item x="81"/>
        <item x="135"/>
        <item x="312"/>
        <item x="384"/>
        <item x="385"/>
        <item x="377"/>
        <item x="8"/>
        <item x="191"/>
        <item x="79"/>
        <item x="31"/>
        <item x="247"/>
        <item x="473"/>
        <item x="277"/>
        <item x="4"/>
        <item x="375"/>
        <item x="430"/>
        <item x="452"/>
        <item x="287"/>
        <item x="380"/>
        <item x="87"/>
        <item x="47"/>
        <item x="469"/>
        <item x="113"/>
        <item x="70"/>
        <item x="314"/>
        <item x="302"/>
        <item x="399"/>
        <item x="49"/>
        <item x="120"/>
        <item x="447"/>
        <item x="186"/>
        <item x="198"/>
        <item x="119"/>
        <item t="default"/>
      </items>
    </pivotField>
    <pivotField compact="0" showAll="0">
      <items count="421">
        <item x="414"/>
        <item x="160"/>
        <item x="206"/>
        <item x="154"/>
        <item x="111"/>
        <item x="264"/>
        <item x="273"/>
        <item x="104"/>
        <item x="337"/>
        <item x="322"/>
        <item x="236"/>
        <item x="107"/>
        <item x="383"/>
        <item x="126"/>
        <item x="172"/>
        <item x="183"/>
        <item x="308"/>
        <item x="217"/>
        <item x="174"/>
        <item x="304"/>
        <item x="117"/>
        <item x="257"/>
        <item x="57"/>
        <item x="225"/>
        <item x="276"/>
        <item x="317"/>
        <item x="24"/>
        <item x="193"/>
        <item x="311"/>
        <item x="303"/>
        <item x="258"/>
        <item x="101"/>
        <item x="169"/>
        <item x="185"/>
        <item x="365"/>
        <item x="327"/>
        <item x="380"/>
        <item x="145"/>
        <item x="137"/>
        <item x="195"/>
        <item x="81"/>
        <item x="118"/>
        <item x="50"/>
        <item x="7"/>
        <item x="78"/>
        <item x="2"/>
        <item x="335"/>
        <item x="272"/>
        <item x="30"/>
        <item x="243"/>
        <item x="15"/>
        <item x="263"/>
        <item x="125"/>
        <item x="393"/>
        <item x="373"/>
        <item x="389"/>
        <item x="21"/>
        <item x="251"/>
        <item x="98"/>
        <item x="371"/>
        <item x="181"/>
        <item x="278"/>
        <item x="175"/>
        <item x="209"/>
        <item x="321"/>
        <item x="228"/>
        <item x="403"/>
        <item x="80"/>
        <item x="266"/>
        <item x="282"/>
        <item x="79"/>
        <item x="23"/>
        <item x="360"/>
        <item x="210"/>
        <item x="110"/>
        <item x="203"/>
        <item x="378"/>
        <item x="314"/>
        <item x="113"/>
        <item x="12"/>
        <item x="188"/>
        <item x="396"/>
        <item x="37"/>
        <item x="330"/>
        <item x="356"/>
        <item x="90"/>
        <item x="326"/>
        <item x="71"/>
        <item x="387"/>
        <item x="285"/>
        <item x="151"/>
        <item x="187"/>
        <item x="86"/>
        <item x="184"/>
        <item x="42"/>
        <item x="22"/>
        <item x="357"/>
        <item x="76"/>
        <item x="290"/>
        <item x="166"/>
        <item x="255"/>
        <item x="165"/>
        <item x="72"/>
        <item x="46"/>
        <item x="293"/>
        <item x="291"/>
        <item x="412"/>
        <item x="43"/>
        <item x="277"/>
        <item x="97"/>
        <item x="271"/>
        <item x="252"/>
        <item x="3"/>
        <item x="92"/>
        <item x="211"/>
        <item x="153"/>
        <item x="53"/>
        <item x="253"/>
        <item x="346"/>
        <item x="28"/>
        <item x="359"/>
        <item x="44"/>
        <item x="367"/>
        <item x="417"/>
        <item x="269"/>
        <item x="362"/>
        <item x="355"/>
        <item x="34"/>
        <item x="366"/>
        <item x="65"/>
        <item x="189"/>
        <item x="297"/>
        <item x="230"/>
        <item x="289"/>
        <item x="384"/>
        <item x="372"/>
        <item x="212"/>
        <item x="164"/>
        <item x="140"/>
        <item x="283"/>
        <item x="363"/>
        <item x="102"/>
        <item x="397"/>
        <item x="280"/>
        <item x="191"/>
        <item x="48"/>
        <item x="274"/>
        <item x="186"/>
        <item x="103"/>
        <item x="119"/>
        <item x="226"/>
        <item x="84"/>
        <item x="214"/>
        <item x="159"/>
        <item x="207"/>
        <item x="162"/>
        <item x="180"/>
        <item x="382"/>
        <item x="306"/>
        <item x="301"/>
        <item x="139"/>
        <item x="199"/>
        <item x="66"/>
        <item x="342"/>
        <item x="315"/>
        <item x="96"/>
        <item x="60"/>
        <item x="156"/>
        <item x="284"/>
        <item x="124"/>
        <item x="406"/>
        <item x="353"/>
        <item x="287"/>
        <item x="332"/>
        <item x="328"/>
        <item x="74"/>
        <item x="148"/>
        <item x="16"/>
        <item x="320"/>
        <item x="122"/>
        <item x="205"/>
        <item x="237"/>
        <item x="341"/>
        <item x="248"/>
        <item x="167"/>
        <item x="388"/>
        <item x="239"/>
        <item x="323"/>
        <item x="5"/>
        <item x="395"/>
        <item x="232"/>
        <item x="241"/>
        <item x="170"/>
        <item x="19"/>
        <item x="238"/>
        <item x="221"/>
        <item x="99"/>
        <item x="134"/>
        <item x="190"/>
        <item x="115"/>
        <item x="128"/>
        <item x="26"/>
        <item x="390"/>
        <item x="229"/>
        <item x="409"/>
        <item x="244"/>
        <item x="100"/>
        <item x="132"/>
        <item x="234"/>
        <item x="123"/>
        <item x="286"/>
        <item x="343"/>
        <item x="17"/>
        <item x="52"/>
        <item x="82"/>
        <item x="288"/>
        <item x="194"/>
        <item x="59"/>
        <item x="91"/>
        <item x="340"/>
        <item x="319"/>
        <item x="407"/>
        <item x="399"/>
        <item x="163"/>
        <item x="299"/>
        <item x="8"/>
        <item x="370"/>
        <item x="112"/>
        <item x="294"/>
        <item x="54"/>
        <item x="215"/>
        <item x="256"/>
        <item x="62"/>
        <item x="146"/>
        <item x="376"/>
        <item x="1"/>
        <item x="161"/>
        <item x="307"/>
        <item x="89"/>
        <item x="375"/>
        <item x="0"/>
        <item x="171"/>
        <item x="309"/>
        <item x="36"/>
        <item x="45"/>
        <item x="333"/>
        <item x="224"/>
        <item x="398"/>
        <item x="254"/>
        <item x="14"/>
        <item x="249"/>
        <item x="49"/>
        <item x="296"/>
        <item x="142"/>
        <item x="275"/>
        <item x="136"/>
        <item x="413"/>
        <item x="368"/>
        <item x="329"/>
        <item x="305"/>
        <item x="58"/>
        <item x="302"/>
        <item x="13"/>
        <item x="144"/>
        <item x="41"/>
        <item x="394"/>
        <item x="408"/>
        <item x="336"/>
        <item x="47"/>
        <item x="231"/>
        <item x="381"/>
        <item x="130"/>
        <item x="262"/>
        <item x="197"/>
        <item x="405"/>
        <item x="345"/>
        <item x="127"/>
        <item x="208"/>
        <item x="35"/>
        <item x="344"/>
        <item x="339"/>
        <item x="176"/>
        <item x="220"/>
        <item x="106"/>
        <item x="400"/>
        <item x="129"/>
        <item x="265"/>
        <item x="338"/>
        <item x="354"/>
        <item x="348"/>
        <item x="216"/>
        <item x="116"/>
        <item x="325"/>
        <item x="85"/>
        <item x="150"/>
        <item x="295"/>
        <item x="11"/>
        <item x="404"/>
        <item x="218"/>
        <item x="182"/>
        <item x="233"/>
        <item x="67"/>
        <item x="51"/>
        <item x="223"/>
        <item x="64"/>
        <item x="401"/>
        <item x="133"/>
        <item x="152"/>
        <item x="40"/>
        <item x="70"/>
        <item x="358"/>
        <item x="415"/>
        <item x="235"/>
        <item x="6"/>
        <item x="178"/>
        <item x="109"/>
        <item x="158"/>
        <item x="38"/>
        <item x="351"/>
        <item x="121"/>
        <item x="39"/>
        <item x="69"/>
        <item x="94"/>
        <item x="379"/>
        <item x="108"/>
        <item x="88"/>
        <item x="55"/>
        <item x="31"/>
        <item x="177"/>
        <item x="227"/>
        <item x="267"/>
        <item x="77"/>
        <item x="334"/>
        <item x="313"/>
        <item x="219"/>
        <item x="350"/>
        <item x="347"/>
        <item x="56"/>
        <item x="374"/>
        <item x="143"/>
        <item x="83"/>
        <item x="260"/>
        <item x="386"/>
        <item x="310"/>
        <item x="202"/>
        <item x="292"/>
        <item x="245"/>
        <item x="392"/>
        <item x="364"/>
        <item x="369"/>
        <item x="316"/>
        <item x="416"/>
        <item x="222"/>
        <item x="349"/>
        <item x="261"/>
        <item x="68"/>
        <item x="168"/>
        <item x="213"/>
        <item x="318"/>
        <item x="402"/>
        <item x="131"/>
        <item x="173"/>
        <item x="9"/>
        <item x="300"/>
        <item x="246"/>
        <item x="242"/>
        <item x="247"/>
        <item x="200"/>
        <item x="25"/>
        <item x="312"/>
        <item x="198"/>
        <item x="196"/>
        <item x="385"/>
        <item x="201"/>
        <item x="95"/>
        <item x="120"/>
        <item x="352"/>
        <item x="268"/>
        <item x="240"/>
        <item x="147"/>
        <item x="418"/>
        <item x="279"/>
        <item x="87"/>
        <item x="27"/>
        <item x="33"/>
        <item x="141"/>
        <item x="93"/>
        <item x="138"/>
        <item x="32"/>
        <item x="192"/>
        <item x="419"/>
        <item x="4"/>
        <item x="204"/>
        <item x="377"/>
        <item x="391"/>
        <item x="324"/>
        <item x="259"/>
        <item x="135"/>
        <item x="331"/>
        <item x="281"/>
        <item x="179"/>
        <item x="29"/>
        <item x="18"/>
        <item x="157"/>
        <item x="298"/>
        <item x="73"/>
        <item x="63"/>
        <item x="155"/>
        <item x="270"/>
        <item x="10"/>
        <item x="250"/>
        <item x="149"/>
        <item x="410"/>
        <item x="361"/>
        <item x="61"/>
        <item x="411"/>
        <item x="114"/>
        <item x="105"/>
        <item x="75"/>
        <item x="20"/>
        <item t="default"/>
      </items>
    </pivotField>
    <pivotField dataField="1" compact="0" showAll="0"/>
    <pivotField axis="axisRow" compact="0" showAll="0">
      <items count="4">
        <item x="0"/>
        <item x="2"/>
        <item x="1"/>
        <item t="default"/>
      </items>
    </pivotField>
    <pivotField compact="0" showAll="0">
      <items count="3">
        <item x="1"/>
        <item x="0"/>
        <item t="default"/>
      </items>
    </pivotField>
    <pivotField compact="0" showAll="0"/>
    <pivotField compact="0" showAll="0">
      <items count="12">
        <item x="0"/>
        <item x="4"/>
        <item x="8"/>
        <item x="9"/>
        <item x="3"/>
        <item x="6"/>
        <item x="2"/>
        <item x="1"/>
        <item x="5"/>
        <item x="7"/>
        <item x="10"/>
        <item t="default"/>
      </items>
    </pivotField>
    <pivotField compact="0" numFmtId="2" showAll="0"/>
    <pivotField compact="0" showAll="0"/>
    <pivotField compact="0" showAll="0"/>
    <pivotField compact="0" showAll="0"/>
    <pivotField compact="0" numFmtId="2" showAll="0"/>
    <pivotField compact="0" showAll="0">
      <items count="3">
        <item x="0"/>
        <item x="1"/>
        <item t="default"/>
      </items>
    </pivotField>
  </pivotFields>
  <rowFields count="1">
    <field x="3"/>
  </rowFields>
  <rowItems count="3">
    <i>
      <x/>
    </i>
    <i>
      <x v="1"/>
    </i>
    <i>
      <x v="2"/>
    </i>
  </rowItems>
  <colFields count="1">
    <field x="-2"/>
  </colFields>
  <colItems count="2">
    <i>
      <x/>
    </i>
    <i i="1">
      <x v="1"/>
    </i>
  </colItems>
  <dataFields count="2">
    <dataField name="Sum of CreditScore" fld="2" baseField="0" baseItem="0"/>
    <dataField name="Count of CustomerId" fld="0" subtotal="count" baseField="3" baseItem="0"/>
  </dataFields>
  <chartFormats count="2">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EBD487-EC93-4E1F-B1EE-5E6BE7DAF54E}"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1">
  <location ref="A15:C27" firstHeaderRow="1" firstDataRow="2" firstDataCol="1"/>
  <pivotFields count="13">
    <pivotField compact="0" showAll="0">
      <items count="501">
        <item x="383"/>
        <item x="118"/>
        <item x="65"/>
        <item x="413"/>
        <item x="267"/>
        <item x="460"/>
        <item x="210"/>
        <item x="456"/>
        <item x="25"/>
        <item x="34"/>
        <item x="109"/>
        <item x="378"/>
        <item x="340"/>
        <item x="43"/>
        <item x="80"/>
        <item x="407"/>
        <item x="325"/>
        <item x="7"/>
        <item x="228"/>
        <item x="307"/>
        <item x="29"/>
        <item x="114"/>
        <item x="157"/>
        <item x="379"/>
        <item x="174"/>
        <item x="187"/>
        <item x="105"/>
        <item x="273"/>
        <item x="178"/>
        <item x="269"/>
        <item x="129"/>
        <item x="134"/>
        <item x="249"/>
        <item x="370"/>
        <item x="350"/>
        <item x="263"/>
        <item x="408"/>
        <item x="344"/>
        <item x="173"/>
        <item x="95"/>
        <item x="464"/>
        <item x="363"/>
        <item x="26"/>
        <item x="438"/>
        <item x="51"/>
        <item x="2"/>
        <item x="392"/>
        <item x="184"/>
        <item x="86"/>
        <item x="364"/>
        <item x="168"/>
        <item x="72"/>
        <item x="311"/>
        <item x="398"/>
        <item x="300"/>
        <item x="349"/>
        <item x="52"/>
        <item x="54"/>
        <item x="36"/>
        <item x="122"/>
        <item x="13"/>
        <item x="151"/>
        <item x="82"/>
        <item x="316"/>
        <item x="163"/>
        <item x="150"/>
        <item x="83"/>
        <item x="425"/>
        <item x="61"/>
        <item x="463"/>
        <item x="53"/>
        <item x="101"/>
        <item x="243"/>
        <item x="71"/>
        <item x="440"/>
        <item x="441"/>
        <item x="436"/>
        <item x="138"/>
        <item x="368"/>
        <item x="40"/>
        <item x="238"/>
        <item x="124"/>
        <item x="397"/>
        <item x="64"/>
        <item x="170"/>
        <item x="18"/>
        <item x="304"/>
        <item x="149"/>
        <item x="90"/>
        <item x="355"/>
        <item x="284"/>
        <item x="222"/>
        <item x="446"/>
        <item x="125"/>
        <item x="76"/>
        <item x="497"/>
        <item x="393"/>
        <item x="10"/>
        <item x="279"/>
        <item x="9"/>
        <item x="261"/>
        <item x="213"/>
        <item x="294"/>
        <item x="141"/>
        <item x="116"/>
        <item x="403"/>
        <item x="136"/>
        <item x="280"/>
        <item x="286"/>
        <item x="74"/>
        <item x="252"/>
        <item x="352"/>
        <item x="146"/>
        <item x="484"/>
        <item x="63"/>
        <item x="315"/>
        <item x="240"/>
        <item x="250"/>
        <item x="474"/>
        <item x="132"/>
        <item x="278"/>
        <item x="414"/>
        <item x="295"/>
        <item x="139"/>
        <item x="89"/>
        <item x="209"/>
        <item x="429"/>
        <item x="472"/>
        <item x="16"/>
        <item x="423"/>
        <item x="158"/>
        <item x="498"/>
        <item x="219"/>
        <item x="123"/>
        <item x="207"/>
        <item x="266"/>
        <item x="172"/>
        <item x="69"/>
        <item x="485"/>
        <item x="351"/>
        <item x="211"/>
        <item x="431"/>
        <item x="361"/>
        <item x="67"/>
        <item x="236"/>
        <item x="369"/>
        <item x="147"/>
        <item x="415"/>
        <item x="439"/>
        <item x="332"/>
        <item x="165"/>
        <item x="358"/>
        <item x="50"/>
        <item x="406"/>
        <item x="301"/>
        <item x="327"/>
        <item x="371"/>
        <item x="466"/>
        <item x="167"/>
        <item x="111"/>
        <item x="206"/>
        <item x="353"/>
        <item x="205"/>
        <item x="161"/>
        <item x="313"/>
        <item x="68"/>
        <item x="418"/>
        <item x="386"/>
        <item x="291"/>
        <item x="3"/>
        <item x="471"/>
        <item x="214"/>
        <item x="454"/>
        <item x="343"/>
        <item x="212"/>
        <item x="21"/>
        <item x="365"/>
        <item x="322"/>
        <item x="142"/>
        <item x="366"/>
        <item x="362"/>
        <item x="230"/>
        <item x="203"/>
        <item x="0"/>
        <item x="354"/>
        <item x="442"/>
        <item x="98"/>
        <item x="321"/>
        <item x="259"/>
        <item x="227"/>
        <item x="60"/>
        <item x="153"/>
        <item x="102"/>
        <item x="107"/>
        <item x="199"/>
        <item x="270"/>
        <item x="148"/>
        <item x="180"/>
        <item x="217"/>
        <item x="84"/>
        <item x="416"/>
        <item x="268"/>
        <item x="164"/>
        <item x="372"/>
        <item x="421"/>
        <item x="495"/>
        <item x="419"/>
        <item x="477"/>
        <item x="185"/>
        <item x="292"/>
        <item x="345"/>
        <item x="479"/>
        <item x="192"/>
        <item x="96"/>
        <item x="299"/>
        <item x="449"/>
        <item x="152"/>
        <item x="461"/>
        <item x="253"/>
        <item x="229"/>
        <item x="405"/>
        <item x="317"/>
        <item x="200"/>
        <item x="99"/>
        <item x="348"/>
        <item x="188"/>
        <item x="15"/>
        <item x="48"/>
        <item x="411"/>
        <item x="137"/>
        <item x="91"/>
        <item x="12"/>
        <item x="224"/>
        <item x="373"/>
        <item x="376"/>
        <item x="265"/>
        <item x="154"/>
        <item x="14"/>
        <item x="130"/>
        <item x="310"/>
        <item x="427"/>
        <item x="248"/>
        <item x="106"/>
        <item x="156"/>
        <item x="342"/>
        <item x="437"/>
        <item x="290"/>
        <item x="360"/>
        <item x="493"/>
        <item x="422"/>
        <item x="104"/>
        <item x="492"/>
        <item x="131"/>
        <item x="128"/>
        <item x="55"/>
        <item x="336"/>
        <item x="121"/>
        <item x="424"/>
        <item x="201"/>
        <item x="45"/>
        <item x="182"/>
        <item x="490"/>
        <item x="27"/>
        <item x="234"/>
        <item x="88"/>
        <item x="288"/>
        <item x="258"/>
        <item x="30"/>
        <item x="367"/>
        <item x="108"/>
        <item x="35"/>
        <item x="17"/>
        <item x="32"/>
        <item x="489"/>
        <item x="58"/>
        <item x="306"/>
        <item x="260"/>
        <item x="359"/>
        <item x="433"/>
        <item x="457"/>
        <item x="282"/>
        <item x="434"/>
        <item x="19"/>
        <item x="391"/>
        <item x="5"/>
        <item x="331"/>
        <item x="298"/>
        <item x="23"/>
        <item x="453"/>
        <item x="257"/>
        <item x="171"/>
        <item x="357"/>
        <item x="223"/>
        <item x="169"/>
        <item x="448"/>
        <item x="160"/>
        <item x="326"/>
        <item x="487"/>
        <item x="197"/>
        <item x="443"/>
        <item x="333"/>
        <item x="330"/>
        <item x="274"/>
        <item x="341"/>
        <item x="117"/>
        <item x="162"/>
        <item x="143"/>
        <item x="275"/>
        <item x="451"/>
        <item x="396"/>
        <item x="41"/>
        <item x="488"/>
        <item x="334"/>
        <item x="59"/>
        <item x="231"/>
        <item x="44"/>
        <item x="296"/>
        <item x="239"/>
        <item x="481"/>
        <item x="194"/>
        <item x="78"/>
        <item x="318"/>
        <item x="66"/>
        <item x="470"/>
        <item x="140"/>
        <item x="319"/>
        <item x="11"/>
        <item x="338"/>
        <item x="46"/>
        <item x="251"/>
        <item x="62"/>
        <item x="1"/>
        <item x="97"/>
        <item x="320"/>
        <item x="33"/>
        <item x="179"/>
        <item x="127"/>
        <item x="444"/>
        <item x="289"/>
        <item x="28"/>
        <item x="400"/>
        <item x="189"/>
        <item x="305"/>
        <item x="208"/>
        <item x="480"/>
        <item x="155"/>
        <item x="42"/>
        <item x="73"/>
        <item x="256"/>
        <item x="242"/>
        <item x="145"/>
        <item x="235"/>
        <item x="465"/>
        <item x="56"/>
        <item x="255"/>
        <item x="450"/>
        <item x="226"/>
        <item x="220"/>
        <item x="297"/>
        <item x="303"/>
        <item x="388"/>
        <item x="475"/>
        <item x="486"/>
        <item x="22"/>
        <item x="175"/>
        <item x="496"/>
        <item x="467"/>
        <item x="494"/>
        <item x="177"/>
        <item x="462"/>
        <item x="75"/>
        <item x="38"/>
        <item x="241"/>
        <item x="244"/>
        <item x="176"/>
        <item x="196"/>
        <item x="281"/>
        <item x="6"/>
        <item x="435"/>
        <item x="374"/>
        <item x="478"/>
        <item x="382"/>
        <item x="491"/>
        <item x="468"/>
        <item x="92"/>
        <item x="39"/>
        <item x="232"/>
        <item x="285"/>
        <item x="193"/>
        <item x="412"/>
        <item x="225"/>
        <item x="144"/>
        <item x="166"/>
        <item x="254"/>
        <item x="190"/>
        <item x="271"/>
        <item x="103"/>
        <item x="110"/>
        <item x="24"/>
        <item x="337"/>
        <item x="426"/>
        <item x="93"/>
        <item x="417"/>
        <item x="245"/>
        <item x="202"/>
        <item x="293"/>
        <item x="246"/>
        <item x="335"/>
        <item x="324"/>
        <item x="195"/>
        <item x="445"/>
        <item x="133"/>
        <item x="410"/>
        <item x="401"/>
        <item x="404"/>
        <item x="459"/>
        <item x="159"/>
        <item x="347"/>
        <item x="204"/>
        <item x="283"/>
        <item x="216"/>
        <item x="112"/>
        <item x="328"/>
        <item x="262"/>
        <item x="356"/>
        <item x="409"/>
        <item x="183"/>
        <item x="455"/>
        <item x="37"/>
        <item x="100"/>
        <item x="389"/>
        <item x="402"/>
        <item x="181"/>
        <item x="57"/>
        <item x="115"/>
        <item x="483"/>
        <item x="218"/>
        <item x="323"/>
        <item x="395"/>
        <item x="309"/>
        <item x="276"/>
        <item x="94"/>
        <item x="394"/>
        <item x="381"/>
        <item x="215"/>
        <item x="428"/>
        <item x="272"/>
        <item x="233"/>
        <item x="346"/>
        <item x="329"/>
        <item x="499"/>
        <item x="221"/>
        <item x="264"/>
        <item x="85"/>
        <item x="420"/>
        <item x="476"/>
        <item x="126"/>
        <item x="339"/>
        <item x="458"/>
        <item x="77"/>
        <item x="432"/>
        <item x="237"/>
        <item x="387"/>
        <item x="20"/>
        <item x="390"/>
        <item x="482"/>
        <item x="308"/>
        <item x="81"/>
        <item x="135"/>
        <item x="312"/>
        <item x="384"/>
        <item x="385"/>
        <item x="377"/>
        <item x="8"/>
        <item x="191"/>
        <item x="79"/>
        <item x="31"/>
        <item x="247"/>
        <item x="473"/>
        <item x="277"/>
        <item x="4"/>
        <item x="375"/>
        <item x="430"/>
        <item x="452"/>
        <item x="287"/>
        <item x="380"/>
        <item x="87"/>
        <item x="47"/>
        <item x="469"/>
        <item x="113"/>
        <item x="70"/>
        <item x="314"/>
        <item x="302"/>
        <item x="399"/>
        <item x="49"/>
        <item x="120"/>
        <item x="447"/>
        <item x="186"/>
        <item x="198"/>
        <item x="119"/>
        <item t="default"/>
      </items>
    </pivotField>
    <pivotField compact="0" showAll="0"/>
    <pivotField compact="0" showAll="0"/>
    <pivotField compact="0" showAll="0">
      <items count="4">
        <item x="0"/>
        <item x="2"/>
        <item x="1"/>
        <item t="default"/>
      </items>
    </pivotField>
    <pivotField axis="axisCol" compact="0" showAll="0">
      <items count="3">
        <item x="1"/>
        <item x="0"/>
        <item t="default"/>
      </items>
    </pivotField>
    <pivotField compact="0" showAll="0">
      <items count="55">
        <item x="3"/>
        <item x="40"/>
        <item x="38"/>
        <item x="47"/>
        <item x="8"/>
        <item x="26"/>
        <item x="19"/>
        <item x="25"/>
        <item x="24"/>
        <item x="0"/>
        <item x="16"/>
        <item x="7"/>
        <item x="28"/>
        <item x="1"/>
        <item x="6"/>
        <item x="14"/>
        <item x="11"/>
        <item x="12"/>
        <item x="13"/>
        <item x="10"/>
        <item x="18"/>
        <item x="2"/>
        <item x="15"/>
        <item x="22"/>
        <item x="20"/>
        <item x="27"/>
        <item x="9"/>
        <item x="32"/>
        <item x="29"/>
        <item x="21"/>
        <item x="39"/>
        <item x="4"/>
        <item x="17"/>
        <item x="41"/>
        <item x="30"/>
        <item x="31"/>
        <item x="5"/>
        <item x="35"/>
        <item x="33"/>
        <item x="37"/>
        <item x="44"/>
        <item x="36"/>
        <item x="23"/>
        <item x="34"/>
        <item x="50"/>
        <item x="42"/>
        <item x="48"/>
        <item x="51"/>
        <item x="52"/>
        <item x="49"/>
        <item x="53"/>
        <item x="45"/>
        <item x="46"/>
        <item x="43"/>
        <item t="default"/>
      </items>
    </pivotField>
    <pivotField axis="axisRow" compact="0" showAll="0">
      <items count="12">
        <item x="0"/>
        <item x="4"/>
        <item x="8"/>
        <item x="9"/>
        <item x="3"/>
        <item x="6"/>
        <item x="2"/>
        <item x="1"/>
        <item x="5"/>
        <item x="7"/>
        <item x="10"/>
        <item t="default"/>
      </items>
    </pivotField>
    <pivotField compact="0" numFmtId="2" showAll="0"/>
    <pivotField compact="0" showAll="0"/>
    <pivotField compact="0" showAll="0"/>
    <pivotField compact="0" showAll="0"/>
    <pivotField dataField="1" compact="0" numFmtId="2" showAll="0"/>
    <pivotField compact="0" showAll="0">
      <items count="3">
        <item x="0"/>
        <item x="1"/>
        <item t="default"/>
      </items>
    </pivotField>
  </pivotFields>
  <rowFields count="1">
    <field x="6"/>
  </rowFields>
  <rowItems count="11">
    <i>
      <x/>
    </i>
    <i>
      <x v="1"/>
    </i>
    <i>
      <x v="2"/>
    </i>
    <i>
      <x v="3"/>
    </i>
    <i>
      <x v="4"/>
    </i>
    <i>
      <x v="5"/>
    </i>
    <i>
      <x v="6"/>
    </i>
    <i>
      <x v="7"/>
    </i>
    <i>
      <x v="8"/>
    </i>
    <i>
      <x v="9"/>
    </i>
    <i>
      <x v="10"/>
    </i>
  </rowItems>
  <colFields count="1">
    <field x="4"/>
  </colFields>
  <colItems count="2">
    <i>
      <x/>
    </i>
    <i>
      <x v="1"/>
    </i>
  </colItems>
  <dataFields count="1">
    <dataField name="Sum of EstimatedSalary" fld="11" baseField="0" baseItem="0" numFmtId="2"/>
  </dataFields>
  <chartFormats count="3">
    <chartFormat chart="11" format="4" series="1">
      <pivotArea type="data" outline="0" fieldPosition="0">
        <references count="2">
          <reference field="4294967294" count="1" selected="0">
            <x v="0"/>
          </reference>
          <reference field="4" count="1" selected="0">
            <x v="0"/>
          </reference>
        </references>
      </pivotArea>
    </chartFormat>
    <chartFormat chart="11" format="5" series="1">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71D996-8F7C-49A4-979A-117084186332}"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0">
  <location ref="A9:C13" firstHeaderRow="1" firstDataRow="2" firstDataCol="1"/>
  <pivotFields count="13">
    <pivotField dataField="1" compact="0" showAll="0"/>
    <pivotField compact="0" showAll="0"/>
    <pivotField compact="0" showAll="0"/>
    <pivotField axis="axisRow" compact="0" showAll="0">
      <items count="4">
        <item x="0"/>
        <item x="2"/>
        <item x="1"/>
        <item t="default"/>
      </items>
    </pivotField>
    <pivotField compact="0" showAll="0">
      <items count="3">
        <item x="1"/>
        <item x="0"/>
        <item t="default"/>
      </items>
    </pivotField>
    <pivotField compact="0" showAll="0"/>
    <pivotField compact="0" showAll="0">
      <items count="12">
        <item x="0"/>
        <item x="4"/>
        <item x="8"/>
        <item x="9"/>
        <item x="3"/>
        <item x="6"/>
        <item x="2"/>
        <item x="1"/>
        <item x="5"/>
        <item x="7"/>
        <item x="10"/>
        <item t="default"/>
      </items>
    </pivotField>
    <pivotField compact="0" numFmtId="2" showAll="0"/>
    <pivotField compact="0" showAll="0"/>
    <pivotField compact="0" showAll="0"/>
    <pivotField compact="0" showAll="0"/>
    <pivotField compact="0" numFmtId="2" showAll="0"/>
    <pivotField axis="axisCol" compact="0" showAll="0">
      <items count="3">
        <item x="0"/>
        <item x="1"/>
        <item t="default"/>
      </items>
    </pivotField>
  </pivotFields>
  <rowFields count="1">
    <field x="3"/>
  </rowFields>
  <rowItems count="3">
    <i>
      <x/>
    </i>
    <i>
      <x v="1"/>
    </i>
    <i>
      <x v="2"/>
    </i>
  </rowItems>
  <colFields count="1">
    <field x="12"/>
  </colFields>
  <colItems count="2">
    <i>
      <x/>
    </i>
    <i>
      <x v="1"/>
    </i>
  </colItems>
  <dataFields count="1">
    <dataField name="Count of CustomerId" fld="0" subtotal="count" baseField="4"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6FEDCF-9153-444A-A15C-0B1D4EF90A74}" name="PivotTable9"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1">
  <location ref="A3:D7" firstHeaderRow="1" firstDataRow="2" firstDataCol="1"/>
  <pivotFields count="13">
    <pivotField dataField="1" compact="0" showAll="0"/>
    <pivotField compact="0" showAll="0"/>
    <pivotField compact="0" showAll="0"/>
    <pivotField compact="0" showAll="0">
      <items count="4">
        <item x="0"/>
        <item x="2"/>
        <item x="1"/>
        <item t="default"/>
      </items>
    </pivotField>
    <pivotField axis="axisRow" compact="0" showAll="0">
      <items count="3">
        <item x="1"/>
        <item x="0"/>
        <item t="default"/>
      </items>
    </pivotField>
    <pivotField compact="0" showAll="0"/>
    <pivotField compact="0" showAll="0">
      <items count="12">
        <item x="0"/>
        <item x="4"/>
        <item x="8"/>
        <item x="9"/>
        <item x="3"/>
        <item x="6"/>
        <item x="2"/>
        <item x="1"/>
        <item x="5"/>
        <item x="7"/>
        <item x="10"/>
        <item t="default"/>
      </items>
    </pivotField>
    <pivotField compact="0" numFmtId="2" showAll="0"/>
    <pivotField compact="0" showAll="0"/>
    <pivotField compact="0" showAll="0"/>
    <pivotField compact="0" showAll="0"/>
    <pivotField compact="0" numFmtId="2" showAll="0"/>
    <pivotField axis="axisCol" compact="0" showAll="0">
      <items count="3">
        <item x="0"/>
        <item x="1"/>
        <item t="default"/>
      </items>
    </pivotField>
  </pivotFields>
  <rowFields count="1">
    <field x="4"/>
  </rowFields>
  <rowItems count="3">
    <i>
      <x/>
    </i>
    <i>
      <x v="1"/>
    </i>
    <i t="grand">
      <x/>
    </i>
  </rowItems>
  <colFields count="1">
    <field x="12"/>
  </colFields>
  <colItems count="3">
    <i>
      <x/>
    </i>
    <i>
      <x v="1"/>
    </i>
    <i t="grand">
      <x/>
    </i>
  </colItems>
  <dataFields count="1">
    <dataField name="Count of CustomerId" fld="0" subtotal="count" baseField="4" baseItem="0"/>
  </dataFields>
  <chartFormats count="6">
    <chartFormat chart="4" format="8" series="1">
      <pivotArea type="data" outline="0" fieldPosition="0">
        <references count="2">
          <reference field="4294967294" count="1" selected="0">
            <x v="0"/>
          </reference>
          <reference field="12" count="1" selected="0">
            <x v="0"/>
          </reference>
        </references>
      </pivotArea>
    </chartFormat>
    <chartFormat chart="4" format="9">
      <pivotArea type="data" outline="0" fieldPosition="0">
        <references count="3">
          <reference field="4294967294" count="1" selected="0">
            <x v="0"/>
          </reference>
          <reference field="4" count="1" selected="0">
            <x v="0"/>
          </reference>
          <reference field="12" count="1" selected="0">
            <x v="0"/>
          </reference>
        </references>
      </pivotArea>
    </chartFormat>
    <chartFormat chart="4" format="10">
      <pivotArea type="data" outline="0" fieldPosition="0">
        <references count="3">
          <reference field="4294967294" count="1" selected="0">
            <x v="0"/>
          </reference>
          <reference field="4" count="1" selected="0">
            <x v="1"/>
          </reference>
          <reference field="12" count="1" selected="0">
            <x v="0"/>
          </reference>
        </references>
      </pivotArea>
    </chartFormat>
    <chartFormat chart="4" format="11" series="1">
      <pivotArea type="data" outline="0" fieldPosition="0">
        <references count="2">
          <reference field="4294967294" count="1" selected="0">
            <x v="0"/>
          </reference>
          <reference field="12" count="1" selected="0">
            <x v="1"/>
          </reference>
        </references>
      </pivotArea>
    </chartFormat>
    <chartFormat chart="4" format="12">
      <pivotArea type="data" outline="0" fieldPosition="0">
        <references count="3">
          <reference field="4294967294" count="1" selected="0">
            <x v="0"/>
          </reference>
          <reference field="4" count="1" selected="0">
            <x v="0"/>
          </reference>
          <reference field="12" count="1" selected="0">
            <x v="1"/>
          </reference>
        </references>
      </pivotArea>
    </chartFormat>
    <chartFormat chart="4" format="13">
      <pivotArea type="data" outline="0" fieldPosition="0">
        <references count="3">
          <reference field="4294967294" count="1" selected="0">
            <x v="0"/>
          </reference>
          <reference field="4"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53CE12-6785-4061-833F-72E4527DABAF}" autoFormatId="16" applyNumberFormats="0" applyBorderFormats="0" applyFontFormats="0" applyPatternFormats="0" applyAlignmentFormats="0" applyWidthHeightFormats="0">
  <queryTableRefresh nextId="15">
    <queryTableFields count="13">
      <queryTableField id="1" name="CustomerId" tableColumnId="1"/>
      <queryTableField id="2" name="Surname" tableColumnId="2"/>
      <queryTableField id="3" name="CreditScore" tableColumnId="3"/>
      <queryTableField id="4" name="Geography" tableColumnId="4"/>
      <queryTableField id="5" name="Gender" tableColumnId="5"/>
      <queryTableField id="6" name="Age" tableColumnId="6"/>
      <queryTableField id="7" name="Tenure" tableColumnId="7"/>
      <queryTableField id="8" name="Balance" tableColumnId="8"/>
      <queryTableField id="9" name="NumOfProducts" tableColumnId="9"/>
      <queryTableField id="10" name="HasCrCard" tableColumnId="10"/>
      <queryTableField id="11" name="IsActiveMember" tableColumnId="11"/>
      <queryTableField id="12" name="EstimatedSalary" tableColumnId="12"/>
      <queryTableField id="14" name="CustomerStatu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1270EC2-281A-4FE2-8AA5-2BAB517F9989}" sourceName="Gender">
  <pivotTables>
    <pivotTable tabId="5" name="PivotTable9"/>
    <pivotTable tabId="5" name="PivotTable10"/>
    <pivotTable tabId="5" name="PivotTable11"/>
    <pivotTable tabId="5" name="PivotTable14"/>
    <pivotTable tabId="5" name="PivotTable16"/>
    <pivotTable tabId="5" name="PivotTable17"/>
  </pivotTables>
  <data>
    <tabular pivotCacheId="145306057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tatus" xr10:uid="{C74623E1-05D2-4C21-A3A5-FE454E7BA32B}" sourceName="CustomerStatus">
  <pivotTables>
    <pivotTable tabId="5" name="PivotTable9"/>
    <pivotTable tabId="5" name="PivotTable10"/>
    <pivotTable tabId="5" name="PivotTable11"/>
    <pivotTable tabId="5" name="PivotTable14"/>
    <pivotTable tabId="5" name="PivotTable16"/>
    <pivotTable tabId="5" name="PivotTable17"/>
  </pivotTables>
  <data>
    <tabular pivotCacheId="145306057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09C5B869-0625-4C07-8C92-9CF17998379B}" sourceName="Tenure">
  <pivotTables>
    <pivotTable tabId="5" name="PivotTable9"/>
    <pivotTable tabId="5" name="PivotTable10"/>
    <pivotTable tabId="5" name="PivotTable11"/>
    <pivotTable tabId="5" name="PivotTable14"/>
    <pivotTable tabId="5" name="PivotTable17"/>
  </pivotTables>
  <data>
    <tabular pivotCacheId="1453060574">
      <items count="11">
        <i x="0" s="1"/>
        <i x="4" s="1"/>
        <i x="8" s="1"/>
        <i x="9" s="1"/>
        <i x="3" s="1"/>
        <i x="6" s="1"/>
        <i x="2" s="1"/>
        <i x="1" s="1"/>
        <i x="5" s="1"/>
        <i x="7"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C7FD171-81B9-47F5-92EA-DFF9CE7CF2CF}" sourceName="Geography">
  <pivotTables>
    <pivotTable tabId="5" name="PivotTable9"/>
    <pivotTable tabId="5" name="PivotTable10"/>
    <pivotTable tabId="5" name="PivotTable11"/>
    <pivotTable tabId="5" name="PivotTable14"/>
    <pivotTable tabId="5" name="PivotTable16"/>
    <pivotTable tabId="5" name="PivotTable17"/>
  </pivotTables>
  <data>
    <tabular pivotCacheId="14530605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FA79F68-8003-4FB1-AC70-FBB8E5E2DC2F}" cache="Slicer_Gender" caption="Gender" style="SlicerStyleDark1" rowHeight="234950"/>
  <slicer name="CustomerStatus" xr10:uid="{7BAECFC6-F89A-43C6-B929-5CB5866D7988}" cache="Slicer_CustomerStatus" caption="CustomerStatus" style="SlicerStyleDark1" rowHeight="234950"/>
  <slicer name="Tenure" xr10:uid="{11365551-FC86-4CBC-85AE-9F83999439AE}" cache="Slicer_Tenure" caption="Tenure" style="SlicerStyleDark1" rowHeight="234950"/>
  <slicer name="Geography" xr10:uid="{51478F91-1B2A-4927-9CFF-9B2719EDCB7A}" cache="Slicer_Geography" caption="Geography"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E8490A-19AA-455B-AB18-B8752026B2A4}" name="Bank_Churn" displayName="Bank_Churn" ref="A1:M501" tableType="queryTable" totalsRowShown="0">
  <autoFilter ref="A1:M501" xr:uid="{95E8490A-19AA-455B-AB18-B8752026B2A4}"/>
  <tableColumns count="13">
    <tableColumn id="1" xr3:uid="{9DC75E2A-9D74-41F1-A0F7-C4AEDA401A2C}" uniqueName="1" name="CustomerId" queryTableFieldId="1"/>
    <tableColumn id="2" xr3:uid="{1F9BAEAB-BBBE-4AB3-9BED-475DDD0D6FC9}" uniqueName="2" name="Surname" queryTableFieldId="2" dataDxfId="5"/>
    <tableColumn id="3" xr3:uid="{A50596E2-A412-48F4-9339-6266D8F88062}" uniqueName="3" name="CreditScore" queryTableFieldId="3"/>
    <tableColumn id="4" xr3:uid="{9C24BB0B-A5A8-4A45-BA24-8C3A7888FAB6}" uniqueName="4" name="Geography" queryTableFieldId="4" dataDxfId="4"/>
    <tableColumn id="5" xr3:uid="{7A5BFDE2-9E47-4D17-AC64-4463C8B1CFFC}" uniqueName="5" name="Gender" queryTableFieldId="5" dataDxfId="3"/>
    <tableColumn id="6" xr3:uid="{6E8CECC0-C23B-42E6-AB55-86CB24813057}" uniqueName="6" name="Age" queryTableFieldId="6"/>
    <tableColumn id="7" xr3:uid="{8625F86C-6742-4146-9AFE-8F53BD6F2A7E}" uniqueName="7" name="Tenure" queryTableFieldId="7"/>
    <tableColumn id="8" xr3:uid="{B0C83A9D-72E4-4009-B158-A5992F629908}" uniqueName="8" name="Balance" queryTableFieldId="8" dataDxfId="2"/>
    <tableColumn id="9" xr3:uid="{74649CF6-7C62-411C-A9B1-3B1700DA936F}" uniqueName="9" name="NumOfProducts" queryTableFieldId="9"/>
    <tableColumn id="10" xr3:uid="{C4468E32-127A-4B60-AFBA-1755483B14A2}" uniqueName="10" name="HasCrCard" queryTableFieldId="10"/>
    <tableColumn id="11" xr3:uid="{6FB167EB-F17F-46B0-9A25-FAA9840EF324}" uniqueName="11" name="IsActiveMember" queryTableFieldId="11"/>
    <tableColumn id="12" xr3:uid="{1412995D-2A69-4741-9B42-7CA4866C76B1}" uniqueName="12" name="EstimatedSalary" queryTableFieldId="12" dataDxfId="1"/>
    <tableColumn id="14" xr3:uid="{90358D36-F903-4F22-A597-9E151CABA41D}" uniqueName="14" name="CustomerStatus"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3C477-7E88-4890-B246-0B3BB3508B49}">
  <dimension ref="A3:J46"/>
  <sheetViews>
    <sheetView topLeftCell="B1" workbookViewId="0">
      <selection activeCell="E20" sqref="E20"/>
    </sheetView>
  </sheetViews>
  <sheetFormatPr defaultRowHeight="14.4" x14ac:dyDescent="0.3"/>
  <cols>
    <col min="1" max="1" width="12.44140625" bestFit="1" customWidth="1"/>
    <col min="2" max="2" width="17.33203125" bestFit="1" customWidth="1"/>
    <col min="3" max="3" width="18.77734375" bestFit="1" customWidth="1"/>
    <col min="4" max="4" width="10.77734375" bestFit="1" customWidth="1"/>
    <col min="5" max="5" width="12.44140625" bestFit="1" customWidth="1"/>
    <col min="6" max="6" width="22.88671875" bestFit="1" customWidth="1"/>
    <col min="7" max="7" width="8.44140625" bestFit="1" customWidth="1"/>
    <col min="8" max="501" width="9" bestFit="1" customWidth="1"/>
  </cols>
  <sheetData>
    <row r="3" spans="1:10" x14ac:dyDescent="0.3">
      <c r="A3" s="2" t="s">
        <v>438</v>
      </c>
      <c r="B3" s="2" t="s">
        <v>439</v>
      </c>
      <c r="F3">
        <f>COUNTA(Bank_Churn[CustomerId])</f>
        <v>500</v>
      </c>
      <c r="H3">
        <f>COUNTIF(Bank_Churn!M:M,"Churned")</f>
        <v>391</v>
      </c>
      <c r="J3" s="4">
        <f>COUNTIF(Bank_Churn!M:M,"Churned")/COUNTA(Bank_Churn!M:M)</f>
        <v>0.780439121756487</v>
      </c>
    </row>
    <row r="4" spans="1:10" x14ac:dyDescent="0.3">
      <c r="A4" s="2" t="s">
        <v>4</v>
      </c>
      <c r="B4" t="s">
        <v>440</v>
      </c>
      <c r="C4" t="s">
        <v>441</v>
      </c>
      <c r="D4" t="s">
        <v>437</v>
      </c>
    </row>
    <row r="5" spans="1:10" x14ac:dyDescent="0.3">
      <c r="A5" t="s">
        <v>25</v>
      </c>
      <c r="B5" s="5">
        <v>169</v>
      </c>
      <c r="C5" s="5">
        <v>65</v>
      </c>
      <c r="D5" s="5">
        <v>234</v>
      </c>
    </row>
    <row r="6" spans="1:10" x14ac:dyDescent="0.3">
      <c r="A6" t="s">
        <v>14</v>
      </c>
      <c r="B6" s="5">
        <v>222</v>
      </c>
      <c r="C6" s="5">
        <v>44</v>
      </c>
      <c r="D6" s="5">
        <v>266</v>
      </c>
    </row>
    <row r="7" spans="1:10" x14ac:dyDescent="0.3">
      <c r="A7" t="s">
        <v>437</v>
      </c>
      <c r="B7" s="5">
        <v>391</v>
      </c>
      <c r="C7" s="5">
        <v>109</v>
      </c>
      <c r="D7" s="5">
        <v>500</v>
      </c>
    </row>
    <row r="9" spans="1:10" x14ac:dyDescent="0.3">
      <c r="A9" s="2" t="s">
        <v>438</v>
      </c>
      <c r="B9" s="2" t="s">
        <v>439</v>
      </c>
      <c r="E9" s="2" t="s">
        <v>3</v>
      </c>
      <c r="F9" t="s">
        <v>444</v>
      </c>
    </row>
    <row r="10" spans="1:10" x14ac:dyDescent="0.3">
      <c r="A10" s="2" t="s">
        <v>3</v>
      </c>
      <c r="B10" t="s">
        <v>440</v>
      </c>
      <c r="C10" t="s">
        <v>441</v>
      </c>
      <c r="E10" t="s">
        <v>13</v>
      </c>
      <c r="F10" s="5">
        <v>229</v>
      </c>
    </row>
    <row r="11" spans="1:10" x14ac:dyDescent="0.3">
      <c r="A11" t="s">
        <v>13</v>
      </c>
      <c r="B11" s="5">
        <v>175</v>
      </c>
      <c r="C11" s="5">
        <v>54</v>
      </c>
      <c r="E11" t="s">
        <v>18</v>
      </c>
      <c r="F11" s="5">
        <v>153</v>
      </c>
    </row>
    <row r="12" spans="1:10" x14ac:dyDescent="0.3">
      <c r="A12" t="s">
        <v>18</v>
      </c>
      <c r="B12" s="5">
        <v>138</v>
      </c>
      <c r="C12" s="5">
        <v>15</v>
      </c>
      <c r="E12" t="s">
        <v>16</v>
      </c>
      <c r="F12" s="5">
        <v>118</v>
      </c>
    </row>
    <row r="13" spans="1:10" x14ac:dyDescent="0.3">
      <c r="A13" t="s">
        <v>16</v>
      </c>
      <c r="B13" s="5">
        <v>78</v>
      </c>
      <c r="C13" s="5">
        <v>40</v>
      </c>
    </row>
    <row r="15" spans="1:10" x14ac:dyDescent="0.3">
      <c r="A15" s="2" t="s">
        <v>442</v>
      </c>
      <c r="B15" s="2" t="s">
        <v>4</v>
      </c>
    </row>
    <row r="16" spans="1:10" x14ac:dyDescent="0.3">
      <c r="A16" s="2" t="s">
        <v>6</v>
      </c>
      <c r="B16" t="s">
        <v>25</v>
      </c>
      <c r="C16" t="s">
        <v>14</v>
      </c>
    </row>
    <row r="17" spans="1:3" x14ac:dyDescent="0.3">
      <c r="A17">
        <v>0</v>
      </c>
      <c r="B17" s="1">
        <v>1285023.1400000001</v>
      </c>
      <c r="C17" s="1">
        <v>1342750.06</v>
      </c>
    </row>
    <row r="18" spans="1:3" x14ac:dyDescent="0.3">
      <c r="A18">
        <v>1</v>
      </c>
      <c r="B18" s="1">
        <v>2171692.2400000002</v>
      </c>
      <c r="C18" s="1">
        <v>3074066.4300000006</v>
      </c>
    </row>
    <row r="19" spans="1:3" x14ac:dyDescent="0.3">
      <c r="A19">
        <v>2</v>
      </c>
      <c r="B19" s="1">
        <v>2741531.4299999997</v>
      </c>
      <c r="C19" s="1">
        <v>2571809.6</v>
      </c>
    </row>
    <row r="20" spans="1:3" x14ac:dyDescent="0.3">
      <c r="A20">
        <v>3</v>
      </c>
      <c r="B20" s="1">
        <v>1763903.4299999997</v>
      </c>
      <c r="C20" s="1">
        <v>2357967.6999999997</v>
      </c>
    </row>
    <row r="21" spans="1:3" x14ac:dyDescent="0.3">
      <c r="A21">
        <v>4</v>
      </c>
      <c r="B21" s="1">
        <v>2218349.63</v>
      </c>
      <c r="C21" s="1">
        <v>1726580.17</v>
      </c>
    </row>
    <row r="22" spans="1:3" x14ac:dyDescent="0.3">
      <c r="A22">
        <v>5</v>
      </c>
      <c r="B22" s="1">
        <v>1586721.06</v>
      </c>
      <c r="C22" s="1">
        <v>3016805.9600000004</v>
      </c>
    </row>
    <row r="23" spans="1:3" x14ac:dyDescent="0.3">
      <c r="A23">
        <v>6</v>
      </c>
      <c r="B23" s="1">
        <v>2230825.0700000003</v>
      </c>
      <c r="C23" s="1">
        <v>2505344.7100000004</v>
      </c>
    </row>
    <row r="24" spans="1:3" x14ac:dyDescent="0.3">
      <c r="A24">
        <v>7</v>
      </c>
      <c r="B24" s="1">
        <v>2636691.61</v>
      </c>
      <c r="C24" s="1">
        <v>2956210.9100000006</v>
      </c>
    </row>
    <row r="25" spans="1:3" x14ac:dyDescent="0.3">
      <c r="A25">
        <v>8</v>
      </c>
      <c r="B25" s="1">
        <v>2035469.6400000001</v>
      </c>
      <c r="C25" s="1">
        <v>3229266.4699999997</v>
      </c>
    </row>
    <row r="26" spans="1:3" x14ac:dyDescent="0.3">
      <c r="A26">
        <v>9</v>
      </c>
      <c r="B26" s="1">
        <v>1850596.83</v>
      </c>
      <c r="C26" s="1">
        <v>2628184.7300000004</v>
      </c>
    </row>
    <row r="27" spans="1:3" x14ac:dyDescent="0.3">
      <c r="A27">
        <v>10</v>
      </c>
      <c r="B27" s="1">
        <v>2276735.6999999997</v>
      </c>
      <c r="C27" s="1">
        <v>1461511.99</v>
      </c>
    </row>
    <row r="29" spans="1:3" x14ac:dyDescent="0.3">
      <c r="A29" s="2" t="s">
        <v>3</v>
      </c>
      <c r="B29" t="s">
        <v>443</v>
      </c>
      <c r="C29" t="s">
        <v>438</v>
      </c>
    </row>
    <row r="30" spans="1:3" x14ac:dyDescent="0.3">
      <c r="A30" t="s">
        <v>13</v>
      </c>
      <c r="B30" s="5">
        <v>149033</v>
      </c>
      <c r="C30" s="5">
        <v>229</v>
      </c>
    </row>
    <row r="31" spans="1:3" x14ac:dyDescent="0.3">
      <c r="A31" t="s">
        <v>18</v>
      </c>
      <c r="B31" s="5">
        <v>99753</v>
      </c>
      <c r="C31" s="5">
        <v>153</v>
      </c>
    </row>
    <row r="32" spans="1:3" x14ac:dyDescent="0.3">
      <c r="A32" t="s">
        <v>16</v>
      </c>
      <c r="B32" s="5">
        <v>75814</v>
      </c>
      <c r="C32" s="5">
        <v>118</v>
      </c>
    </row>
    <row r="34" spans="1:3" x14ac:dyDescent="0.3">
      <c r="A34" s="2" t="s">
        <v>438</v>
      </c>
      <c r="B34" s="2" t="s">
        <v>439</v>
      </c>
    </row>
    <row r="35" spans="1:3" x14ac:dyDescent="0.3">
      <c r="A35" s="2" t="s">
        <v>6</v>
      </c>
      <c r="B35" t="s">
        <v>440</v>
      </c>
      <c r="C35" t="s">
        <v>441</v>
      </c>
    </row>
    <row r="36" spans="1:3" x14ac:dyDescent="0.3">
      <c r="A36">
        <v>0</v>
      </c>
      <c r="B36" s="5">
        <v>20</v>
      </c>
      <c r="C36" s="5">
        <v>4</v>
      </c>
    </row>
    <row r="37" spans="1:3" x14ac:dyDescent="0.3">
      <c r="A37">
        <v>1</v>
      </c>
      <c r="B37" s="5">
        <v>44</v>
      </c>
      <c r="C37" s="5">
        <v>9</v>
      </c>
    </row>
    <row r="38" spans="1:3" x14ac:dyDescent="0.3">
      <c r="A38">
        <v>2</v>
      </c>
      <c r="B38" s="5">
        <v>43</v>
      </c>
      <c r="C38" s="5">
        <v>10</v>
      </c>
    </row>
    <row r="39" spans="1:3" x14ac:dyDescent="0.3">
      <c r="A39">
        <v>3</v>
      </c>
      <c r="B39" s="5">
        <v>30</v>
      </c>
      <c r="C39" s="5">
        <v>16</v>
      </c>
    </row>
    <row r="40" spans="1:3" x14ac:dyDescent="0.3">
      <c r="A40">
        <v>4</v>
      </c>
      <c r="B40" s="5">
        <v>37</v>
      </c>
      <c r="C40" s="5">
        <v>7</v>
      </c>
    </row>
    <row r="41" spans="1:3" x14ac:dyDescent="0.3">
      <c r="A41">
        <v>5</v>
      </c>
      <c r="B41" s="5">
        <v>32</v>
      </c>
      <c r="C41" s="5">
        <v>12</v>
      </c>
    </row>
    <row r="42" spans="1:3" x14ac:dyDescent="0.3">
      <c r="A42">
        <v>6</v>
      </c>
      <c r="B42" s="5">
        <v>33</v>
      </c>
      <c r="C42" s="5">
        <v>11</v>
      </c>
    </row>
    <row r="43" spans="1:3" x14ac:dyDescent="0.3">
      <c r="A43">
        <v>7</v>
      </c>
      <c r="B43" s="5">
        <v>40</v>
      </c>
      <c r="C43" s="5">
        <v>10</v>
      </c>
    </row>
    <row r="44" spans="1:3" x14ac:dyDescent="0.3">
      <c r="A44">
        <v>8</v>
      </c>
      <c r="B44" s="5">
        <v>42</v>
      </c>
      <c r="C44" s="5">
        <v>18</v>
      </c>
    </row>
    <row r="45" spans="1:3" x14ac:dyDescent="0.3">
      <c r="A45">
        <v>9</v>
      </c>
      <c r="B45" s="5">
        <v>39</v>
      </c>
      <c r="C45" s="5">
        <v>8</v>
      </c>
    </row>
    <row r="46" spans="1:3" x14ac:dyDescent="0.3">
      <c r="A46">
        <v>10</v>
      </c>
      <c r="B46" s="5">
        <v>31</v>
      </c>
      <c r="C46" s="5">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E74D8-A83D-46BD-A9B1-98A16A39A1AF}">
  <dimension ref="A1:M501"/>
  <sheetViews>
    <sheetView zoomScaleNormal="100" workbookViewId="0">
      <selection activeCell="O11" sqref="O11"/>
    </sheetView>
  </sheetViews>
  <sheetFormatPr defaultRowHeight="14.4" x14ac:dyDescent="0.3"/>
  <cols>
    <col min="1" max="1" width="13" bestFit="1" customWidth="1"/>
    <col min="2" max="2" width="19.109375" bestFit="1" customWidth="1"/>
    <col min="3" max="3" width="12.88671875" bestFit="1" customWidth="1"/>
    <col min="4" max="4" width="12.44140625" bestFit="1" customWidth="1"/>
    <col min="5" max="5" width="9.33203125" bestFit="1" customWidth="1"/>
    <col min="6" max="6" width="6.44140625" bestFit="1" customWidth="1"/>
    <col min="7" max="7" width="9.109375" bestFit="1" customWidth="1"/>
    <col min="8" max="8" width="9.77734375" style="1" bestFit="1" customWidth="1"/>
    <col min="9" max="9" width="16.88671875" bestFit="1" customWidth="1"/>
    <col min="10" max="10" width="11.88671875" bestFit="1" customWidth="1"/>
    <col min="11" max="11" width="17.109375" bestFit="1" customWidth="1"/>
    <col min="12" max="12" width="16.77734375" style="1" bestFit="1" customWidth="1"/>
    <col min="13" max="13" width="16.6640625" style="1" bestFit="1" customWidth="1"/>
    <col min="14" max="14" width="8.33203125" bestFit="1" customWidth="1"/>
  </cols>
  <sheetData>
    <row r="1" spans="1:13" x14ac:dyDescent="0.3">
      <c r="A1" t="s">
        <v>0</v>
      </c>
      <c r="B1" t="s">
        <v>1</v>
      </c>
      <c r="C1" t="s">
        <v>2</v>
      </c>
      <c r="D1" t="s">
        <v>3</v>
      </c>
      <c r="E1" t="s">
        <v>4</v>
      </c>
      <c r="F1" t="s">
        <v>5</v>
      </c>
      <c r="G1" t="s">
        <v>6</v>
      </c>
      <c r="H1" s="1" t="s">
        <v>7</v>
      </c>
      <c r="I1" t="s">
        <v>8</v>
      </c>
      <c r="J1" t="s">
        <v>9</v>
      </c>
      <c r="K1" t="s">
        <v>10</v>
      </c>
      <c r="L1" s="1" t="s">
        <v>11</v>
      </c>
      <c r="M1" t="s">
        <v>439</v>
      </c>
    </row>
    <row r="2" spans="1:13" x14ac:dyDescent="0.3">
      <c r="A2">
        <v>15656300</v>
      </c>
      <c r="B2" t="s">
        <v>12</v>
      </c>
      <c r="C2">
        <v>411</v>
      </c>
      <c r="D2" t="s">
        <v>13</v>
      </c>
      <c r="E2" t="s">
        <v>14</v>
      </c>
      <c r="F2">
        <v>29</v>
      </c>
      <c r="G2">
        <v>0</v>
      </c>
      <c r="H2" s="1">
        <v>59697.17</v>
      </c>
      <c r="I2">
        <v>2</v>
      </c>
      <c r="J2">
        <v>1</v>
      </c>
      <c r="K2">
        <v>1</v>
      </c>
      <c r="L2" s="1">
        <v>53483.21</v>
      </c>
      <c r="M2" t="s">
        <v>440</v>
      </c>
    </row>
    <row r="3" spans="1:13" x14ac:dyDescent="0.3">
      <c r="A3">
        <v>15729599</v>
      </c>
      <c r="B3" t="s">
        <v>15</v>
      </c>
      <c r="C3">
        <v>804</v>
      </c>
      <c r="D3" t="s">
        <v>16</v>
      </c>
      <c r="E3" t="s">
        <v>14</v>
      </c>
      <c r="F3">
        <v>33</v>
      </c>
      <c r="G3">
        <v>7</v>
      </c>
      <c r="H3" s="1">
        <v>76548.600000000006</v>
      </c>
      <c r="I3">
        <v>1</v>
      </c>
      <c r="J3">
        <v>0</v>
      </c>
      <c r="K3">
        <v>1</v>
      </c>
      <c r="L3" s="1">
        <v>98453.45</v>
      </c>
      <c r="M3" t="s">
        <v>440</v>
      </c>
    </row>
    <row r="4" spans="1:13" x14ac:dyDescent="0.3">
      <c r="A4">
        <v>15585768</v>
      </c>
      <c r="B4" t="s">
        <v>17</v>
      </c>
      <c r="C4">
        <v>582</v>
      </c>
      <c r="D4" t="s">
        <v>18</v>
      </c>
      <c r="E4" t="s">
        <v>14</v>
      </c>
      <c r="F4">
        <v>41</v>
      </c>
      <c r="G4">
        <v>6</v>
      </c>
      <c r="H4" s="1">
        <v>70349.48</v>
      </c>
      <c r="I4">
        <v>2</v>
      </c>
      <c r="J4">
        <v>0</v>
      </c>
      <c r="K4">
        <v>1</v>
      </c>
      <c r="L4" s="1">
        <v>178074.04</v>
      </c>
      <c r="M4" t="s">
        <v>440</v>
      </c>
    </row>
    <row r="5" spans="1:13" x14ac:dyDescent="0.3">
      <c r="A5">
        <v>15647091</v>
      </c>
      <c r="B5" t="s">
        <v>19</v>
      </c>
      <c r="C5">
        <v>725</v>
      </c>
      <c r="D5" t="s">
        <v>18</v>
      </c>
      <c r="E5" t="s">
        <v>14</v>
      </c>
      <c r="F5">
        <v>19</v>
      </c>
      <c r="G5">
        <v>0</v>
      </c>
      <c r="H5" s="1">
        <v>75888.2</v>
      </c>
      <c r="I5">
        <v>1</v>
      </c>
      <c r="J5">
        <v>0</v>
      </c>
      <c r="K5">
        <v>0</v>
      </c>
      <c r="L5" s="1">
        <v>45613.75</v>
      </c>
      <c r="M5" t="s">
        <v>440</v>
      </c>
    </row>
    <row r="6" spans="1:13" x14ac:dyDescent="0.3">
      <c r="A6">
        <v>15804771</v>
      </c>
      <c r="B6" t="s">
        <v>20</v>
      </c>
      <c r="C6">
        <v>614</v>
      </c>
      <c r="D6" t="s">
        <v>13</v>
      </c>
      <c r="E6" t="s">
        <v>14</v>
      </c>
      <c r="F6">
        <v>51</v>
      </c>
      <c r="G6">
        <v>4</v>
      </c>
      <c r="H6" s="1">
        <v>40685.919999999998</v>
      </c>
      <c r="I6">
        <v>1</v>
      </c>
      <c r="J6">
        <v>1</v>
      </c>
      <c r="K6">
        <v>1</v>
      </c>
      <c r="L6" s="1">
        <v>46775.28</v>
      </c>
      <c r="M6" t="s">
        <v>440</v>
      </c>
    </row>
    <row r="7" spans="1:13" x14ac:dyDescent="0.3">
      <c r="A7">
        <v>15702014</v>
      </c>
      <c r="B7" t="s">
        <v>21</v>
      </c>
      <c r="C7">
        <v>555</v>
      </c>
      <c r="D7" t="s">
        <v>16</v>
      </c>
      <c r="E7" t="s">
        <v>14</v>
      </c>
      <c r="F7">
        <v>33</v>
      </c>
      <c r="G7">
        <v>1</v>
      </c>
      <c r="H7" s="1">
        <v>56084.69</v>
      </c>
      <c r="I7">
        <v>2</v>
      </c>
      <c r="J7">
        <v>0</v>
      </c>
      <c r="K7">
        <v>0</v>
      </c>
      <c r="L7" s="1">
        <v>178798.13</v>
      </c>
      <c r="M7" t="s">
        <v>440</v>
      </c>
    </row>
    <row r="8" spans="1:13" x14ac:dyDescent="0.3">
      <c r="A8">
        <v>15751208</v>
      </c>
      <c r="B8" t="s">
        <v>22</v>
      </c>
      <c r="C8">
        <v>684</v>
      </c>
      <c r="D8" t="s">
        <v>16</v>
      </c>
      <c r="E8" t="s">
        <v>14</v>
      </c>
      <c r="F8">
        <v>56</v>
      </c>
      <c r="G8">
        <v>8</v>
      </c>
      <c r="H8" s="1">
        <v>78707.16</v>
      </c>
      <c r="I8">
        <v>1</v>
      </c>
      <c r="J8">
        <v>1</v>
      </c>
      <c r="K8">
        <v>1</v>
      </c>
      <c r="L8" s="1">
        <v>99398.36</v>
      </c>
      <c r="M8" t="s">
        <v>440</v>
      </c>
    </row>
    <row r="9" spans="1:13" x14ac:dyDescent="0.3">
      <c r="A9">
        <v>15575185</v>
      </c>
      <c r="B9" t="s">
        <v>23</v>
      </c>
      <c r="C9">
        <v>757</v>
      </c>
      <c r="D9" t="s">
        <v>16</v>
      </c>
      <c r="E9" t="s">
        <v>14</v>
      </c>
      <c r="F9">
        <v>33</v>
      </c>
      <c r="G9">
        <v>5</v>
      </c>
      <c r="H9" s="1">
        <v>77253.22</v>
      </c>
      <c r="I9">
        <v>1</v>
      </c>
      <c r="J9">
        <v>0</v>
      </c>
      <c r="K9">
        <v>1</v>
      </c>
      <c r="L9" s="1">
        <v>194239.63</v>
      </c>
      <c r="M9" t="s">
        <v>440</v>
      </c>
    </row>
    <row r="10" spans="1:13" x14ac:dyDescent="0.3">
      <c r="A10">
        <v>15802381</v>
      </c>
      <c r="B10" t="s">
        <v>24</v>
      </c>
      <c r="C10">
        <v>461</v>
      </c>
      <c r="D10" t="s">
        <v>18</v>
      </c>
      <c r="E10" t="s">
        <v>25</v>
      </c>
      <c r="F10">
        <v>34</v>
      </c>
      <c r="G10">
        <v>5</v>
      </c>
      <c r="H10" s="1">
        <v>63663.93</v>
      </c>
      <c r="I10">
        <v>1</v>
      </c>
      <c r="J10">
        <v>0</v>
      </c>
      <c r="K10">
        <v>1</v>
      </c>
      <c r="L10" s="1">
        <v>167784.28</v>
      </c>
      <c r="M10" t="s">
        <v>440</v>
      </c>
    </row>
    <row r="11" spans="1:13" x14ac:dyDescent="0.3">
      <c r="A11">
        <v>15612350</v>
      </c>
      <c r="B11" t="s">
        <v>26</v>
      </c>
      <c r="C11">
        <v>691</v>
      </c>
      <c r="D11" t="s">
        <v>13</v>
      </c>
      <c r="E11" t="s">
        <v>25</v>
      </c>
      <c r="F11">
        <v>31</v>
      </c>
      <c r="G11">
        <v>5</v>
      </c>
      <c r="H11" s="1">
        <v>40915.550000000003</v>
      </c>
      <c r="I11">
        <v>1</v>
      </c>
      <c r="J11">
        <v>1</v>
      </c>
      <c r="K11">
        <v>0</v>
      </c>
      <c r="L11" s="1">
        <v>126213.84</v>
      </c>
      <c r="M11" t="s">
        <v>441</v>
      </c>
    </row>
    <row r="12" spans="1:13" x14ac:dyDescent="0.3">
      <c r="A12">
        <v>15611325</v>
      </c>
      <c r="B12" t="s">
        <v>27</v>
      </c>
      <c r="C12">
        <v>682</v>
      </c>
      <c r="D12" t="s">
        <v>18</v>
      </c>
      <c r="E12" t="s">
        <v>14</v>
      </c>
      <c r="F12">
        <v>24</v>
      </c>
      <c r="G12">
        <v>9</v>
      </c>
      <c r="H12" s="1">
        <v>57929.81</v>
      </c>
      <c r="I12">
        <v>2</v>
      </c>
      <c r="J12">
        <v>0</v>
      </c>
      <c r="K12">
        <v>0</v>
      </c>
      <c r="L12" s="1">
        <v>53134.3</v>
      </c>
      <c r="M12" t="s">
        <v>440</v>
      </c>
    </row>
    <row r="13" spans="1:13" x14ac:dyDescent="0.3">
      <c r="A13">
        <v>15726931</v>
      </c>
      <c r="B13" t="s">
        <v>28</v>
      </c>
      <c r="C13">
        <v>715</v>
      </c>
      <c r="D13" t="s">
        <v>13</v>
      </c>
      <c r="E13" t="s">
        <v>25</v>
      </c>
      <c r="F13">
        <v>41</v>
      </c>
      <c r="G13">
        <v>8</v>
      </c>
      <c r="H13" s="1">
        <v>56214.85</v>
      </c>
      <c r="I13">
        <v>2</v>
      </c>
      <c r="J13">
        <v>0</v>
      </c>
      <c r="K13">
        <v>0</v>
      </c>
      <c r="L13" s="1">
        <v>92982.61</v>
      </c>
      <c r="M13" t="s">
        <v>441</v>
      </c>
    </row>
    <row r="14" spans="1:13" x14ac:dyDescent="0.3">
      <c r="A14">
        <v>15679200</v>
      </c>
      <c r="B14" t="s">
        <v>29</v>
      </c>
      <c r="C14">
        <v>580</v>
      </c>
      <c r="D14" t="s">
        <v>16</v>
      </c>
      <c r="E14" t="s">
        <v>14</v>
      </c>
      <c r="F14">
        <v>29</v>
      </c>
      <c r="G14">
        <v>9</v>
      </c>
      <c r="H14" s="1">
        <v>61710.44</v>
      </c>
      <c r="I14">
        <v>2</v>
      </c>
      <c r="J14">
        <v>1</v>
      </c>
      <c r="K14">
        <v>0</v>
      </c>
      <c r="L14" s="1">
        <v>128077.8</v>
      </c>
      <c r="M14" t="s">
        <v>440</v>
      </c>
    </row>
    <row r="15" spans="1:13" x14ac:dyDescent="0.3">
      <c r="A15">
        <v>15594917</v>
      </c>
      <c r="B15" t="s">
        <v>30</v>
      </c>
      <c r="C15">
        <v>676</v>
      </c>
      <c r="D15" t="s">
        <v>13</v>
      </c>
      <c r="E15" t="s">
        <v>25</v>
      </c>
      <c r="F15">
        <v>34</v>
      </c>
      <c r="G15">
        <v>1</v>
      </c>
      <c r="H15" s="1">
        <v>63095.01</v>
      </c>
      <c r="I15">
        <v>1</v>
      </c>
      <c r="J15">
        <v>1</v>
      </c>
      <c r="K15">
        <v>1</v>
      </c>
      <c r="L15" s="1">
        <v>40645.81</v>
      </c>
      <c r="M15" t="s">
        <v>440</v>
      </c>
    </row>
    <row r="16" spans="1:13" x14ac:dyDescent="0.3">
      <c r="A16">
        <v>15680920</v>
      </c>
      <c r="B16" t="s">
        <v>31</v>
      </c>
      <c r="C16">
        <v>695</v>
      </c>
      <c r="D16" t="s">
        <v>13</v>
      </c>
      <c r="E16" t="s">
        <v>14</v>
      </c>
      <c r="F16">
        <v>46</v>
      </c>
      <c r="G16">
        <v>7</v>
      </c>
      <c r="H16" s="1">
        <v>49512.55</v>
      </c>
      <c r="I16">
        <v>1</v>
      </c>
      <c r="J16">
        <v>1</v>
      </c>
      <c r="K16">
        <v>0</v>
      </c>
      <c r="L16" s="1">
        <v>133007.34</v>
      </c>
      <c r="M16" t="s">
        <v>440</v>
      </c>
    </row>
    <row r="17" spans="1:13" x14ac:dyDescent="0.3">
      <c r="A17">
        <v>15676895</v>
      </c>
      <c r="B17" t="s">
        <v>32</v>
      </c>
      <c r="C17">
        <v>547</v>
      </c>
      <c r="D17" t="s">
        <v>18</v>
      </c>
      <c r="E17" t="s">
        <v>25</v>
      </c>
      <c r="F17">
        <v>39</v>
      </c>
      <c r="G17">
        <v>6</v>
      </c>
      <c r="H17" s="1">
        <v>74596.149999999994</v>
      </c>
      <c r="I17">
        <v>3</v>
      </c>
      <c r="J17">
        <v>1</v>
      </c>
      <c r="K17">
        <v>1</v>
      </c>
      <c r="L17" s="1">
        <v>85746.52</v>
      </c>
      <c r="M17" t="s">
        <v>441</v>
      </c>
    </row>
    <row r="18" spans="1:13" x14ac:dyDescent="0.3">
      <c r="A18">
        <v>15628112</v>
      </c>
      <c r="B18" t="s">
        <v>33</v>
      </c>
      <c r="C18">
        <v>771</v>
      </c>
      <c r="D18" t="s">
        <v>18</v>
      </c>
      <c r="E18" t="s">
        <v>25</v>
      </c>
      <c r="F18">
        <v>36</v>
      </c>
      <c r="G18">
        <v>5</v>
      </c>
      <c r="H18" s="1">
        <v>77846.899999999994</v>
      </c>
      <c r="I18">
        <v>1</v>
      </c>
      <c r="J18">
        <v>0</v>
      </c>
      <c r="K18">
        <v>0</v>
      </c>
      <c r="L18" s="1">
        <v>99805.99</v>
      </c>
      <c r="M18" t="s">
        <v>440</v>
      </c>
    </row>
    <row r="19" spans="1:13" x14ac:dyDescent="0.3">
      <c r="A19">
        <v>15694717</v>
      </c>
      <c r="B19" t="s">
        <v>34</v>
      </c>
      <c r="C19">
        <v>544</v>
      </c>
      <c r="D19" t="s">
        <v>18</v>
      </c>
      <c r="E19" t="s">
        <v>14</v>
      </c>
      <c r="F19">
        <v>37</v>
      </c>
      <c r="G19">
        <v>2</v>
      </c>
      <c r="H19" s="1">
        <v>79731.91</v>
      </c>
      <c r="I19">
        <v>1</v>
      </c>
      <c r="J19">
        <v>1</v>
      </c>
      <c r="K19">
        <v>1</v>
      </c>
      <c r="L19" s="1">
        <v>57558.95</v>
      </c>
      <c r="M19" t="s">
        <v>440</v>
      </c>
    </row>
    <row r="20" spans="1:13" x14ac:dyDescent="0.3">
      <c r="A20">
        <v>15607178</v>
      </c>
      <c r="B20" t="s">
        <v>35</v>
      </c>
      <c r="C20">
        <v>850</v>
      </c>
      <c r="D20" t="s">
        <v>18</v>
      </c>
      <c r="E20" t="s">
        <v>14</v>
      </c>
      <c r="F20">
        <v>38</v>
      </c>
      <c r="G20">
        <v>3</v>
      </c>
      <c r="H20" s="1">
        <v>54901.01</v>
      </c>
      <c r="I20">
        <v>1</v>
      </c>
      <c r="J20">
        <v>1</v>
      </c>
      <c r="K20">
        <v>1</v>
      </c>
      <c r="L20" s="1">
        <v>140075.54999999999</v>
      </c>
      <c r="M20" t="s">
        <v>440</v>
      </c>
    </row>
    <row r="21" spans="1:13" x14ac:dyDescent="0.3">
      <c r="A21">
        <v>15700696</v>
      </c>
      <c r="B21" t="s">
        <v>36</v>
      </c>
      <c r="C21">
        <v>738</v>
      </c>
      <c r="D21" t="s">
        <v>16</v>
      </c>
      <c r="E21" t="s">
        <v>14</v>
      </c>
      <c r="F21">
        <v>31</v>
      </c>
      <c r="G21">
        <v>9</v>
      </c>
      <c r="H21" s="1">
        <v>79019.8</v>
      </c>
      <c r="I21">
        <v>1</v>
      </c>
      <c r="J21">
        <v>1</v>
      </c>
      <c r="K21">
        <v>1</v>
      </c>
      <c r="L21" s="1">
        <v>18606.23</v>
      </c>
      <c r="M21" t="s">
        <v>440</v>
      </c>
    </row>
    <row r="22" spans="1:13" x14ac:dyDescent="0.3">
      <c r="A22">
        <v>15799217</v>
      </c>
      <c r="B22" t="s">
        <v>37</v>
      </c>
      <c r="C22">
        <v>791</v>
      </c>
      <c r="D22" t="s">
        <v>18</v>
      </c>
      <c r="E22" t="s">
        <v>25</v>
      </c>
      <c r="F22">
        <v>35</v>
      </c>
      <c r="G22">
        <v>7</v>
      </c>
      <c r="H22" s="1">
        <v>52436.2</v>
      </c>
      <c r="I22">
        <v>1</v>
      </c>
      <c r="J22">
        <v>1</v>
      </c>
      <c r="K22">
        <v>0</v>
      </c>
      <c r="L22" s="1">
        <v>161051.75</v>
      </c>
      <c r="M22" t="s">
        <v>440</v>
      </c>
    </row>
    <row r="23" spans="1:13" x14ac:dyDescent="0.3">
      <c r="A23">
        <v>15652266</v>
      </c>
      <c r="B23" t="s">
        <v>38</v>
      </c>
      <c r="C23">
        <v>703</v>
      </c>
      <c r="D23" t="s">
        <v>18</v>
      </c>
      <c r="E23" t="s">
        <v>14</v>
      </c>
      <c r="F23">
        <v>42</v>
      </c>
      <c r="G23">
        <v>9</v>
      </c>
      <c r="H23" s="1">
        <v>63227</v>
      </c>
      <c r="I23">
        <v>1</v>
      </c>
      <c r="J23">
        <v>0</v>
      </c>
      <c r="K23">
        <v>1</v>
      </c>
      <c r="L23" s="1">
        <v>137316.32</v>
      </c>
      <c r="M23" t="s">
        <v>440</v>
      </c>
    </row>
    <row r="24" spans="1:13" x14ac:dyDescent="0.3">
      <c r="A24">
        <v>15746726</v>
      </c>
      <c r="B24" t="s">
        <v>39</v>
      </c>
      <c r="C24">
        <v>438</v>
      </c>
      <c r="D24" t="s">
        <v>18</v>
      </c>
      <c r="E24" t="s">
        <v>14</v>
      </c>
      <c r="F24">
        <v>31</v>
      </c>
      <c r="G24">
        <v>8</v>
      </c>
      <c r="H24" s="1">
        <v>78398.69</v>
      </c>
      <c r="I24">
        <v>1</v>
      </c>
      <c r="J24">
        <v>1</v>
      </c>
      <c r="K24">
        <v>0</v>
      </c>
      <c r="L24" s="1">
        <v>44937.01</v>
      </c>
      <c r="M24" t="s">
        <v>440</v>
      </c>
    </row>
    <row r="25" spans="1:13" x14ac:dyDescent="0.3">
      <c r="A25">
        <v>15702919</v>
      </c>
      <c r="B25" t="s">
        <v>40</v>
      </c>
      <c r="C25">
        <v>729</v>
      </c>
      <c r="D25" t="s">
        <v>18</v>
      </c>
      <c r="E25" t="s">
        <v>14</v>
      </c>
      <c r="F25">
        <v>30</v>
      </c>
      <c r="G25">
        <v>6</v>
      </c>
      <c r="H25" s="1">
        <v>63669.42</v>
      </c>
      <c r="I25">
        <v>1</v>
      </c>
      <c r="J25">
        <v>1</v>
      </c>
      <c r="K25">
        <v>0</v>
      </c>
      <c r="L25" s="1">
        <v>145111.37</v>
      </c>
      <c r="M25" t="s">
        <v>440</v>
      </c>
    </row>
    <row r="26" spans="1:13" x14ac:dyDescent="0.3">
      <c r="A26">
        <v>15759537</v>
      </c>
      <c r="B26" t="s">
        <v>41</v>
      </c>
      <c r="C26">
        <v>717</v>
      </c>
      <c r="D26" t="s">
        <v>18</v>
      </c>
      <c r="E26" t="s">
        <v>14</v>
      </c>
      <c r="F26">
        <v>35</v>
      </c>
      <c r="G26">
        <v>7</v>
      </c>
      <c r="H26" s="1">
        <v>58469.37</v>
      </c>
      <c r="I26">
        <v>2</v>
      </c>
      <c r="J26">
        <v>1</v>
      </c>
      <c r="K26">
        <v>1</v>
      </c>
      <c r="L26" s="1">
        <v>172459.39</v>
      </c>
      <c r="M26" t="s">
        <v>440</v>
      </c>
    </row>
    <row r="27" spans="1:13" x14ac:dyDescent="0.3">
      <c r="A27">
        <v>15568240</v>
      </c>
      <c r="B27" t="s">
        <v>42</v>
      </c>
      <c r="C27">
        <v>492</v>
      </c>
      <c r="D27" t="s">
        <v>18</v>
      </c>
      <c r="E27" t="s">
        <v>25</v>
      </c>
      <c r="F27">
        <v>30</v>
      </c>
      <c r="G27">
        <v>10</v>
      </c>
      <c r="H27" s="1">
        <v>77168.87</v>
      </c>
      <c r="I27">
        <v>2</v>
      </c>
      <c r="J27">
        <v>0</v>
      </c>
      <c r="K27">
        <v>1</v>
      </c>
      <c r="L27" s="1">
        <v>146700.22</v>
      </c>
      <c r="M27" t="s">
        <v>440</v>
      </c>
    </row>
    <row r="28" spans="1:13" x14ac:dyDescent="0.3">
      <c r="A28">
        <v>15584766</v>
      </c>
      <c r="B28" t="s">
        <v>43</v>
      </c>
      <c r="C28">
        <v>557</v>
      </c>
      <c r="D28" t="s">
        <v>13</v>
      </c>
      <c r="E28" t="s">
        <v>14</v>
      </c>
      <c r="F28">
        <v>33</v>
      </c>
      <c r="G28">
        <v>3</v>
      </c>
      <c r="H28" s="1">
        <v>54503.55</v>
      </c>
      <c r="I28">
        <v>1</v>
      </c>
      <c r="J28">
        <v>1</v>
      </c>
      <c r="K28">
        <v>1</v>
      </c>
      <c r="L28" s="1">
        <v>371.05</v>
      </c>
      <c r="M28" t="s">
        <v>440</v>
      </c>
    </row>
    <row r="29" spans="1:13" x14ac:dyDescent="0.3">
      <c r="A29">
        <v>15690452</v>
      </c>
      <c r="B29" t="s">
        <v>44</v>
      </c>
      <c r="C29">
        <v>605</v>
      </c>
      <c r="D29" t="s">
        <v>13</v>
      </c>
      <c r="E29" t="s">
        <v>14</v>
      </c>
      <c r="F29">
        <v>52</v>
      </c>
      <c r="G29">
        <v>1</v>
      </c>
      <c r="H29" s="1">
        <v>63349.75</v>
      </c>
      <c r="I29">
        <v>1</v>
      </c>
      <c r="J29">
        <v>1</v>
      </c>
      <c r="K29">
        <v>0</v>
      </c>
      <c r="L29" s="1">
        <v>108887.44</v>
      </c>
      <c r="M29" t="s">
        <v>440</v>
      </c>
    </row>
    <row r="30" spans="1:13" x14ac:dyDescent="0.3">
      <c r="A30">
        <v>15732674</v>
      </c>
      <c r="B30" t="s">
        <v>45</v>
      </c>
      <c r="C30">
        <v>443</v>
      </c>
      <c r="D30" t="s">
        <v>16</v>
      </c>
      <c r="E30" t="s">
        <v>14</v>
      </c>
      <c r="F30">
        <v>36</v>
      </c>
      <c r="G30">
        <v>6</v>
      </c>
      <c r="H30" s="1">
        <v>70438.009999999995</v>
      </c>
      <c r="I30">
        <v>2</v>
      </c>
      <c r="J30">
        <v>0</v>
      </c>
      <c r="K30">
        <v>1</v>
      </c>
      <c r="L30" s="1">
        <v>56937.43</v>
      </c>
      <c r="M30" t="s">
        <v>440</v>
      </c>
    </row>
    <row r="31" spans="1:13" x14ac:dyDescent="0.3">
      <c r="A31">
        <v>15576313</v>
      </c>
      <c r="B31" t="s">
        <v>46</v>
      </c>
      <c r="C31">
        <v>486</v>
      </c>
      <c r="D31" t="s">
        <v>18</v>
      </c>
      <c r="E31" t="s">
        <v>25</v>
      </c>
      <c r="F31">
        <v>40</v>
      </c>
      <c r="G31">
        <v>9</v>
      </c>
      <c r="H31" s="1">
        <v>71340.09</v>
      </c>
      <c r="I31">
        <v>1</v>
      </c>
      <c r="J31">
        <v>1</v>
      </c>
      <c r="K31">
        <v>0</v>
      </c>
      <c r="L31" s="1">
        <v>76192.210000000006</v>
      </c>
      <c r="M31" t="s">
        <v>440</v>
      </c>
    </row>
    <row r="32" spans="1:13" x14ac:dyDescent="0.3">
      <c r="A32">
        <v>15693737</v>
      </c>
      <c r="B32" t="s">
        <v>47</v>
      </c>
      <c r="C32">
        <v>627</v>
      </c>
      <c r="D32" t="s">
        <v>18</v>
      </c>
      <c r="E32" t="s">
        <v>25</v>
      </c>
      <c r="F32">
        <v>30</v>
      </c>
      <c r="G32">
        <v>4</v>
      </c>
      <c r="H32" s="1">
        <v>79871.02</v>
      </c>
      <c r="I32">
        <v>2</v>
      </c>
      <c r="J32">
        <v>1</v>
      </c>
      <c r="K32">
        <v>0</v>
      </c>
      <c r="L32" s="1">
        <v>129826.89</v>
      </c>
      <c r="M32" t="s">
        <v>440</v>
      </c>
    </row>
    <row r="33" spans="1:13" x14ac:dyDescent="0.3">
      <c r="A33">
        <v>15803406</v>
      </c>
      <c r="B33" t="s">
        <v>48</v>
      </c>
      <c r="C33">
        <v>748</v>
      </c>
      <c r="D33" t="s">
        <v>13</v>
      </c>
      <c r="E33" t="s">
        <v>25</v>
      </c>
      <c r="F33">
        <v>26</v>
      </c>
      <c r="G33">
        <v>1</v>
      </c>
      <c r="H33" s="1">
        <v>77780.289999999994</v>
      </c>
      <c r="I33">
        <v>1</v>
      </c>
      <c r="J33">
        <v>0</v>
      </c>
      <c r="K33">
        <v>1</v>
      </c>
      <c r="L33" s="1">
        <v>183049.41</v>
      </c>
      <c r="M33" t="s">
        <v>440</v>
      </c>
    </row>
    <row r="34" spans="1:13" x14ac:dyDescent="0.3">
      <c r="A34">
        <v>15694860</v>
      </c>
      <c r="B34" t="s">
        <v>49</v>
      </c>
      <c r="C34">
        <v>675</v>
      </c>
      <c r="D34" t="s">
        <v>13</v>
      </c>
      <c r="E34" t="s">
        <v>25</v>
      </c>
      <c r="F34">
        <v>38</v>
      </c>
      <c r="G34">
        <v>6</v>
      </c>
      <c r="H34" s="1">
        <v>68065.8</v>
      </c>
      <c r="I34">
        <v>1</v>
      </c>
      <c r="J34">
        <v>0</v>
      </c>
      <c r="K34">
        <v>0</v>
      </c>
      <c r="L34" s="1">
        <v>138777</v>
      </c>
      <c r="M34" t="s">
        <v>441</v>
      </c>
    </row>
    <row r="35" spans="1:13" x14ac:dyDescent="0.3">
      <c r="A35">
        <v>15730059</v>
      </c>
      <c r="B35" t="s">
        <v>50</v>
      </c>
      <c r="C35">
        <v>638</v>
      </c>
      <c r="D35" t="s">
        <v>16</v>
      </c>
      <c r="E35" t="s">
        <v>14</v>
      </c>
      <c r="F35">
        <v>44</v>
      </c>
      <c r="G35">
        <v>9</v>
      </c>
      <c r="H35" s="1">
        <v>77637.350000000006</v>
      </c>
      <c r="I35">
        <v>2</v>
      </c>
      <c r="J35">
        <v>1</v>
      </c>
      <c r="K35">
        <v>1</v>
      </c>
      <c r="L35" s="1">
        <v>111346.22</v>
      </c>
      <c r="M35" t="s">
        <v>440</v>
      </c>
    </row>
    <row r="36" spans="1:13" x14ac:dyDescent="0.3">
      <c r="A36">
        <v>15568506</v>
      </c>
      <c r="B36" t="s">
        <v>51</v>
      </c>
      <c r="C36">
        <v>524</v>
      </c>
      <c r="D36" t="s">
        <v>18</v>
      </c>
      <c r="E36" t="s">
        <v>25</v>
      </c>
      <c r="F36">
        <v>31</v>
      </c>
      <c r="G36">
        <v>10</v>
      </c>
      <c r="H36" s="1">
        <v>67238.98</v>
      </c>
      <c r="I36">
        <v>2</v>
      </c>
      <c r="J36">
        <v>1</v>
      </c>
      <c r="K36">
        <v>1</v>
      </c>
      <c r="L36" s="1">
        <v>161811.23000000001</v>
      </c>
      <c r="M36" t="s">
        <v>440</v>
      </c>
    </row>
    <row r="37" spans="1:13" x14ac:dyDescent="0.3">
      <c r="A37">
        <v>15694272</v>
      </c>
      <c r="B37" t="s">
        <v>52</v>
      </c>
      <c r="C37">
        <v>673</v>
      </c>
      <c r="D37" t="s">
        <v>13</v>
      </c>
      <c r="E37" t="s">
        <v>14</v>
      </c>
      <c r="F37">
        <v>30</v>
      </c>
      <c r="G37">
        <v>1</v>
      </c>
      <c r="H37" s="1">
        <v>64097.75</v>
      </c>
      <c r="I37">
        <v>1</v>
      </c>
      <c r="J37">
        <v>1</v>
      </c>
      <c r="K37">
        <v>1</v>
      </c>
      <c r="L37" s="1">
        <v>77783.350000000006</v>
      </c>
      <c r="M37" t="s">
        <v>440</v>
      </c>
    </row>
    <row r="38" spans="1:13" x14ac:dyDescent="0.3">
      <c r="A38">
        <v>15592300</v>
      </c>
      <c r="B38" t="s">
        <v>53</v>
      </c>
      <c r="C38">
        <v>543</v>
      </c>
      <c r="D38" t="s">
        <v>16</v>
      </c>
      <c r="E38" t="s">
        <v>14</v>
      </c>
      <c r="F38">
        <v>35</v>
      </c>
      <c r="G38">
        <v>10</v>
      </c>
      <c r="H38" s="1">
        <v>59408.63</v>
      </c>
      <c r="I38">
        <v>1</v>
      </c>
      <c r="J38">
        <v>1</v>
      </c>
      <c r="K38">
        <v>0</v>
      </c>
      <c r="L38" s="1">
        <v>76773.53</v>
      </c>
      <c r="M38" t="s">
        <v>440</v>
      </c>
    </row>
    <row r="39" spans="1:13" x14ac:dyDescent="0.3">
      <c r="A39">
        <v>15776223</v>
      </c>
      <c r="B39" t="s">
        <v>54</v>
      </c>
      <c r="C39">
        <v>597</v>
      </c>
      <c r="D39" t="s">
        <v>13</v>
      </c>
      <c r="E39" t="s">
        <v>25</v>
      </c>
      <c r="F39">
        <v>42</v>
      </c>
      <c r="G39">
        <v>4</v>
      </c>
      <c r="H39" s="1">
        <v>64740.12</v>
      </c>
      <c r="I39">
        <v>1</v>
      </c>
      <c r="J39">
        <v>1</v>
      </c>
      <c r="K39">
        <v>1</v>
      </c>
      <c r="L39" s="1">
        <v>106841.12</v>
      </c>
      <c r="M39" t="s">
        <v>440</v>
      </c>
    </row>
    <row r="40" spans="1:13" x14ac:dyDescent="0.3">
      <c r="A40">
        <v>15750141</v>
      </c>
      <c r="B40" t="s">
        <v>55</v>
      </c>
      <c r="C40">
        <v>721</v>
      </c>
      <c r="D40" t="s">
        <v>18</v>
      </c>
      <c r="E40" t="s">
        <v>25</v>
      </c>
      <c r="F40">
        <v>36</v>
      </c>
      <c r="G40">
        <v>3</v>
      </c>
      <c r="H40" s="1">
        <v>65253.07</v>
      </c>
      <c r="I40">
        <v>2</v>
      </c>
      <c r="J40">
        <v>1</v>
      </c>
      <c r="K40">
        <v>0</v>
      </c>
      <c r="L40" s="1">
        <v>28737.78</v>
      </c>
      <c r="M40" t="s">
        <v>440</v>
      </c>
    </row>
    <row r="41" spans="1:13" x14ac:dyDescent="0.3">
      <c r="A41">
        <v>15753719</v>
      </c>
      <c r="B41" t="s">
        <v>56</v>
      </c>
      <c r="C41">
        <v>547</v>
      </c>
      <c r="D41" t="s">
        <v>18</v>
      </c>
      <c r="E41" t="s">
        <v>25</v>
      </c>
      <c r="F41">
        <v>30</v>
      </c>
      <c r="G41">
        <v>9</v>
      </c>
      <c r="H41" s="1">
        <v>72392.41</v>
      </c>
      <c r="I41">
        <v>1</v>
      </c>
      <c r="J41">
        <v>1</v>
      </c>
      <c r="K41">
        <v>0</v>
      </c>
      <c r="L41" s="1">
        <v>77077.14</v>
      </c>
      <c r="M41" t="s">
        <v>440</v>
      </c>
    </row>
    <row r="42" spans="1:13" x14ac:dyDescent="0.3">
      <c r="A42">
        <v>15605447</v>
      </c>
      <c r="B42" t="s">
        <v>57</v>
      </c>
      <c r="C42">
        <v>752</v>
      </c>
      <c r="D42" t="s">
        <v>13</v>
      </c>
      <c r="E42" t="s">
        <v>14</v>
      </c>
      <c r="F42">
        <v>49</v>
      </c>
      <c r="G42">
        <v>2</v>
      </c>
      <c r="H42" s="1">
        <v>78653.84</v>
      </c>
      <c r="I42">
        <v>1</v>
      </c>
      <c r="J42">
        <v>1</v>
      </c>
      <c r="K42">
        <v>0</v>
      </c>
      <c r="L42" s="1">
        <v>7698.6</v>
      </c>
      <c r="M42" t="s">
        <v>440</v>
      </c>
    </row>
    <row r="43" spans="1:13" x14ac:dyDescent="0.3">
      <c r="A43">
        <v>15718673</v>
      </c>
      <c r="B43" t="s">
        <v>58</v>
      </c>
      <c r="C43">
        <v>839</v>
      </c>
      <c r="D43" t="s">
        <v>16</v>
      </c>
      <c r="E43" t="s">
        <v>25</v>
      </c>
      <c r="F43">
        <v>33</v>
      </c>
      <c r="G43">
        <v>10</v>
      </c>
      <c r="H43" s="1">
        <v>75592.429999999993</v>
      </c>
      <c r="I43">
        <v>1</v>
      </c>
      <c r="J43">
        <v>1</v>
      </c>
      <c r="K43">
        <v>0</v>
      </c>
      <c r="L43" s="1">
        <v>62674.42</v>
      </c>
      <c r="M43" t="s">
        <v>440</v>
      </c>
    </row>
    <row r="44" spans="1:13" x14ac:dyDescent="0.3">
      <c r="A44">
        <v>15738181</v>
      </c>
      <c r="B44" t="s">
        <v>59</v>
      </c>
      <c r="C44">
        <v>850</v>
      </c>
      <c r="D44" t="s">
        <v>13</v>
      </c>
      <c r="E44" t="s">
        <v>14</v>
      </c>
      <c r="F44">
        <v>31</v>
      </c>
      <c r="G44">
        <v>6</v>
      </c>
      <c r="H44" s="1">
        <v>67996.23</v>
      </c>
      <c r="I44">
        <v>2</v>
      </c>
      <c r="J44">
        <v>0</v>
      </c>
      <c r="K44">
        <v>0</v>
      </c>
      <c r="L44" s="1">
        <v>50129.87</v>
      </c>
      <c r="M44" t="s">
        <v>441</v>
      </c>
    </row>
    <row r="45" spans="1:13" x14ac:dyDescent="0.3">
      <c r="A45">
        <v>15569807</v>
      </c>
      <c r="B45" t="s">
        <v>60</v>
      </c>
      <c r="C45">
        <v>673</v>
      </c>
      <c r="D45" t="s">
        <v>13</v>
      </c>
      <c r="E45" t="s">
        <v>25</v>
      </c>
      <c r="F45">
        <v>34</v>
      </c>
      <c r="G45">
        <v>8</v>
      </c>
      <c r="H45" s="1">
        <v>42157.08</v>
      </c>
      <c r="I45">
        <v>1</v>
      </c>
      <c r="J45">
        <v>1</v>
      </c>
      <c r="K45">
        <v>0</v>
      </c>
      <c r="L45" s="1">
        <v>20598.59</v>
      </c>
      <c r="M45" t="s">
        <v>441</v>
      </c>
    </row>
    <row r="46" spans="1:13" x14ac:dyDescent="0.3">
      <c r="A46">
        <v>15720649</v>
      </c>
      <c r="B46" t="s">
        <v>61</v>
      </c>
      <c r="C46">
        <v>641</v>
      </c>
      <c r="D46" t="s">
        <v>13</v>
      </c>
      <c r="E46" t="s">
        <v>25</v>
      </c>
      <c r="F46">
        <v>36</v>
      </c>
      <c r="G46">
        <v>5</v>
      </c>
      <c r="H46" s="1">
        <v>66392.639999999999</v>
      </c>
      <c r="I46">
        <v>1</v>
      </c>
      <c r="J46">
        <v>1</v>
      </c>
      <c r="K46">
        <v>0</v>
      </c>
      <c r="L46" s="1">
        <v>31106.67</v>
      </c>
      <c r="M46" t="s">
        <v>440</v>
      </c>
    </row>
    <row r="47" spans="1:13" x14ac:dyDescent="0.3">
      <c r="A47">
        <v>15688251</v>
      </c>
      <c r="B47" t="s">
        <v>62</v>
      </c>
      <c r="C47">
        <v>767</v>
      </c>
      <c r="D47" t="s">
        <v>13</v>
      </c>
      <c r="E47" t="s">
        <v>14</v>
      </c>
      <c r="F47">
        <v>43</v>
      </c>
      <c r="G47">
        <v>1</v>
      </c>
      <c r="H47" s="1">
        <v>76408.850000000006</v>
      </c>
      <c r="I47">
        <v>2</v>
      </c>
      <c r="J47">
        <v>1</v>
      </c>
      <c r="K47">
        <v>0</v>
      </c>
      <c r="L47" s="1">
        <v>77837.63</v>
      </c>
      <c r="M47" t="s">
        <v>440</v>
      </c>
    </row>
    <row r="48" spans="1:13" x14ac:dyDescent="0.3">
      <c r="A48">
        <v>15727299</v>
      </c>
      <c r="B48" t="s">
        <v>63</v>
      </c>
      <c r="C48">
        <v>445</v>
      </c>
      <c r="D48" t="s">
        <v>16</v>
      </c>
      <c r="E48" t="s">
        <v>14</v>
      </c>
      <c r="F48">
        <v>62</v>
      </c>
      <c r="G48">
        <v>1</v>
      </c>
      <c r="H48" s="1">
        <v>64119.38</v>
      </c>
      <c r="I48">
        <v>1</v>
      </c>
      <c r="J48">
        <v>1</v>
      </c>
      <c r="K48">
        <v>1</v>
      </c>
      <c r="L48" s="1">
        <v>76569.64</v>
      </c>
      <c r="M48" t="s">
        <v>441</v>
      </c>
    </row>
    <row r="49" spans="1:13" x14ac:dyDescent="0.3">
      <c r="A49">
        <v>15808621</v>
      </c>
      <c r="B49" t="s">
        <v>64</v>
      </c>
      <c r="C49">
        <v>659</v>
      </c>
      <c r="D49" t="s">
        <v>18</v>
      </c>
      <c r="E49" t="s">
        <v>14</v>
      </c>
      <c r="F49">
        <v>36</v>
      </c>
      <c r="G49">
        <v>2</v>
      </c>
      <c r="H49" s="1">
        <v>76190.48</v>
      </c>
      <c r="I49">
        <v>2</v>
      </c>
      <c r="J49">
        <v>1</v>
      </c>
      <c r="K49">
        <v>1</v>
      </c>
      <c r="L49" s="1">
        <v>149066.14000000001</v>
      </c>
      <c r="M49" t="s">
        <v>440</v>
      </c>
    </row>
    <row r="50" spans="1:13" x14ac:dyDescent="0.3">
      <c r="A50">
        <v>15677369</v>
      </c>
      <c r="B50" t="s">
        <v>65</v>
      </c>
      <c r="C50">
        <v>554</v>
      </c>
      <c r="D50" t="s">
        <v>18</v>
      </c>
      <c r="E50" t="s">
        <v>25</v>
      </c>
      <c r="F50">
        <v>37</v>
      </c>
      <c r="G50">
        <v>4</v>
      </c>
      <c r="H50" s="1">
        <v>58629.97</v>
      </c>
      <c r="I50">
        <v>1</v>
      </c>
      <c r="J50">
        <v>0</v>
      </c>
      <c r="K50">
        <v>0</v>
      </c>
      <c r="L50" s="1">
        <v>182038.6</v>
      </c>
      <c r="M50" t="s">
        <v>440</v>
      </c>
    </row>
    <row r="51" spans="1:13" x14ac:dyDescent="0.3">
      <c r="A51">
        <v>15813034</v>
      </c>
      <c r="B51" t="s">
        <v>66</v>
      </c>
      <c r="C51">
        <v>727</v>
      </c>
      <c r="D51" t="s">
        <v>16</v>
      </c>
      <c r="E51" t="s">
        <v>14</v>
      </c>
      <c r="F51">
        <v>38</v>
      </c>
      <c r="G51">
        <v>2</v>
      </c>
      <c r="H51" s="1">
        <v>62276.99</v>
      </c>
      <c r="I51">
        <v>1</v>
      </c>
      <c r="J51">
        <v>1</v>
      </c>
      <c r="K51">
        <v>1</v>
      </c>
      <c r="L51" s="1">
        <v>59280.79</v>
      </c>
      <c r="M51" t="s">
        <v>440</v>
      </c>
    </row>
    <row r="52" spans="1:13" x14ac:dyDescent="0.3">
      <c r="A52">
        <v>15637876</v>
      </c>
      <c r="B52" t="s">
        <v>67</v>
      </c>
      <c r="C52">
        <v>663</v>
      </c>
      <c r="D52" t="s">
        <v>18</v>
      </c>
      <c r="E52" t="s">
        <v>25</v>
      </c>
      <c r="F52">
        <v>36</v>
      </c>
      <c r="G52">
        <v>6</v>
      </c>
      <c r="H52" s="1">
        <v>77253.5</v>
      </c>
      <c r="I52">
        <v>1</v>
      </c>
      <c r="J52">
        <v>0</v>
      </c>
      <c r="K52">
        <v>0</v>
      </c>
      <c r="L52" s="1">
        <v>35817.97</v>
      </c>
      <c r="M52" t="s">
        <v>441</v>
      </c>
    </row>
    <row r="53" spans="1:13" x14ac:dyDescent="0.3">
      <c r="A53">
        <v>15585595</v>
      </c>
      <c r="B53" t="s">
        <v>68</v>
      </c>
      <c r="C53">
        <v>774</v>
      </c>
      <c r="D53" t="s">
        <v>13</v>
      </c>
      <c r="E53" t="s">
        <v>25</v>
      </c>
      <c r="F53">
        <v>28</v>
      </c>
      <c r="G53">
        <v>1</v>
      </c>
      <c r="H53" s="1">
        <v>71264.02</v>
      </c>
      <c r="I53">
        <v>2</v>
      </c>
      <c r="J53">
        <v>0</v>
      </c>
      <c r="K53">
        <v>1</v>
      </c>
      <c r="L53" s="1">
        <v>68759.570000000007</v>
      </c>
      <c r="M53" t="s">
        <v>440</v>
      </c>
    </row>
    <row r="54" spans="1:13" x14ac:dyDescent="0.3">
      <c r="A54">
        <v>15591969</v>
      </c>
      <c r="B54" t="s">
        <v>69</v>
      </c>
      <c r="C54">
        <v>497</v>
      </c>
      <c r="D54" t="s">
        <v>16</v>
      </c>
      <c r="E54" t="s">
        <v>14</v>
      </c>
      <c r="F54">
        <v>27</v>
      </c>
      <c r="G54">
        <v>9</v>
      </c>
      <c r="H54" s="1">
        <v>75263.16</v>
      </c>
      <c r="I54">
        <v>1</v>
      </c>
      <c r="J54">
        <v>1</v>
      </c>
      <c r="K54">
        <v>1</v>
      </c>
      <c r="L54" s="1">
        <v>164825.04</v>
      </c>
      <c r="M54" t="s">
        <v>440</v>
      </c>
    </row>
    <row r="55" spans="1:13" x14ac:dyDescent="0.3">
      <c r="A55">
        <v>15599433</v>
      </c>
      <c r="B55" t="s">
        <v>70</v>
      </c>
      <c r="C55">
        <v>660</v>
      </c>
      <c r="D55" t="s">
        <v>18</v>
      </c>
      <c r="E55" t="s">
        <v>14</v>
      </c>
      <c r="F55">
        <v>35</v>
      </c>
      <c r="G55">
        <v>8</v>
      </c>
      <c r="H55" s="1">
        <v>58641.43</v>
      </c>
      <c r="I55">
        <v>1</v>
      </c>
      <c r="J55">
        <v>0</v>
      </c>
      <c r="K55">
        <v>1</v>
      </c>
      <c r="L55" s="1">
        <v>198674.08</v>
      </c>
      <c r="M55" t="s">
        <v>440</v>
      </c>
    </row>
    <row r="56" spans="1:13" x14ac:dyDescent="0.3">
      <c r="A56">
        <v>15592222</v>
      </c>
      <c r="B56" t="s">
        <v>71</v>
      </c>
      <c r="C56">
        <v>505</v>
      </c>
      <c r="D56" t="s">
        <v>13</v>
      </c>
      <c r="E56" t="s">
        <v>14</v>
      </c>
      <c r="F56">
        <v>49</v>
      </c>
      <c r="G56">
        <v>7</v>
      </c>
      <c r="H56" s="1">
        <v>80001.23</v>
      </c>
      <c r="I56">
        <v>1</v>
      </c>
      <c r="J56">
        <v>0</v>
      </c>
      <c r="K56">
        <v>0</v>
      </c>
      <c r="L56" s="1">
        <v>135180.10999999999</v>
      </c>
      <c r="M56" t="s">
        <v>440</v>
      </c>
    </row>
    <row r="57" spans="1:13" x14ac:dyDescent="0.3">
      <c r="A57">
        <v>15686983</v>
      </c>
      <c r="B57" t="s">
        <v>72</v>
      </c>
      <c r="C57">
        <v>678</v>
      </c>
      <c r="D57" t="s">
        <v>18</v>
      </c>
      <c r="E57" t="s">
        <v>25</v>
      </c>
      <c r="F57">
        <v>25</v>
      </c>
      <c r="G57">
        <v>10</v>
      </c>
      <c r="H57" s="1">
        <v>76968.12</v>
      </c>
      <c r="I57">
        <v>2</v>
      </c>
      <c r="J57">
        <v>0</v>
      </c>
      <c r="K57">
        <v>1</v>
      </c>
      <c r="L57" s="1">
        <v>131501.72</v>
      </c>
      <c r="M57" t="s">
        <v>440</v>
      </c>
    </row>
    <row r="58" spans="1:13" x14ac:dyDescent="0.3">
      <c r="A58">
        <v>15743007</v>
      </c>
      <c r="B58" t="s">
        <v>73</v>
      </c>
      <c r="C58">
        <v>643</v>
      </c>
      <c r="D58" t="s">
        <v>13</v>
      </c>
      <c r="E58" t="s">
        <v>25</v>
      </c>
      <c r="F58">
        <v>45</v>
      </c>
      <c r="G58">
        <v>4</v>
      </c>
      <c r="H58" s="1">
        <v>45144.43</v>
      </c>
      <c r="I58">
        <v>1</v>
      </c>
      <c r="J58">
        <v>1</v>
      </c>
      <c r="K58">
        <v>0</v>
      </c>
      <c r="L58" s="1">
        <v>60917.24</v>
      </c>
      <c r="M58" t="s">
        <v>441</v>
      </c>
    </row>
    <row r="59" spans="1:13" x14ac:dyDescent="0.3">
      <c r="A59">
        <v>15780140</v>
      </c>
      <c r="B59" t="s">
        <v>74</v>
      </c>
      <c r="C59">
        <v>435</v>
      </c>
      <c r="D59" t="s">
        <v>18</v>
      </c>
      <c r="E59" t="s">
        <v>14</v>
      </c>
      <c r="F59">
        <v>32</v>
      </c>
      <c r="G59">
        <v>2</v>
      </c>
      <c r="H59" s="1">
        <v>57017.06</v>
      </c>
      <c r="I59">
        <v>2</v>
      </c>
      <c r="J59">
        <v>1</v>
      </c>
      <c r="K59">
        <v>1</v>
      </c>
      <c r="L59" s="1">
        <v>5907.11</v>
      </c>
      <c r="M59" t="s">
        <v>440</v>
      </c>
    </row>
    <row r="60" spans="1:13" x14ac:dyDescent="0.3">
      <c r="A60">
        <v>15697000</v>
      </c>
      <c r="B60" t="s">
        <v>75</v>
      </c>
      <c r="C60">
        <v>728</v>
      </c>
      <c r="D60" t="s">
        <v>18</v>
      </c>
      <c r="E60" t="s">
        <v>14</v>
      </c>
      <c r="F60">
        <v>32</v>
      </c>
      <c r="G60">
        <v>5</v>
      </c>
      <c r="H60" s="1">
        <v>61825.5</v>
      </c>
      <c r="I60">
        <v>1</v>
      </c>
      <c r="J60">
        <v>1</v>
      </c>
      <c r="K60">
        <v>1</v>
      </c>
      <c r="L60" s="1">
        <v>156124.93</v>
      </c>
      <c r="M60" t="s">
        <v>440</v>
      </c>
    </row>
    <row r="61" spans="1:13" x14ac:dyDescent="0.3">
      <c r="A61">
        <v>15719856</v>
      </c>
      <c r="B61" t="s">
        <v>76</v>
      </c>
      <c r="C61">
        <v>646</v>
      </c>
      <c r="D61" t="s">
        <v>13</v>
      </c>
      <c r="E61" t="s">
        <v>25</v>
      </c>
      <c r="F61">
        <v>45</v>
      </c>
      <c r="G61">
        <v>3</v>
      </c>
      <c r="H61" s="1">
        <v>47134.75</v>
      </c>
      <c r="I61">
        <v>1</v>
      </c>
      <c r="J61">
        <v>1</v>
      </c>
      <c r="K61">
        <v>1</v>
      </c>
      <c r="L61" s="1">
        <v>57236.44</v>
      </c>
      <c r="M61" t="s">
        <v>440</v>
      </c>
    </row>
    <row r="62" spans="1:13" x14ac:dyDescent="0.3">
      <c r="A62">
        <v>15658485</v>
      </c>
      <c r="B62" t="s">
        <v>77</v>
      </c>
      <c r="C62">
        <v>785</v>
      </c>
      <c r="D62" t="s">
        <v>13</v>
      </c>
      <c r="E62" t="s">
        <v>25</v>
      </c>
      <c r="F62">
        <v>34</v>
      </c>
      <c r="G62">
        <v>9</v>
      </c>
      <c r="H62" s="1">
        <v>70302.48</v>
      </c>
      <c r="I62">
        <v>1</v>
      </c>
      <c r="J62">
        <v>1</v>
      </c>
      <c r="K62">
        <v>1</v>
      </c>
      <c r="L62" s="1">
        <v>68600.36</v>
      </c>
      <c r="M62" t="s">
        <v>440</v>
      </c>
    </row>
    <row r="63" spans="1:13" x14ac:dyDescent="0.3">
      <c r="A63">
        <v>15599289</v>
      </c>
      <c r="B63" t="s">
        <v>78</v>
      </c>
      <c r="C63">
        <v>724</v>
      </c>
      <c r="D63" t="s">
        <v>13</v>
      </c>
      <c r="E63" t="s">
        <v>25</v>
      </c>
      <c r="F63">
        <v>37</v>
      </c>
      <c r="G63">
        <v>10</v>
      </c>
      <c r="H63" s="1">
        <v>68598.559999999998</v>
      </c>
      <c r="I63">
        <v>1</v>
      </c>
      <c r="J63">
        <v>1</v>
      </c>
      <c r="K63">
        <v>0</v>
      </c>
      <c r="L63" s="1">
        <v>157862.82</v>
      </c>
      <c r="M63" t="s">
        <v>440</v>
      </c>
    </row>
    <row r="64" spans="1:13" x14ac:dyDescent="0.3">
      <c r="A64">
        <v>15729362</v>
      </c>
      <c r="B64" t="s">
        <v>79</v>
      </c>
      <c r="C64">
        <v>745</v>
      </c>
      <c r="D64" t="s">
        <v>13</v>
      </c>
      <c r="E64" t="s">
        <v>14</v>
      </c>
      <c r="F64">
        <v>36</v>
      </c>
      <c r="G64">
        <v>8</v>
      </c>
      <c r="H64" s="1">
        <v>67226.37</v>
      </c>
      <c r="I64">
        <v>1</v>
      </c>
      <c r="J64">
        <v>1</v>
      </c>
      <c r="K64">
        <v>0</v>
      </c>
      <c r="L64" s="1">
        <v>130789.6</v>
      </c>
      <c r="M64" t="s">
        <v>440</v>
      </c>
    </row>
    <row r="65" spans="1:13" x14ac:dyDescent="0.3">
      <c r="A65">
        <v>15620981</v>
      </c>
      <c r="B65" t="s">
        <v>80</v>
      </c>
      <c r="C65">
        <v>684</v>
      </c>
      <c r="D65" t="s">
        <v>13</v>
      </c>
      <c r="E65" t="s">
        <v>25</v>
      </c>
      <c r="F65">
        <v>48</v>
      </c>
      <c r="G65">
        <v>3</v>
      </c>
      <c r="H65" s="1">
        <v>73309.38</v>
      </c>
      <c r="I65">
        <v>1</v>
      </c>
      <c r="J65">
        <v>0</v>
      </c>
      <c r="K65">
        <v>0</v>
      </c>
      <c r="L65" s="1">
        <v>21228.34</v>
      </c>
      <c r="M65" t="s">
        <v>441</v>
      </c>
    </row>
    <row r="66" spans="1:13" x14ac:dyDescent="0.3">
      <c r="A66">
        <v>15605918</v>
      </c>
      <c r="B66" t="s">
        <v>81</v>
      </c>
      <c r="C66">
        <v>635</v>
      </c>
      <c r="D66" t="s">
        <v>18</v>
      </c>
      <c r="E66" t="s">
        <v>14</v>
      </c>
      <c r="F66">
        <v>43</v>
      </c>
      <c r="G66">
        <v>5</v>
      </c>
      <c r="H66" s="1">
        <v>78992.75</v>
      </c>
      <c r="I66">
        <v>2</v>
      </c>
      <c r="J66">
        <v>0</v>
      </c>
      <c r="K66">
        <v>0</v>
      </c>
      <c r="L66" s="1">
        <v>153265.31</v>
      </c>
      <c r="M66" t="s">
        <v>440</v>
      </c>
    </row>
    <row r="67" spans="1:13" x14ac:dyDescent="0.3">
      <c r="A67">
        <v>15566156</v>
      </c>
      <c r="B67" t="s">
        <v>82</v>
      </c>
      <c r="C67">
        <v>749</v>
      </c>
      <c r="D67" t="s">
        <v>18</v>
      </c>
      <c r="E67" t="s">
        <v>25</v>
      </c>
      <c r="F67">
        <v>44</v>
      </c>
      <c r="G67">
        <v>0</v>
      </c>
      <c r="H67" s="1">
        <v>71497.789999999994</v>
      </c>
      <c r="I67">
        <v>2</v>
      </c>
      <c r="J67">
        <v>0</v>
      </c>
      <c r="K67">
        <v>0</v>
      </c>
      <c r="L67" s="1">
        <v>151083.79999999999</v>
      </c>
      <c r="M67" t="s">
        <v>440</v>
      </c>
    </row>
    <row r="68" spans="1:13" x14ac:dyDescent="0.3">
      <c r="A68">
        <v>15724563</v>
      </c>
      <c r="B68" t="s">
        <v>83</v>
      </c>
      <c r="C68">
        <v>752</v>
      </c>
      <c r="D68" t="s">
        <v>18</v>
      </c>
      <c r="E68" t="s">
        <v>25</v>
      </c>
      <c r="F68">
        <v>42</v>
      </c>
      <c r="G68">
        <v>3</v>
      </c>
      <c r="H68" s="1">
        <v>65046.080000000002</v>
      </c>
      <c r="I68">
        <v>2</v>
      </c>
      <c r="J68">
        <v>0</v>
      </c>
      <c r="K68">
        <v>1</v>
      </c>
      <c r="L68" s="1">
        <v>140139.28</v>
      </c>
      <c r="M68" t="s">
        <v>440</v>
      </c>
    </row>
    <row r="69" spans="1:13" x14ac:dyDescent="0.3">
      <c r="A69">
        <v>15633897</v>
      </c>
      <c r="B69" t="s">
        <v>84</v>
      </c>
      <c r="C69">
        <v>725</v>
      </c>
      <c r="D69" t="s">
        <v>18</v>
      </c>
      <c r="E69" t="s">
        <v>14</v>
      </c>
      <c r="F69">
        <v>39</v>
      </c>
      <c r="G69">
        <v>1</v>
      </c>
      <c r="H69" s="1">
        <v>50880.98</v>
      </c>
      <c r="I69">
        <v>2</v>
      </c>
      <c r="J69">
        <v>1</v>
      </c>
      <c r="K69">
        <v>1</v>
      </c>
      <c r="L69" s="1">
        <v>184023.54</v>
      </c>
      <c r="M69" t="s">
        <v>440</v>
      </c>
    </row>
    <row r="70" spans="1:13" x14ac:dyDescent="0.3">
      <c r="A70">
        <v>15645103</v>
      </c>
      <c r="B70" t="s">
        <v>85</v>
      </c>
      <c r="C70">
        <v>812</v>
      </c>
      <c r="D70" t="s">
        <v>18</v>
      </c>
      <c r="E70" t="s">
        <v>14</v>
      </c>
      <c r="F70">
        <v>25</v>
      </c>
      <c r="G70">
        <v>5</v>
      </c>
      <c r="H70" s="1">
        <v>54817.55</v>
      </c>
      <c r="I70">
        <v>1</v>
      </c>
      <c r="J70">
        <v>1</v>
      </c>
      <c r="K70">
        <v>0</v>
      </c>
      <c r="L70" s="1">
        <v>131660.31</v>
      </c>
      <c r="M70" t="s">
        <v>440</v>
      </c>
    </row>
    <row r="71" spans="1:13" x14ac:dyDescent="0.3">
      <c r="A71">
        <v>15631189</v>
      </c>
      <c r="B71" t="s">
        <v>86</v>
      </c>
      <c r="C71">
        <v>613</v>
      </c>
      <c r="D71" t="s">
        <v>18</v>
      </c>
      <c r="E71" t="s">
        <v>14</v>
      </c>
      <c r="F71">
        <v>38</v>
      </c>
      <c r="G71">
        <v>9</v>
      </c>
      <c r="H71" s="1">
        <v>67111.649999999994</v>
      </c>
      <c r="I71">
        <v>1</v>
      </c>
      <c r="J71">
        <v>1</v>
      </c>
      <c r="K71">
        <v>0</v>
      </c>
      <c r="L71" s="1">
        <v>78566.64</v>
      </c>
      <c r="M71" t="s">
        <v>441</v>
      </c>
    </row>
    <row r="72" spans="1:13" x14ac:dyDescent="0.3">
      <c r="A72">
        <v>15811327</v>
      </c>
      <c r="B72" t="s">
        <v>87</v>
      </c>
      <c r="C72">
        <v>700</v>
      </c>
      <c r="D72" t="s">
        <v>16</v>
      </c>
      <c r="E72" t="s">
        <v>14</v>
      </c>
      <c r="F72">
        <v>54</v>
      </c>
      <c r="G72">
        <v>1</v>
      </c>
      <c r="H72" s="1">
        <v>79415.67</v>
      </c>
      <c r="I72">
        <v>1</v>
      </c>
      <c r="J72">
        <v>0</v>
      </c>
      <c r="K72">
        <v>1</v>
      </c>
      <c r="L72" s="1">
        <v>139735.54</v>
      </c>
      <c r="M72" t="s">
        <v>440</v>
      </c>
    </row>
    <row r="73" spans="1:13" x14ac:dyDescent="0.3">
      <c r="A73">
        <v>15600997</v>
      </c>
      <c r="B73" t="s">
        <v>88</v>
      </c>
      <c r="C73">
        <v>747</v>
      </c>
      <c r="D73" t="s">
        <v>18</v>
      </c>
      <c r="E73" t="s">
        <v>25</v>
      </c>
      <c r="F73">
        <v>32</v>
      </c>
      <c r="G73">
        <v>5</v>
      </c>
      <c r="H73" s="1">
        <v>67495.039999999994</v>
      </c>
      <c r="I73">
        <v>2</v>
      </c>
      <c r="J73">
        <v>0</v>
      </c>
      <c r="K73">
        <v>1</v>
      </c>
      <c r="L73" s="1">
        <v>77370.37</v>
      </c>
      <c r="M73" t="s">
        <v>440</v>
      </c>
    </row>
    <row r="74" spans="1:13" x14ac:dyDescent="0.3">
      <c r="A74">
        <v>15590820</v>
      </c>
      <c r="B74" t="s">
        <v>89</v>
      </c>
      <c r="C74">
        <v>699</v>
      </c>
      <c r="D74" t="s">
        <v>16</v>
      </c>
      <c r="E74" t="s">
        <v>14</v>
      </c>
      <c r="F74">
        <v>26</v>
      </c>
      <c r="G74">
        <v>6</v>
      </c>
      <c r="H74" s="1">
        <v>79932.41</v>
      </c>
      <c r="I74">
        <v>1</v>
      </c>
      <c r="J74">
        <v>0</v>
      </c>
      <c r="K74">
        <v>0</v>
      </c>
      <c r="L74" s="1">
        <v>150242.44</v>
      </c>
      <c r="M74" t="s">
        <v>440</v>
      </c>
    </row>
    <row r="75" spans="1:13" x14ac:dyDescent="0.3">
      <c r="A75">
        <v>15739131</v>
      </c>
      <c r="B75" t="s">
        <v>90</v>
      </c>
      <c r="C75">
        <v>718</v>
      </c>
      <c r="D75" t="s">
        <v>18</v>
      </c>
      <c r="E75" t="s">
        <v>14</v>
      </c>
      <c r="F75">
        <v>28</v>
      </c>
      <c r="G75">
        <v>4</v>
      </c>
      <c r="H75" s="1">
        <v>65643.3</v>
      </c>
      <c r="I75">
        <v>1</v>
      </c>
      <c r="J75">
        <v>1</v>
      </c>
      <c r="K75">
        <v>0</v>
      </c>
      <c r="L75" s="1">
        <v>28760.99</v>
      </c>
      <c r="M75" t="s">
        <v>440</v>
      </c>
    </row>
    <row r="76" spans="1:13" x14ac:dyDescent="0.3">
      <c r="A76">
        <v>15616280</v>
      </c>
      <c r="B76" t="s">
        <v>91</v>
      </c>
      <c r="C76">
        <v>536</v>
      </c>
      <c r="D76" t="s">
        <v>13</v>
      </c>
      <c r="E76" t="s">
        <v>14</v>
      </c>
      <c r="F76">
        <v>46</v>
      </c>
      <c r="G76">
        <v>1</v>
      </c>
      <c r="H76" s="1">
        <v>65733.41</v>
      </c>
      <c r="I76">
        <v>1</v>
      </c>
      <c r="J76">
        <v>1</v>
      </c>
      <c r="K76">
        <v>0</v>
      </c>
      <c r="L76" s="1">
        <v>61094.53</v>
      </c>
      <c r="M76" t="s">
        <v>440</v>
      </c>
    </row>
    <row r="77" spans="1:13" x14ac:dyDescent="0.3">
      <c r="A77">
        <v>15749482</v>
      </c>
      <c r="B77" t="s">
        <v>92</v>
      </c>
      <c r="C77">
        <v>772</v>
      </c>
      <c r="D77" t="s">
        <v>16</v>
      </c>
      <c r="E77" t="s">
        <v>14</v>
      </c>
      <c r="F77">
        <v>30</v>
      </c>
      <c r="G77">
        <v>4</v>
      </c>
      <c r="H77" s="1">
        <v>78653.05</v>
      </c>
      <c r="I77">
        <v>1</v>
      </c>
      <c r="J77">
        <v>1</v>
      </c>
      <c r="K77">
        <v>0</v>
      </c>
      <c r="L77" s="1">
        <v>1790.48</v>
      </c>
      <c r="M77" t="s">
        <v>440</v>
      </c>
    </row>
    <row r="78" spans="1:13" x14ac:dyDescent="0.3">
      <c r="A78">
        <v>15610383</v>
      </c>
      <c r="B78" t="s">
        <v>93</v>
      </c>
      <c r="C78">
        <v>628</v>
      </c>
      <c r="D78" t="s">
        <v>13</v>
      </c>
      <c r="E78" t="s">
        <v>25</v>
      </c>
      <c r="F78">
        <v>46</v>
      </c>
      <c r="G78">
        <v>1</v>
      </c>
      <c r="H78" s="1">
        <v>46870.43</v>
      </c>
      <c r="I78">
        <v>4</v>
      </c>
      <c r="J78">
        <v>1</v>
      </c>
      <c r="K78">
        <v>0</v>
      </c>
      <c r="L78" s="1">
        <v>31272.14</v>
      </c>
      <c r="M78" t="s">
        <v>441</v>
      </c>
    </row>
    <row r="79" spans="1:13" x14ac:dyDescent="0.3">
      <c r="A79">
        <v>15794870</v>
      </c>
      <c r="B79" t="s">
        <v>94</v>
      </c>
      <c r="C79">
        <v>744</v>
      </c>
      <c r="D79" t="s">
        <v>18</v>
      </c>
      <c r="E79" t="s">
        <v>14</v>
      </c>
      <c r="F79">
        <v>38</v>
      </c>
      <c r="G79">
        <v>6</v>
      </c>
      <c r="H79" s="1">
        <v>73023.17</v>
      </c>
      <c r="I79">
        <v>2</v>
      </c>
      <c r="J79">
        <v>1</v>
      </c>
      <c r="K79">
        <v>0</v>
      </c>
      <c r="L79" s="1">
        <v>78770.86</v>
      </c>
      <c r="M79" t="s">
        <v>440</v>
      </c>
    </row>
    <row r="80" spans="1:13" x14ac:dyDescent="0.3">
      <c r="A80">
        <v>15721719</v>
      </c>
      <c r="B80" t="s">
        <v>95</v>
      </c>
      <c r="C80">
        <v>743</v>
      </c>
      <c r="D80" t="s">
        <v>13</v>
      </c>
      <c r="E80" t="s">
        <v>14</v>
      </c>
      <c r="F80">
        <v>42</v>
      </c>
      <c r="G80">
        <v>7</v>
      </c>
      <c r="H80" s="1">
        <v>77002.2</v>
      </c>
      <c r="I80">
        <v>2</v>
      </c>
      <c r="J80">
        <v>1</v>
      </c>
      <c r="K80">
        <v>1</v>
      </c>
      <c r="L80" s="1">
        <v>80428.42</v>
      </c>
      <c r="M80" t="s">
        <v>440</v>
      </c>
    </row>
    <row r="81" spans="1:13" x14ac:dyDescent="0.3">
      <c r="A81">
        <v>15803365</v>
      </c>
      <c r="B81" t="s">
        <v>96</v>
      </c>
      <c r="C81">
        <v>653</v>
      </c>
      <c r="D81" t="s">
        <v>16</v>
      </c>
      <c r="E81" t="s">
        <v>14</v>
      </c>
      <c r="F81">
        <v>55</v>
      </c>
      <c r="G81">
        <v>2</v>
      </c>
      <c r="H81" s="1">
        <v>70263.83</v>
      </c>
      <c r="I81">
        <v>1</v>
      </c>
      <c r="J81">
        <v>0</v>
      </c>
      <c r="K81">
        <v>1</v>
      </c>
      <c r="L81" s="1">
        <v>62347.71</v>
      </c>
      <c r="M81" t="s">
        <v>440</v>
      </c>
    </row>
    <row r="82" spans="1:13" x14ac:dyDescent="0.3">
      <c r="A82">
        <v>15572360</v>
      </c>
      <c r="B82" t="s">
        <v>97</v>
      </c>
      <c r="C82">
        <v>683</v>
      </c>
      <c r="D82" t="s">
        <v>13</v>
      </c>
      <c r="E82" t="s">
        <v>14</v>
      </c>
      <c r="F82">
        <v>30</v>
      </c>
      <c r="G82">
        <v>10</v>
      </c>
      <c r="H82" s="1">
        <v>57657.49</v>
      </c>
      <c r="I82">
        <v>1</v>
      </c>
      <c r="J82">
        <v>0</v>
      </c>
      <c r="K82">
        <v>0</v>
      </c>
      <c r="L82" s="1">
        <v>79240.899999999994</v>
      </c>
      <c r="M82" t="s">
        <v>440</v>
      </c>
    </row>
    <row r="83" spans="1:13" x14ac:dyDescent="0.3">
      <c r="A83">
        <v>15800434</v>
      </c>
      <c r="B83" t="s">
        <v>98</v>
      </c>
      <c r="C83">
        <v>811</v>
      </c>
      <c r="D83" t="s">
        <v>18</v>
      </c>
      <c r="E83" t="s">
        <v>14</v>
      </c>
      <c r="F83">
        <v>52</v>
      </c>
      <c r="G83">
        <v>10</v>
      </c>
      <c r="H83" s="1">
        <v>76915.399999999994</v>
      </c>
      <c r="I83">
        <v>1</v>
      </c>
      <c r="J83">
        <v>0</v>
      </c>
      <c r="K83">
        <v>0</v>
      </c>
      <c r="L83" s="1">
        <v>146359.81</v>
      </c>
      <c r="M83" t="s">
        <v>441</v>
      </c>
    </row>
    <row r="84" spans="1:13" x14ac:dyDescent="0.3">
      <c r="A84">
        <v>15596181</v>
      </c>
      <c r="B84" t="s">
        <v>99</v>
      </c>
      <c r="C84">
        <v>542</v>
      </c>
      <c r="D84" t="s">
        <v>13</v>
      </c>
      <c r="E84" t="s">
        <v>14</v>
      </c>
      <c r="F84">
        <v>38</v>
      </c>
      <c r="G84">
        <v>8</v>
      </c>
      <c r="H84" s="1">
        <v>65942.259999999995</v>
      </c>
      <c r="I84">
        <v>1</v>
      </c>
      <c r="J84">
        <v>1</v>
      </c>
      <c r="K84">
        <v>1</v>
      </c>
      <c r="L84" s="1">
        <v>68093.23</v>
      </c>
      <c r="M84" t="s">
        <v>441</v>
      </c>
    </row>
    <row r="85" spans="1:13" x14ac:dyDescent="0.3">
      <c r="A85">
        <v>15598846</v>
      </c>
      <c r="B85" t="s">
        <v>100</v>
      </c>
      <c r="C85">
        <v>700</v>
      </c>
      <c r="D85" t="s">
        <v>13</v>
      </c>
      <c r="E85" t="s">
        <v>25</v>
      </c>
      <c r="F85">
        <v>44</v>
      </c>
      <c r="G85">
        <v>2</v>
      </c>
      <c r="H85" s="1">
        <v>58781.760000000002</v>
      </c>
      <c r="I85">
        <v>1</v>
      </c>
      <c r="J85">
        <v>1</v>
      </c>
      <c r="K85">
        <v>0</v>
      </c>
      <c r="L85" s="1">
        <v>16874.919999999998</v>
      </c>
      <c r="M85" t="s">
        <v>440</v>
      </c>
    </row>
    <row r="86" spans="1:13" x14ac:dyDescent="0.3">
      <c r="A86">
        <v>15664772</v>
      </c>
      <c r="B86" t="s">
        <v>101</v>
      </c>
      <c r="C86">
        <v>489</v>
      </c>
      <c r="D86" t="s">
        <v>18</v>
      </c>
      <c r="E86" t="s">
        <v>14</v>
      </c>
      <c r="F86">
        <v>28</v>
      </c>
      <c r="G86">
        <v>1</v>
      </c>
      <c r="H86" s="1">
        <v>79460.98</v>
      </c>
      <c r="I86">
        <v>2</v>
      </c>
      <c r="J86">
        <v>1</v>
      </c>
      <c r="K86">
        <v>1</v>
      </c>
      <c r="L86" s="1">
        <v>167973.63</v>
      </c>
      <c r="M86" t="s">
        <v>440</v>
      </c>
    </row>
    <row r="87" spans="1:13" x14ac:dyDescent="0.3">
      <c r="A87">
        <v>15792722</v>
      </c>
      <c r="B87" t="s">
        <v>102</v>
      </c>
      <c r="C87">
        <v>611</v>
      </c>
      <c r="D87" t="s">
        <v>13</v>
      </c>
      <c r="E87" t="s">
        <v>25</v>
      </c>
      <c r="F87">
        <v>43</v>
      </c>
      <c r="G87">
        <v>8</v>
      </c>
      <c r="H87" s="1">
        <v>64897.75</v>
      </c>
      <c r="I87">
        <v>1</v>
      </c>
      <c r="J87">
        <v>1</v>
      </c>
      <c r="K87">
        <v>0</v>
      </c>
      <c r="L87" s="1">
        <v>114996.33</v>
      </c>
      <c r="M87" t="s">
        <v>440</v>
      </c>
    </row>
    <row r="88" spans="1:13" x14ac:dyDescent="0.3">
      <c r="A88">
        <v>15587233</v>
      </c>
      <c r="B88" t="s">
        <v>103</v>
      </c>
      <c r="C88">
        <v>457</v>
      </c>
      <c r="D88" t="s">
        <v>13</v>
      </c>
      <c r="E88" t="s">
        <v>14</v>
      </c>
      <c r="F88">
        <v>41</v>
      </c>
      <c r="G88">
        <v>8</v>
      </c>
      <c r="H88" s="1">
        <v>73700.12</v>
      </c>
      <c r="I88">
        <v>3</v>
      </c>
      <c r="J88">
        <v>1</v>
      </c>
      <c r="K88">
        <v>1</v>
      </c>
      <c r="L88" s="1">
        <v>185750.02</v>
      </c>
      <c r="M88" t="s">
        <v>441</v>
      </c>
    </row>
    <row r="89" spans="1:13" x14ac:dyDescent="0.3">
      <c r="A89">
        <v>15808228</v>
      </c>
      <c r="B89" t="s">
        <v>104</v>
      </c>
      <c r="C89">
        <v>768</v>
      </c>
      <c r="D89" t="s">
        <v>16</v>
      </c>
      <c r="E89" t="s">
        <v>25</v>
      </c>
      <c r="F89">
        <v>44</v>
      </c>
      <c r="G89">
        <v>6</v>
      </c>
      <c r="H89" s="1">
        <v>60603.4</v>
      </c>
      <c r="I89">
        <v>1</v>
      </c>
      <c r="J89">
        <v>1</v>
      </c>
      <c r="K89">
        <v>1</v>
      </c>
      <c r="L89" s="1">
        <v>178045.97</v>
      </c>
      <c r="M89" t="s">
        <v>440</v>
      </c>
    </row>
    <row r="90" spans="1:13" x14ac:dyDescent="0.3">
      <c r="A90">
        <v>15690647</v>
      </c>
      <c r="B90" t="s">
        <v>105</v>
      </c>
      <c r="C90">
        <v>582</v>
      </c>
      <c r="D90" t="s">
        <v>16</v>
      </c>
      <c r="E90" t="s">
        <v>25</v>
      </c>
      <c r="F90">
        <v>46</v>
      </c>
      <c r="G90">
        <v>8</v>
      </c>
      <c r="H90" s="1">
        <v>67563.31</v>
      </c>
      <c r="I90">
        <v>1</v>
      </c>
      <c r="J90">
        <v>1</v>
      </c>
      <c r="K90">
        <v>0</v>
      </c>
      <c r="L90" s="1">
        <v>44506.09</v>
      </c>
      <c r="M90" t="s">
        <v>441</v>
      </c>
    </row>
    <row r="91" spans="1:13" x14ac:dyDescent="0.3">
      <c r="A91">
        <v>15626485</v>
      </c>
      <c r="B91" t="s">
        <v>106</v>
      </c>
      <c r="C91">
        <v>601</v>
      </c>
      <c r="D91" t="s">
        <v>13</v>
      </c>
      <c r="E91" t="s">
        <v>25</v>
      </c>
      <c r="F91">
        <v>26</v>
      </c>
      <c r="G91">
        <v>8</v>
      </c>
      <c r="H91" s="1">
        <v>78892.23</v>
      </c>
      <c r="I91">
        <v>1</v>
      </c>
      <c r="J91">
        <v>1</v>
      </c>
      <c r="K91">
        <v>1</v>
      </c>
      <c r="L91" s="1">
        <v>23703.52</v>
      </c>
      <c r="M91" t="s">
        <v>440</v>
      </c>
    </row>
    <row r="92" spans="1:13" x14ac:dyDescent="0.3">
      <c r="A92">
        <v>15608653</v>
      </c>
      <c r="B92" t="s">
        <v>107</v>
      </c>
      <c r="C92">
        <v>521</v>
      </c>
      <c r="D92" t="s">
        <v>16</v>
      </c>
      <c r="E92" t="s">
        <v>25</v>
      </c>
      <c r="F92">
        <v>34</v>
      </c>
      <c r="G92">
        <v>7</v>
      </c>
      <c r="H92" s="1">
        <v>70731.070000000007</v>
      </c>
      <c r="I92">
        <v>1</v>
      </c>
      <c r="J92">
        <v>1</v>
      </c>
      <c r="K92">
        <v>1</v>
      </c>
      <c r="L92" s="1">
        <v>20243.97</v>
      </c>
      <c r="M92" t="s">
        <v>441</v>
      </c>
    </row>
    <row r="93" spans="1:13" x14ac:dyDescent="0.3">
      <c r="A93">
        <v>15678385</v>
      </c>
      <c r="B93" t="s">
        <v>108</v>
      </c>
      <c r="C93">
        <v>465</v>
      </c>
      <c r="D93" t="s">
        <v>13</v>
      </c>
      <c r="E93" t="s">
        <v>14</v>
      </c>
      <c r="F93">
        <v>25</v>
      </c>
      <c r="G93">
        <v>2</v>
      </c>
      <c r="H93" s="1">
        <v>78247.31</v>
      </c>
      <c r="I93">
        <v>2</v>
      </c>
      <c r="J93">
        <v>1</v>
      </c>
      <c r="K93">
        <v>1</v>
      </c>
      <c r="L93" s="1">
        <v>10472.31</v>
      </c>
      <c r="M93" t="s">
        <v>440</v>
      </c>
    </row>
    <row r="94" spans="1:13" x14ac:dyDescent="0.3">
      <c r="A94">
        <v>15753566</v>
      </c>
      <c r="B94" t="s">
        <v>109</v>
      </c>
      <c r="C94">
        <v>806</v>
      </c>
      <c r="D94" t="s">
        <v>13</v>
      </c>
      <c r="E94" t="s">
        <v>25</v>
      </c>
      <c r="F94">
        <v>32</v>
      </c>
      <c r="G94">
        <v>3</v>
      </c>
      <c r="H94" s="1">
        <v>63763.49</v>
      </c>
      <c r="I94">
        <v>1</v>
      </c>
      <c r="J94">
        <v>1</v>
      </c>
      <c r="K94">
        <v>0</v>
      </c>
      <c r="L94" s="1">
        <v>156593.09</v>
      </c>
      <c r="M94" t="s">
        <v>440</v>
      </c>
    </row>
    <row r="95" spans="1:13" x14ac:dyDescent="0.3">
      <c r="A95">
        <v>15762332</v>
      </c>
      <c r="B95" t="s">
        <v>110</v>
      </c>
      <c r="C95">
        <v>568</v>
      </c>
      <c r="D95" t="s">
        <v>18</v>
      </c>
      <c r="E95" t="s">
        <v>25</v>
      </c>
      <c r="F95">
        <v>31</v>
      </c>
      <c r="G95">
        <v>1</v>
      </c>
      <c r="H95" s="1">
        <v>61592.14</v>
      </c>
      <c r="I95">
        <v>2</v>
      </c>
      <c r="J95">
        <v>1</v>
      </c>
      <c r="K95">
        <v>1</v>
      </c>
      <c r="L95" s="1">
        <v>61796.639999999999</v>
      </c>
      <c r="M95" t="s">
        <v>440</v>
      </c>
    </row>
    <row r="96" spans="1:13" x14ac:dyDescent="0.3">
      <c r="A96">
        <v>15788676</v>
      </c>
      <c r="B96" t="s">
        <v>111</v>
      </c>
      <c r="C96">
        <v>539</v>
      </c>
      <c r="D96" t="s">
        <v>16</v>
      </c>
      <c r="E96" t="s">
        <v>14</v>
      </c>
      <c r="F96">
        <v>38</v>
      </c>
      <c r="G96">
        <v>8</v>
      </c>
      <c r="H96" s="1">
        <v>71460.67</v>
      </c>
      <c r="I96">
        <v>2</v>
      </c>
      <c r="J96">
        <v>1</v>
      </c>
      <c r="K96">
        <v>1</v>
      </c>
      <c r="L96" s="1">
        <v>10074.049999999999</v>
      </c>
      <c r="M96" t="s">
        <v>440</v>
      </c>
    </row>
    <row r="97" spans="1:13" x14ac:dyDescent="0.3">
      <c r="A97">
        <v>15584364</v>
      </c>
      <c r="B97" t="s">
        <v>112</v>
      </c>
      <c r="C97">
        <v>652</v>
      </c>
      <c r="D97" t="s">
        <v>13</v>
      </c>
      <c r="E97" t="s">
        <v>14</v>
      </c>
      <c r="F97">
        <v>48</v>
      </c>
      <c r="G97">
        <v>4</v>
      </c>
      <c r="H97" s="1">
        <v>59486.31</v>
      </c>
      <c r="I97">
        <v>1</v>
      </c>
      <c r="J97">
        <v>1</v>
      </c>
      <c r="K97">
        <v>0</v>
      </c>
      <c r="L97" s="1">
        <v>163944.18</v>
      </c>
      <c r="M97" t="s">
        <v>441</v>
      </c>
    </row>
    <row r="98" spans="1:13" x14ac:dyDescent="0.3">
      <c r="A98">
        <v>15671032</v>
      </c>
      <c r="B98" t="s">
        <v>113</v>
      </c>
      <c r="C98">
        <v>760</v>
      </c>
      <c r="D98" t="s">
        <v>18</v>
      </c>
      <c r="E98" t="s">
        <v>14</v>
      </c>
      <c r="F98">
        <v>42</v>
      </c>
      <c r="G98">
        <v>0</v>
      </c>
      <c r="H98" s="1">
        <v>77992.97</v>
      </c>
      <c r="I98">
        <v>2</v>
      </c>
      <c r="J98">
        <v>1</v>
      </c>
      <c r="K98">
        <v>1</v>
      </c>
      <c r="L98" s="1">
        <v>97906.38</v>
      </c>
      <c r="M98" t="s">
        <v>440</v>
      </c>
    </row>
    <row r="99" spans="1:13" x14ac:dyDescent="0.3">
      <c r="A99">
        <v>15729668</v>
      </c>
      <c r="B99" t="s">
        <v>114</v>
      </c>
      <c r="C99">
        <v>521</v>
      </c>
      <c r="D99" t="s">
        <v>16</v>
      </c>
      <c r="E99" t="s">
        <v>14</v>
      </c>
      <c r="F99">
        <v>29</v>
      </c>
      <c r="G99">
        <v>3</v>
      </c>
      <c r="H99" s="1">
        <v>60280.62</v>
      </c>
      <c r="I99">
        <v>1</v>
      </c>
      <c r="J99">
        <v>1</v>
      </c>
      <c r="K99">
        <v>0</v>
      </c>
      <c r="L99" s="1">
        <v>154271.41</v>
      </c>
      <c r="M99" t="s">
        <v>440</v>
      </c>
    </row>
    <row r="100" spans="1:13" x14ac:dyDescent="0.3">
      <c r="A100">
        <v>15656726</v>
      </c>
      <c r="B100" t="s">
        <v>115</v>
      </c>
      <c r="C100">
        <v>771</v>
      </c>
      <c r="D100" t="s">
        <v>13</v>
      </c>
      <c r="E100" t="s">
        <v>14</v>
      </c>
      <c r="F100">
        <v>32</v>
      </c>
      <c r="G100">
        <v>5</v>
      </c>
      <c r="H100" s="1">
        <v>62321.62</v>
      </c>
      <c r="I100">
        <v>1</v>
      </c>
      <c r="J100">
        <v>1</v>
      </c>
      <c r="K100">
        <v>1</v>
      </c>
      <c r="L100" s="1">
        <v>40920.589999999997</v>
      </c>
      <c r="M100" t="s">
        <v>440</v>
      </c>
    </row>
    <row r="101" spans="1:13" x14ac:dyDescent="0.3">
      <c r="A101">
        <v>15674811</v>
      </c>
      <c r="B101" t="s">
        <v>116</v>
      </c>
      <c r="C101">
        <v>739</v>
      </c>
      <c r="D101" t="s">
        <v>18</v>
      </c>
      <c r="E101" t="s">
        <v>14</v>
      </c>
      <c r="F101">
        <v>29</v>
      </c>
      <c r="G101">
        <v>3</v>
      </c>
      <c r="H101" s="1">
        <v>59385.98</v>
      </c>
      <c r="I101">
        <v>2</v>
      </c>
      <c r="J101">
        <v>1</v>
      </c>
      <c r="K101">
        <v>1</v>
      </c>
      <c r="L101" s="1">
        <v>105533.96</v>
      </c>
      <c r="M101" t="s">
        <v>440</v>
      </c>
    </row>
    <row r="102" spans="1:13" x14ac:dyDescent="0.3">
      <c r="A102">
        <v>15777797</v>
      </c>
      <c r="B102" t="s">
        <v>117</v>
      </c>
      <c r="C102">
        <v>689</v>
      </c>
      <c r="D102" t="s">
        <v>16</v>
      </c>
      <c r="E102" t="s">
        <v>14</v>
      </c>
      <c r="F102">
        <v>38</v>
      </c>
      <c r="G102">
        <v>5</v>
      </c>
      <c r="H102" s="1">
        <v>75075.14</v>
      </c>
      <c r="I102">
        <v>1</v>
      </c>
      <c r="J102">
        <v>1</v>
      </c>
      <c r="K102">
        <v>1</v>
      </c>
      <c r="L102" s="1">
        <v>8651.92</v>
      </c>
      <c r="M102" t="s">
        <v>441</v>
      </c>
    </row>
    <row r="103" spans="1:13" x14ac:dyDescent="0.3">
      <c r="A103">
        <v>15600110</v>
      </c>
      <c r="B103" t="s">
        <v>19</v>
      </c>
      <c r="C103">
        <v>506</v>
      </c>
      <c r="D103" t="s">
        <v>18</v>
      </c>
      <c r="E103" t="s">
        <v>25</v>
      </c>
      <c r="F103">
        <v>41</v>
      </c>
      <c r="G103">
        <v>3</v>
      </c>
      <c r="H103" s="1">
        <v>57745.760000000002</v>
      </c>
      <c r="I103">
        <v>1</v>
      </c>
      <c r="J103">
        <v>1</v>
      </c>
      <c r="K103">
        <v>0</v>
      </c>
      <c r="L103" s="1">
        <v>4035.46</v>
      </c>
      <c r="M103" t="s">
        <v>440</v>
      </c>
    </row>
    <row r="104" spans="1:13" x14ac:dyDescent="0.3">
      <c r="A104">
        <v>15659105</v>
      </c>
      <c r="B104" t="s">
        <v>118</v>
      </c>
      <c r="C104">
        <v>669</v>
      </c>
      <c r="D104" t="s">
        <v>13</v>
      </c>
      <c r="E104" t="s">
        <v>25</v>
      </c>
      <c r="F104">
        <v>47</v>
      </c>
      <c r="G104">
        <v>9</v>
      </c>
      <c r="H104" s="1">
        <v>61196.54</v>
      </c>
      <c r="I104">
        <v>1</v>
      </c>
      <c r="J104">
        <v>1</v>
      </c>
      <c r="K104">
        <v>0</v>
      </c>
      <c r="L104" s="1">
        <v>58170.239999999998</v>
      </c>
      <c r="M104" t="s">
        <v>440</v>
      </c>
    </row>
    <row r="105" spans="1:13" x14ac:dyDescent="0.3">
      <c r="A105">
        <v>15758836</v>
      </c>
      <c r="B105" t="s">
        <v>119</v>
      </c>
      <c r="C105">
        <v>675</v>
      </c>
      <c r="D105" t="s">
        <v>16</v>
      </c>
      <c r="E105" t="s">
        <v>14</v>
      </c>
      <c r="F105">
        <v>36</v>
      </c>
      <c r="G105">
        <v>3</v>
      </c>
      <c r="H105" s="1">
        <v>54098.18</v>
      </c>
      <c r="I105">
        <v>2</v>
      </c>
      <c r="J105">
        <v>0</v>
      </c>
      <c r="K105">
        <v>1</v>
      </c>
      <c r="L105" s="1">
        <v>54478.52</v>
      </c>
      <c r="M105" t="s">
        <v>440</v>
      </c>
    </row>
    <row r="106" spans="1:13" x14ac:dyDescent="0.3">
      <c r="A106">
        <v>15684269</v>
      </c>
      <c r="B106" t="s">
        <v>120</v>
      </c>
      <c r="C106">
        <v>707</v>
      </c>
      <c r="D106" t="s">
        <v>16</v>
      </c>
      <c r="E106" t="s">
        <v>25</v>
      </c>
      <c r="F106">
        <v>35</v>
      </c>
      <c r="G106">
        <v>3</v>
      </c>
      <c r="H106" s="1">
        <v>56674.48</v>
      </c>
      <c r="I106">
        <v>1</v>
      </c>
      <c r="J106">
        <v>1</v>
      </c>
      <c r="K106">
        <v>0</v>
      </c>
      <c r="L106" s="1">
        <v>17987.400000000001</v>
      </c>
      <c r="M106" t="s">
        <v>441</v>
      </c>
    </row>
    <row r="107" spans="1:13" x14ac:dyDescent="0.3">
      <c r="A107">
        <v>15578603</v>
      </c>
      <c r="B107" t="s">
        <v>121</v>
      </c>
      <c r="C107">
        <v>584</v>
      </c>
      <c r="D107" t="s">
        <v>18</v>
      </c>
      <c r="E107" t="s">
        <v>25</v>
      </c>
      <c r="F107">
        <v>54</v>
      </c>
      <c r="G107">
        <v>1</v>
      </c>
      <c r="H107" s="1">
        <v>77354.37</v>
      </c>
      <c r="I107">
        <v>1</v>
      </c>
      <c r="J107">
        <v>0</v>
      </c>
      <c r="K107">
        <v>0</v>
      </c>
      <c r="L107" s="1">
        <v>138192.98000000001</v>
      </c>
      <c r="M107" t="s">
        <v>441</v>
      </c>
    </row>
    <row r="108" spans="1:13" x14ac:dyDescent="0.3">
      <c r="A108">
        <v>15682533</v>
      </c>
      <c r="B108" t="s">
        <v>33</v>
      </c>
      <c r="C108">
        <v>850</v>
      </c>
      <c r="D108" t="s">
        <v>13</v>
      </c>
      <c r="E108" t="s">
        <v>25</v>
      </c>
      <c r="F108">
        <v>39</v>
      </c>
      <c r="G108">
        <v>7</v>
      </c>
      <c r="H108" s="1">
        <v>79259.990000000005</v>
      </c>
      <c r="I108">
        <v>1</v>
      </c>
      <c r="J108">
        <v>0</v>
      </c>
      <c r="K108">
        <v>1</v>
      </c>
      <c r="L108" s="1">
        <v>186910.74</v>
      </c>
      <c r="M108" t="s">
        <v>440</v>
      </c>
    </row>
    <row r="109" spans="1:13" x14ac:dyDescent="0.3">
      <c r="A109">
        <v>15659486</v>
      </c>
      <c r="B109" t="s">
        <v>122</v>
      </c>
      <c r="C109">
        <v>586</v>
      </c>
      <c r="D109" t="s">
        <v>18</v>
      </c>
      <c r="E109" t="s">
        <v>14</v>
      </c>
      <c r="F109">
        <v>34</v>
      </c>
      <c r="G109">
        <v>9</v>
      </c>
      <c r="H109" s="1">
        <v>74309.81</v>
      </c>
      <c r="I109">
        <v>1</v>
      </c>
      <c r="J109">
        <v>1</v>
      </c>
      <c r="K109">
        <v>0</v>
      </c>
      <c r="L109" s="1">
        <v>15034.93</v>
      </c>
      <c r="M109" t="s">
        <v>440</v>
      </c>
    </row>
    <row r="110" spans="1:13" x14ac:dyDescent="0.3">
      <c r="A110">
        <v>15694188</v>
      </c>
      <c r="B110" t="s">
        <v>123</v>
      </c>
      <c r="C110">
        <v>700</v>
      </c>
      <c r="D110" t="s">
        <v>16</v>
      </c>
      <c r="E110" t="s">
        <v>25</v>
      </c>
      <c r="F110">
        <v>46</v>
      </c>
      <c r="G110">
        <v>5</v>
      </c>
      <c r="H110" s="1">
        <v>56580.95</v>
      </c>
      <c r="I110">
        <v>2</v>
      </c>
      <c r="J110">
        <v>0</v>
      </c>
      <c r="K110">
        <v>1</v>
      </c>
      <c r="L110" s="1">
        <v>45424.13</v>
      </c>
      <c r="M110" t="s">
        <v>440</v>
      </c>
    </row>
    <row r="111" spans="1:13" x14ac:dyDescent="0.3">
      <c r="A111">
        <v>15569209</v>
      </c>
      <c r="B111" t="s">
        <v>124</v>
      </c>
      <c r="C111">
        <v>464</v>
      </c>
      <c r="D111" t="s">
        <v>16</v>
      </c>
      <c r="E111" t="s">
        <v>25</v>
      </c>
      <c r="F111">
        <v>34</v>
      </c>
      <c r="G111">
        <v>5</v>
      </c>
      <c r="H111" s="1">
        <v>76001.570000000007</v>
      </c>
      <c r="I111">
        <v>1</v>
      </c>
      <c r="J111">
        <v>1</v>
      </c>
      <c r="K111">
        <v>1</v>
      </c>
      <c r="L111" s="1">
        <v>158668.87</v>
      </c>
      <c r="M111" t="s">
        <v>440</v>
      </c>
    </row>
    <row r="112" spans="1:13" x14ac:dyDescent="0.3">
      <c r="A112">
        <v>15758845</v>
      </c>
      <c r="B112" t="s">
        <v>125</v>
      </c>
      <c r="C112">
        <v>590</v>
      </c>
      <c r="D112" t="s">
        <v>16</v>
      </c>
      <c r="E112" t="s">
        <v>25</v>
      </c>
      <c r="F112">
        <v>37</v>
      </c>
      <c r="G112">
        <v>0</v>
      </c>
      <c r="H112" s="1">
        <v>64345.21</v>
      </c>
      <c r="I112">
        <v>1</v>
      </c>
      <c r="J112">
        <v>0</v>
      </c>
      <c r="K112">
        <v>1</v>
      </c>
      <c r="L112" s="1">
        <v>61759.33</v>
      </c>
      <c r="M112" t="s">
        <v>441</v>
      </c>
    </row>
    <row r="113" spans="1:13" x14ac:dyDescent="0.3">
      <c r="A113">
        <v>15643630</v>
      </c>
      <c r="B113" t="s">
        <v>126</v>
      </c>
      <c r="C113">
        <v>770</v>
      </c>
      <c r="D113" t="s">
        <v>16</v>
      </c>
      <c r="E113" t="s">
        <v>14</v>
      </c>
      <c r="F113">
        <v>55</v>
      </c>
      <c r="G113">
        <v>9</v>
      </c>
      <c r="H113" s="1">
        <v>63127.41</v>
      </c>
      <c r="I113">
        <v>2</v>
      </c>
      <c r="J113">
        <v>1</v>
      </c>
      <c r="K113">
        <v>0</v>
      </c>
      <c r="L113" s="1">
        <v>185211.28</v>
      </c>
      <c r="M113" t="s">
        <v>441</v>
      </c>
    </row>
    <row r="114" spans="1:13" x14ac:dyDescent="0.3">
      <c r="A114">
        <v>15773487</v>
      </c>
      <c r="B114" t="s">
        <v>127</v>
      </c>
      <c r="C114">
        <v>634</v>
      </c>
      <c r="D114" t="s">
        <v>18</v>
      </c>
      <c r="E114" t="s">
        <v>25</v>
      </c>
      <c r="F114">
        <v>31</v>
      </c>
      <c r="G114">
        <v>8</v>
      </c>
      <c r="H114" s="1">
        <v>76798.92</v>
      </c>
      <c r="I114">
        <v>1</v>
      </c>
      <c r="J114">
        <v>0</v>
      </c>
      <c r="K114">
        <v>0</v>
      </c>
      <c r="L114" s="1">
        <v>196021.73</v>
      </c>
      <c r="M114" t="s">
        <v>440</v>
      </c>
    </row>
    <row r="115" spans="1:13" x14ac:dyDescent="0.3">
      <c r="A115">
        <v>15811261</v>
      </c>
      <c r="B115" t="s">
        <v>128</v>
      </c>
      <c r="C115">
        <v>617</v>
      </c>
      <c r="D115" t="s">
        <v>16</v>
      </c>
      <c r="E115" t="s">
        <v>14</v>
      </c>
      <c r="F115">
        <v>42</v>
      </c>
      <c r="G115">
        <v>0</v>
      </c>
      <c r="H115" s="1">
        <v>70105.87</v>
      </c>
      <c r="I115">
        <v>1</v>
      </c>
      <c r="J115">
        <v>1</v>
      </c>
      <c r="K115">
        <v>1</v>
      </c>
      <c r="L115" s="1">
        <v>120830.73</v>
      </c>
      <c r="M115" t="s">
        <v>440</v>
      </c>
    </row>
    <row r="116" spans="1:13" x14ac:dyDescent="0.3">
      <c r="A116">
        <v>15576644</v>
      </c>
      <c r="B116" t="s">
        <v>129</v>
      </c>
      <c r="C116">
        <v>687</v>
      </c>
      <c r="D116" t="s">
        <v>18</v>
      </c>
      <c r="E116" t="s">
        <v>25</v>
      </c>
      <c r="F116">
        <v>29</v>
      </c>
      <c r="G116">
        <v>4</v>
      </c>
      <c r="H116" s="1">
        <v>78939.149999999994</v>
      </c>
      <c r="I116">
        <v>1</v>
      </c>
      <c r="J116">
        <v>1</v>
      </c>
      <c r="K116">
        <v>0</v>
      </c>
      <c r="L116" s="1">
        <v>122134.56</v>
      </c>
      <c r="M116" t="s">
        <v>441</v>
      </c>
    </row>
    <row r="117" spans="1:13" x14ac:dyDescent="0.3">
      <c r="A117">
        <v>15780954</v>
      </c>
      <c r="B117" t="s">
        <v>130</v>
      </c>
      <c r="C117">
        <v>582</v>
      </c>
      <c r="D117" t="s">
        <v>16</v>
      </c>
      <c r="E117" t="s">
        <v>14</v>
      </c>
      <c r="F117">
        <v>26</v>
      </c>
      <c r="G117">
        <v>4</v>
      </c>
      <c r="H117" s="1">
        <v>65848.36</v>
      </c>
      <c r="I117">
        <v>2</v>
      </c>
      <c r="J117">
        <v>1</v>
      </c>
      <c r="K117">
        <v>0</v>
      </c>
      <c r="L117" s="1">
        <v>30149.21</v>
      </c>
      <c r="M117" t="s">
        <v>440</v>
      </c>
    </row>
    <row r="118" spans="1:13" x14ac:dyDescent="0.3">
      <c r="A118">
        <v>15613656</v>
      </c>
      <c r="B118" t="s">
        <v>79</v>
      </c>
      <c r="C118">
        <v>842</v>
      </c>
      <c r="D118" t="s">
        <v>13</v>
      </c>
      <c r="E118" t="s">
        <v>14</v>
      </c>
      <c r="F118">
        <v>58</v>
      </c>
      <c r="G118">
        <v>1</v>
      </c>
      <c r="H118" s="1">
        <v>63492.94</v>
      </c>
      <c r="I118">
        <v>1</v>
      </c>
      <c r="J118">
        <v>1</v>
      </c>
      <c r="K118">
        <v>1</v>
      </c>
      <c r="L118" s="1">
        <v>83172.19</v>
      </c>
      <c r="M118" t="s">
        <v>440</v>
      </c>
    </row>
    <row r="119" spans="1:13" x14ac:dyDescent="0.3">
      <c r="A119">
        <v>15715297</v>
      </c>
      <c r="B119" t="s">
        <v>131</v>
      </c>
      <c r="C119">
        <v>779</v>
      </c>
      <c r="D119" t="s">
        <v>18</v>
      </c>
      <c r="E119" t="s">
        <v>25</v>
      </c>
      <c r="F119">
        <v>40</v>
      </c>
      <c r="G119">
        <v>2</v>
      </c>
      <c r="H119" s="1">
        <v>75470.23</v>
      </c>
      <c r="I119">
        <v>1</v>
      </c>
      <c r="J119">
        <v>1</v>
      </c>
      <c r="K119">
        <v>1</v>
      </c>
      <c r="L119" s="1">
        <v>52894.01</v>
      </c>
      <c r="M119" t="s">
        <v>440</v>
      </c>
    </row>
    <row r="120" spans="1:13" x14ac:dyDescent="0.3">
      <c r="A120">
        <v>15565779</v>
      </c>
      <c r="B120" t="s">
        <v>132</v>
      </c>
      <c r="C120">
        <v>627</v>
      </c>
      <c r="D120" t="s">
        <v>18</v>
      </c>
      <c r="E120" t="s">
        <v>25</v>
      </c>
      <c r="F120">
        <v>30</v>
      </c>
      <c r="G120">
        <v>6</v>
      </c>
      <c r="H120" s="1">
        <v>57809.32</v>
      </c>
      <c r="I120">
        <v>1</v>
      </c>
      <c r="J120">
        <v>1</v>
      </c>
      <c r="K120">
        <v>0</v>
      </c>
      <c r="L120" s="1">
        <v>188258.49</v>
      </c>
      <c r="M120" t="s">
        <v>440</v>
      </c>
    </row>
    <row r="121" spans="1:13" x14ac:dyDescent="0.3">
      <c r="A121">
        <v>15815626</v>
      </c>
      <c r="B121" t="s">
        <v>133</v>
      </c>
      <c r="C121">
        <v>640</v>
      </c>
      <c r="D121" t="s">
        <v>13</v>
      </c>
      <c r="E121" t="s">
        <v>14</v>
      </c>
      <c r="F121">
        <v>63</v>
      </c>
      <c r="G121">
        <v>2</v>
      </c>
      <c r="H121" s="1">
        <v>68432.45</v>
      </c>
      <c r="I121">
        <v>2</v>
      </c>
      <c r="J121">
        <v>1</v>
      </c>
      <c r="K121">
        <v>1</v>
      </c>
      <c r="L121" s="1">
        <v>112503.24</v>
      </c>
      <c r="M121" t="s">
        <v>441</v>
      </c>
    </row>
    <row r="122" spans="1:13" x14ac:dyDescent="0.3">
      <c r="A122">
        <v>15813412</v>
      </c>
      <c r="B122" t="s">
        <v>134</v>
      </c>
      <c r="C122">
        <v>721</v>
      </c>
      <c r="D122" t="s">
        <v>13</v>
      </c>
      <c r="E122" t="s">
        <v>25</v>
      </c>
      <c r="F122">
        <v>55</v>
      </c>
      <c r="G122">
        <v>3</v>
      </c>
      <c r="H122" s="1">
        <v>44020.89</v>
      </c>
      <c r="I122">
        <v>1</v>
      </c>
      <c r="J122">
        <v>1</v>
      </c>
      <c r="K122">
        <v>0</v>
      </c>
      <c r="L122" s="1">
        <v>65864.399999999994</v>
      </c>
      <c r="M122" t="s">
        <v>441</v>
      </c>
    </row>
    <row r="123" spans="1:13" x14ac:dyDescent="0.3">
      <c r="A123">
        <v>15687658</v>
      </c>
      <c r="B123" t="s">
        <v>135</v>
      </c>
      <c r="C123">
        <v>716</v>
      </c>
      <c r="D123" t="s">
        <v>13</v>
      </c>
      <c r="E123" t="s">
        <v>25</v>
      </c>
      <c r="F123">
        <v>52</v>
      </c>
      <c r="G123">
        <v>7</v>
      </c>
      <c r="H123" s="1">
        <v>65971.61</v>
      </c>
      <c r="I123">
        <v>2</v>
      </c>
      <c r="J123">
        <v>1</v>
      </c>
      <c r="K123">
        <v>0</v>
      </c>
      <c r="L123" s="1">
        <v>14608</v>
      </c>
      <c r="M123" t="s">
        <v>441</v>
      </c>
    </row>
    <row r="124" spans="1:13" x14ac:dyDescent="0.3">
      <c r="A124">
        <v>15593295</v>
      </c>
      <c r="B124" t="s">
        <v>136</v>
      </c>
      <c r="C124">
        <v>548</v>
      </c>
      <c r="D124" t="s">
        <v>13</v>
      </c>
      <c r="E124" t="s">
        <v>14</v>
      </c>
      <c r="F124">
        <v>57</v>
      </c>
      <c r="G124">
        <v>6</v>
      </c>
      <c r="H124" s="1">
        <v>76165.649999999994</v>
      </c>
      <c r="I124">
        <v>1</v>
      </c>
      <c r="J124">
        <v>1</v>
      </c>
      <c r="K124">
        <v>1</v>
      </c>
      <c r="L124" s="1">
        <v>133537.53</v>
      </c>
      <c r="M124" t="s">
        <v>440</v>
      </c>
    </row>
    <row r="125" spans="1:13" x14ac:dyDescent="0.3">
      <c r="A125">
        <v>15630241</v>
      </c>
      <c r="B125" t="s">
        <v>137</v>
      </c>
      <c r="C125">
        <v>594</v>
      </c>
      <c r="D125" t="s">
        <v>13</v>
      </c>
      <c r="E125" t="s">
        <v>14</v>
      </c>
      <c r="F125">
        <v>61</v>
      </c>
      <c r="G125">
        <v>3</v>
      </c>
      <c r="H125" s="1">
        <v>62391.22</v>
      </c>
      <c r="I125">
        <v>1</v>
      </c>
      <c r="J125">
        <v>1</v>
      </c>
      <c r="K125">
        <v>1</v>
      </c>
      <c r="L125" s="1">
        <v>192434.11</v>
      </c>
      <c r="M125" t="s">
        <v>440</v>
      </c>
    </row>
    <row r="126" spans="1:13" x14ac:dyDescent="0.3">
      <c r="A126">
        <v>15605835</v>
      </c>
      <c r="B126" t="s">
        <v>138</v>
      </c>
      <c r="C126">
        <v>743</v>
      </c>
      <c r="D126" t="s">
        <v>13</v>
      </c>
      <c r="E126" t="s">
        <v>14</v>
      </c>
      <c r="F126">
        <v>37</v>
      </c>
      <c r="G126">
        <v>8</v>
      </c>
      <c r="H126" s="1">
        <v>69143.91</v>
      </c>
      <c r="I126">
        <v>2</v>
      </c>
      <c r="J126">
        <v>0</v>
      </c>
      <c r="K126">
        <v>1</v>
      </c>
      <c r="L126" s="1">
        <v>105780.18</v>
      </c>
      <c r="M126" t="s">
        <v>440</v>
      </c>
    </row>
    <row r="127" spans="1:13" x14ac:dyDescent="0.3">
      <c r="A127">
        <v>15610355</v>
      </c>
      <c r="B127" t="s">
        <v>139</v>
      </c>
      <c r="C127">
        <v>713</v>
      </c>
      <c r="D127" t="s">
        <v>13</v>
      </c>
      <c r="E127" t="s">
        <v>14</v>
      </c>
      <c r="F127">
        <v>44</v>
      </c>
      <c r="G127">
        <v>1</v>
      </c>
      <c r="H127" s="1">
        <v>63438.91</v>
      </c>
      <c r="I127">
        <v>1</v>
      </c>
      <c r="J127">
        <v>1</v>
      </c>
      <c r="K127">
        <v>0</v>
      </c>
      <c r="L127" s="1">
        <v>64375.4</v>
      </c>
      <c r="M127" t="s">
        <v>440</v>
      </c>
    </row>
    <row r="128" spans="1:13" x14ac:dyDescent="0.3">
      <c r="A128">
        <v>15793842</v>
      </c>
      <c r="B128" t="s">
        <v>140</v>
      </c>
      <c r="C128">
        <v>700</v>
      </c>
      <c r="D128" t="s">
        <v>13</v>
      </c>
      <c r="E128" t="s">
        <v>25</v>
      </c>
      <c r="F128">
        <v>34</v>
      </c>
      <c r="G128">
        <v>2</v>
      </c>
      <c r="H128" s="1">
        <v>76322.69</v>
      </c>
      <c r="I128">
        <v>1</v>
      </c>
      <c r="J128">
        <v>1</v>
      </c>
      <c r="K128">
        <v>0</v>
      </c>
      <c r="L128" s="1">
        <v>128136.29</v>
      </c>
      <c r="M128" t="s">
        <v>440</v>
      </c>
    </row>
    <row r="129" spans="1:13" x14ac:dyDescent="0.3">
      <c r="A129">
        <v>15730735</v>
      </c>
      <c r="B129" t="s">
        <v>141</v>
      </c>
      <c r="C129">
        <v>713</v>
      </c>
      <c r="D129" t="s">
        <v>13</v>
      </c>
      <c r="E129" t="s">
        <v>14</v>
      </c>
      <c r="F129">
        <v>38</v>
      </c>
      <c r="G129">
        <v>9</v>
      </c>
      <c r="H129" s="1">
        <v>72286.84</v>
      </c>
      <c r="I129">
        <v>2</v>
      </c>
      <c r="J129">
        <v>1</v>
      </c>
      <c r="K129">
        <v>1</v>
      </c>
      <c r="L129" s="1">
        <v>26136.89</v>
      </c>
      <c r="M129" t="s">
        <v>440</v>
      </c>
    </row>
    <row r="130" spans="1:13" x14ac:dyDescent="0.3">
      <c r="A130">
        <v>15684999</v>
      </c>
      <c r="B130" t="s">
        <v>142</v>
      </c>
      <c r="C130">
        <v>850</v>
      </c>
      <c r="D130" t="s">
        <v>13</v>
      </c>
      <c r="E130" t="s">
        <v>25</v>
      </c>
      <c r="F130">
        <v>26</v>
      </c>
      <c r="G130">
        <v>4</v>
      </c>
      <c r="H130" s="1">
        <v>62610.96</v>
      </c>
      <c r="I130">
        <v>2</v>
      </c>
      <c r="J130">
        <v>0</v>
      </c>
      <c r="K130">
        <v>1</v>
      </c>
      <c r="L130" s="1">
        <v>179365.1</v>
      </c>
      <c r="M130" t="s">
        <v>440</v>
      </c>
    </row>
    <row r="131" spans="1:13" x14ac:dyDescent="0.3">
      <c r="A131">
        <v>15578799</v>
      </c>
      <c r="B131" t="s">
        <v>143</v>
      </c>
      <c r="C131">
        <v>625</v>
      </c>
      <c r="D131" t="s">
        <v>13</v>
      </c>
      <c r="E131" t="s">
        <v>25</v>
      </c>
      <c r="F131">
        <v>58</v>
      </c>
      <c r="G131">
        <v>10</v>
      </c>
      <c r="H131" s="1">
        <v>53772.73</v>
      </c>
      <c r="I131">
        <v>1</v>
      </c>
      <c r="J131">
        <v>1</v>
      </c>
      <c r="K131">
        <v>1</v>
      </c>
      <c r="L131" s="1">
        <v>192072.1</v>
      </c>
      <c r="M131" t="s">
        <v>441</v>
      </c>
    </row>
    <row r="132" spans="1:13" x14ac:dyDescent="0.3">
      <c r="A132">
        <v>15681402</v>
      </c>
      <c r="B132" t="s">
        <v>144</v>
      </c>
      <c r="C132">
        <v>763</v>
      </c>
      <c r="D132" t="s">
        <v>18</v>
      </c>
      <c r="E132" t="s">
        <v>25</v>
      </c>
      <c r="F132">
        <v>61</v>
      </c>
      <c r="G132">
        <v>1</v>
      </c>
      <c r="H132" s="1">
        <v>66101.89</v>
      </c>
      <c r="I132">
        <v>1</v>
      </c>
      <c r="J132">
        <v>1</v>
      </c>
      <c r="K132">
        <v>1</v>
      </c>
      <c r="L132" s="1">
        <v>143981.26999999999</v>
      </c>
      <c r="M132" t="s">
        <v>440</v>
      </c>
    </row>
    <row r="133" spans="1:13" x14ac:dyDescent="0.3">
      <c r="A133">
        <v>15684951</v>
      </c>
      <c r="B133" t="s">
        <v>113</v>
      </c>
      <c r="C133">
        <v>542</v>
      </c>
      <c r="D133" t="s">
        <v>13</v>
      </c>
      <c r="E133" t="s">
        <v>25</v>
      </c>
      <c r="F133">
        <v>59</v>
      </c>
      <c r="G133">
        <v>2</v>
      </c>
      <c r="H133" s="1">
        <v>68892.77</v>
      </c>
      <c r="I133">
        <v>2</v>
      </c>
      <c r="J133">
        <v>1</v>
      </c>
      <c r="K133">
        <v>0</v>
      </c>
      <c r="L133" s="1">
        <v>7905.06</v>
      </c>
      <c r="M133" t="s">
        <v>441</v>
      </c>
    </row>
    <row r="134" spans="1:13" x14ac:dyDescent="0.3">
      <c r="A134">
        <v>15624633</v>
      </c>
      <c r="B134" t="s">
        <v>145</v>
      </c>
      <c r="C134">
        <v>702</v>
      </c>
      <c r="D134" t="s">
        <v>13</v>
      </c>
      <c r="E134" t="s">
        <v>14</v>
      </c>
      <c r="F134">
        <v>45</v>
      </c>
      <c r="G134">
        <v>9</v>
      </c>
      <c r="H134" s="1">
        <v>74989.58</v>
      </c>
      <c r="I134">
        <v>1</v>
      </c>
      <c r="J134">
        <v>1</v>
      </c>
      <c r="K134">
        <v>1</v>
      </c>
      <c r="L134" s="1">
        <v>171014.69</v>
      </c>
      <c r="M134" t="s">
        <v>440</v>
      </c>
    </row>
    <row r="135" spans="1:13" x14ac:dyDescent="0.3">
      <c r="A135">
        <v>15766765</v>
      </c>
      <c r="B135" t="s">
        <v>146</v>
      </c>
      <c r="C135">
        <v>664</v>
      </c>
      <c r="D135" t="s">
        <v>18</v>
      </c>
      <c r="E135" t="s">
        <v>14</v>
      </c>
      <c r="F135">
        <v>39</v>
      </c>
      <c r="G135">
        <v>7</v>
      </c>
      <c r="H135" s="1">
        <v>60263.23</v>
      </c>
      <c r="I135">
        <v>1</v>
      </c>
      <c r="J135">
        <v>1</v>
      </c>
      <c r="K135">
        <v>0</v>
      </c>
      <c r="L135" s="1">
        <v>170835.32</v>
      </c>
      <c r="M135" t="s">
        <v>440</v>
      </c>
    </row>
    <row r="136" spans="1:13" x14ac:dyDescent="0.3">
      <c r="A136">
        <v>15579166</v>
      </c>
      <c r="B136" t="s">
        <v>147</v>
      </c>
      <c r="C136">
        <v>619</v>
      </c>
      <c r="D136" t="s">
        <v>13</v>
      </c>
      <c r="E136" t="s">
        <v>25</v>
      </c>
      <c r="F136">
        <v>30</v>
      </c>
      <c r="G136">
        <v>7</v>
      </c>
      <c r="H136" s="1">
        <v>70729.17</v>
      </c>
      <c r="I136">
        <v>1</v>
      </c>
      <c r="J136">
        <v>1</v>
      </c>
      <c r="K136">
        <v>1</v>
      </c>
      <c r="L136" s="1">
        <v>160948.87</v>
      </c>
      <c r="M136" t="s">
        <v>440</v>
      </c>
    </row>
    <row r="137" spans="1:13" x14ac:dyDescent="0.3">
      <c r="A137">
        <v>15801265</v>
      </c>
      <c r="B137" t="s">
        <v>148</v>
      </c>
      <c r="C137">
        <v>689</v>
      </c>
      <c r="D137" t="s">
        <v>16</v>
      </c>
      <c r="E137" t="s">
        <v>25</v>
      </c>
      <c r="F137">
        <v>45</v>
      </c>
      <c r="G137">
        <v>0</v>
      </c>
      <c r="H137" s="1">
        <v>57784.22</v>
      </c>
      <c r="I137">
        <v>1</v>
      </c>
      <c r="J137">
        <v>1</v>
      </c>
      <c r="K137">
        <v>0</v>
      </c>
      <c r="L137" s="1">
        <v>197804</v>
      </c>
      <c r="M137" t="s">
        <v>441</v>
      </c>
    </row>
    <row r="138" spans="1:13" x14ac:dyDescent="0.3">
      <c r="A138">
        <v>15613713</v>
      </c>
      <c r="B138" t="s">
        <v>149</v>
      </c>
      <c r="C138">
        <v>644</v>
      </c>
      <c r="D138" t="s">
        <v>13</v>
      </c>
      <c r="E138" t="s">
        <v>14</v>
      </c>
      <c r="F138">
        <v>30</v>
      </c>
      <c r="G138">
        <v>5</v>
      </c>
      <c r="H138" s="1">
        <v>44928.88</v>
      </c>
      <c r="I138">
        <v>1</v>
      </c>
      <c r="J138">
        <v>1</v>
      </c>
      <c r="K138">
        <v>1</v>
      </c>
      <c r="L138" s="1">
        <v>10771.46</v>
      </c>
      <c r="M138" t="s">
        <v>440</v>
      </c>
    </row>
    <row r="139" spans="1:13" x14ac:dyDescent="0.3">
      <c r="A139">
        <v>15678284</v>
      </c>
      <c r="B139" t="s">
        <v>150</v>
      </c>
      <c r="C139">
        <v>651</v>
      </c>
      <c r="D139" t="s">
        <v>13</v>
      </c>
      <c r="E139" t="s">
        <v>14</v>
      </c>
      <c r="F139">
        <v>35</v>
      </c>
      <c r="G139">
        <v>7</v>
      </c>
      <c r="H139" s="1">
        <v>74623.5</v>
      </c>
      <c r="I139">
        <v>3</v>
      </c>
      <c r="J139">
        <v>1</v>
      </c>
      <c r="K139">
        <v>0</v>
      </c>
      <c r="L139" s="1">
        <v>129451.29</v>
      </c>
      <c r="M139" t="s">
        <v>441</v>
      </c>
    </row>
    <row r="140" spans="1:13" x14ac:dyDescent="0.3">
      <c r="A140">
        <v>15604345</v>
      </c>
      <c r="B140" t="s">
        <v>151</v>
      </c>
      <c r="C140">
        <v>730</v>
      </c>
      <c r="D140" t="s">
        <v>13</v>
      </c>
      <c r="E140" t="s">
        <v>25</v>
      </c>
      <c r="F140">
        <v>22</v>
      </c>
      <c r="G140">
        <v>9</v>
      </c>
      <c r="H140" s="1">
        <v>65763.570000000007</v>
      </c>
      <c r="I140">
        <v>1</v>
      </c>
      <c r="J140">
        <v>1</v>
      </c>
      <c r="K140">
        <v>1</v>
      </c>
      <c r="L140" s="1">
        <v>145792.01</v>
      </c>
      <c r="M140" t="s">
        <v>440</v>
      </c>
    </row>
    <row r="141" spans="1:13" x14ac:dyDescent="0.3">
      <c r="A141">
        <v>15625904</v>
      </c>
      <c r="B141" t="s">
        <v>152</v>
      </c>
      <c r="C141">
        <v>624</v>
      </c>
      <c r="D141" t="s">
        <v>13</v>
      </c>
      <c r="E141" t="s">
        <v>14</v>
      </c>
      <c r="F141">
        <v>26</v>
      </c>
      <c r="G141">
        <v>9</v>
      </c>
      <c r="H141" s="1">
        <v>74681.899999999994</v>
      </c>
      <c r="I141">
        <v>2</v>
      </c>
      <c r="J141">
        <v>0</v>
      </c>
      <c r="K141">
        <v>0</v>
      </c>
      <c r="L141" s="1">
        <v>31231.35</v>
      </c>
      <c r="M141" t="s">
        <v>440</v>
      </c>
    </row>
    <row r="142" spans="1:13" x14ac:dyDescent="0.3">
      <c r="A142">
        <v>15725039</v>
      </c>
      <c r="B142" t="s">
        <v>153</v>
      </c>
      <c r="C142">
        <v>702</v>
      </c>
      <c r="D142" t="s">
        <v>16</v>
      </c>
      <c r="E142" t="s">
        <v>14</v>
      </c>
      <c r="F142">
        <v>32</v>
      </c>
      <c r="G142">
        <v>8</v>
      </c>
      <c r="H142" s="1">
        <v>71667.740000000005</v>
      </c>
      <c r="I142">
        <v>1</v>
      </c>
      <c r="J142">
        <v>1</v>
      </c>
      <c r="K142">
        <v>1</v>
      </c>
      <c r="L142" s="1">
        <v>126082.18</v>
      </c>
      <c r="M142" t="s">
        <v>440</v>
      </c>
    </row>
    <row r="143" spans="1:13" x14ac:dyDescent="0.3">
      <c r="A143">
        <v>15613189</v>
      </c>
      <c r="B143" t="s">
        <v>154</v>
      </c>
      <c r="C143">
        <v>774</v>
      </c>
      <c r="D143" t="s">
        <v>13</v>
      </c>
      <c r="E143" t="s">
        <v>25</v>
      </c>
      <c r="F143">
        <v>52</v>
      </c>
      <c r="G143">
        <v>2</v>
      </c>
      <c r="H143" s="1">
        <v>56580.93</v>
      </c>
      <c r="I143">
        <v>1</v>
      </c>
      <c r="J143">
        <v>1</v>
      </c>
      <c r="K143">
        <v>0</v>
      </c>
      <c r="L143" s="1">
        <v>113266.28</v>
      </c>
      <c r="M143" t="s">
        <v>441</v>
      </c>
    </row>
    <row r="144" spans="1:13" x14ac:dyDescent="0.3">
      <c r="A144">
        <v>15654409</v>
      </c>
      <c r="B144" t="s">
        <v>155</v>
      </c>
      <c r="C144">
        <v>665</v>
      </c>
      <c r="D144" t="s">
        <v>13</v>
      </c>
      <c r="E144" t="s">
        <v>25</v>
      </c>
      <c r="F144">
        <v>34</v>
      </c>
      <c r="G144">
        <v>5</v>
      </c>
      <c r="H144" s="1">
        <v>67816.72</v>
      </c>
      <c r="I144">
        <v>1</v>
      </c>
      <c r="J144">
        <v>1</v>
      </c>
      <c r="K144">
        <v>1</v>
      </c>
      <c r="L144" s="1">
        <v>29641.58</v>
      </c>
      <c r="M144" t="s">
        <v>440</v>
      </c>
    </row>
    <row r="145" spans="1:13" x14ac:dyDescent="0.3">
      <c r="A145">
        <v>15715769</v>
      </c>
      <c r="B145" t="s">
        <v>156</v>
      </c>
      <c r="C145">
        <v>621</v>
      </c>
      <c r="D145" t="s">
        <v>13</v>
      </c>
      <c r="E145" t="s">
        <v>14</v>
      </c>
      <c r="F145">
        <v>26</v>
      </c>
      <c r="G145">
        <v>2</v>
      </c>
      <c r="H145" s="1">
        <v>75237.539999999994</v>
      </c>
      <c r="I145">
        <v>1</v>
      </c>
      <c r="J145">
        <v>0</v>
      </c>
      <c r="K145">
        <v>1</v>
      </c>
      <c r="L145" s="1">
        <v>44220.4</v>
      </c>
      <c r="M145" t="s">
        <v>440</v>
      </c>
    </row>
    <row r="146" spans="1:13" x14ac:dyDescent="0.3">
      <c r="A146">
        <v>15756920</v>
      </c>
      <c r="B146" t="s">
        <v>157</v>
      </c>
      <c r="C146">
        <v>576</v>
      </c>
      <c r="D146" t="s">
        <v>13</v>
      </c>
      <c r="E146" t="s">
        <v>14</v>
      </c>
      <c r="F146">
        <v>63</v>
      </c>
      <c r="G146">
        <v>9</v>
      </c>
      <c r="H146" s="1">
        <v>70655.48</v>
      </c>
      <c r="I146">
        <v>1</v>
      </c>
      <c r="J146">
        <v>0</v>
      </c>
      <c r="K146">
        <v>0</v>
      </c>
      <c r="L146" s="1">
        <v>78955.8</v>
      </c>
      <c r="M146" t="s">
        <v>441</v>
      </c>
    </row>
    <row r="147" spans="1:13" x14ac:dyDescent="0.3">
      <c r="A147">
        <v>15742210</v>
      </c>
      <c r="B147" t="s">
        <v>158</v>
      </c>
      <c r="C147">
        <v>700</v>
      </c>
      <c r="D147" t="s">
        <v>13</v>
      </c>
      <c r="E147" t="s">
        <v>14</v>
      </c>
      <c r="F147">
        <v>38</v>
      </c>
      <c r="G147">
        <v>9</v>
      </c>
      <c r="H147" s="1">
        <v>65962.63</v>
      </c>
      <c r="I147">
        <v>1</v>
      </c>
      <c r="J147">
        <v>1</v>
      </c>
      <c r="K147">
        <v>1</v>
      </c>
      <c r="L147" s="1">
        <v>100950.48</v>
      </c>
      <c r="M147" t="s">
        <v>440</v>
      </c>
    </row>
    <row r="148" spans="1:13" x14ac:dyDescent="0.3">
      <c r="A148">
        <v>15617136</v>
      </c>
      <c r="B148" t="s">
        <v>159</v>
      </c>
      <c r="C148">
        <v>451</v>
      </c>
      <c r="D148" t="s">
        <v>18</v>
      </c>
      <c r="E148" t="s">
        <v>25</v>
      </c>
      <c r="F148">
        <v>38</v>
      </c>
      <c r="G148">
        <v>9</v>
      </c>
      <c r="H148" s="1">
        <v>61482.47</v>
      </c>
      <c r="I148">
        <v>1</v>
      </c>
      <c r="J148">
        <v>1</v>
      </c>
      <c r="K148">
        <v>1</v>
      </c>
      <c r="L148" s="1">
        <v>167538.66</v>
      </c>
      <c r="M148" t="s">
        <v>440</v>
      </c>
    </row>
    <row r="149" spans="1:13" x14ac:dyDescent="0.3">
      <c r="A149">
        <v>15634974</v>
      </c>
      <c r="B149" t="s">
        <v>160</v>
      </c>
      <c r="C149">
        <v>614</v>
      </c>
      <c r="D149" t="s">
        <v>13</v>
      </c>
      <c r="E149" t="s">
        <v>25</v>
      </c>
      <c r="F149">
        <v>37</v>
      </c>
      <c r="G149">
        <v>8</v>
      </c>
      <c r="H149" s="1">
        <v>75150.34</v>
      </c>
      <c r="I149">
        <v>4</v>
      </c>
      <c r="J149">
        <v>0</v>
      </c>
      <c r="K149">
        <v>1</v>
      </c>
      <c r="L149" s="1">
        <v>131766.67000000001</v>
      </c>
      <c r="M149" t="s">
        <v>441</v>
      </c>
    </row>
    <row r="150" spans="1:13" x14ac:dyDescent="0.3">
      <c r="A150">
        <v>15661974</v>
      </c>
      <c r="B150" t="s">
        <v>22</v>
      </c>
      <c r="C150">
        <v>677</v>
      </c>
      <c r="D150" t="s">
        <v>13</v>
      </c>
      <c r="E150" t="s">
        <v>14</v>
      </c>
      <c r="F150">
        <v>46</v>
      </c>
      <c r="G150">
        <v>2</v>
      </c>
      <c r="H150" s="1">
        <v>57037.74</v>
      </c>
      <c r="I150">
        <v>1</v>
      </c>
      <c r="J150">
        <v>1</v>
      </c>
      <c r="K150">
        <v>1</v>
      </c>
      <c r="L150" s="1">
        <v>158531.01</v>
      </c>
      <c r="M150" t="s">
        <v>440</v>
      </c>
    </row>
    <row r="151" spans="1:13" x14ac:dyDescent="0.3">
      <c r="A151">
        <v>15607993</v>
      </c>
      <c r="B151" t="s">
        <v>161</v>
      </c>
      <c r="C151">
        <v>625</v>
      </c>
      <c r="D151" t="s">
        <v>13</v>
      </c>
      <c r="E151" t="s">
        <v>25</v>
      </c>
      <c r="F151">
        <v>52</v>
      </c>
      <c r="G151">
        <v>2</v>
      </c>
      <c r="H151" s="1">
        <v>79468.960000000006</v>
      </c>
      <c r="I151">
        <v>1</v>
      </c>
      <c r="J151">
        <v>1</v>
      </c>
      <c r="K151">
        <v>1</v>
      </c>
      <c r="L151" s="1">
        <v>84606.03</v>
      </c>
      <c r="M151" t="s">
        <v>440</v>
      </c>
    </row>
    <row r="152" spans="1:13" x14ac:dyDescent="0.3">
      <c r="A152">
        <v>15598086</v>
      </c>
      <c r="B152" t="s">
        <v>162</v>
      </c>
      <c r="C152">
        <v>624</v>
      </c>
      <c r="D152" t="s">
        <v>13</v>
      </c>
      <c r="E152" t="s">
        <v>25</v>
      </c>
      <c r="F152">
        <v>45</v>
      </c>
      <c r="G152">
        <v>3</v>
      </c>
      <c r="H152" s="1">
        <v>68639.570000000007</v>
      </c>
      <c r="I152">
        <v>1</v>
      </c>
      <c r="J152">
        <v>1</v>
      </c>
      <c r="K152">
        <v>0</v>
      </c>
      <c r="L152" s="1">
        <v>168002.31</v>
      </c>
      <c r="M152" t="s">
        <v>441</v>
      </c>
    </row>
    <row r="153" spans="1:13" x14ac:dyDescent="0.3">
      <c r="A153">
        <v>15596088</v>
      </c>
      <c r="B153" t="s">
        <v>70</v>
      </c>
      <c r="C153">
        <v>705</v>
      </c>
      <c r="D153" t="s">
        <v>13</v>
      </c>
      <c r="E153" t="s">
        <v>25</v>
      </c>
      <c r="F153">
        <v>50</v>
      </c>
      <c r="G153">
        <v>4</v>
      </c>
      <c r="H153" s="1">
        <v>77065.899999999994</v>
      </c>
      <c r="I153">
        <v>2</v>
      </c>
      <c r="J153">
        <v>0</v>
      </c>
      <c r="K153">
        <v>1</v>
      </c>
      <c r="L153" s="1">
        <v>145159.26</v>
      </c>
      <c r="M153" t="s">
        <v>440</v>
      </c>
    </row>
    <row r="154" spans="1:13" x14ac:dyDescent="0.3">
      <c r="A154">
        <v>15673529</v>
      </c>
      <c r="B154" t="s">
        <v>163</v>
      </c>
      <c r="C154">
        <v>645</v>
      </c>
      <c r="D154" t="s">
        <v>16</v>
      </c>
      <c r="E154" t="s">
        <v>14</v>
      </c>
      <c r="F154">
        <v>36</v>
      </c>
      <c r="G154">
        <v>4</v>
      </c>
      <c r="H154" s="1">
        <v>59893.85</v>
      </c>
      <c r="I154">
        <v>2</v>
      </c>
      <c r="J154">
        <v>1</v>
      </c>
      <c r="K154">
        <v>0</v>
      </c>
      <c r="L154" s="1">
        <v>43999.64</v>
      </c>
      <c r="M154" t="s">
        <v>440</v>
      </c>
    </row>
    <row r="155" spans="1:13" x14ac:dyDescent="0.3">
      <c r="A155">
        <v>15658956</v>
      </c>
      <c r="B155" t="s">
        <v>104</v>
      </c>
      <c r="C155">
        <v>505</v>
      </c>
      <c r="D155" t="s">
        <v>18</v>
      </c>
      <c r="E155" t="s">
        <v>14</v>
      </c>
      <c r="F155">
        <v>40</v>
      </c>
      <c r="G155">
        <v>6</v>
      </c>
      <c r="H155" s="1">
        <v>47869.69</v>
      </c>
      <c r="I155">
        <v>2</v>
      </c>
      <c r="J155">
        <v>1</v>
      </c>
      <c r="K155">
        <v>1</v>
      </c>
      <c r="L155" s="1">
        <v>155061.97</v>
      </c>
      <c r="M155" t="s">
        <v>440</v>
      </c>
    </row>
    <row r="156" spans="1:13" x14ac:dyDescent="0.3">
      <c r="A156">
        <v>15680278</v>
      </c>
      <c r="B156" t="s">
        <v>164</v>
      </c>
      <c r="C156">
        <v>661</v>
      </c>
      <c r="D156" t="s">
        <v>16</v>
      </c>
      <c r="E156" t="s">
        <v>25</v>
      </c>
      <c r="F156">
        <v>42</v>
      </c>
      <c r="G156">
        <v>9</v>
      </c>
      <c r="H156" s="1">
        <v>75361.440000000002</v>
      </c>
      <c r="I156">
        <v>1</v>
      </c>
      <c r="J156">
        <v>1</v>
      </c>
      <c r="K156">
        <v>0</v>
      </c>
      <c r="L156" s="1">
        <v>27608.12</v>
      </c>
      <c r="M156" t="s">
        <v>441</v>
      </c>
    </row>
    <row r="157" spans="1:13" x14ac:dyDescent="0.3">
      <c r="A157">
        <v>15735263</v>
      </c>
      <c r="B157" t="s">
        <v>165</v>
      </c>
      <c r="C157">
        <v>736</v>
      </c>
      <c r="D157" t="s">
        <v>13</v>
      </c>
      <c r="E157" t="s">
        <v>14</v>
      </c>
      <c r="F157">
        <v>27</v>
      </c>
      <c r="G157">
        <v>5</v>
      </c>
      <c r="H157" s="1">
        <v>51522.75</v>
      </c>
      <c r="I157">
        <v>1</v>
      </c>
      <c r="J157">
        <v>0</v>
      </c>
      <c r="K157">
        <v>1</v>
      </c>
      <c r="L157" s="1">
        <v>192131.77</v>
      </c>
      <c r="M157" t="s">
        <v>440</v>
      </c>
    </row>
    <row r="158" spans="1:13" x14ac:dyDescent="0.3">
      <c r="A158">
        <v>15682890</v>
      </c>
      <c r="B158" t="s">
        <v>166</v>
      </c>
      <c r="C158">
        <v>745</v>
      </c>
      <c r="D158" t="s">
        <v>18</v>
      </c>
      <c r="E158" t="s">
        <v>14</v>
      </c>
      <c r="F158">
        <v>38</v>
      </c>
      <c r="G158">
        <v>5</v>
      </c>
      <c r="H158" s="1">
        <v>65095.41</v>
      </c>
      <c r="I158">
        <v>2</v>
      </c>
      <c r="J158">
        <v>1</v>
      </c>
      <c r="K158">
        <v>1</v>
      </c>
      <c r="L158" s="1">
        <v>140197.42000000001</v>
      </c>
      <c r="M158" t="s">
        <v>440</v>
      </c>
    </row>
    <row r="159" spans="1:13" x14ac:dyDescent="0.3">
      <c r="A159">
        <v>15576760</v>
      </c>
      <c r="B159" t="s">
        <v>167</v>
      </c>
      <c r="C159">
        <v>673</v>
      </c>
      <c r="D159" t="s">
        <v>18</v>
      </c>
      <c r="E159" t="s">
        <v>14</v>
      </c>
      <c r="F159">
        <v>36</v>
      </c>
      <c r="G159">
        <v>5</v>
      </c>
      <c r="H159" s="1">
        <v>73088.06</v>
      </c>
      <c r="I159">
        <v>2</v>
      </c>
      <c r="J159">
        <v>0</v>
      </c>
      <c r="K159">
        <v>0</v>
      </c>
      <c r="L159" s="1">
        <v>196142.26</v>
      </c>
      <c r="M159" t="s">
        <v>440</v>
      </c>
    </row>
    <row r="160" spans="1:13" x14ac:dyDescent="0.3">
      <c r="A160">
        <v>15628170</v>
      </c>
      <c r="B160" t="s">
        <v>162</v>
      </c>
      <c r="C160">
        <v>565</v>
      </c>
      <c r="D160" t="s">
        <v>18</v>
      </c>
      <c r="E160" t="s">
        <v>25</v>
      </c>
      <c r="F160">
        <v>32</v>
      </c>
      <c r="G160">
        <v>9</v>
      </c>
      <c r="H160" s="1">
        <v>68067.240000000005</v>
      </c>
      <c r="I160">
        <v>1</v>
      </c>
      <c r="J160">
        <v>1</v>
      </c>
      <c r="K160">
        <v>0</v>
      </c>
      <c r="L160" s="1">
        <v>143287.57999999999</v>
      </c>
      <c r="M160" t="s">
        <v>440</v>
      </c>
    </row>
    <row r="161" spans="1:13" x14ac:dyDescent="0.3">
      <c r="A161">
        <v>15770420</v>
      </c>
      <c r="B161" t="s">
        <v>168</v>
      </c>
      <c r="C161">
        <v>749</v>
      </c>
      <c r="D161" t="s">
        <v>18</v>
      </c>
      <c r="E161" t="s">
        <v>14</v>
      </c>
      <c r="F161">
        <v>46</v>
      </c>
      <c r="G161">
        <v>10</v>
      </c>
      <c r="H161" s="1">
        <v>78136.36</v>
      </c>
      <c r="I161">
        <v>2</v>
      </c>
      <c r="J161">
        <v>1</v>
      </c>
      <c r="K161">
        <v>1</v>
      </c>
      <c r="L161" s="1">
        <v>73470.98</v>
      </c>
      <c r="M161" t="s">
        <v>440</v>
      </c>
    </row>
    <row r="162" spans="1:13" x14ac:dyDescent="0.3">
      <c r="A162">
        <v>15708505</v>
      </c>
      <c r="B162" t="s">
        <v>169</v>
      </c>
      <c r="C162">
        <v>641</v>
      </c>
      <c r="D162" t="s">
        <v>18</v>
      </c>
      <c r="E162" t="s">
        <v>25</v>
      </c>
      <c r="F162">
        <v>37</v>
      </c>
      <c r="G162">
        <v>7</v>
      </c>
      <c r="H162" s="1">
        <v>62974.64</v>
      </c>
      <c r="I162">
        <v>2</v>
      </c>
      <c r="J162">
        <v>0</v>
      </c>
      <c r="K162">
        <v>1</v>
      </c>
      <c r="L162" s="1">
        <v>39016.43</v>
      </c>
      <c r="M162" t="s">
        <v>440</v>
      </c>
    </row>
    <row r="163" spans="1:13" x14ac:dyDescent="0.3">
      <c r="A163">
        <v>15644724</v>
      </c>
      <c r="B163" t="s">
        <v>170</v>
      </c>
      <c r="C163">
        <v>472</v>
      </c>
      <c r="D163" t="s">
        <v>13</v>
      </c>
      <c r="E163" t="s">
        <v>14</v>
      </c>
      <c r="F163">
        <v>31</v>
      </c>
      <c r="G163">
        <v>4</v>
      </c>
      <c r="H163" s="1">
        <v>58662.92</v>
      </c>
      <c r="I163">
        <v>2</v>
      </c>
      <c r="J163">
        <v>0</v>
      </c>
      <c r="K163">
        <v>1</v>
      </c>
      <c r="L163" s="1">
        <v>73322</v>
      </c>
      <c r="M163" t="s">
        <v>440</v>
      </c>
    </row>
    <row r="164" spans="1:13" x14ac:dyDescent="0.3">
      <c r="A164">
        <v>15715465</v>
      </c>
      <c r="B164" t="s">
        <v>171</v>
      </c>
      <c r="C164">
        <v>714</v>
      </c>
      <c r="D164" t="s">
        <v>18</v>
      </c>
      <c r="E164" t="s">
        <v>14</v>
      </c>
      <c r="F164">
        <v>28</v>
      </c>
      <c r="G164">
        <v>7</v>
      </c>
      <c r="H164" s="1">
        <v>77776.39</v>
      </c>
      <c r="I164">
        <v>1</v>
      </c>
      <c r="J164">
        <v>1</v>
      </c>
      <c r="K164">
        <v>0</v>
      </c>
      <c r="L164" s="1">
        <v>177737.07</v>
      </c>
      <c r="M164" t="s">
        <v>440</v>
      </c>
    </row>
    <row r="165" spans="1:13" x14ac:dyDescent="0.3">
      <c r="A165">
        <v>15597930</v>
      </c>
      <c r="B165" t="s">
        <v>172</v>
      </c>
      <c r="C165">
        <v>646</v>
      </c>
      <c r="D165" t="s">
        <v>13</v>
      </c>
      <c r="E165" t="s">
        <v>14</v>
      </c>
      <c r="F165">
        <v>52</v>
      </c>
      <c r="G165">
        <v>8</v>
      </c>
      <c r="H165" s="1">
        <v>59669.43</v>
      </c>
      <c r="I165">
        <v>1</v>
      </c>
      <c r="J165">
        <v>0</v>
      </c>
      <c r="K165">
        <v>0</v>
      </c>
      <c r="L165" s="1">
        <v>172495.81</v>
      </c>
      <c r="M165" t="s">
        <v>441</v>
      </c>
    </row>
    <row r="166" spans="1:13" x14ac:dyDescent="0.3">
      <c r="A166">
        <v>15665110</v>
      </c>
      <c r="B166" t="s">
        <v>173</v>
      </c>
      <c r="C166">
        <v>515</v>
      </c>
      <c r="D166" t="s">
        <v>13</v>
      </c>
      <c r="E166" t="s">
        <v>25</v>
      </c>
      <c r="F166">
        <v>25</v>
      </c>
      <c r="G166">
        <v>7</v>
      </c>
      <c r="H166" s="1">
        <v>79543.59</v>
      </c>
      <c r="I166">
        <v>1</v>
      </c>
      <c r="J166">
        <v>0</v>
      </c>
      <c r="K166">
        <v>1</v>
      </c>
      <c r="L166" s="1">
        <v>38772.82</v>
      </c>
      <c r="M166" t="s">
        <v>440</v>
      </c>
    </row>
    <row r="167" spans="1:13" x14ac:dyDescent="0.3">
      <c r="A167">
        <v>15636982</v>
      </c>
      <c r="B167" t="s">
        <v>174</v>
      </c>
      <c r="C167">
        <v>705</v>
      </c>
      <c r="D167" t="s">
        <v>18</v>
      </c>
      <c r="E167" t="s">
        <v>25</v>
      </c>
      <c r="F167">
        <v>43</v>
      </c>
      <c r="G167">
        <v>7</v>
      </c>
      <c r="H167" s="1">
        <v>79974.55</v>
      </c>
      <c r="I167">
        <v>1</v>
      </c>
      <c r="J167">
        <v>1</v>
      </c>
      <c r="K167">
        <v>1</v>
      </c>
      <c r="L167" s="1">
        <v>103108.33</v>
      </c>
      <c r="M167" t="s">
        <v>440</v>
      </c>
    </row>
    <row r="168" spans="1:13" x14ac:dyDescent="0.3">
      <c r="A168">
        <v>15757001</v>
      </c>
      <c r="B168" t="s">
        <v>53</v>
      </c>
      <c r="C168">
        <v>624</v>
      </c>
      <c r="D168" t="s">
        <v>13</v>
      </c>
      <c r="E168" t="s">
        <v>25</v>
      </c>
      <c r="F168">
        <v>32</v>
      </c>
      <c r="G168">
        <v>2</v>
      </c>
      <c r="H168" s="1">
        <v>79368.87</v>
      </c>
      <c r="I168">
        <v>2</v>
      </c>
      <c r="J168">
        <v>1</v>
      </c>
      <c r="K168">
        <v>1</v>
      </c>
      <c r="L168" s="1">
        <v>145471.94</v>
      </c>
      <c r="M168" t="s">
        <v>440</v>
      </c>
    </row>
    <row r="169" spans="1:13" x14ac:dyDescent="0.3">
      <c r="A169">
        <v>15643496</v>
      </c>
      <c r="B169" t="s">
        <v>175</v>
      </c>
      <c r="C169">
        <v>730</v>
      </c>
      <c r="D169" t="s">
        <v>13</v>
      </c>
      <c r="E169" t="s">
        <v>25</v>
      </c>
      <c r="F169">
        <v>34</v>
      </c>
      <c r="G169">
        <v>5</v>
      </c>
      <c r="H169" s="1">
        <v>74197.38</v>
      </c>
      <c r="I169">
        <v>2</v>
      </c>
      <c r="J169">
        <v>1</v>
      </c>
      <c r="K169">
        <v>0</v>
      </c>
      <c r="L169" s="1">
        <v>96875.520000000004</v>
      </c>
      <c r="M169" t="s">
        <v>440</v>
      </c>
    </row>
    <row r="170" spans="1:13" x14ac:dyDescent="0.3">
      <c r="A170">
        <v>15590228</v>
      </c>
      <c r="B170" t="s">
        <v>176</v>
      </c>
      <c r="C170">
        <v>715</v>
      </c>
      <c r="D170" t="s">
        <v>13</v>
      </c>
      <c r="E170" t="s">
        <v>14</v>
      </c>
      <c r="F170">
        <v>21</v>
      </c>
      <c r="G170">
        <v>6</v>
      </c>
      <c r="H170" s="1">
        <v>76467.16</v>
      </c>
      <c r="I170">
        <v>1</v>
      </c>
      <c r="J170">
        <v>1</v>
      </c>
      <c r="K170">
        <v>1</v>
      </c>
      <c r="L170" s="1">
        <v>173511.72</v>
      </c>
      <c r="M170" t="s">
        <v>440</v>
      </c>
    </row>
    <row r="171" spans="1:13" x14ac:dyDescent="0.3">
      <c r="A171">
        <v>15707968</v>
      </c>
      <c r="B171" t="s">
        <v>177</v>
      </c>
      <c r="C171">
        <v>545</v>
      </c>
      <c r="D171" t="s">
        <v>16</v>
      </c>
      <c r="E171" t="s">
        <v>14</v>
      </c>
      <c r="F171">
        <v>36</v>
      </c>
      <c r="G171">
        <v>8</v>
      </c>
      <c r="H171" s="1">
        <v>73211.12</v>
      </c>
      <c r="I171">
        <v>2</v>
      </c>
      <c r="J171">
        <v>1</v>
      </c>
      <c r="K171">
        <v>0</v>
      </c>
      <c r="L171" s="1">
        <v>89587.34</v>
      </c>
      <c r="M171" t="s">
        <v>441</v>
      </c>
    </row>
    <row r="172" spans="1:13" x14ac:dyDescent="0.3">
      <c r="A172">
        <v>15606274</v>
      </c>
      <c r="B172" t="s">
        <v>178</v>
      </c>
      <c r="C172">
        <v>594</v>
      </c>
      <c r="D172" t="s">
        <v>18</v>
      </c>
      <c r="E172" t="s">
        <v>14</v>
      </c>
      <c r="F172">
        <v>38</v>
      </c>
      <c r="G172">
        <v>6</v>
      </c>
      <c r="H172" s="1">
        <v>63176.44</v>
      </c>
      <c r="I172">
        <v>2</v>
      </c>
      <c r="J172">
        <v>1</v>
      </c>
      <c r="K172">
        <v>1</v>
      </c>
      <c r="L172" s="1">
        <v>14466.08</v>
      </c>
      <c r="M172" t="s">
        <v>440</v>
      </c>
    </row>
    <row r="173" spans="1:13" x14ac:dyDescent="0.3">
      <c r="A173">
        <v>15704987</v>
      </c>
      <c r="B173" t="s">
        <v>106</v>
      </c>
      <c r="C173">
        <v>649</v>
      </c>
      <c r="D173" t="s">
        <v>13</v>
      </c>
      <c r="E173" t="s">
        <v>25</v>
      </c>
      <c r="F173">
        <v>52</v>
      </c>
      <c r="G173">
        <v>8</v>
      </c>
      <c r="H173" s="1">
        <v>49113.75</v>
      </c>
      <c r="I173">
        <v>1</v>
      </c>
      <c r="J173">
        <v>1</v>
      </c>
      <c r="K173">
        <v>0</v>
      </c>
      <c r="L173" s="1">
        <v>41858.43</v>
      </c>
      <c r="M173" t="s">
        <v>440</v>
      </c>
    </row>
    <row r="174" spans="1:13" x14ac:dyDescent="0.3">
      <c r="A174">
        <v>15631159</v>
      </c>
      <c r="B174" t="s">
        <v>179</v>
      </c>
      <c r="C174">
        <v>705</v>
      </c>
      <c r="D174" t="s">
        <v>18</v>
      </c>
      <c r="E174" t="s">
        <v>14</v>
      </c>
      <c r="F174">
        <v>41</v>
      </c>
      <c r="G174">
        <v>4</v>
      </c>
      <c r="H174" s="1">
        <v>72252.639999999999</v>
      </c>
      <c r="I174">
        <v>2</v>
      </c>
      <c r="J174">
        <v>1</v>
      </c>
      <c r="K174">
        <v>1</v>
      </c>
      <c r="L174" s="1">
        <v>142514.66</v>
      </c>
      <c r="M174" t="s">
        <v>440</v>
      </c>
    </row>
    <row r="175" spans="1:13" x14ac:dyDescent="0.3">
      <c r="A175">
        <v>15583681</v>
      </c>
      <c r="B175" t="s">
        <v>180</v>
      </c>
      <c r="C175">
        <v>616</v>
      </c>
      <c r="D175" t="s">
        <v>16</v>
      </c>
      <c r="E175" t="s">
        <v>14</v>
      </c>
      <c r="F175">
        <v>31</v>
      </c>
      <c r="G175">
        <v>7</v>
      </c>
      <c r="H175" s="1">
        <v>76665.710000000006</v>
      </c>
      <c r="I175">
        <v>2</v>
      </c>
      <c r="J175">
        <v>1</v>
      </c>
      <c r="K175">
        <v>1</v>
      </c>
      <c r="L175" s="1">
        <v>163809.07999999999</v>
      </c>
      <c r="M175" t="s">
        <v>440</v>
      </c>
    </row>
    <row r="176" spans="1:13" x14ac:dyDescent="0.3">
      <c r="A176">
        <v>15577178</v>
      </c>
      <c r="B176" t="s">
        <v>181</v>
      </c>
      <c r="C176">
        <v>511</v>
      </c>
      <c r="D176" t="s">
        <v>13</v>
      </c>
      <c r="E176" t="s">
        <v>14</v>
      </c>
      <c r="F176">
        <v>45</v>
      </c>
      <c r="G176">
        <v>5</v>
      </c>
      <c r="H176" s="1">
        <v>68375.27</v>
      </c>
      <c r="I176">
        <v>1</v>
      </c>
      <c r="J176">
        <v>1</v>
      </c>
      <c r="K176">
        <v>0</v>
      </c>
      <c r="L176" s="1">
        <v>193160.25</v>
      </c>
      <c r="M176" t="s">
        <v>441</v>
      </c>
    </row>
    <row r="177" spans="1:13" x14ac:dyDescent="0.3">
      <c r="A177">
        <v>15746737</v>
      </c>
      <c r="B177" t="s">
        <v>182</v>
      </c>
      <c r="C177">
        <v>565</v>
      </c>
      <c r="D177" t="s">
        <v>18</v>
      </c>
      <c r="E177" t="s">
        <v>14</v>
      </c>
      <c r="F177">
        <v>59</v>
      </c>
      <c r="G177">
        <v>9</v>
      </c>
      <c r="H177" s="1">
        <v>69129.59</v>
      </c>
      <c r="I177">
        <v>1</v>
      </c>
      <c r="J177">
        <v>1</v>
      </c>
      <c r="K177">
        <v>1</v>
      </c>
      <c r="L177" s="1">
        <v>170705.53</v>
      </c>
      <c r="M177" t="s">
        <v>440</v>
      </c>
    </row>
    <row r="178" spans="1:13" x14ac:dyDescent="0.3">
      <c r="A178">
        <v>15750839</v>
      </c>
      <c r="B178" t="s">
        <v>67</v>
      </c>
      <c r="C178">
        <v>649</v>
      </c>
      <c r="D178" t="s">
        <v>16</v>
      </c>
      <c r="E178" t="s">
        <v>14</v>
      </c>
      <c r="F178">
        <v>29</v>
      </c>
      <c r="G178">
        <v>2</v>
      </c>
      <c r="H178" s="1">
        <v>45022.23</v>
      </c>
      <c r="I178">
        <v>1</v>
      </c>
      <c r="J178">
        <v>1</v>
      </c>
      <c r="K178">
        <v>1</v>
      </c>
      <c r="L178" s="1">
        <v>173495.77</v>
      </c>
      <c r="M178" t="s">
        <v>440</v>
      </c>
    </row>
    <row r="179" spans="1:13" x14ac:dyDescent="0.3">
      <c r="A179">
        <v>15749130</v>
      </c>
      <c r="B179" t="s">
        <v>183</v>
      </c>
      <c r="C179">
        <v>621</v>
      </c>
      <c r="D179" t="s">
        <v>18</v>
      </c>
      <c r="E179" t="s">
        <v>14</v>
      </c>
      <c r="F179">
        <v>27</v>
      </c>
      <c r="G179">
        <v>1</v>
      </c>
      <c r="H179" s="1">
        <v>74298.429999999993</v>
      </c>
      <c r="I179">
        <v>1</v>
      </c>
      <c r="J179">
        <v>1</v>
      </c>
      <c r="K179">
        <v>1</v>
      </c>
      <c r="L179" s="1">
        <v>52581.96</v>
      </c>
      <c r="M179" t="s">
        <v>440</v>
      </c>
    </row>
    <row r="180" spans="1:13" x14ac:dyDescent="0.3">
      <c r="A180">
        <v>15578738</v>
      </c>
      <c r="B180" t="s">
        <v>104</v>
      </c>
      <c r="C180">
        <v>609</v>
      </c>
      <c r="D180" t="s">
        <v>13</v>
      </c>
      <c r="E180" t="s">
        <v>14</v>
      </c>
      <c r="F180">
        <v>32</v>
      </c>
      <c r="G180">
        <v>7</v>
      </c>
      <c r="H180" s="1">
        <v>71872.19</v>
      </c>
      <c r="I180">
        <v>1</v>
      </c>
      <c r="J180">
        <v>1</v>
      </c>
      <c r="K180">
        <v>1</v>
      </c>
      <c r="L180" s="1">
        <v>151924.9</v>
      </c>
      <c r="M180" t="s">
        <v>440</v>
      </c>
    </row>
    <row r="181" spans="1:13" x14ac:dyDescent="0.3">
      <c r="A181">
        <v>15730448</v>
      </c>
      <c r="B181" t="s">
        <v>184</v>
      </c>
      <c r="C181">
        <v>538</v>
      </c>
      <c r="D181" t="s">
        <v>18</v>
      </c>
      <c r="E181" t="s">
        <v>14</v>
      </c>
      <c r="F181">
        <v>25</v>
      </c>
      <c r="G181">
        <v>5</v>
      </c>
      <c r="H181" s="1">
        <v>62482.95</v>
      </c>
      <c r="I181">
        <v>1</v>
      </c>
      <c r="J181">
        <v>1</v>
      </c>
      <c r="K181">
        <v>1</v>
      </c>
      <c r="L181" s="1">
        <v>102758.43</v>
      </c>
      <c r="M181" t="s">
        <v>440</v>
      </c>
    </row>
    <row r="182" spans="1:13" x14ac:dyDescent="0.3">
      <c r="A182">
        <v>15662067</v>
      </c>
      <c r="B182" t="s">
        <v>185</v>
      </c>
      <c r="C182">
        <v>743</v>
      </c>
      <c r="D182" t="s">
        <v>13</v>
      </c>
      <c r="E182" t="s">
        <v>14</v>
      </c>
      <c r="F182">
        <v>40</v>
      </c>
      <c r="G182">
        <v>8</v>
      </c>
      <c r="H182" s="1">
        <v>68155.59</v>
      </c>
      <c r="I182">
        <v>1</v>
      </c>
      <c r="J182">
        <v>1</v>
      </c>
      <c r="K182">
        <v>0</v>
      </c>
      <c r="L182" s="1">
        <v>94876.65</v>
      </c>
      <c r="M182" t="s">
        <v>440</v>
      </c>
    </row>
    <row r="183" spans="1:13" x14ac:dyDescent="0.3">
      <c r="A183">
        <v>15779581</v>
      </c>
      <c r="B183" t="s">
        <v>186</v>
      </c>
      <c r="C183">
        <v>734</v>
      </c>
      <c r="D183" t="s">
        <v>16</v>
      </c>
      <c r="E183" t="s">
        <v>25</v>
      </c>
      <c r="F183">
        <v>43</v>
      </c>
      <c r="G183">
        <v>3</v>
      </c>
      <c r="H183" s="1">
        <v>55853.33</v>
      </c>
      <c r="I183">
        <v>2</v>
      </c>
      <c r="J183">
        <v>0</v>
      </c>
      <c r="K183">
        <v>1</v>
      </c>
      <c r="L183" s="1">
        <v>94811.85</v>
      </c>
      <c r="M183" t="s">
        <v>441</v>
      </c>
    </row>
    <row r="184" spans="1:13" x14ac:dyDescent="0.3">
      <c r="A184">
        <v>15689751</v>
      </c>
      <c r="B184" t="s">
        <v>187</v>
      </c>
      <c r="C184">
        <v>666</v>
      </c>
      <c r="D184" t="s">
        <v>13</v>
      </c>
      <c r="E184" t="s">
        <v>25</v>
      </c>
      <c r="F184">
        <v>31</v>
      </c>
      <c r="G184">
        <v>2</v>
      </c>
      <c r="H184" s="1">
        <v>79589.429999999993</v>
      </c>
      <c r="I184">
        <v>1</v>
      </c>
      <c r="J184">
        <v>0</v>
      </c>
      <c r="K184">
        <v>0</v>
      </c>
      <c r="L184" s="1">
        <v>4050.57</v>
      </c>
      <c r="M184" t="s">
        <v>440</v>
      </c>
    </row>
    <row r="185" spans="1:13" x14ac:dyDescent="0.3">
      <c r="A185">
        <v>15775590</v>
      </c>
      <c r="B185" t="s">
        <v>188</v>
      </c>
      <c r="C185">
        <v>482</v>
      </c>
      <c r="D185" t="s">
        <v>18</v>
      </c>
      <c r="E185" t="s">
        <v>25</v>
      </c>
      <c r="F185">
        <v>48</v>
      </c>
      <c r="G185">
        <v>2</v>
      </c>
      <c r="H185" s="1">
        <v>69329.47</v>
      </c>
      <c r="I185">
        <v>1</v>
      </c>
      <c r="J185">
        <v>0</v>
      </c>
      <c r="K185">
        <v>0</v>
      </c>
      <c r="L185" s="1">
        <v>102640.52</v>
      </c>
      <c r="M185" t="s">
        <v>441</v>
      </c>
    </row>
    <row r="186" spans="1:13" x14ac:dyDescent="0.3">
      <c r="A186">
        <v>15586757</v>
      </c>
      <c r="B186" t="s">
        <v>189</v>
      </c>
      <c r="C186">
        <v>801</v>
      </c>
      <c r="D186" t="s">
        <v>13</v>
      </c>
      <c r="E186" t="s">
        <v>25</v>
      </c>
      <c r="F186">
        <v>32</v>
      </c>
      <c r="G186">
        <v>4</v>
      </c>
      <c r="H186" s="1">
        <v>75170.539999999994</v>
      </c>
      <c r="I186">
        <v>1</v>
      </c>
      <c r="J186">
        <v>1</v>
      </c>
      <c r="K186">
        <v>1</v>
      </c>
      <c r="L186" s="1">
        <v>37898.5</v>
      </c>
      <c r="M186" t="s">
        <v>440</v>
      </c>
    </row>
    <row r="187" spans="1:13" x14ac:dyDescent="0.3">
      <c r="A187">
        <v>15667417</v>
      </c>
      <c r="B187" t="s">
        <v>190</v>
      </c>
      <c r="C187">
        <v>572</v>
      </c>
      <c r="D187" t="s">
        <v>13</v>
      </c>
      <c r="E187" t="s">
        <v>14</v>
      </c>
      <c r="F187">
        <v>33</v>
      </c>
      <c r="G187">
        <v>9</v>
      </c>
      <c r="H187" s="1">
        <v>68193.72</v>
      </c>
      <c r="I187">
        <v>1</v>
      </c>
      <c r="J187">
        <v>1</v>
      </c>
      <c r="K187">
        <v>0</v>
      </c>
      <c r="L187" s="1">
        <v>19998.310000000001</v>
      </c>
      <c r="M187" t="s">
        <v>440</v>
      </c>
    </row>
    <row r="188" spans="1:13" x14ac:dyDescent="0.3">
      <c r="A188">
        <v>15814553</v>
      </c>
      <c r="B188" t="s">
        <v>191</v>
      </c>
      <c r="C188">
        <v>559</v>
      </c>
      <c r="D188" t="s">
        <v>13</v>
      </c>
      <c r="E188" t="s">
        <v>25</v>
      </c>
      <c r="F188">
        <v>34</v>
      </c>
      <c r="G188">
        <v>5</v>
      </c>
      <c r="H188" s="1">
        <v>68999.66</v>
      </c>
      <c r="I188">
        <v>2</v>
      </c>
      <c r="J188">
        <v>1</v>
      </c>
      <c r="K188">
        <v>1</v>
      </c>
      <c r="L188" s="1">
        <v>66879.27</v>
      </c>
      <c r="M188" t="s">
        <v>440</v>
      </c>
    </row>
    <row r="189" spans="1:13" x14ac:dyDescent="0.3">
      <c r="A189">
        <v>15577806</v>
      </c>
      <c r="B189" t="s">
        <v>192</v>
      </c>
      <c r="C189">
        <v>794</v>
      </c>
      <c r="D189" t="s">
        <v>18</v>
      </c>
      <c r="E189" t="s">
        <v>25</v>
      </c>
      <c r="F189">
        <v>54</v>
      </c>
      <c r="G189">
        <v>1</v>
      </c>
      <c r="H189" s="1">
        <v>75900.84</v>
      </c>
      <c r="I189">
        <v>1</v>
      </c>
      <c r="J189">
        <v>1</v>
      </c>
      <c r="K189">
        <v>1</v>
      </c>
      <c r="L189" s="1">
        <v>192154.66</v>
      </c>
      <c r="M189" t="s">
        <v>440</v>
      </c>
    </row>
    <row r="190" spans="1:13" x14ac:dyDescent="0.3">
      <c r="A190">
        <v>15676513</v>
      </c>
      <c r="B190" t="s">
        <v>67</v>
      </c>
      <c r="C190">
        <v>601</v>
      </c>
      <c r="D190" t="s">
        <v>18</v>
      </c>
      <c r="E190" t="s">
        <v>14</v>
      </c>
      <c r="F190">
        <v>35</v>
      </c>
      <c r="G190">
        <v>8</v>
      </c>
      <c r="H190" s="1">
        <v>71553.83</v>
      </c>
      <c r="I190">
        <v>1</v>
      </c>
      <c r="J190">
        <v>1</v>
      </c>
      <c r="K190">
        <v>0</v>
      </c>
      <c r="L190" s="1">
        <v>177384.45</v>
      </c>
      <c r="M190" t="s">
        <v>440</v>
      </c>
    </row>
    <row r="191" spans="1:13" x14ac:dyDescent="0.3">
      <c r="A191">
        <v>15733014</v>
      </c>
      <c r="B191" t="s">
        <v>193</v>
      </c>
      <c r="C191">
        <v>813</v>
      </c>
      <c r="D191" t="s">
        <v>13</v>
      </c>
      <c r="E191" t="s">
        <v>25</v>
      </c>
      <c r="F191">
        <v>62</v>
      </c>
      <c r="G191">
        <v>10</v>
      </c>
      <c r="H191" s="1">
        <v>64667.95</v>
      </c>
      <c r="I191">
        <v>2</v>
      </c>
      <c r="J191">
        <v>0</v>
      </c>
      <c r="K191">
        <v>1</v>
      </c>
      <c r="L191" s="1">
        <v>140454.14000000001</v>
      </c>
      <c r="M191" t="s">
        <v>440</v>
      </c>
    </row>
    <row r="192" spans="1:13" x14ac:dyDescent="0.3">
      <c r="A192">
        <v>15758116</v>
      </c>
      <c r="B192" t="s">
        <v>194</v>
      </c>
      <c r="C192">
        <v>666</v>
      </c>
      <c r="D192" t="s">
        <v>13</v>
      </c>
      <c r="E192" t="s">
        <v>14</v>
      </c>
      <c r="F192">
        <v>53</v>
      </c>
      <c r="G192">
        <v>5</v>
      </c>
      <c r="H192" s="1">
        <v>64646.7</v>
      </c>
      <c r="I192">
        <v>1</v>
      </c>
      <c r="J192">
        <v>1</v>
      </c>
      <c r="K192">
        <v>0</v>
      </c>
      <c r="L192" s="1">
        <v>128019.48</v>
      </c>
      <c r="M192" t="s">
        <v>441</v>
      </c>
    </row>
    <row r="193" spans="1:13" x14ac:dyDescent="0.3">
      <c r="A193">
        <v>15802585</v>
      </c>
      <c r="B193" t="s">
        <v>195</v>
      </c>
      <c r="C193">
        <v>634</v>
      </c>
      <c r="D193" t="s">
        <v>13</v>
      </c>
      <c r="E193" t="s">
        <v>25</v>
      </c>
      <c r="F193">
        <v>41</v>
      </c>
      <c r="G193">
        <v>8</v>
      </c>
      <c r="H193" s="1">
        <v>68213.990000000005</v>
      </c>
      <c r="I193">
        <v>1</v>
      </c>
      <c r="J193">
        <v>1</v>
      </c>
      <c r="K193">
        <v>1</v>
      </c>
      <c r="L193" s="1">
        <v>6382.46</v>
      </c>
      <c r="M193" t="s">
        <v>440</v>
      </c>
    </row>
    <row r="194" spans="1:13" x14ac:dyDescent="0.3">
      <c r="A194">
        <v>15670668</v>
      </c>
      <c r="B194" t="s">
        <v>196</v>
      </c>
      <c r="C194">
        <v>658</v>
      </c>
      <c r="D194" t="s">
        <v>18</v>
      </c>
      <c r="E194" t="s">
        <v>14</v>
      </c>
      <c r="F194">
        <v>29</v>
      </c>
      <c r="G194">
        <v>5</v>
      </c>
      <c r="H194" s="1">
        <v>75395.53</v>
      </c>
      <c r="I194">
        <v>2</v>
      </c>
      <c r="J194">
        <v>0</v>
      </c>
      <c r="K194">
        <v>1</v>
      </c>
      <c r="L194" s="1">
        <v>54914.92</v>
      </c>
      <c r="M194" t="s">
        <v>440</v>
      </c>
    </row>
    <row r="195" spans="1:13" x14ac:dyDescent="0.3">
      <c r="A195">
        <v>15754952</v>
      </c>
      <c r="B195" t="s">
        <v>85</v>
      </c>
      <c r="C195">
        <v>602</v>
      </c>
      <c r="D195" t="s">
        <v>18</v>
      </c>
      <c r="E195" t="s">
        <v>25</v>
      </c>
      <c r="F195">
        <v>48</v>
      </c>
      <c r="G195">
        <v>7</v>
      </c>
      <c r="H195" s="1">
        <v>76595.08</v>
      </c>
      <c r="I195">
        <v>2</v>
      </c>
      <c r="J195">
        <v>0</v>
      </c>
      <c r="K195">
        <v>0</v>
      </c>
      <c r="L195" s="1">
        <v>127095.14</v>
      </c>
      <c r="M195" t="s">
        <v>440</v>
      </c>
    </row>
    <row r="196" spans="1:13" x14ac:dyDescent="0.3">
      <c r="A196">
        <v>15721582</v>
      </c>
      <c r="B196" t="s">
        <v>197</v>
      </c>
      <c r="C196">
        <v>644</v>
      </c>
      <c r="D196" t="s">
        <v>18</v>
      </c>
      <c r="E196" t="s">
        <v>25</v>
      </c>
      <c r="F196">
        <v>40</v>
      </c>
      <c r="G196">
        <v>4</v>
      </c>
      <c r="H196" s="1">
        <v>77270.080000000002</v>
      </c>
      <c r="I196">
        <v>2</v>
      </c>
      <c r="J196">
        <v>1</v>
      </c>
      <c r="K196">
        <v>1</v>
      </c>
      <c r="L196" s="1">
        <v>115800.1</v>
      </c>
      <c r="M196" t="s">
        <v>441</v>
      </c>
    </row>
    <row r="197" spans="1:13" x14ac:dyDescent="0.3">
      <c r="A197">
        <v>15765982</v>
      </c>
      <c r="B197" t="s">
        <v>198</v>
      </c>
      <c r="C197">
        <v>735</v>
      </c>
      <c r="D197" t="s">
        <v>13</v>
      </c>
      <c r="E197" t="s">
        <v>14</v>
      </c>
      <c r="F197">
        <v>41</v>
      </c>
      <c r="G197">
        <v>7</v>
      </c>
      <c r="H197" s="1">
        <v>74135.850000000006</v>
      </c>
      <c r="I197">
        <v>1</v>
      </c>
      <c r="J197">
        <v>1</v>
      </c>
      <c r="K197">
        <v>1</v>
      </c>
      <c r="L197" s="1">
        <v>11783.1</v>
      </c>
      <c r="M197" t="s">
        <v>441</v>
      </c>
    </row>
    <row r="198" spans="1:13" x14ac:dyDescent="0.3">
      <c r="A198">
        <v>15750874</v>
      </c>
      <c r="B198" t="s">
        <v>199</v>
      </c>
      <c r="C198">
        <v>676</v>
      </c>
      <c r="D198" t="s">
        <v>13</v>
      </c>
      <c r="E198" t="s">
        <v>14</v>
      </c>
      <c r="F198">
        <v>31</v>
      </c>
      <c r="G198">
        <v>3</v>
      </c>
      <c r="H198" s="1">
        <v>78990.149999999994</v>
      </c>
      <c r="I198">
        <v>1</v>
      </c>
      <c r="J198">
        <v>1</v>
      </c>
      <c r="K198">
        <v>1</v>
      </c>
      <c r="L198" s="1">
        <v>124777.14</v>
      </c>
      <c r="M198" t="s">
        <v>440</v>
      </c>
    </row>
    <row r="199" spans="1:13" x14ac:dyDescent="0.3">
      <c r="A199">
        <v>15710689</v>
      </c>
      <c r="B199" t="s">
        <v>200</v>
      </c>
      <c r="C199">
        <v>578</v>
      </c>
      <c r="D199" t="s">
        <v>16</v>
      </c>
      <c r="E199" t="s">
        <v>14</v>
      </c>
      <c r="F199">
        <v>40</v>
      </c>
      <c r="G199">
        <v>6</v>
      </c>
      <c r="H199" s="1">
        <v>63609.919999999998</v>
      </c>
      <c r="I199">
        <v>1</v>
      </c>
      <c r="J199">
        <v>0</v>
      </c>
      <c r="K199">
        <v>0</v>
      </c>
      <c r="L199" s="1">
        <v>74965.61</v>
      </c>
      <c r="M199" t="s">
        <v>441</v>
      </c>
    </row>
    <row r="200" spans="1:13" x14ac:dyDescent="0.3">
      <c r="A200">
        <v>15815530</v>
      </c>
      <c r="B200" t="s">
        <v>198</v>
      </c>
      <c r="C200">
        <v>612</v>
      </c>
      <c r="D200" t="s">
        <v>13</v>
      </c>
      <c r="E200" t="s">
        <v>25</v>
      </c>
      <c r="F200">
        <v>42</v>
      </c>
      <c r="G200">
        <v>10</v>
      </c>
      <c r="H200" s="1">
        <v>75497.509999999995</v>
      </c>
      <c r="I200">
        <v>1</v>
      </c>
      <c r="J200">
        <v>0</v>
      </c>
      <c r="K200">
        <v>0</v>
      </c>
      <c r="L200" s="1">
        <v>149682.78</v>
      </c>
      <c r="M200" t="s">
        <v>440</v>
      </c>
    </row>
    <row r="201" spans="1:13" x14ac:dyDescent="0.3">
      <c r="A201">
        <v>15660147</v>
      </c>
      <c r="B201" t="s">
        <v>201</v>
      </c>
      <c r="C201">
        <v>493</v>
      </c>
      <c r="D201" t="s">
        <v>16</v>
      </c>
      <c r="E201" t="s">
        <v>14</v>
      </c>
      <c r="F201">
        <v>32</v>
      </c>
      <c r="G201">
        <v>8</v>
      </c>
      <c r="H201" s="1">
        <v>46161.18</v>
      </c>
      <c r="I201">
        <v>1</v>
      </c>
      <c r="J201">
        <v>1</v>
      </c>
      <c r="K201">
        <v>1</v>
      </c>
      <c r="L201" s="1">
        <v>79577.399999999994</v>
      </c>
      <c r="M201" t="s">
        <v>440</v>
      </c>
    </row>
    <row r="202" spans="1:13" x14ac:dyDescent="0.3">
      <c r="A202">
        <v>15674678</v>
      </c>
      <c r="B202" t="s">
        <v>202</v>
      </c>
      <c r="C202">
        <v>731</v>
      </c>
      <c r="D202" t="s">
        <v>18</v>
      </c>
      <c r="E202" t="s">
        <v>25</v>
      </c>
      <c r="F202">
        <v>43</v>
      </c>
      <c r="G202">
        <v>9</v>
      </c>
      <c r="H202" s="1">
        <v>79120.27</v>
      </c>
      <c r="I202">
        <v>1</v>
      </c>
      <c r="J202">
        <v>0</v>
      </c>
      <c r="K202">
        <v>0</v>
      </c>
      <c r="L202" s="1">
        <v>548.52</v>
      </c>
      <c r="M202" t="s">
        <v>441</v>
      </c>
    </row>
    <row r="203" spans="1:13" x14ac:dyDescent="0.3">
      <c r="A203">
        <v>15688193</v>
      </c>
      <c r="B203" t="s">
        <v>203</v>
      </c>
      <c r="C203">
        <v>468</v>
      </c>
      <c r="D203" t="s">
        <v>13</v>
      </c>
      <c r="E203" t="s">
        <v>14</v>
      </c>
      <c r="F203">
        <v>36</v>
      </c>
      <c r="G203">
        <v>3</v>
      </c>
      <c r="H203" s="1">
        <v>61636.97</v>
      </c>
      <c r="I203">
        <v>1</v>
      </c>
      <c r="J203">
        <v>0</v>
      </c>
      <c r="K203">
        <v>0</v>
      </c>
      <c r="L203" s="1">
        <v>107787.42</v>
      </c>
      <c r="M203" t="s">
        <v>440</v>
      </c>
    </row>
    <row r="204" spans="1:13" x14ac:dyDescent="0.3">
      <c r="A204">
        <v>15763704</v>
      </c>
      <c r="B204" t="s">
        <v>204</v>
      </c>
      <c r="C204">
        <v>692</v>
      </c>
      <c r="D204" t="s">
        <v>18</v>
      </c>
      <c r="E204" t="s">
        <v>25</v>
      </c>
      <c r="F204">
        <v>43</v>
      </c>
      <c r="G204">
        <v>2</v>
      </c>
      <c r="H204" s="1">
        <v>69014.490000000005</v>
      </c>
      <c r="I204">
        <v>2</v>
      </c>
      <c r="J204">
        <v>0</v>
      </c>
      <c r="K204">
        <v>0</v>
      </c>
      <c r="L204" s="1">
        <v>164621.43</v>
      </c>
      <c r="M204" t="s">
        <v>440</v>
      </c>
    </row>
    <row r="205" spans="1:13" x14ac:dyDescent="0.3">
      <c r="A205">
        <v>15656096</v>
      </c>
      <c r="B205" t="s">
        <v>205</v>
      </c>
      <c r="C205">
        <v>679</v>
      </c>
      <c r="D205" t="s">
        <v>16</v>
      </c>
      <c r="E205" t="s">
        <v>25</v>
      </c>
      <c r="F205">
        <v>26</v>
      </c>
      <c r="G205">
        <v>3</v>
      </c>
      <c r="H205" s="1">
        <v>76554.06</v>
      </c>
      <c r="I205">
        <v>1</v>
      </c>
      <c r="J205">
        <v>1</v>
      </c>
      <c r="K205">
        <v>1</v>
      </c>
      <c r="L205" s="1">
        <v>184800.27</v>
      </c>
      <c r="M205" t="s">
        <v>440</v>
      </c>
    </row>
    <row r="206" spans="1:13" x14ac:dyDescent="0.3">
      <c r="A206">
        <v>15770554</v>
      </c>
      <c r="B206" t="s">
        <v>206</v>
      </c>
      <c r="C206">
        <v>769</v>
      </c>
      <c r="D206" t="s">
        <v>13</v>
      </c>
      <c r="E206" t="s">
        <v>14</v>
      </c>
      <c r="F206">
        <v>31</v>
      </c>
      <c r="G206">
        <v>4</v>
      </c>
      <c r="H206" s="1">
        <v>61297.05</v>
      </c>
      <c r="I206">
        <v>2</v>
      </c>
      <c r="J206">
        <v>1</v>
      </c>
      <c r="K206">
        <v>1</v>
      </c>
      <c r="L206" s="1">
        <v>7118.02</v>
      </c>
      <c r="M206" t="s">
        <v>440</v>
      </c>
    </row>
    <row r="207" spans="1:13" x14ac:dyDescent="0.3">
      <c r="A207">
        <v>15644686</v>
      </c>
      <c r="B207" t="s">
        <v>207</v>
      </c>
      <c r="C207">
        <v>729</v>
      </c>
      <c r="D207" t="s">
        <v>16</v>
      </c>
      <c r="E207" t="s">
        <v>25</v>
      </c>
      <c r="F207">
        <v>34</v>
      </c>
      <c r="G207">
        <v>9</v>
      </c>
      <c r="H207" s="1">
        <v>53299.96</v>
      </c>
      <c r="I207">
        <v>2</v>
      </c>
      <c r="J207">
        <v>1</v>
      </c>
      <c r="K207">
        <v>1</v>
      </c>
      <c r="L207" s="1">
        <v>42855.97</v>
      </c>
      <c r="M207" t="s">
        <v>440</v>
      </c>
    </row>
    <row r="208" spans="1:13" x14ac:dyDescent="0.3">
      <c r="A208">
        <v>15643679</v>
      </c>
      <c r="B208" t="s">
        <v>208</v>
      </c>
      <c r="C208">
        <v>784</v>
      </c>
      <c r="D208" t="s">
        <v>18</v>
      </c>
      <c r="E208" t="s">
        <v>14</v>
      </c>
      <c r="F208">
        <v>28</v>
      </c>
      <c r="G208">
        <v>2</v>
      </c>
      <c r="H208" s="1">
        <v>70233.740000000005</v>
      </c>
      <c r="I208">
        <v>2</v>
      </c>
      <c r="J208">
        <v>1</v>
      </c>
      <c r="K208">
        <v>1</v>
      </c>
      <c r="L208" s="1">
        <v>179252.73</v>
      </c>
      <c r="M208" t="s">
        <v>440</v>
      </c>
    </row>
    <row r="209" spans="1:13" x14ac:dyDescent="0.3">
      <c r="A209">
        <v>15630661</v>
      </c>
      <c r="B209" t="s">
        <v>209</v>
      </c>
      <c r="C209">
        <v>614</v>
      </c>
      <c r="D209" t="s">
        <v>16</v>
      </c>
      <c r="E209" t="s">
        <v>25</v>
      </c>
      <c r="F209">
        <v>25</v>
      </c>
      <c r="G209">
        <v>10</v>
      </c>
      <c r="H209" s="1">
        <v>75212.28</v>
      </c>
      <c r="I209">
        <v>1</v>
      </c>
      <c r="J209">
        <v>1</v>
      </c>
      <c r="K209">
        <v>0</v>
      </c>
      <c r="L209" s="1">
        <v>58965.04</v>
      </c>
      <c r="M209" t="s">
        <v>440</v>
      </c>
    </row>
    <row r="210" spans="1:13" x14ac:dyDescent="0.3">
      <c r="A210">
        <v>15734044</v>
      </c>
      <c r="B210" t="s">
        <v>210</v>
      </c>
      <c r="C210">
        <v>671</v>
      </c>
      <c r="D210" t="s">
        <v>13</v>
      </c>
      <c r="E210" t="s">
        <v>25</v>
      </c>
      <c r="F210">
        <v>31</v>
      </c>
      <c r="G210">
        <v>7</v>
      </c>
      <c r="H210" s="1">
        <v>41299.03</v>
      </c>
      <c r="I210">
        <v>1</v>
      </c>
      <c r="J210">
        <v>0</v>
      </c>
      <c r="K210">
        <v>1</v>
      </c>
      <c r="L210" s="1">
        <v>102681.32</v>
      </c>
      <c r="M210" t="s">
        <v>440</v>
      </c>
    </row>
    <row r="211" spans="1:13" x14ac:dyDescent="0.3">
      <c r="A211">
        <v>15626491</v>
      </c>
      <c r="B211" t="s">
        <v>33</v>
      </c>
      <c r="C211">
        <v>655</v>
      </c>
      <c r="D211" t="s">
        <v>13</v>
      </c>
      <c r="E211" t="s">
        <v>25</v>
      </c>
      <c r="F211">
        <v>45</v>
      </c>
      <c r="G211">
        <v>7</v>
      </c>
      <c r="H211" s="1">
        <v>57327.040000000001</v>
      </c>
      <c r="I211">
        <v>1</v>
      </c>
      <c r="J211">
        <v>0</v>
      </c>
      <c r="K211">
        <v>1</v>
      </c>
      <c r="L211" s="1">
        <v>47349</v>
      </c>
      <c r="M211" t="s">
        <v>440</v>
      </c>
    </row>
    <row r="212" spans="1:13" x14ac:dyDescent="0.3">
      <c r="A212">
        <v>15568120</v>
      </c>
      <c r="B212" t="s">
        <v>211</v>
      </c>
      <c r="C212">
        <v>681</v>
      </c>
      <c r="D212" t="s">
        <v>13</v>
      </c>
      <c r="E212" t="s">
        <v>25</v>
      </c>
      <c r="F212">
        <v>37</v>
      </c>
      <c r="G212">
        <v>7</v>
      </c>
      <c r="H212" s="1">
        <v>69609.850000000006</v>
      </c>
      <c r="I212">
        <v>1</v>
      </c>
      <c r="J212">
        <v>1</v>
      </c>
      <c r="K212">
        <v>1</v>
      </c>
      <c r="L212" s="1">
        <v>72127.83</v>
      </c>
      <c r="M212" t="s">
        <v>440</v>
      </c>
    </row>
    <row r="213" spans="1:13" x14ac:dyDescent="0.3">
      <c r="A213">
        <v>15632551</v>
      </c>
      <c r="B213" t="s">
        <v>212</v>
      </c>
      <c r="C213">
        <v>625</v>
      </c>
      <c r="D213" t="s">
        <v>18</v>
      </c>
      <c r="E213" t="s">
        <v>14</v>
      </c>
      <c r="F213">
        <v>31</v>
      </c>
      <c r="G213">
        <v>4</v>
      </c>
      <c r="H213" s="1">
        <v>77743.009999999995</v>
      </c>
      <c r="I213">
        <v>2</v>
      </c>
      <c r="J213">
        <v>1</v>
      </c>
      <c r="K213">
        <v>0</v>
      </c>
      <c r="L213" s="1">
        <v>75335.679999999993</v>
      </c>
      <c r="M213" t="s">
        <v>440</v>
      </c>
    </row>
    <row r="214" spans="1:13" x14ac:dyDescent="0.3">
      <c r="A214">
        <v>15650545</v>
      </c>
      <c r="B214" t="s">
        <v>213</v>
      </c>
      <c r="C214">
        <v>849</v>
      </c>
      <c r="D214" t="s">
        <v>13</v>
      </c>
      <c r="E214" t="s">
        <v>14</v>
      </c>
      <c r="F214">
        <v>69</v>
      </c>
      <c r="G214">
        <v>7</v>
      </c>
      <c r="H214" s="1">
        <v>71996.09</v>
      </c>
      <c r="I214">
        <v>1</v>
      </c>
      <c r="J214">
        <v>1</v>
      </c>
      <c r="K214">
        <v>1</v>
      </c>
      <c r="L214" s="1">
        <v>139065.94</v>
      </c>
      <c r="M214" t="s">
        <v>440</v>
      </c>
    </row>
    <row r="215" spans="1:13" x14ac:dyDescent="0.3">
      <c r="A215">
        <v>15612769</v>
      </c>
      <c r="B215" t="s">
        <v>47</v>
      </c>
      <c r="C215">
        <v>692</v>
      </c>
      <c r="D215" t="s">
        <v>13</v>
      </c>
      <c r="E215" t="s">
        <v>14</v>
      </c>
      <c r="F215">
        <v>28</v>
      </c>
      <c r="G215">
        <v>5</v>
      </c>
      <c r="H215" s="1">
        <v>61581.97</v>
      </c>
      <c r="I215">
        <v>1</v>
      </c>
      <c r="J215">
        <v>1</v>
      </c>
      <c r="K215">
        <v>1</v>
      </c>
      <c r="L215" s="1">
        <v>70179.91</v>
      </c>
      <c r="M215" t="s">
        <v>440</v>
      </c>
    </row>
    <row r="216" spans="1:13" x14ac:dyDescent="0.3">
      <c r="A216">
        <v>15647725</v>
      </c>
      <c r="B216" t="s">
        <v>214</v>
      </c>
      <c r="C216">
        <v>675</v>
      </c>
      <c r="D216" t="s">
        <v>13</v>
      </c>
      <c r="E216" t="s">
        <v>25</v>
      </c>
      <c r="F216">
        <v>61</v>
      </c>
      <c r="G216">
        <v>5</v>
      </c>
      <c r="H216" s="1">
        <v>62055.17</v>
      </c>
      <c r="I216">
        <v>3</v>
      </c>
      <c r="J216">
        <v>1</v>
      </c>
      <c r="K216">
        <v>0</v>
      </c>
      <c r="L216" s="1">
        <v>166305.16</v>
      </c>
      <c r="M216" t="s">
        <v>441</v>
      </c>
    </row>
    <row r="217" spans="1:13" x14ac:dyDescent="0.3">
      <c r="A217">
        <v>15790336</v>
      </c>
      <c r="B217" t="s">
        <v>215</v>
      </c>
      <c r="C217">
        <v>664</v>
      </c>
      <c r="D217" t="s">
        <v>18</v>
      </c>
      <c r="E217" t="s">
        <v>14</v>
      </c>
      <c r="F217">
        <v>36</v>
      </c>
      <c r="G217">
        <v>6</v>
      </c>
      <c r="H217" s="1">
        <v>71142.77</v>
      </c>
      <c r="I217">
        <v>2</v>
      </c>
      <c r="J217">
        <v>1</v>
      </c>
      <c r="K217">
        <v>0</v>
      </c>
      <c r="L217" s="1">
        <v>122433.09</v>
      </c>
      <c r="M217" t="s">
        <v>440</v>
      </c>
    </row>
    <row r="218" spans="1:13" x14ac:dyDescent="0.3">
      <c r="A218">
        <v>15773221</v>
      </c>
      <c r="B218" t="s">
        <v>216</v>
      </c>
      <c r="C218">
        <v>577</v>
      </c>
      <c r="D218" t="s">
        <v>16</v>
      </c>
      <c r="E218" t="s">
        <v>14</v>
      </c>
      <c r="F218">
        <v>43</v>
      </c>
      <c r="G218">
        <v>8</v>
      </c>
      <c r="H218" s="1">
        <v>79757.210000000006</v>
      </c>
      <c r="I218">
        <v>1</v>
      </c>
      <c r="J218">
        <v>1</v>
      </c>
      <c r="K218">
        <v>0</v>
      </c>
      <c r="L218" s="1">
        <v>135650.72</v>
      </c>
      <c r="M218" t="s">
        <v>441</v>
      </c>
    </row>
    <row r="219" spans="1:13" x14ac:dyDescent="0.3">
      <c r="A219">
        <v>15664227</v>
      </c>
      <c r="B219" t="s">
        <v>217</v>
      </c>
      <c r="C219">
        <v>506</v>
      </c>
      <c r="D219" t="s">
        <v>18</v>
      </c>
      <c r="E219" t="s">
        <v>14</v>
      </c>
      <c r="F219">
        <v>28</v>
      </c>
      <c r="G219">
        <v>8</v>
      </c>
      <c r="H219" s="1">
        <v>53053.760000000002</v>
      </c>
      <c r="I219">
        <v>1</v>
      </c>
      <c r="J219">
        <v>0</v>
      </c>
      <c r="K219">
        <v>1</v>
      </c>
      <c r="L219" s="1">
        <v>24577.34</v>
      </c>
      <c r="M219" t="s">
        <v>440</v>
      </c>
    </row>
    <row r="220" spans="1:13" x14ac:dyDescent="0.3">
      <c r="A220">
        <v>15781678</v>
      </c>
      <c r="B220" t="s">
        <v>195</v>
      </c>
      <c r="C220">
        <v>470</v>
      </c>
      <c r="D220" t="s">
        <v>16</v>
      </c>
      <c r="E220" t="s">
        <v>14</v>
      </c>
      <c r="F220">
        <v>31</v>
      </c>
      <c r="G220">
        <v>4</v>
      </c>
      <c r="H220" s="1">
        <v>55732.92</v>
      </c>
      <c r="I220">
        <v>2</v>
      </c>
      <c r="J220">
        <v>1</v>
      </c>
      <c r="K220">
        <v>1</v>
      </c>
      <c r="L220" s="1">
        <v>103792.53</v>
      </c>
      <c r="M220" t="s">
        <v>440</v>
      </c>
    </row>
    <row r="221" spans="1:13" x14ac:dyDescent="0.3">
      <c r="A221">
        <v>15628999</v>
      </c>
      <c r="B221" t="s">
        <v>218</v>
      </c>
      <c r="C221">
        <v>732</v>
      </c>
      <c r="D221" t="s">
        <v>13</v>
      </c>
      <c r="E221" t="s">
        <v>14</v>
      </c>
      <c r="F221">
        <v>79</v>
      </c>
      <c r="G221">
        <v>10</v>
      </c>
      <c r="H221" s="1">
        <v>61811.23</v>
      </c>
      <c r="I221">
        <v>1</v>
      </c>
      <c r="J221">
        <v>1</v>
      </c>
      <c r="K221">
        <v>1</v>
      </c>
      <c r="L221" s="1">
        <v>104222.8</v>
      </c>
      <c r="M221" t="s">
        <v>440</v>
      </c>
    </row>
    <row r="222" spans="1:13" x14ac:dyDescent="0.3">
      <c r="A222">
        <v>15744240</v>
      </c>
      <c r="B222" t="s">
        <v>219</v>
      </c>
      <c r="C222">
        <v>688</v>
      </c>
      <c r="D222" t="s">
        <v>18</v>
      </c>
      <c r="E222" t="s">
        <v>25</v>
      </c>
      <c r="F222">
        <v>46</v>
      </c>
      <c r="G222">
        <v>0</v>
      </c>
      <c r="H222" s="1">
        <v>74458.25</v>
      </c>
      <c r="I222">
        <v>1</v>
      </c>
      <c r="J222">
        <v>0</v>
      </c>
      <c r="K222">
        <v>1</v>
      </c>
      <c r="L222" s="1">
        <v>6866.31</v>
      </c>
      <c r="M222" t="s">
        <v>440</v>
      </c>
    </row>
    <row r="223" spans="1:13" x14ac:dyDescent="0.3">
      <c r="A223">
        <v>15791743</v>
      </c>
      <c r="B223" t="s">
        <v>220</v>
      </c>
      <c r="C223">
        <v>727</v>
      </c>
      <c r="D223" t="s">
        <v>13</v>
      </c>
      <c r="E223" t="s">
        <v>14</v>
      </c>
      <c r="F223">
        <v>32</v>
      </c>
      <c r="G223">
        <v>1</v>
      </c>
      <c r="H223" s="1">
        <v>59271.82</v>
      </c>
      <c r="I223">
        <v>1</v>
      </c>
      <c r="J223">
        <v>1</v>
      </c>
      <c r="K223">
        <v>1</v>
      </c>
      <c r="L223" s="1">
        <v>46019.43</v>
      </c>
      <c r="M223" t="s">
        <v>440</v>
      </c>
    </row>
    <row r="224" spans="1:13" x14ac:dyDescent="0.3">
      <c r="A224">
        <v>15609458</v>
      </c>
      <c r="B224" t="s">
        <v>221</v>
      </c>
      <c r="C224">
        <v>797</v>
      </c>
      <c r="D224" t="s">
        <v>13</v>
      </c>
      <c r="E224" t="s">
        <v>14</v>
      </c>
      <c r="F224">
        <v>30</v>
      </c>
      <c r="G224">
        <v>10</v>
      </c>
      <c r="H224" s="1">
        <v>69413.440000000002</v>
      </c>
      <c r="I224">
        <v>1</v>
      </c>
      <c r="J224">
        <v>1</v>
      </c>
      <c r="K224">
        <v>1</v>
      </c>
      <c r="L224" s="1">
        <v>74637.570000000007</v>
      </c>
      <c r="M224" t="s">
        <v>440</v>
      </c>
    </row>
    <row r="225" spans="1:13" x14ac:dyDescent="0.3">
      <c r="A225">
        <v>15707551</v>
      </c>
      <c r="B225" t="s">
        <v>222</v>
      </c>
      <c r="C225">
        <v>568</v>
      </c>
      <c r="D225" t="s">
        <v>13</v>
      </c>
      <c r="E225" t="s">
        <v>14</v>
      </c>
      <c r="F225">
        <v>30</v>
      </c>
      <c r="G225">
        <v>8</v>
      </c>
      <c r="H225" s="1">
        <v>73054.37</v>
      </c>
      <c r="I225">
        <v>2</v>
      </c>
      <c r="J225">
        <v>1</v>
      </c>
      <c r="K225">
        <v>1</v>
      </c>
      <c r="L225" s="1">
        <v>27012</v>
      </c>
      <c r="M225" t="s">
        <v>440</v>
      </c>
    </row>
    <row r="226" spans="1:13" x14ac:dyDescent="0.3">
      <c r="A226">
        <v>15679284</v>
      </c>
      <c r="B226" t="s">
        <v>223</v>
      </c>
      <c r="C226">
        <v>593</v>
      </c>
      <c r="D226" t="s">
        <v>16</v>
      </c>
      <c r="E226" t="s">
        <v>25</v>
      </c>
      <c r="F226">
        <v>45</v>
      </c>
      <c r="G226">
        <v>6</v>
      </c>
      <c r="H226" s="1">
        <v>79259.75</v>
      </c>
      <c r="I226">
        <v>1</v>
      </c>
      <c r="J226">
        <v>1</v>
      </c>
      <c r="K226">
        <v>0</v>
      </c>
      <c r="L226" s="1">
        <v>55347.28</v>
      </c>
      <c r="M226" t="s">
        <v>440</v>
      </c>
    </row>
    <row r="227" spans="1:13" x14ac:dyDescent="0.3">
      <c r="A227">
        <v>15756751</v>
      </c>
      <c r="B227" t="s">
        <v>224</v>
      </c>
      <c r="C227">
        <v>596</v>
      </c>
      <c r="D227" t="s">
        <v>16</v>
      </c>
      <c r="E227" t="s">
        <v>25</v>
      </c>
      <c r="F227">
        <v>54</v>
      </c>
      <c r="G227">
        <v>0</v>
      </c>
      <c r="H227" s="1">
        <v>78126.28</v>
      </c>
      <c r="I227">
        <v>1</v>
      </c>
      <c r="J227">
        <v>1</v>
      </c>
      <c r="K227">
        <v>1</v>
      </c>
      <c r="L227" s="1">
        <v>153482.91</v>
      </c>
      <c r="M227" t="s">
        <v>441</v>
      </c>
    </row>
    <row r="228" spans="1:13" x14ac:dyDescent="0.3">
      <c r="A228">
        <v>15744200</v>
      </c>
      <c r="B228" t="s">
        <v>225</v>
      </c>
      <c r="C228">
        <v>587</v>
      </c>
      <c r="D228" t="s">
        <v>13</v>
      </c>
      <c r="E228" t="s">
        <v>25</v>
      </c>
      <c r="F228">
        <v>36</v>
      </c>
      <c r="G228">
        <v>1</v>
      </c>
      <c r="H228" s="1">
        <v>70784.27</v>
      </c>
      <c r="I228">
        <v>1</v>
      </c>
      <c r="J228">
        <v>1</v>
      </c>
      <c r="K228">
        <v>0</v>
      </c>
      <c r="L228" s="1">
        <v>30579.82</v>
      </c>
      <c r="M228" t="s">
        <v>440</v>
      </c>
    </row>
    <row r="229" spans="1:13" x14ac:dyDescent="0.3">
      <c r="A229">
        <v>15658449</v>
      </c>
      <c r="B229" t="s">
        <v>226</v>
      </c>
      <c r="C229">
        <v>695</v>
      </c>
      <c r="D229" t="s">
        <v>13</v>
      </c>
      <c r="E229" t="s">
        <v>14</v>
      </c>
      <c r="F229">
        <v>45</v>
      </c>
      <c r="G229">
        <v>9</v>
      </c>
      <c r="H229" s="1">
        <v>43134.65</v>
      </c>
      <c r="I229">
        <v>1</v>
      </c>
      <c r="J229">
        <v>0</v>
      </c>
      <c r="K229">
        <v>1</v>
      </c>
      <c r="L229" s="1">
        <v>77330.350000000006</v>
      </c>
      <c r="M229" t="s">
        <v>440</v>
      </c>
    </row>
    <row r="230" spans="1:13" x14ac:dyDescent="0.3">
      <c r="A230">
        <v>15575748</v>
      </c>
      <c r="B230" t="s">
        <v>227</v>
      </c>
      <c r="C230">
        <v>809</v>
      </c>
      <c r="D230" t="s">
        <v>13</v>
      </c>
      <c r="E230" t="s">
        <v>14</v>
      </c>
      <c r="F230">
        <v>36</v>
      </c>
      <c r="G230">
        <v>9</v>
      </c>
      <c r="H230" s="1">
        <v>68881.59</v>
      </c>
      <c r="I230">
        <v>2</v>
      </c>
      <c r="J230">
        <v>0</v>
      </c>
      <c r="K230">
        <v>1</v>
      </c>
      <c r="L230" s="1">
        <v>109135.11</v>
      </c>
      <c r="M230" t="s">
        <v>440</v>
      </c>
    </row>
    <row r="231" spans="1:13" x14ac:dyDescent="0.3">
      <c r="A231">
        <v>15674343</v>
      </c>
      <c r="B231" t="s">
        <v>228</v>
      </c>
      <c r="C231">
        <v>597</v>
      </c>
      <c r="D231" t="s">
        <v>13</v>
      </c>
      <c r="E231" t="s">
        <v>14</v>
      </c>
      <c r="F231">
        <v>44</v>
      </c>
      <c r="G231">
        <v>8</v>
      </c>
      <c r="H231" s="1">
        <v>78128.13</v>
      </c>
      <c r="I231">
        <v>2</v>
      </c>
      <c r="J231">
        <v>0</v>
      </c>
      <c r="K231">
        <v>1</v>
      </c>
      <c r="L231" s="1">
        <v>109153.04</v>
      </c>
      <c r="M231" t="s">
        <v>440</v>
      </c>
    </row>
    <row r="232" spans="1:13" x14ac:dyDescent="0.3">
      <c r="A232">
        <v>15655590</v>
      </c>
      <c r="B232" t="s">
        <v>229</v>
      </c>
      <c r="C232">
        <v>581</v>
      </c>
      <c r="D232" t="s">
        <v>16</v>
      </c>
      <c r="E232" t="s">
        <v>14</v>
      </c>
      <c r="F232">
        <v>46</v>
      </c>
      <c r="G232">
        <v>2</v>
      </c>
      <c r="H232" s="1">
        <v>79385.210000000006</v>
      </c>
      <c r="I232">
        <v>2</v>
      </c>
      <c r="J232">
        <v>0</v>
      </c>
      <c r="K232">
        <v>0</v>
      </c>
      <c r="L232" s="1">
        <v>188492.82</v>
      </c>
      <c r="M232" t="s">
        <v>440</v>
      </c>
    </row>
    <row r="233" spans="1:13" x14ac:dyDescent="0.3">
      <c r="A233">
        <v>15719950</v>
      </c>
      <c r="B233" t="s">
        <v>230</v>
      </c>
      <c r="C233">
        <v>682</v>
      </c>
      <c r="D233" t="s">
        <v>13</v>
      </c>
      <c r="E233" t="s">
        <v>14</v>
      </c>
      <c r="F233">
        <v>61</v>
      </c>
      <c r="G233">
        <v>10</v>
      </c>
      <c r="H233" s="1">
        <v>73688.2</v>
      </c>
      <c r="I233">
        <v>1</v>
      </c>
      <c r="J233">
        <v>1</v>
      </c>
      <c r="K233">
        <v>1</v>
      </c>
      <c r="L233" s="1">
        <v>172141.33</v>
      </c>
      <c r="M233" t="s">
        <v>440</v>
      </c>
    </row>
    <row r="234" spans="1:13" x14ac:dyDescent="0.3">
      <c r="A234">
        <v>15754342</v>
      </c>
      <c r="B234" t="s">
        <v>231</v>
      </c>
      <c r="C234">
        <v>597</v>
      </c>
      <c r="D234" t="s">
        <v>18</v>
      </c>
      <c r="E234" t="s">
        <v>25</v>
      </c>
      <c r="F234">
        <v>60</v>
      </c>
      <c r="G234">
        <v>0</v>
      </c>
      <c r="H234" s="1">
        <v>78539.839999999997</v>
      </c>
      <c r="I234">
        <v>1</v>
      </c>
      <c r="J234">
        <v>0</v>
      </c>
      <c r="K234">
        <v>1</v>
      </c>
      <c r="L234" s="1">
        <v>48502.879999999997</v>
      </c>
      <c r="M234" t="s">
        <v>440</v>
      </c>
    </row>
    <row r="235" spans="1:13" x14ac:dyDescent="0.3">
      <c r="A235">
        <v>15790809</v>
      </c>
      <c r="B235" t="s">
        <v>232</v>
      </c>
      <c r="C235">
        <v>685</v>
      </c>
      <c r="D235" t="s">
        <v>16</v>
      </c>
      <c r="E235" t="s">
        <v>14</v>
      </c>
      <c r="F235">
        <v>40</v>
      </c>
      <c r="G235">
        <v>7</v>
      </c>
      <c r="H235" s="1">
        <v>74896.92</v>
      </c>
      <c r="I235">
        <v>1</v>
      </c>
      <c r="J235">
        <v>1</v>
      </c>
      <c r="K235">
        <v>0</v>
      </c>
      <c r="L235" s="1">
        <v>198694.2</v>
      </c>
      <c r="M235" t="s">
        <v>440</v>
      </c>
    </row>
    <row r="236" spans="1:13" x14ac:dyDescent="0.3">
      <c r="A236">
        <v>15690620</v>
      </c>
      <c r="B236" t="s">
        <v>233</v>
      </c>
      <c r="C236">
        <v>665</v>
      </c>
      <c r="D236" t="s">
        <v>13</v>
      </c>
      <c r="E236" t="s">
        <v>14</v>
      </c>
      <c r="F236">
        <v>39</v>
      </c>
      <c r="G236">
        <v>10</v>
      </c>
      <c r="H236" s="1">
        <v>46323.57</v>
      </c>
      <c r="I236">
        <v>1</v>
      </c>
      <c r="J236">
        <v>1</v>
      </c>
      <c r="K236">
        <v>0</v>
      </c>
      <c r="L236" s="1">
        <v>136812.01999999999</v>
      </c>
      <c r="M236" t="s">
        <v>440</v>
      </c>
    </row>
    <row r="237" spans="1:13" x14ac:dyDescent="0.3">
      <c r="A237">
        <v>15742504</v>
      </c>
      <c r="B237" t="s">
        <v>234</v>
      </c>
      <c r="C237">
        <v>593</v>
      </c>
      <c r="D237" t="s">
        <v>13</v>
      </c>
      <c r="E237" t="s">
        <v>14</v>
      </c>
      <c r="F237">
        <v>36</v>
      </c>
      <c r="G237">
        <v>2</v>
      </c>
      <c r="H237" s="1">
        <v>70181.48</v>
      </c>
      <c r="I237">
        <v>2</v>
      </c>
      <c r="J237">
        <v>1</v>
      </c>
      <c r="K237">
        <v>0</v>
      </c>
      <c r="L237" s="1">
        <v>80608.12</v>
      </c>
      <c r="M237" t="s">
        <v>440</v>
      </c>
    </row>
    <row r="238" spans="1:13" x14ac:dyDescent="0.3">
      <c r="A238">
        <v>15634143</v>
      </c>
      <c r="B238" t="s">
        <v>235</v>
      </c>
      <c r="C238">
        <v>581</v>
      </c>
      <c r="D238" t="s">
        <v>16</v>
      </c>
      <c r="E238" t="s">
        <v>14</v>
      </c>
      <c r="F238">
        <v>30</v>
      </c>
      <c r="G238">
        <v>0</v>
      </c>
      <c r="H238" s="1">
        <v>53291.86</v>
      </c>
      <c r="I238">
        <v>1</v>
      </c>
      <c r="J238">
        <v>0</v>
      </c>
      <c r="K238">
        <v>0</v>
      </c>
      <c r="L238" s="1">
        <v>196582.28</v>
      </c>
      <c r="M238" t="s">
        <v>440</v>
      </c>
    </row>
    <row r="239" spans="1:13" x14ac:dyDescent="0.3">
      <c r="A239">
        <v>15798470</v>
      </c>
      <c r="B239" t="s">
        <v>236</v>
      </c>
      <c r="C239">
        <v>764</v>
      </c>
      <c r="D239" t="s">
        <v>16</v>
      </c>
      <c r="E239" t="s">
        <v>25</v>
      </c>
      <c r="F239">
        <v>48</v>
      </c>
      <c r="G239">
        <v>1</v>
      </c>
      <c r="H239" s="1">
        <v>75990.97</v>
      </c>
      <c r="I239">
        <v>1</v>
      </c>
      <c r="J239">
        <v>1</v>
      </c>
      <c r="K239">
        <v>0</v>
      </c>
      <c r="L239" s="1">
        <v>158323.81</v>
      </c>
      <c r="M239" t="s">
        <v>441</v>
      </c>
    </row>
    <row r="240" spans="1:13" x14ac:dyDescent="0.3">
      <c r="A240">
        <v>15605665</v>
      </c>
      <c r="B240" t="s">
        <v>237</v>
      </c>
      <c r="C240">
        <v>673</v>
      </c>
      <c r="D240" t="s">
        <v>18</v>
      </c>
      <c r="E240" t="s">
        <v>25</v>
      </c>
      <c r="F240">
        <v>69</v>
      </c>
      <c r="G240">
        <v>3</v>
      </c>
      <c r="H240" s="1">
        <v>78833.149999999994</v>
      </c>
      <c r="I240">
        <v>2</v>
      </c>
      <c r="J240">
        <v>1</v>
      </c>
      <c r="K240">
        <v>1</v>
      </c>
      <c r="L240" s="1">
        <v>37196.15</v>
      </c>
      <c r="M240" t="s">
        <v>440</v>
      </c>
    </row>
    <row r="241" spans="1:13" x14ac:dyDescent="0.3">
      <c r="A241">
        <v>15720929</v>
      </c>
      <c r="B241" t="s">
        <v>238</v>
      </c>
      <c r="C241">
        <v>604</v>
      </c>
      <c r="D241" t="s">
        <v>13</v>
      </c>
      <c r="E241" t="s">
        <v>25</v>
      </c>
      <c r="F241">
        <v>47</v>
      </c>
      <c r="G241">
        <v>8</v>
      </c>
      <c r="H241" s="1">
        <v>62094.71</v>
      </c>
      <c r="I241">
        <v>3</v>
      </c>
      <c r="J241">
        <v>0</v>
      </c>
      <c r="K241">
        <v>0</v>
      </c>
      <c r="L241" s="1">
        <v>9308.1</v>
      </c>
      <c r="M241" t="s">
        <v>441</v>
      </c>
    </row>
    <row r="242" spans="1:13" x14ac:dyDescent="0.3">
      <c r="A242">
        <v>15622518</v>
      </c>
      <c r="B242" t="s">
        <v>239</v>
      </c>
      <c r="C242">
        <v>768</v>
      </c>
      <c r="D242" t="s">
        <v>13</v>
      </c>
      <c r="E242" t="s">
        <v>25</v>
      </c>
      <c r="F242">
        <v>26</v>
      </c>
      <c r="G242">
        <v>5</v>
      </c>
      <c r="H242" s="1">
        <v>51116.26</v>
      </c>
      <c r="I242">
        <v>1</v>
      </c>
      <c r="J242">
        <v>1</v>
      </c>
      <c r="K242">
        <v>1</v>
      </c>
      <c r="L242" s="1">
        <v>70454.789999999994</v>
      </c>
      <c r="M242" t="s">
        <v>441</v>
      </c>
    </row>
    <row r="243" spans="1:13" x14ac:dyDescent="0.3">
      <c r="A243">
        <v>15750299</v>
      </c>
      <c r="B243" t="s">
        <v>107</v>
      </c>
      <c r="C243">
        <v>746</v>
      </c>
      <c r="D243" t="s">
        <v>16</v>
      </c>
      <c r="E243" t="s">
        <v>14</v>
      </c>
      <c r="F243">
        <v>24</v>
      </c>
      <c r="G243">
        <v>10</v>
      </c>
      <c r="H243" s="1">
        <v>68781.820000000007</v>
      </c>
      <c r="I243">
        <v>1</v>
      </c>
      <c r="J243">
        <v>0</v>
      </c>
      <c r="K243">
        <v>1</v>
      </c>
      <c r="L243" s="1">
        <v>47997.39</v>
      </c>
      <c r="M243" t="s">
        <v>440</v>
      </c>
    </row>
    <row r="244" spans="1:13" x14ac:dyDescent="0.3">
      <c r="A244">
        <v>15741275</v>
      </c>
      <c r="B244" t="s">
        <v>131</v>
      </c>
      <c r="C244">
        <v>623</v>
      </c>
      <c r="D244" t="s">
        <v>13</v>
      </c>
      <c r="E244" t="s">
        <v>25</v>
      </c>
      <c r="F244">
        <v>57</v>
      </c>
      <c r="G244">
        <v>7</v>
      </c>
      <c r="H244" s="1">
        <v>71481.789999999994</v>
      </c>
      <c r="I244">
        <v>2</v>
      </c>
      <c r="J244">
        <v>1</v>
      </c>
      <c r="K244">
        <v>1</v>
      </c>
      <c r="L244" s="1">
        <v>84421.34</v>
      </c>
      <c r="M244" t="s">
        <v>440</v>
      </c>
    </row>
    <row r="245" spans="1:13" x14ac:dyDescent="0.3">
      <c r="A245">
        <v>15600708</v>
      </c>
      <c r="B245" t="s">
        <v>95</v>
      </c>
      <c r="C245">
        <v>640</v>
      </c>
      <c r="D245" t="s">
        <v>16</v>
      </c>
      <c r="E245" t="s">
        <v>25</v>
      </c>
      <c r="F245">
        <v>34</v>
      </c>
      <c r="G245">
        <v>3</v>
      </c>
      <c r="H245" s="1">
        <v>77826.8</v>
      </c>
      <c r="I245">
        <v>1</v>
      </c>
      <c r="J245">
        <v>1</v>
      </c>
      <c r="K245">
        <v>1</v>
      </c>
      <c r="L245" s="1">
        <v>168544.85</v>
      </c>
      <c r="M245" t="s">
        <v>440</v>
      </c>
    </row>
    <row r="246" spans="1:13" x14ac:dyDescent="0.3">
      <c r="A246">
        <v>15750769</v>
      </c>
      <c r="B246" t="s">
        <v>240</v>
      </c>
      <c r="C246">
        <v>725</v>
      </c>
      <c r="D246" t="s">
        <v>13</v>
      </c>
      <c r="E246" t="s">
        <v>14</v>
      </c>
      <c r="F246">
        <v>35</v>
      </c>
      <c r="G246">
        <v>7</v>
      </c>
      <c r="H246" s="1">
        <v>75915.75</v>
      </c>
      <c r="I246">
        <v>1</v>
      </c>
      <c r="J246">
        <v>1</v>
      </c>
      <c r="K246">
        <v>0</v>
      </c>
      <c r="L246" s="1">
        <v>150507.43</v>
      </c>
      <c r="M246" t="s">
        <v>440</v>
      </c>
    </row>
    <row r="247" spans="1:13" x14ac:dyDescent="0.3">
      <c r="A247">
        <v>15762882</v>
      </c>
      <c r="B247" t="s">
        <v>241</v>
      </c>
      <c r="C247">
        <v>577</v>
      </c>
      <c r="D247" t="s">
        <v>18</v>
      </c>
      <c r="E247" t="s">
        <v>25</v>
      </c>
      <c r="F247">
        <v>31</v>
      </c>
      <c r="G247">
        <v>4</v>
      </c>
      <c r="H247" s="1">
        <v>61211.18</v>
      </c>
      <c r="I247">
        <v>1</v>
      </c>
      <c r="J247">
        <v>1</v>
      </c>
      <c r="K247">
        <v>1</v>
      </c>
      <c r="L247" s="1">
        <v>145250.43</v>
      </c>
      <c r="M247" t="s">
        <v>440</v>
      </c>
    </row>
    <row r="248" spans="1:13" x14ac:dyDescent="0.3">
      <c r="A248">
        <v>15763980</v>
      </c>
      <c r="B248" t="s">
        <v>242</v>
      </c>
      <c r="C248">
        <v>632</v>
      </c>
      <c r="D248" t="s">
        <v>18</v>
      </c>
      <c r="E248" t="s">
        <v>14</v>
      </c>
      <c r="F248">
        <v>30</v>
      </c>
      <c r="G248">
        <v>1</v>
      </c>
      <c r="H248" s="1">
        <v>58668.02</v>
      </c>
      <c r="I248">
        <v>1</v>
      </c>
      <c r="J248">
        <v>1</v>
      </c>
      <c r="K248">
        <v>1</v>
      </c>
      <c r="L248" s="1">
        <v>78670.52</v>
      </c>
      <c r="M248" t="s">
        <v>440</v>
      </c>
    </row>
    <row r="249" spans="1:13" x14ac:dyDescent="0.3">
      <c r="A249">
        <v>15803685</v>
      </c>
      <c r="B249" t="s">
        <v>243</v>
      </c>
      <c r="C249">
        <v>673</v>
      </c>
      <c r="D249" t="s">
        <v>18</v>
      </c>
      <c r="E249" t="s">
        <v>25</v>
      </c>
      <c r="F249">
        <v>77</v>
      </c>
      <c r="G249">
        <v>10</v>
      </c>
      <c r="H249" s="1">
        <v>76510.52</v>
      </c>
      <c r="I249">
        <v>2</v>
      </c>
      <c r="J249">
        <v>0</v>
      </c>
      <c r="K249">
        <v>1</v>
      </c>
      <c r="L249" s="1">
        <v>59595.66</v>
      </c>
      <c r="M249" t="s">
        <v>440</v>
      </c>
    </row>
    <row r="250" spans="1:13" x14ac:dyDescent="0.3">
      <c r="A250">
        <v>15681697</v>
      </c>
      <c r="B250" t="s">
        <v>244</v>
      </c>
      <c r="C250">
        <v>508</v>
      </c>
      <c r="D250" t="s">
        <v>13</v>
      </c>
      <c r="E250" t="s">
        <v>14</v>
      </c>
      <c r="F250">
        <v>31</v>
      </c>
      <c r="G250">
        <v>8</v>
      </c>
      <c r="H250" s="1">
        <v>72541.48</v>
      </c>
      <c r="I250">
        <v>1</v>
      </c>
      <c r="J250">
        <v>1</v>
      </c>
      <c r="K250">
        <v>0</v>
      </c>
      <c r="L250" s="1">
        <v>129803.08</v>
      </c>
      <c r="M250" t="s">
        <v>440</v>
      </c>
    </row>
    <row r="251" spans="1:13" x14ac:dyDescent="0.3">
      <c r="A251">
        <v>15579387</v>
      </c>
      <c r="B251" t="s">
        <v>225</v>
      </c>
      <c r="C251">
        <v>635</v>
      </c>
      <c r="D251" t="s">
        <v>18</v>
      </c>
      <c r="E251" t="s">
        <v>25</v>
      </c>
      <c r="F251">
        <v>44</v>
      </c>
      <c r="G251">
        <v>2</v>
      </c>
      <c r="H251" s="1">
        <v>79064.850000000006</v>
      </c>
      <c r="I251">
        <v>2</v>
      </c>
      <c r="J251">
        <v>0</v>
      </c>
      <c r="K251">
        <v>1</v>
      </c>
      <c r="L251" s="1">
        <v>113291.75</v>
      </c>
      <c r="M251" t="s">
        <v>440</v>
      </c>
    </row>
    <row r="252" spans="1:13" x14ac:dyDescent="0.3">
      <c r="A252">
        <v>15623107</v>
      </c>
      <c r="B252" t="s">
        <v>245</v>
      </c>
      <c r="C252">
        <v>686</v>
      </c>
      <c r="D252" t="s">
        <v>16</v>
      </c>
      <c r="E252" t="s">
        <v>14</v>
      </c>
      <c r="F252">
        <v>45</v>
      </c>
      <c r="G252">
        <v>3</v>
      </c>
      <c r="H252" s="1">
        <v>74274.87</v>
      </c>
      <c r="I252">
        <v>3</v>
      </c>
      <c r="J252">
        <v>1</v>
      </c>
      <c r="K252">
        <v>0</v>
      </c>
      <c r="L252" s="1">
        <v>64907.48</v>
      </c>
      <c r="M252" t="s">
        <v>441</v>
      </c>
    </row>
    <row r="253" spans="1:13" x14ac:dyDescent="0.3">
      <c r="A253">
        <v>15727408</v>
      </c>
      <c r="B253" t="s">
        <v>246</v>
      </c>
      <c r="C253">
        <v>523</v>
      </c>
      <c r="D253" t="s">
        <v>18</v>
      </c>
      <c r="E253" t="s">
        <v>14</v>
      </c>
      <c r="F253">
        <v>27</v>
      </c>
      <c r="G253">
        <v>8</v>
      </c>
      <c r="H253" s="1">
        <v>61688.61</v>
      </c>
      <c r="I253">
        <v>2</v>
      </c>
      <c r="J253">
        <v>1</v>
      </c>
      <c r="K253">
        <v>0</v>
      </c>
      <c r="L253" s="1">
        <v>147059.16</v>
      </c>
      <c r="M253" t="s">
        <v>440</v>
      </c>
    </row>
    <row r="254" spans="1:13" x14ac:dyDescent="0.3">
      <c r="A254">
        <v>15616555</v>
      </c>
      <c r="B254" t="s">
        <v>247</v>
      </c>
      <c r="C254">
        <v>850</v>
      </c>
      <c r="D254" t="s">
        <v>18</v>
      </c>
      <c r="E254" t="s">
        <v>14</v>
      </c>
      <c r="F254">
        <v>41</v>
      </c>
      <c r="G254">
        <v>8</v>
      </c>
      <c r="H254" s="1">
        <v>60880.68</v>
      </c>
      <c r="I254">
        <v>1</v>
      </c>
      <c r="J254">
        <v>1</v>
      </c>
      <c r="K254">
        <v>0</v>
      </c>
      <c r="L254" s="1">
        <v>31825.84</v>
      </c>
      <c r="M254" t="s">
        <v>440</v>
      </c>
    </row>
    <row r="255" spans="1:13" x14ac:dyDescent="0.3">
      <c r="A255">
        <v>15674328</v>
      </c>
      <c r="B255" t="s">
        <v>248</v>
      </c>
      <c r="C255">
        <v>670</v>
      </c>
      <c r="D255" t="s">
        <v>13</v>
      </c>
      <c r="E255" t="s">
        <v>25</v>
      </c>
      <c r="F255">
        <v>40</v>
      </c>
      <c r="G255">
        <v>3</v>
      </c>
      <c r="H255" s="1">
        <v>47364.45</v>
      </c>
      <c r="I255">
        <v>1</v>
      </c>
      <c r="J255">
        <v>1</v>
      </c>
      <c r="K255">
        <v>1</v>
      </c>
      <c r="L255" s="1">
        <v>148579.43</v>
      </c>
      <c r="M255" t="s">
        <v>441</v>
      </c>
    </row>
    <row r="256" spans="1:13" x14ac:dyDescent="0.3">
      <c r="A256">
        <v>15757140</v>
      </c>
      <c r="B256" t="s">
        <v>181</v>
      </c>
      <c r="C256">
        <v>787</v>
      </c>
      <c r="D256" t="s">
        <v>13</v>
      </c>
      <c r="E256" t="s">
        <v>14</v>
      </c>
      <c r="F256">
        <v>51</v>
      </c>
      <c r="G256">
        <v>0</v>
      </c>
      <c r="H256" s="1">
        <v>58137.08</v>
      </c>
      <c r="I256">
        <v>1</v>
      </c>
      <c r="J256">
        <v>0</v>
      </c>
      <c r="K256">
        <v>1</v>
      </c>
      <c r="L256" s="1">
        <v>142538.31</v>
      </c>
      <c r="M256" t="s">
        <v>440</v>
      </c>
    </row>
    <row r="257" spans="1:13" x14ac:dyDescent="0.3">
      <c r="A257">
        <v>15743478</v>
      </c>
      <c r="B257" t="s">
        <v>249</v>
      </c>
      <c r="C257">
        <v>659</v>
      </c>
      <c r="D257" t="s">
        <v>18</v>
      </c>
      <c r="E257" t="s">
        <v>14</v>
      </c>
      <c r="F257">
        <v>39</v>
      </c>
      <c r="G257">
        <v>8</v>
      </c>
      <c r="H257" s="1">
        <v>52106.33</v>
      </c>
      <c r="I257">
        <v>2</v>
      </c>
      <c r="J257">
        <v>1</v>
      </c>
      <c r="K257">
        <v>1</v>
      </c>
      <c r="L257" s="1">
        <v>107964.36</v>
      </c>
      <c r="M257" t="s">
        <v>440</v>
      </c>
    </row>
    <row r="258" spans="1:13" x14ac:dyDescent="0.3">
      <c r="A258">
        <v>15740345</v>
      </c>
      <c r="B258" t="s">
        <v>250</v>
      </c>
      <c r="C258">
        <v>657</v>
      </c>
      <c r="D258" t="s">
        <v>16</v>
      </c>
      <c r="E258" t="s">
        <v>14</v>
      </c>
      <c r="F258">
        <v>42</v>
      </c>
      <c r="G258">
        <v>5</v>
      </c>
      <c r="H258" s="1">
        <v>41473.33</v>
      </c>
      <c r="I258">
        <v>1</v>
      </c>
      <c r="J258">
        <v>1</v>
      </c>
      <c r="K258">
        <v>0</v>
      </c>
      <c r="L258" s="1">
        <v>112979.6</v>
      </c>
      <c r="M258" t="s">
        <v>441</v>
      </c>
    </row>
    <row r="259" spans="1:13" x14ac:dyDescent="0.3">
      <c r="A259">
        <v>15704788</v>
      </c>
      <c r="B259" t="s">
        <v>251</v>
      </c>
      <c r="C259">
        <v>812</v>
      </c>
      <c r="D259" t="s">
        <v>16</v>
      </c>
      <c r="E259" t="s">
        <v>25</v>
      </c>
      <c r="F259">
        <v>49</v>
      </c>
      <c r="G259">
        <v>8</v>
      </c>
      <c r="H259" s="1">
        <v>66079.45</v>
      </c>
      <c r="I259">
        <v>2</v>
      </c>
      <c r="J259">
        <v>0</v>
      </c>
      <c r="K259">
        <v>0</v>
      </c>
      <c r="L259" s="1">
        <v>91556.57</v>
      </c>
      <c r="M259" t="s">
        <v>441</v>
      </c>
    </row>
    <row r="260" spans="1:13" x14ac:dyDescent="0.3">
      <c r="A260">
        <v>15692443</v>
      </c>
      <c r="B260" t="s">
        <v>252</v>
      </c>
      <c r="C260">
        <v>612</v>
      </c>
      <c r="D260" t="s">
        <v>16</v>
      </c>
      <c r="E260" t="s">
        <v>14</v>
      </c>
      <c r="F260">
        <v>33</v>
      </c>
      <c r="G260">
        <v>5</v>
      </c>
      <c r="H260" s="1">
        <v>69478.570000000007</v>
      </c>
      <c r="I260">
        <v>1</v>
      </c>
      <c r="J260">
        <v>1</v>
      </c>
      <c r="K260">
        <v>0</v>
      </c>
      <c r="L260" s="1">
        <v>8973.67</v>
      </c>
      <c r="M260" t="s">
        <v>441</v>
      </c>
    </row>
    <row r="261" spans="1:13" x14ac:dyDescent="0.3">
      <c r="A261">
        <v>15657317</v>
      </c>
      <c r="B261" t="s">
        <v>253</v>
      </c>
      <c r="C261">
        <v>789</v>
      </c>
      <c r="D261" t="s">
        <v>13</v>
      </c>
      <c r="E261" t="s">
        <v>25</v>
      </c>
      <c r="F261">
        <v>32</v>
      </c>
      <c r="G261">
        <v>7</v>
      </c>
      <c r="H261" s="1">
        <v>69423.520000000004</v>
      </c>
      <c r="I261">
        <v>1</v>
      </c>
      <c r="J261">
        <v>1</v>
      </c>
      <c r="K261">
        <v>0</v>
      </c>
      <c r="L261" s="1">
        <v>107499.39</v>
      </c>
      <c r="M261" t="s">
        <v>440</v>
      </c>
    </row>
    <row r="262" spans="1:13" x14ac:dyDescent="0.3">
      <c r="A262">
        <v>15697318</v>
      </c>
      <c r="B262" t="s">
        <v>254</v>
      </c>
      <c r="C262">
        <v>771</v>
      </c>
      <c r="D262" t="s">
        <v>18</v>
      </c>
      <c r="E262" t="s">
        <v>14</v>
      </c>
      <c r="F262">
        <v>32</v>
      </c>
      <c r="G262">
        <v>9</v>
      </c>
      <c r="H262" s="1">
        <v>77487.199999999997</v>
      </c>
      <c r="I262">
        <v>1</v>
      </c>
      <c r="J262">
        <v>0</v>
      </c>
      <c r="K262">
        <v>0</v>
      </c>
      <c r="L262" s="1">
        <v>33143.040000000001</v>
      </c>
      <c r="M262" t="s">
        <v>440</v>
      </c>
    </row>
    <row r="263" spans="1:13" x14ac:dyDescent="0.3">
      <c r="A263">
        <v>15612633</v>
      </c>
      <c r="B263" t="s">
        <v>255</v>
      </c>
      <c r="C263">
        <v>581</v>
      </c>
      <c r="D263" t="s">
        <v>16</v>
      </c>
      <c r="E263" t="s">
        <v>14</v>
      </c>
      <c r="F263">
        <v>43</v>
      </c>
      <c r="G263">
        <v>9</v>
      </c>
      <c r="H263" s="1">
        <v>78022.61</v>
      </c>
      <c r="I263">
        <v>1</v>
      </c>
      <c r="J263">
        <v>0</v>
      </c>
      <c r="K263">
        <v>1</v>
      </c>
      <c r="L263" s="1">
        <v>30662.91</v>
      </c>
      <c r="M263" t="s">
        <v>440</v>
      </c>
    </row>
    <row r="264" spans="1:13" x14ac:dyDescent="0.3">
      <c r="A264">
        <v>15773779</v>
      </c>
      <c r="B264" t="s">
        <v>256</v>
      </c>
      <c r="C264">
        <v>593</v>
      </c>
      <c r="D264" t="s">
        <v>16</v>
      </c>
      <c r="E264" t="s">
        <v>25</v>
      </c>
      <c r="F264">
        <v>46</v>
      </c>
      <c r="G264">
        <v>2</v>
      </c>
      <c r="H264" s="1">
        <v>76597.789999999994</v>
      </c>
      <c r="I264">
        <v>1</v>
      </c>
      <c r="J264">
        <v>1</v>
      </c>
      <c r="K264">
        <v>1</v>
      </c>
      <c r="L264" s="1">
        <v>54453.72</v>
      </c>
      <c r="M264" t="s">
        <v>440</v>
      </c>
    </row>
    <row r="265" spans="1:13" x14ac:dyDescent="0.3">
      <c r="A265">
        <v>15580682</v>
      </c>
      <c r="B265" t="s">
        <v>257</v>
      </c>
      <c r="C265">
        <v>652</v>
      </c>
      <c r="D265" t="s">
        <v>13</v>
      </c>
      <c r="E265" t="s">
        <v>25</v>
      </c>
      <c r="F265">
        <v>40</v>
      </c>
      <c r="G265">
        <v>4</v>
      </c>
      <c r="H265" s="1">
        <v>79927.360000000001</v>
      </c>
      <c r="I265">
        <v>2</v>
      </c>
      <c r="J265">
        <v>1</v>
      </c>
      <c r="K265">
        <v>1</v>
      </c>
      <c r="L265" s="1">
        <v>33524.6</v>
      </c>
      <c r="M265" t="s">
        <v>440</v>
      </c>
    </row>
    <row r="266" spans="1:13" x14ac:dyDescent="0.3">
      <c r="A266">
        <v>15791842</v>
      </c>
      <c r="B266" t="s">
        <v>258</v>
      </c>
      <c r="C266">
        <v>478</v>
      </c>
      <c r="D266" t="s">
        <v>13</v>
      </c>
      <c r="E266" t="s">
        <v>25</v>
      </c>
      <c r="F266">
        <v>32</v>
      </c>
      <c r="G266">
        <v>6</v>
      </c>
      <c r="H266" s="1">
        <v>71187.240000000005</v>
      </c>
      <c r="I266">
        <v>1</v>
      </c>
      <c r="J266">
        <v>1</v>
      </c>
      <c r="K266">
        <v>1</v>
      </c>
      <c r="L266" s="1">
        <v>110593.62</v>
      </c>
      <c r="M266" t="s">
        <v>440</v>
      </c>
    </row>
    <row r="267" spans="1:13" x14ac:dyDescent="0.3">
      <c r="A267">
        <v>15680167</v>
      </c>
      <c r="B267" t="s">
        <v>259</v>
      </c>
      <c r="C267">
        <v>635</v>
      </c>
      <c r="D267" t="s">
        <v>13</v>
      </c>
      <c r="E267" t="s">
        <v>25</v>
      </c>
      <c r="F267">
        <v>78</v>
      </c>
      <c r="G267">
        <v>6</v>
      </c>
      <c r="H267" s="1">
        <v>47536.4</v>
      </c>
      <c r="I267">
        <v>1</v>
      </c>
      <c r="J267">
        <v>1</v>
      </c>
      <c r="K267">
        <v>1</v>
      </c>
      <c r="L267" s="1">
        <v>119400.08</v>
      </c>
      <c r="M267" t="s">
        <v>440</v>
      </c>
    </row>
    <row r="268" spans="1:13" x14ac:dyDescent="0.3">
      <c r="A268">
        <v>15630709</v>
      </c>
      <c r="B268" t="s">
        <v>260</v>
      </c>
      <c r="C268">
        <v>619</v>
      </c>
      <c r="D268" t="s">
        <v>18</v>
      </c>
      <c r="E268" t="s">
        <v>25</v>
      </c>
      <c r="F268">
        <v>31</v>
      </c>
      <c r="G268">
        <v>2</v>
      </c>
      <c r="H268" s="1">
        <v>56116.3</v>
      </c>
      <c r="I268">
        <v>2</v>
      </c>
      <c r="J268">
        <v>0</v>
      </c>
      <c r="K268">
        <v>0</v>
      </c>
      <c r="L268" s="1">
        <v>2181.94</v>
      </c>
      <c r="M268" t="s">
        <v>440</v>
      </c>
    </row>
    <row r="269" spans="1:13" x14ac:dyDescent="0.3">
      <c r="A269">
        <v>15567078</v>
      </c>
      <c r="B269" t="s">
        <v>261</v>
      </c>
      <c r="C269">
        <v>789</v>
      </c>
      <c r="D269" t="s">
        <v>13</v>
      </c>
      <c r="E269" t="s">
        <v>25</v>
      </c>
      <c r="F269">
        <v>27</v>
      </c>
      <c r="G269">
        <v>8</v>
      </c>
      <c r="H269" s="1">
        <v>66201.960000000006</v>
      </c>
      <c r="I269">
        <v>1</v>
      </c>
      <c r="J269">
        <v>1</v>
      </c>
      <c r="K269">
        <v>1</v>
      </c>
      <c r="L269" s="1">
        <v>79458.12</v>
      </c>
      <c r="M269" t="s">
        <v>440</v>
      </c>
    </row>
    <row r="270" spans="1:13" x14ac:dyDescent="0.3">
      <c r="A270">
        <v>15665008</v>
      </c>
      <c r="B270" t="s">
        <v>262</v>
      </c>
      <c r="C270">
        <v>805</v>
      </c>
      <c r="D270" t="s">
        <v>18</v>
      </c>
      <c r="E270" t="s">
        <v>25</v>
      </c>
      <c r="F270">
        <v>26</v>
      </c>
      <c r="G270">
        <v>8</v>
      </c>
      <c r="H270" s="1">
        <v>42712.87</v>
      </c>
      <c r="I270">
        <v>2</v>
      </c>
      <c r="J270">
        <v>1</v>
      </c>
      <c r="K270">
        <v>1</v>
      </c>
      <c r="L270" s="1">
        <v>28861.69</v>
      </c>
      <c r="M270" t="s">
        <v>440</v>
      </c>
    </row>
    <row r="271" spans="1:13" x14ac:dyDescent="0.3">
      <c r="A271">
        <v>15578783</v>
      </c>
      <c r="B271" t="s">
        <v>53</v>
      </c>
      <c r="C271">
        <v>620</v>
      </c>
      <c r="D271" t="s">
        <v>18</v>
      </c>
      <c r="E271" t="s">
        <v>14</v>
      </c>
      <c r="F271">
        <v>35</v>
      </c>
      <c r="G271">
        <v>0</v>
      </c>
      <c r="H271" s="1">
        <v>76989.97</v>
      </c>
      <c r="I271">
        <v>1</v>
      </c>
      <c r="J271">
        <v>1</v>
      </c>
      <c r="K271">
        <v>1</v>
      </c>
      <c r="L271" s="1">
        <v>17242.79</v>
      </c>
      <c r="M271" t="s">
        <v>440</v>
      </c>
    </row>
    <row r="272" spans="1:13" x14ac:dyDescent="0.3">
      <c r="A272">
        <v>15661007</v>
      </c>
      <c r="B272" t="s">
        <v>263</v>
      </c>
      <c r="C272">
        <v>660</v>
      </c>
      <c r="D272" t="s">
        <v>13</v>
      </c>
      <c r="E272" t="s">
        <v>14</v>
      </c>
      <c r="F272">
        <v>33</v>
      </c>
      <c r="G272">
        <v>0</v>
      </c>
      <c r="H272" s="1">
        <v>72783.42</v>
      </c>
      <c r="I272">
        <v>1</v>
      </c>
      <c r="J272">
        <v>0</v>
      </c>
      <c r="K272">
        <v>0</v>
      </c>
      <c r="L272" s="1">
        <v>181051.99</v>
      </c>
      <c r="M272" t="s">
        <v>440</v>
      </c>
    </row>
    <row r="273" spans="1:13" x14ac:dyDescent="0.3">
      <c r="A273">
        <v>15758831</v>
      </c>
      <c r="B273" t="s">
        <v>264</v>
      </c>
      <c r="C273">
        <v>754</v>
      </c>
      <c r="D273" t="s">
        <v>13</v>
      </c>
      <c r="E273" t="s">
        <v>14</v>
      </c>
      <c r="F273">
        <v>39</v>
      </c>
      <c r="G273">
        <v>3</v>
      </c>
      <c r="H273" s="1">
        <v>74896.33</v>
      </c>
      <c r="I273">
        <v>1</v>
      </c>
      <c r="J273">
        <v>0</v>
      </c>
      <c r="K273">
        <v>0</v>
      </c>
      <c r="L273" s="1">
        <v>34430.160000000003</v>
      </c>
      <c r="M273" t="s">
        <v>440</v>
      </c>
    </row>
    <row r="274" spans="1:13" x14ac:dyDescent="0.3">
      <c r="A274">
        <v>15790658</v>
      </c>
      <c r="B274" t="s">
        <v>265</v>
      </c>
      <c r="C274">
        <v>621</v>
      </c>
      <c r="D274" t="s">
        <v>16</v>
      </c>
      <c r="E274" t="s">
        <v>14</v>
      </c>
      <c r="F274">
        <v>42</v>
      </c>
      <c r="G274">
        <v>8</v>
      </c>
      <c r="H274" s="1">
        <v>68683.679999999993</v>
      </c>
      <c r="I274">
        <v>1</v>
      </c>
      <c r="J274">
        <v>1</v>
      </c>
      <c r="K274">
        <v>1</v>
      </c>
      <c r="L274" s="1">
        <v>74157.710000000006</v>
      </c>
      <c r="M274" t="s">
        <v>440</v>
      </c>
    </row>
    <row r="275" spans="1:13" x14ac:dyDescent="0.3">
      <c r="A275">
        <v>15578648</v>
      </c>
      <c r="B275" t="s">
        <v>266</v>
      </c>
      <c r="C275">
        <v>543</v>
      </c>
      <c r="D275" t="s">
        <v>18</v>
      </c>
      <c r="E275" t="s">
        <v>14</v>
      </c>
      <c r="F275">
        <v>49</v>
      </c>
      <c r="G275">
        <v>6</v>
      </c>
      <c r="H275" s="1">
        <v>59532.18</v>
      </c>
      <c r="I275">
        <v>1</v>
      </c>
      <c r="J275">
        <v>1</v>
      </c>
      <c r="K275">
        <v>0</v>
      </c>
      <c r="L275" s="1">
        <v>104253.56</v>
      </c>
      <c r="M275" t="s">
        <v>440</v>
      </c>
    </row>
    <row r="276" spans="1:13" x14ac:dyDescent="0.3">
      <c r="A276">
        <v>15713949</v>
      </c>
      <c r="B276" t="s">
        <v>267</v>
      </c>
      <c r="C276">
        <v>850</v>
      </c>
      <c r="D276" t="s">
        <v>13</v>
      </c>
      <c r="E276" t="s">
        <v>14</v>
      </c>
      <c r="F276">
        <v>40</v>
      </c>
      <c r="G276">
        <v>1</v>
      </c>
      <c r="H276" s="1">
        <v>76914.210000000006</v>
      </c>
      <c r="I276">
        <v>1</v>
      </c>
      <c r="J276">
        <v>1</v>
      </c>
      <c r="K276">
        <v>0</v>
      </c>
      <c r="L276" s="1">
        <v>174183.44</v>
      </c>
      <c r="M276" t="s">
        <v>440</v>
      </c>
    </row>
    <row r="277" spans="1:13" x14ac:dyDescent="0.3">
      <c r="A277">
        <v>15716619</v>
      </c>
      <c r="B277" t="s">
        <v>268</v>
      </c>
      <c r="C277">
        <v>580</v>
      </c>
      <c r="D277" t="s">
        <v>18</v>
      </c>
      <c r="E277" t="s">
        <v>25</v>
      </c>
      <c r="F277">
        <v>36</v>
      </c>
      <c r="G277">
        <v>3</v>
      </c>
      <c r="H277" s="1">
        <v>74974.89</v>
      </c>
      <c r="I277">
        <v>1</v>
      </c>
      <c r="J277">
        <v>1</v>
      </c>
      <c r="K277">
        <v>1</v>
      </c>
      <c r="L277" s="1">
        <v>12099.67</v>
      </c>
      <c r="M277" t="s">
        <v>440</v>
      </c>
    </row>
    <row r="278" spans="1:13" x14ac:dyDescent="0.3">
      <c r="A278">
        <v>15788367</v>
      </c>
      <c r="B278" t="s">
        <v>269</v>
      </c>
      <c r="C278">
        <v>487</v>
      </c>
      <c r="D278" t="s">
        <v>16</v>
      </c>
      <c r="E278" t="s">
        <v>14</v>
      </c>
      <c r="F278">
        <v>44</v>
      </c>
      <c r="G278">
        <v>6</v>
      </c>
      <c r="H278" s="1">
        <v>61691.45</v>
      </c>
      <c r="I278">
        <v>1</v>
      </c>
      <c r="J278">
        <v>1</v>
      </c>
      <c r="K278">
        <v>1</v>
      </c>
      <c r="L278" s="1">
        <v>53087.98</v>
      </c>
      <c r="M278" t="s">
        <v>440</v>
      </c>
    </row>
    <row r="279" spans="1:13" x14ac:dyDescent="0.3">
      <c r="A279">
        <v>15804131</v>
      </c>
      <c r="B279" t="s">
        <v>270</v>
      </c>
      <c r="C279">
        <v>850</v>
      </c>
      <c r="D279" t="s">
        <v>16</v>
      </c>
      <c r="E279" t="s">
        <v>25</v>
      </c>
      <c r="F279">
        <v>53</v>
      </c>
      <c r="G279">
        <v>7</v>
      </c>
      <c r="H279" s="1">
        <v>65407.16</v>
      </c>
      <c r="I279">
        <v>2</v>
      </c>
      <c r="J279">
        <v>0</v>
      </c>
      <c r="K279">
        <v>0</v>
      </c>
      <c r="L279" s="1">
        <v>182633.63</v>
      </c>
      <c r="M279" t="s">
        <v>441</v>
      </c>
    </row>
    <row r="280" spans="1:13" x14ac:dyDescent="0.3">
      <c r="A280">
        <v>15624820</v>
      </c>
      <c r="B280" t="s">
        <v>48</v>
      </c>
      <c r="C280">
        <v>683</v>
      </c>
      <c r="D280" t="s">
        <v>16</v>
      </c>
      <c r="E280" t="s">
        <v>14</v>
      </c>
      <c r="F280">
        <v>56</v>
      </c>
      <c r="G280">
        <v>7</v>
      </c>
      <c r="H280" s="1">
        <v>50911.21</v>
      </c>
      <c r="I280">
        <v>3</v>
      </c>
      <c r="J280">
        <v>0</v>
      </c>
      <c r="K280">
        <v>0</v>
      </c>
      <c r="L280" s="1">
        <v>97629.31</v>
      </c>
      <c r="M280" t="s">
        <v>441</v>
      </c>
    </row>
    <row r="281" spans="1:13" x14ac:dyDescent="0.3">
      <c r="A281">
        <v>15611580</v>
      </c>
      <c r="B281" t="s">
        <v>27</v>
      </c>
      <c r="C281">
        <v>751</v>
      </c>
      <c r="D281" t="s">
        <v>16</v>
      </c>
      <c r="E281" t="s">
        <v>14</v>
      </c>
      <c r="F281">
        <v>33</v>
      </c>
      <c r="G281">
        <v>4</v>
      </c>
      <c r="H281" s="1">
        <v>79281.61</v>
      </c>
      <c r="I281">
        <v>1</v>
      </c>
      <c r="J281">
        <v>1</v>
      </c>
      <c r="K281">
        <v>0</v>
      </c>
      <c r="L281" s="1">
        <v>117547.76</v>
      </c>
      <c r="M281" t="s">
        <v>440</v>
      </c>
    </row>
    <row r="282" spans="1:13" x14ac:dyDescent="0.3">
      <c r="A282">
        <v>15613816</v>
      </c>
      <c r="B282" t="s">
        <v>271</v>
      </c>
      <c r="C282">
        <v>539</v>
      </c>
      <c r="D282" t="s">
        <v>16</v>
      </c>
      <c r="E282" t="s">
        <v>25</v>
      </c>
      <c r="F282">
        <v>39</v>
      </c>
      <c r="G282">
        <v>6</v>
      </c>
      <c r="H282" s="1">
        <v>62052.28</v>
      </c>
      <c r="I282">
        <v>1</v>
      </c>
      <c r="J282">
        <v>0</v>
      </c>
      <c r="K282">
        <v>1</v>
      </c>
      <c r="L282" s="1">
        <v>59755.14</v>
      </c>
      <c r="M282" t="s">
        <v>440</v>
      </c>
    </row>
    <row r="283" spans="1:13" x14ac:dyDescent="0.3">
      <c r="A283">
        <v>15751203</v>
      </c>
      <c r="B283" t="s">
        <v>32</v>
      </c>
      <c r="C283">
        <v>702</v>
      </c>
      <c r="D283" t="s">
        <v>13</v>
      </c>
      <c r="E283" t="s">
        <v>14</v>
      </c>
      <c r="F283">
        <v>26</v>
      </c>
      <c r="G283">
        <v>5</v>
      </c>
      <c r="H283" s="1">
        <v>56738.47</v>
      </c>
      <c r="I283">
        <v>2</v>
      </c>
      <c r="J283">
        <v>1</v>
      </c>
      <c r="K283">
        <v>1</v>
      </c>
      <c r="L283" s="1">
        <v>100442.22</v>
      </c>
      <c r="M283" t="s">
        <v>441</v>
      </c>
    </row>
    <row r="284" spans="1:13" x14ac:dyDescent="0.3">
      <c r="A284">
        <v>15700601</v>
      </c>
      <c r="B284" t="s">
        <v>272</v>
      </c>
      <c r="C284">
        <v>561</v>
      </c>
      <c r="D284" t="s">
        <v>13</v>
      </c>
      <c r="E284" t="s">
        <v>14</v>
      </c>
      <c r="F284">
        <v>34</v>
      </c>
      <c r="G284">
        <v>1</v>
      </c>
      <c r="H284" s="1">
        <v>78829.53</v>
      </c>
      <c r="I284">
        <v>1</v>
      </c>
      <c r="J284">
        <v>1</v>
      </c>
      <c r="K284">
        <v>1</v>
      </c>
      <c r="L284" s="1">
        <v>12148.2</v>
      </c>
      <c r="M284" t="s">
        <v>440</v>
      </c>
    </row>
    <row r="285" spans="1:13" x14ac:dyDescent="0.3">
      <c r="A285">
        <v>15771383</v>
      </c>
      <c r="B285" t="s">
        <v>273</v>
      </c>
      <c r="C285">
        <v>628</v>
      </c>
      <c r="D285" t="s">
        <v>18</v>
      </c>
      <c r="E285" t="s">
        <v>25</v>
      </c>
      <c r="F285">
        <v>45</v>
      </c>
      <c r="G285">
        <v>6</v>
      </c>
      <c r="H285" s="1">
        <v>53667.44</v>
      </c>
      <c r="I285">
        <v>1</v>
      </c>
      <c r="J285">
        <v>1</v>
      </c>
      <c r="K285">
        <v>0</v>
      </c>
      <c r="L285" s="1">
        <v>115022.94</v>
      </c>
      <c r="M285" t="s">
        <v>440</v>
      </c>
    </row>
    <row r="286" spans="1:13" x14ac:dyDescent="0.3">
      <c r="A286">
        <v>15609011</v>
      </c>
      <c r="B286" t="s">
        <v>274</v>
      </c>
      <c r="C286">
        <v>480</v>
      </c>
      <c r="D286" t="s">
        <v>16</v>
      </c>
      <c r="E286" t="s">
        <v>14</v>
      </c>
      <c r="F286">
        <v>47</v>
      </c>
      <c r="G286">
        <v>8</v>
      </c>
      <c r="H286" s="1">
        <v>75408.33</v>
      </c>
      <c r="I286">
        <v>1</v>
      </c>
      <c r="J286">
        <v>1</v>
      </c>
      <c r="K286">
        <v>0</v>
      </c>
      <c r="L286" s="1">
        <v>25887.89</v>
      </c>
      <c r="M286" t="s">
        <v>441</v>
      </c>
    </row>
    <row r="287" spans="1:13" x14ac:dyDescent="0.3">
      <c r="A287">
        <v>15754577</v>
      </c>
      <c r="B287" t="s">
        <v>275</v>
      </c>
      <c r="C287">
        <v>556</v>
      </c>
      <c r="D287" t="s">
        <v>13</v>
      </c>
      <c r="E287" t="s">
        <v>25</v>
      </c>
      <c r="F287">
        <v>51</v>
      </c>
      <c r="G287">
        <v>8</v>
      </c>
      <c r="H287" s="1">
        <v>61354.14</v>
      </c>
      <c r="I287">
        <v>1</v>
      </c>
      <c r="J287">
        <v>1</v>
      </c>
      <c r="K287">
        <v>0</v>
      </c>
      <c r="L287" s="1">
        <v>198810.65</v>
      </c>
      <c r="M287" t="s">
        <v>441</v>
      </c>
    </row>
    <row r="288" spans="1:13" x14ac:dyDescent="0.3">
      <c r="A288">
        <v>15615254</v>
      </c>
      <c r="B288" t="s">
        <v>97</v>
      </c>
      <c r="C288">
        <v>555</v>
      </c>
      <c r="D288" t="s">
        <v>13</v>
      </c>
      <c r="E288" t="s">
        <v>14</v>
      </c>
      <c r="F288">
        <v>40</v>
      </c>
      <c r="G288">
        <v>10</v>
      </c>
      <c r="H288" s="1">
        <v>43028.77</v>
      </c>
      <c r="I288">
        <v>1</v>
      </c>
      <c r="J288">
        <v>1</v>
      </c>
      <c r="K288">
        <v>0</v>
      </c>
      <c r="L288" s="1">
        <v>170514.21</v>
      </c>
      <c r="M288" t="s">
        <v>440</v>
      </c>
    </row>
    <row r="289" spans="1:13" x14ac:dyDescent="0.3">
      <c r="A289">
        <v>15807989</v>
      </c>
      <c r="B289" t="s">
        <v>276</v>
      </c>
      <c r="C289">
        <v>681</v>
      </c>
      <c r="D289" t="s">
        <v>18</v>
      </c>
      <c r="E289" t="s">
        <v>14</v>
      </c>
      <c r="F289">
        <v>37</v>
      </c>
      <c r="G289">
        <v>8</v>
      </c>
      <c r="H289" s="1">
        <v>73179.34</v>
      </c>
      <c r="I289">
        <v>2</v>
      </c>
      <c r="J289">
        <v>1</v>
      </c>
      <c r="K289">
        <v>1</v>
      </c>
      <c r="L289" s="1">
        <v>25292.53</v>
      </c>
      <c r="M289" t="s">
        <v>440</v>
      </c>
    </row>
    <row r="290" spans="1:13" x14ac:dyDescent="0.3">
      <c r="A290">
        <v>15690743</v>
      </c>
      <c r="B290" t="s">
        <v>277</v>
      </c>
      <c r="C290">
        <v>536</v>
      </c>
      <c r="D290" t="s">
        <v>13</v>
      </c>
      <c r="E290" t="s">
        <v>25</v>
      </c>
      <c r="F290">
        <v>61</v>
      </c>
      <c r="G290">
        <v>8</v>
      </c>
      <c r="H290" s="1">
        <v>65190.29</v>
      </c>
      <c r="I290">
        <v>1</v>
      </c>
      <c r="J290">
        <v>1</v>
      </c>
      <c r="K290">
        <v>1</v>
      </c>
      <c r="L290" s="1">
        <v>64308.49</v>
      </c>
      <c r="M290" t="s">
        <v>441</v>
      </c>
    </row>
    <row r="291" spans="1:13" x14ac:dyDescent="0.3">
      <c r="A291">
        <v>15732672</v>
      </c>
      <c r="B291" t="s">
        <v>278</v>
      </c>
      <c r="C291">
        <v>743</v>
      </c>
      <c r="D291" t="s">
        <v>16</v>
      </c>
      <c r="E291" t="s">
        <v>14</v>
      </c>
      <c r="F291">
        <v>35</v>
      </c>
      <c r="G291">
        <v>6</v>
      </c>
      <c r="H291" s="1">
        <v>79388.33</v>
      </c>
      <c r="I291">
        <v>1</v>
      </c>
      <c r="J291">
        <v>1</v>
      </c>
      <c r="K291">
        <v>1</v>
      </c>
      <c r="L291" s="1">
        <v>193360.69</v>
      </c>
      <c r="M291" t="s">
        <v>440</v>
      </c>
    </row>
    <row r="292" spans="1:13" x14ac:dyDescent="0.3">
      <c r="A292">
        <v>15682995</v>
      </c>
      <c r="B292" t="s">
        <v>234</v>
      </c>
      <c r="C292">
        <v>600</v>
      </c>
      <c r="D292" t="s">
        <v>13</v>
      </c>
      <c r="E292" t="s">
        <v>25</v>
      </c>
      <c r="F292">
        <v>32</v>
      </c>
      <c r="G292">
        <v>1</v>
      </c>
      <c r="H292" s="1">
        <v>78535.25</v>
      </c>
      <c r="I292">
        <v>1</v>
      </c>
      <c r="J292">
        <v>1</v>
      </c>
      <c r="K292">
        <v>0</v>
      </c>
      <c r="L292" s="1">
        <v>64349.599999999999</v>
      </c>
      <c r="M292" t="s">
        <v>440</v>
      </c>
    </row>
    <row r="293" spans="1:13" x14ac:dyDescent="0.3">
      <c r="A293">
        <v>15646756</v>
      </c>
      <c r="B293" t="s">
        <v>279</v>
      </c>
      <c r="C293">
        <v>682</v>
      </c>
      <c r="D293" t="s">
        <v>13</v>
      </c>
      <c r="E293" t="s">
        <v>25</v>
      </c>
      <c r="F293">
        <v>33</v>
      </c>
      <c r="G293">
        <v>8</v>
      </c>
      <c r="H293" s="1">
        <v>74963.5</v>
      </c>
      <c r="I293">
        <v>1</v>
      </c>
      <c r="J293">
        <v>1</v>
      </c>
      <c r="K293">
        <v>1</v>
      </c>
      <c r="L293" s="1">
        <v>32770.559999999998</v>
      </c>
      <c r="M293" t="s">
        <v>440</v>
      </c>
    </row>
    <row r="294" spans="1:13" x14ac:dyDescent="0.3">
      <c r="A294">
        <v>15668142</v>
      </c>
      <c r="B294" t="s">
        <v>280</v>
      </c>
      <c r="C294">
        <v>700</v>
      </c>
      <c r="D294" t="s">
        <v>13</v>
      </c>
      <c r="E294" t="s">
        <v>14</v>
      </c>
      <c r="F294">
        <v>37</v>
      </c>
      <c r="G294">
        <v>3</v>
      </c>
      <c r="H294" s="1">
        <v>77608.460000000006</v>
      </c>
      <c r="I294">
        <v>2</v>
      </c>
      <c r="J294">
        <v>1</v>
      </c>
      <c r="K294">
        <v>1</v>
      </c>
      <c r="L294" s="1">
        <v>175373.46</v>
      </c>
      <c r="M294" t="s">
        <v>440</v>
      </c>
    </row>
    <row r="295" spans="1:13" x14ac:dyDescent="0.3">
      <c r="A295">
        <v>15763922</v>
      </c>
      <c r="B295" t="s">
        <v>281</v>
      </c>
      <c r="C295">
        <v>608</v>
      </c>
      <c r="D295" t="s">
        <v>13</v>
      </c>
      <c r="E295" t="s">
        <v>14</v>
      </c>
      <c r="F295">
        <v>31</v>
      </c>
      <c r="G295">
        <v>7</v>
      </c>
      <c r="H295" s="1">
        <v>79962.92</v>
      </c>
      <c r="I295">
        <v>2</v>
      </c>
      <c r="J295">
        <v>1</v>
      </c>
      <c r="K295">
        <v>0</v>
      </c>
      <c r="L295" s="1">
        <v>60901.72</v>
      </c>
      <c r="M295" t="s">
        <v>440</v>
      </c>
    </row>
    <row r="296" spans="1:13" x14ac:dyDescent="0.3">
      <c r="A296">
        <v>15613102</v>
      </c>
      <c r="B296" t="s">
        <v>282</v>
      </c>
      <c r="C296">
        <v>670</v>
      </c>
      <c r="D296" t="s">
        <v>13</v>
      </c>
      <c r="E296" t="s">
        <v>25</v>
      </c>
      <c r="F296">
        <v>31</v>
      </c>
      <c r="G296">
        <v>2</v>
      </c>
      <c r="H296" s="1">
        <v>57530.06</v>
      </c>
      <c r="I296">
        <v>1</v>
      </c>
      <c r="J296">
        <v>1</v>
      </c>
      <c r="K296">
        <v>1</v>
      </c>
      <c r="L296" s="1">
        <v>181893.31</v>
      </c>
      <c r="M296" t="s">
        <v>441</v>
      </c>
    </row>
    <row r="297" spans="1:13" x14ac:dyDescent="0.3">
      <c r="A297">
        <v>15625675</v>
      </c>
      <c r="B297" t="s">
        <v>283</v>
      </c>
      <c r="C297">
        <v>569</v>
      </c>
      <c r="D297" t="s">
        <v>13</v>
      </c>
      <c r="E297" t="s">
        <v>14</v>
      </c>
      <c r="F297">
        <v>36</v>
      </c>
      <c r="G297">
        <v>1</v>
      </c>
      <c r="H297" s="1">
        <v>67087.69</v>
      </c>
      <c r="I297">
        <v>1</v>
      </c>
      <c r="J297">
        <v>1</v>
      </c>
      <c r="K297">
        <v>0</v>
      </c>
      <c r="L297" s="1">
        <v>154775.70000000001</v>
      </c>
      <c r="M297" t="s">
        <v>440</v>
      </c>
    </row>
    <row r="298" spans="1:13" x14ac:dyDescent="0.3">
      <c r="A298">
        <v>15720820</v>
      </c>
      <c r="B298" t="s">
        <v>284</v>
      </c>
      <c r="C298">
        <v>462</v>
      </c>
      <c r="D298" t="s">
        <v>18</v>
      </c>
      <c r="E298" t="s">
        <v>25</v>
      </c>
      <c r="F298">
        <v>24</v>
      </c>
      <c r="G298">
        <v>9</v>
      </c>
      <c r="H298" s="1">
        <v>69881.09</v>
      </c>
      <c r="I298">
        <v>2</v>
      </c>
      <c r="J298">
        <v>0</v>
      </c>
      <c r="K298">
        <v>1</v>
      </c>
      <c r="L298" s="1">
        <v>64421.02</v>
      </c>
      <c r="M298" t="s">
        <v>440</v>
      </c>
    </row>
    <row r="299" spans="1:13" x14ac:dyDescent="0.3">
      <c r="A299">
        <v>15745030</v>
      </c>
      <c r="B299" t="s">
        <v>285</v>
      </c>
      <c r="C299">
        <v>809</v>
      </c>
      <c r="D299" t="s">
        <v>18</v>
      </c>
      <c r="E299" t="s">
        <v>14</v>
      </c>
      <c r="F299">
        <v>41</v>
      </c>
      <c r="G299">
        <v>1</v>
      </c>
      <c r="H299" s="1">
        <v>79706.25</v>
      </c>
      <c r="I299">
        <v>2</v>
      </c>
      <c r="J299">
        <v>1</v>
      </c>
      <c r="K299">
        <v>0</v>
      </c>
      <c r="L299" s="1">
        <v>165675.01</v>
      </c>
      <c r="M299" t="s">
        <v>440</v>
      </c>
    </row>
    <row r="300" spans="1:13" x14ac:dyDescent="0.3">
      <c r="A300">
        <v>15702462</v>
      </c>
      <c r="B300" t="s">
        <v>286</v>
      </c>
      <c r="C300">
        <v>619</v>
      </c>
      <c r="D300" t="s">
        <v>16</v>
      </c>
      <c r="E300" t="s">
        <v>25</v>
      </c>
      <c r="F300">
        <v>44</v>
      </c>
      <c r="G300">
        <v>6</v>
      </c>
      <c r="H300" s="1">
        <v>52831.13</v>
      </c>
      <c r="I300">
        <v>1</v>
      </c>
      <c r="J300">
        <v>1</v>
      </c>
      <c r="K300">
        <v>1</v>
      </c>
      <c r="L300" s="1">
        <v>112649.22</v>
      </c>
      <c r="M300" t="s">
        <v>441</v>
      </c>
    </row>
    <row r="301" spans="1:13" x14ac:dyDescent="0.3">
      <c r="A301">
        <v>15671345</v>
      </c>
      <c r="B301" t="s">
        <v>252</v>
      </c>
      <c r="C301">
        <v>531</v>
      </c>
      <c r="D301" t="s">
        <v>16</v>
      </c>
      <c r="E301" t="s">
        <v>25</v>
      </c>
      <c r="F301">
        <v>42</v>
      </c>
      <c r="G301">
        <v>6</v>
      </c>
      <c r="H301" s="1">
        <v>75302.850000000006</v>
      </c>
      <c r="I301">
        <v>2</v>
      </c>
      <c r="J301">
        <v>0</v>
      </c>
      <c r="K301">
        <v>0</v>
      </c>
      <c r="L301" s="1">
        <v>57034.35</v>
      </c>
      <c r="M301" t="s">
        <v>440</v>
      </c>
    </row>
    <row r="302" spans="1:13" x14ac:dyDescent="0.3">
      <c r="A302">
        <v>15591550</v>
      </c>
      <c r="B302" t="s">
        <v>41</v>
      </c>
      <c r="C302">
        <v>525</v>
      </c>
      <c r="D302" t="s">
        <v>16</v>
      </c>
      <c r="E302" t="s">
        <v>14</v>
      </c>
      <c r="F302">
        <v>36</v>
      </c>
      <c r="G302">
        <v>3</v>
      </c>
      <c r="H302" s="1">
        <v>77910.23</v>
      </c>
      <c r="I302">
        <v>1</v>
      </c>
      <c r="J302">
        <v>1</v>
      </c>
      <c r="K302">
        <v>0</v>
      </c>
      <c r="L302" s="1">
        <v>67238.009999999995</v>
      </c>
      <c r="M302" t="s">
        <v>440</v>
      </c>
    </row>
    <row r="303" spans="1:13" x14ac:dyDescent="0.3">
      <c r="A303">
        <v>15641490</v>
      </c>
      <c r="B303" t="s">
        <v>287</v>
      </c>
      <c r="C303">
        <v>850</v>
      </c>
      <c r="D303" t="s">
        <v>18</v>
      </c>
      <c r="E303" t="s">
        <v>25</v>
      </c>
      <c r="F303">
        <v>25</v>
      </c>
      <c r="G303">
        <v>8</v>
      </c>
      <c r="H303" s="1">
        <v>69385.17</v>
      </c>
      <c r="I303">
        <v>2</v>
      </c>
      <c r="J303">
        <v>1</v>
      </c>
      <c r="K303">
        <v>0</v>
      </c>
      <c r="L303" s="1">
        <v>87834.240000000005</v>
      </c>
      <c r="M303" t="s">
        <v>440</v>
      </c>
    </row>
    <row r="304" spans="1:13" x14ac:dyDescent="0.3">
      <c r="A304">
        <v>15812230</v>
      </c>
      <c r="B304" t="s">
        <v>288</v>
      </c>
      <c r="C304">
        <v>670</v>
      </c>
      <c r="D304" t="s">
        <v>18</v>
      </c>
      <c r="E304" t="s">
        <v>25</v>
      </c>
      <c r="F304">
        <v>42</v>
      </c>
      <c r="G304">
        <v>5</v>
      </c>
      <c r="H304" s="1">
        <v>49508.79</v>
      </c>
      <c r="I304">
        <v>3</v>
      </c>
      <c r="J304">
        <v>1</v>
      </c>
      <c r="K304">
        <v>1</v>
      </c>
      <c r="L304" s="1">
        <v>100324.01</v>
      </c>
      <c r="M304" t="s">
        <v>440</v>
      </c>
    </row>
    <row r="305" spans="1:13" x14ac:dyDescent="0.3">
      <c r="A305">
        <v>15745326</v>
      </c>
      <c r="B305" t="s">
        <v>289</v>
      </c>
      <c r="C305">
        <v>538</v>
      </c>
      <c r="D305" t="s">
        <v>13</v>
      </c>
      <c r="E305" t="s">
        <v>25</v>
      </c>
      <c r="F305">
        <v>62</v>
      </c>
      <c r="G305">
        <v>3</v>
      </c>
      <c r="H305" s="1">
        <v>75051.490000000005</v>
      </c>
      <c r="I305">
        <v>1</v>
      </c>
      <c r="J305">
        <v>0</v>
      </c>
      <c r="K305">
        <v>0</v>
      </c>
      <c r="L305" s="1">
        <v>17682.02</v>
      </c>
      <c r="M305" t="s">
        <v>441</v>
      </c>
    </row>
    <row r="306" spans="1:13" x14ac:dyDescent="0.3">
      <c r="A306">
        <v>15607753</v>
      </c>
      <c r="B306" t="s">
        <v>290</v>
      </c>
      <c r="C306">
        <v>606</v>
      </c>
      <c r="D306" t="s">
        <v>16</v>
      </c>
      <c r="E306" t="s">
        <v>25</v>
      </c>
      <c r="F306">
        <v>23</v>
      </c>
      <c r="G306">
        <v>10</v>
      </c>
      <c r="H306" s="1">
        <v>70417.789999999994</v>
      </c>
      <c r="I306">
        <v>1</v>
      </c>
      <c r="J306">
        <v>0</v>
      </c>
      <c r="K306">
        <v>1</v>
      </c>
      <c r="L306" s="1">
        <v>90896.04</v>
      </c>
      <c r="M306" t="s">
        <v>440</v>
      </c>
    </row>
    <row r="307" spans="1:13" x14ac:dyDescent="0.3">
      <c r="A307">
        <v>15733476</v>
      </c>
      <c r="B307" t="s">
        <v>291</v>
      </c>
      <c r="C307">
        <v>543</v>
      </c>
      <c r="D307" t="s">
        <v>18</v>
      </c>
      <c r="E307" t="s">
        <v>14</v>
      </c>
      <c r="F307">
        <v>30</v>
      </c>
      <c r="G307">
        <v>6</v>
      </c>
      <c r="H307" s="1">
        <v>73481.05</v>
      </c>
      <c r="I307">
        <v>1</v>
      </c>
      <c r="J307">
        <v>1</v>
      </c>
      <c r="K307">
        <v>1</v>
      </c>
      <c r="L307" s="1">
        <v>176692.65</v>
      </c>
      <c r="M307" t="s">
        <v>440</v>
      </c>
    </row>
    <row r="308" spans="1:13" x14ac:dyDescent="0.3">
      <c r="A308">
        <v>15697028</v>
      </c>
      <c r="B308" t="s">
        <v>292</v>
      </c>
      <c r="C308">
        <v>590</v>
      </c>
      <c r="D308" t="s">
        <v>16</v>
      </c>
      <c r="E308" t="s">
        <v>14</v>
      </c>
      <c r="F308">
        <v>34</v>
      </c>
      <c r="G308">
        <v>0</v>
      </c>
      <c r="H308" s="1">
        <v>65812.350000000006</v>
      </c>
      <c r="I308">
        <v>2</v>
      </c>
      <c r="J308">
        <v>0</v>
      </c>
      <c r="K308">
        <v>1</v>
      </c>
      <c r="L308" s="1">
        <v>160346.29999999999</v>
      </c>
      <c r="M308" t="s">
        <v>440</v>
      </c>
    </row>
    <row r="309" spans="1:13" x14ac:dyDescent="0.3">
      <c r="A309">
        <v>15575759</v>
      </c>
      <c r="B309" t="s">
        <v>293</v>
      </c>
      <c r="C309">
        <v>583</v>
      </c>
      <c r="D309" t="s">
        <v>16</v>
      </c>
      <c r="E309" t="s">
        <v>25</v>
      </c>
      <c r="F309">
        <v>40</v>
      </c>
      <c r="G309">
        <v>3</v>
      </c>
      <c r="H309" s="1">
        <v>54428.37</v>
      </c>
      <c r="I309">
        <v>1</v>
      </c>
      <c r="J309">
        <v>1</v>
      </c>
      <c r="K309">
        <v>0</v>
      </c>
      <c r="L309" s="1">
        <v>109638.78</v>
      </c>
      <c r="M309" t="s">
        <v>441</v>
      </c>
    </row>
    <row r="310" spans="1:13" x14ac:dyDescent="0.3">
      <c r="A310">
        <v>15800251</v>
      </c>
      <c r="B310" t="s">
        <v>294</v>
      </c>
      <c r="C310">
        <v>583</v>
      </c>
      <c r="D310" t="s">
        <v>18</v>
      </c>
      <c r="E310" t="s">
        <v>25</v>
      </c>
      <c r="F310">
        <v>26</v>
      </c>
      <c r="G310">
        <v>10</v>
      </c>
      <c r="H310" s="1">
        <v>72835.56</v>
      </c>
      <c r="I310">
        <v>2</v>
      </c>
      <c r="J310">
        <v>1</v>
      </c>
      <c r="K310">
        <v>0</v>
      </c>
      <c r="L310" s="1">
        <v>96792.15</v>
      </c>
      <c r="M310" t="s">
        <v>440</v>
      </c>
    </row>
    <row r="311" spans="1:13" x14ac:dyDescent="0.3">
      <c r="A311">
        <v>15787222</v>
      </c>
      <c r="B311" t="s">
        <v>295</v>
      </c>
      <c r="C311">
        <v>676</v>
      </c>
      <c r="D311" t="s">
        <v>18</v>
      </c>
      <c r="E311" t="s">
        <v>14</v>
      </c>
      <c r="F311">
        <v>28</v>
      </c>
      <c r="G311">
        <v>1</v>
      </c>
      <c r="H311" s="1">
        <v>69459.05</v>
      </c>
      <c r="I311">
        <v>2</v>
      </c>
      <c r="J311">
        <v>1</v>
      </c>
      <c r="K311">
        <v>1</v>
      </c>
      <c r="L311" s="1">
        <v>128461.29</v>
      </c>
      <c r="M311" t="s">
        <v>440</v>
      </c>
    </row>
    <row r="312" spans="1:13" x14ac:dyDescent="0.3">
      <c r="A312">
        <v>15681439</v>
      </c>
      <c r="B312" t="s">
        <v>296</v>
      </c>
      <c r="C312">
        <v>775</v>
      </c>
      <c r="D312" t="s">
        <v>18</v>
      </c>
      <c r="E312" t="s">
        <v>14</v>
      </c>
      <c r="F312">
        <v>25</v>
      </c>
      <c r="G312">
        <v>10</v>
      </c>
      <c r="H312" s="1">
        <v>60205.2</v>
      </c>
      <c r="I312">
        <v>2</v>
      </c>
      <c r="J312">
        <v>1</v>
      </c>
      <c r="K312">
        <v>0</v>
      </c>
      <c r="L312" s="1">
        <v>14073.11</v>
      </c>
      <c r="M312" t="s">
        <v>440</v>
      </c>
    </row>
    <row r="313" spans="1:13" x14ac:dyDescent="0.3">
      <c r="A313">
        <v>15591091</v>
      </c>
      <c r="B313" t="s">
        <v>297</v>
      </c>
      <c r="C313">
        <v>644</v>
      </c>
      <c r="D313" t="s">
        <v>13</v>
      </c>
      <c r="E313" t="s">
        <v>14</v>
      </c>
      <c r="F313">
        <v>44</v>
      </c>
      <c r="G313">
        <v>5</v>
      </c>
      <c r="H313" s="1">
        <v>73348.56</v>
      </c>
      <c r="I313">
        <v>1</v>
      </c>
      <c r="J313">
        <v>1</v>
      </c>
      <c r="K313">
        <v>0</v>
      </c>
      <c r="L313" s="1">
        <v>157166.79</v>
      </c>
      <c r="M313" t="s">
        <v>441</v>
      </c>
    </row>
    <row r="314" spans="1:13" x14ac:dyDescent="0.3">
      <c r="A314">
        <v>15801316</v>
      </c>
      <c r="B314" t="s">
        <v>254</v>
      </c>
      <c r="C314">
        <v>523</v>
      </c>
      <c r="D314" t="s">
        <v>13</v>
      </c>
      <c r="E314" t="s">
        <v>14</v>
      </c>
      <c r="F314">
        <v>61</v>
      </c>
      <c r="G314">
        <v>8</v>
      </c>
      <c r="H314" s="1">
        <v>66250.710000000006</v>
      </c>
      <c r="I314">
        <v>1</v>
      </c>
      <c r="J314">
        <v>1</v>
      </c>
      <c r="K314">
        <v>1</v>
      </c>
      <c r="L314" s="1">
        <v>21859.06</v>
      </c>
      <c r="M314" t="s">
        <v>440</v>
      </c>
    </row>
    <row r="315" spans="1:13" x14ac:dyDescent="0.3">
      <c r="A315">
        <v>15644882</v>
      </c>
      <c r="B315" t="s">
        <v>298</v>
      </c>
      <c r="C315">
        <v>616</v>
      </c>
      <c r="D315" t="s">
        <v>18</v>
      </c>
      <c r="E315" t="s">
        <v>25</v>
      </c>
      <c r="F315">
        <v>36</v>
      </c>
      <c r="G315">
        <v>10</v>
      </c>
      <c r="H315" s="1">
        <v>78249.53</v>
      </c>
      <c r="I315">
        <v>1</v>
      </c>
      <c r="J315">
        <v>1</v>
      </c>
      <c r="K315">
        <v>0</v>
      </c>
      <c r="L315" s="1">
        <v>136934.91</v>
      </c>
      <c r="M315" t="s">
        <v>440</v>
      </c>
    </row>
    <row r="316" spans="1:13" x14ac:dyDescent="0.3">
      <c r="A316">
        <v>15811565</v>
      </c>
      <c r="B316" t="s">
        <v>299</v>
      </c>
      <c r="C316">
        <v>705</v>
      </c>
      <c r="D316" t="s">
        <v>16</v>
      </c>
      <c r="E316" t="s">
        <v>25</v>
      </c>
      <c r="F316">
        <v>47</v>
      </c>
      <c r="G316">
        <v>3</v>
      </c>
      <c r="H316" s="1">
        <v>63488.7</v>
      </c>
      <c r="I316">
        <v>1</v>
      </c>
      <c r="J316">
        <v>0</v>
      </c>
      <c r="K316">
        <v>1</v>
      </c>
      <c r="L316" s="1">
        <v>28640.92</v>
      </c>
      <c r="M316" t="s">
        <v>441</v>
      </c>
    </row>
    <row r="317" spans="1:13" x14ac:dyDescent="0.3">
      <c r="A317">
        <v>15621063</v>
      </c>
      <c r="B317" t="s">
        <v>300</v>
      </c>
      <c r="C317">
        <v>516</v>
      </c>
      <c r="D317" t="s">
        <v>13</v>
      </c>
      <c r="E317" t="s">
        <v>25</v>
      </c>
      <c r="F317">
        <v>42</v>
      </c>
      <c r="G317">
        <v>8</v>
      </c>
      <c r="H317" s="1">
        <v>56228.25</v>
      </c>
      <c r="I317">
        <v>1</v>
      </c>
      <c r="J317">
        <v>1</v>
      </c>
      <c r="K317">
        <v>0</v>
      </c>
      <c r="L317" s="1">
        <v>46857.52</v>
      </c>
      <c r="M317" t="s">
        <v>440</v>
      </c>
    </row>
    <row r="318" spans="1:13" x14ac:dyDescent="0.3">
      <c r="A318">
        <v>15596647</v>
      </c>
      <c r="B318" t="s">
        <v>301</v>
      </c>
      <c r="C318">
        <v>768</v>
      </c>
      <c r="D318" t="s">
        <v>13</v>
      </c>
      <c r="E318" t="s">
        <v>14</v>
      </c>
      <c r="F318">
        <v>54</v>
      </c>
      <c r="G318">
        <v>8</v>
      </c>
      <c r="H318" s="1">
        <v>69712.740000000005</v>
      </c>
      <c r="I318">
        <v>1</v>
      </c>
      <c r="J318">
        <v>1</v>
      </c>
      <c r="K318">
        <v>1</v>
      </c>
      <c r="L318" s="1">
        <v>69381.05</v>
      </c>
      <c r="M318" t="s">
        <v>440</v>
      </c>
    </row>
    <row r="319" spans="1:13" x14ac:dyDescent="0.3">
      <c r="A319">
        <v>15674620</v>
      </c>
      <c r="B319" t="s">
        <v>302</v>
      </c>
      <c r="C319">
        <v>679</v>
      </c>
      <c r="D319" t="s">
        <v>18</v>
      </c>
      <c r="E319" t="s">
        <v>25</v>
      </c>
      <c r="F319">
        <v>37</v>
      </c>
      <c r="G319">
        <v>8</v>
      </c>
      <c r="H319" s="1">
        <v>77373.87</v>
      </c>
      <c r="I319">
        <v>2</v>
      </c>
      <c r="J319">
        <v>0</v>
      </c>
      <c r="K319">
        <v>1</v>
      </c>
      <c r="L319" s="1">
        <v>174873.09</v>
      </c>
      <c r="M319" t="s">
        <v>440</v>
      </c>
    </row>
    <row r="320" spans="1:13" x14ac:dyDescent="0.3">
      <c r="A320">
        <v>15723950</v>
      </c>
      <c r="B320" t="s">
        <v>303</v>
      </c>
      <c r="C320">
        <v>684</v>
      </c>
      <c r="D320" t="s">
        <v>16</v>
      </c>
      <c r="E320" t="s">
        <v>14</v>
      </c>
      <c r="F320">
        <v>40</v>
      </c>
      <c r="G320">
        <v>2</v>
      </c>
      <c r="H320" s="1">
        <v>70291.02</v>
      </c>
      <c r="I320">
        <v>1</v>
      </c>
      <c r="J320">
        <v>1</v>
      </c>
      <c r="K320">
        <v>1</v>
      </c>
      <c r="L320" s="1">
        <v>115468.84</v>
      </c>
      <c r="M320" t="s">
        <v>441</v>
      </c>
    </row>
    <row r="321" spans="1:13" x14ac:dyDescent="0.3">
      <c r="A321">
        <v>15726103</v>
      </c>
      <c r="B321" t="s">
        <v>296</v>
      </c>
      <c r="C321">
        <v>689</v>
      </c>
      <c r="D321" t="s">
        <v>18</v>
      </c>
      <c r="E321" t="s">
        <v>25</v>
      </c>
      <c r="F321">
        <v>55</v>
      </c>
      <c r="G321">
        <v>1</v>
      </c>
      <c r="H321" s="1">
        <v>76296.81</v>
      </c>
      <c r="I321">
        <v>1</v>
      </c>
      <c r="J321">
        <v>1</v>
      </c>
      <c r="K321">
        <v>0</v>
      </c>
      <c r="L321" s="1">
        <v>42364.75</v>
      </c>
      <c r="M321" t="s">
        <v>441</v>
      </c>
    </row>
    <row r="322" spans="1:13" x14ac:dyDescent="0.3">
      <c r="A322">
        <v>15730044</v>
      </c>
      <c r="B322" t="s">
        <v>243</v>
      </c>
      <c r="C322">
        <v>809</v>
      </c>
      <c r="D322" t="s">
        <v>18</v>
      </c>
      <c r="E322" t="s">
        <v>25</v>
      </c>
      <c r="F322">
        <v>42</v>
      </c>
      <c r="G322">
        <v>6</v>
      </c>
      <c r="H322" s="1">
        <v>64497.94</v>
      </c>
      <c r="I322">
        <v>3</v>
      </c>
      <c r="J322">
        <v>0</v>
      </c>
      <c r="K322">
        <v>1</v>
      </c>
      <c r="L322" s="1">
        <v>182436.81</v>
      </c>
      <c r="M322" t="s">
        <v>441</v>
      </c>
    </row>
    <row r="323" spans="1:13" x14ac:dyDescent="0.3">
      <c r="A323">
        <v>15656865</v>
      </c>
      <c r="B323" t="s">
        <v>120</v>
      </c>
      <c r="C323">
        <v>613</v>
      </c>
      <c r="D323" t="s">
        <v>18</v>
      </c>
      <c r="E323" t="s">
        <v>14</v>
      </c>
      <c r="F323">
        <v>69</v>
      </c>
      <c r="G323">
        <v>9</v>
      </c>
      <c r="H323" s="1">
        <v>78778.490000000005</v>
      </c>
      <c r="I323">
        <v>1</v>
      </c>
      <c r="J323">
        <v>0</v>
      </c>
      <c r="K323">
        <v>1</v>
      </c>
      <c r="L323" s="1">
        <v>8751.59</v>
      </c>
      <c r="M323" t="s">
        <v>440</v>
      </c>
    </row>
    <row r="324" spans="1:13" x14ac:dyDescent="0.3">
      <c r="A324">
        <v>15654300</v>
      </c>
      <c r="B324" t="s">
        <v>271</v>
      </c>
      <c r="C324">
        <v>530</v>
      </c>
      <c r="D324" t="s">
        <v>18</v>
      </c>
      <c r="E324" t="s">
        <v>14</v>
      </c>
      <c r="F324">
        <v>33</v>
      </c>
      <c r="G324">
        <v>9</v>
      </c>
      <c r="H324" s="1">
        <v>75242.28</v>
      </c>
      <c r="I324">
        <v>1</v>
      </c>
      <c r="J324">
        <v>0</v>
      </c>
      <c r="K324">
        <v>1</v>
      </c>
      <c r="L324" s="1">
        <v>101694.67</v>
      </c>
      <c r="M324" t="s">
        <v>440</v>
      </c>
    </row>
    <row r="325" spans="1:13" x14ac:dyDescent="0.3">
      <c r="A325">
        <v>15782100</v>
      </c>
      <c r="B325" t="s">
        <v>304</v>
      </c>
      <c r="C325">
        <v>544</v>
      </c>
      <c r="D325" t="s">
        <v>16</v>
      </c>
      <c r="E325" t="s">
        <v>14</v>
      </c>
      <c r="F325">
        <v>22</v>
      </c>
      <c r="G325">
        <v>3</v>
      </c>
      <c r="H325" s="1">
        <v>66483.320000000007</v>
      </c>
      <c r="I325">
        <v>1</v>
      </c>
      <c r="J325">
        <v>0</v>
      </c>
      <c r="K325">
        <v>1</v>
      </c>
      <c r="L325" s="1">
        <v>110317.39</v>
      </c>
      <c r="M325" t="s">
        <v>440</v>
      </c>
    </row>
    <row r="326" spans="1:13" x14ac:dyDescent="0.3">
      <c r="A326">
        <v>15765300</v>
      </c>
      <c r="B326" t="s">
        <v>305</v>
      </c>
      <c r="C326">
        <v>596</v>
      </c>
      <c r="D326" t="s">
        <v>18</v>
      </c>
      <c r="E326" t="s">
        <v>14</v>
      </c>
      <c r="F326">
        <v>40</v>
      </c>
      <c r="G326">
        <v>5</v>
      </c>
      <c r="H326" s="1">
        <v>62389.03</v>
      </c>
      <c r="I326">
        <v>3</v>
      </c>
      <c r="J326">
        <v>1</v>
      </c>
      <c r="K326">
        <v>0</v>
      </c>
      <c r="L326" s="1">
        <v>148623.43</v>
      </c>
      <c r="M326" t="s">
        <v>441</v>
      </c>
    </row>
    <row r="327" spans="1:13" x14ac:dyDescent="0.3">
      <c r="A327">
        <v>15574795</v>
      </c>
      <c r="B327" t="s">
        <v>163</v>
      </c>
      <c r="C327">
        <v>495</v>
      </c>
      <c r="D327" t="s">
        <v>13</v>
      </c>
      <c r="E327" t="s">
        <v>25</v>
      </c>
      <c r="F327">
        <v>38</v>
      </c>
      <c r="G327">
        <v>2</v>
      </c>
      <c r="H327" s="1">
        <v>63093.01</v>
      </c>
      <c r="I327">
        <v>1</v>
      </c>
      <c r="J327">
        <v>1</v>
      </c>
      <c r="K327">
        <v>1</v>
      </c>
      <c r="L327" s="1">
        <v>47089.72</v>
      </c>
      <c r="M327" t="s">
        <v>440</v>
      </c>
    </row>
    <row r="328" spans="1:13" x14ac:dyDescent="0.3">
      <c r="A328">
        <v>15708650</v>
      </c>
      <c r="B328" t="s">
        <v>306</v>
      </c>
      <c r="C328">
        <v>727</v>
      </c>
      <c r="D328" t="s">
        <v>13</v>
      </c>
      <c r="E328" t="s">
        <v>25</v>
      </c>
      <c r="F328">
        <v>31</v>
      </c>
      <c r="G328">
        <v>2</v>
      </c>
      <c r="H328" s="1">
        <v>52192.08</v>
      </c>
      <c r="I328">
        <v>2</v>
      </c>
      <c r="J328">
        <v>0</v>
      </c>
      <c r="K328">
        <v>1</v>
      </c>
      <c r="L328" s="1">
        <v>160383.47</v>
      </c>
      <c r="M328" t="s">
        <v>440</v>
      </c>
    </row>
    <row r="329" spans="1:13" x14ac:dyDescent="0.3">
      <c r="A329">
        <v>15641934</v>
      </c>
      <c r="B329" t="s">
        <v>241</v>
      </c>
      <c r="C329">
        <v>749</v>
      </c>
      <c r="D329" t="s">
        <v>16</v>
      </c>
      <c r="E329" t="s">
        <v>25</v>
      </c>
      <c r="F329">
        <v>46</v>
      </c>
      <c r="G329">
        <v>9</v>
      </c>
      <c r="H329" s="1">
        <v>66582.81</v>
      </c>
      <c r="I329">
        <v>1</v>
      </c>
      <c r="J329">
        <v>1</v>
      </c>
      <c r="K329">
        <v>0</v>
      </c>
      <c r="L329" s="1">
        <v>78753.119999999995</v>
      </c>
      <c r="M329" t="s">
        <v>441</v>
      </c>
    </row>
    <row r="330" spans="1:13" x14ac:dyDescent="0.3">
      <c r="A330">
        <v>15773723</v>
      </c>
      <c r="B330" t="s">
        <v>307</v>
      </c>
      <c r="C330">
        <v>588</v>
      </c>
      <c r="D330" t="s">
        <v>16</v>
      </c>
      <c r="E330" t="s">
        <v>25</v>
      </c>
      <c r="F330">
        <v>22</v>
      </c>
      <c r="G330">
        <v>9</v>
      </c>
      <c r="H330" s="1">
        <v>67178.19</v>
      </c>
      <c r="I330">
        <v>1</v>
      </c>
      <c r="J330">
        <v>1</v>
      </c>
      <c r="K330">
        <v>1</v>
      </c>
      <c r="L330" s="1">
        <v>163534.75</v>
      </c>
      <c r="M330" t="s">
        <v>441</v>
      </c>
    </row>
    <row r="331" spans="1:13" x14ac:dyDescent="0.3">
      <c r="A331">
        <v>15791030</v>
      </c>
      <c r="B331" t="s">
        <v>308</v>
      </c>
      <c r="C331">
        <v>612</v>
      </c>
      <c r="D331" t="s">
        <v>13</v>
      </c>
      <c r="E331" t="s">
        <v>25</v>
      </c>
      <c r="F331">
        <v>33</v>
      </c>
      <c r="G331">
        <v>0</v>
      </c>
      <c r="H331" s="1">
        <v>64900.32</v>
      </c>
      <c r="I331">
        <v>2</v>
      </c>
      <c r="J331">
        <v>1</v>
      </c>
      <c r="K331">
        <v>0</v>
      </c>
      <c r="L331" s="1">
        <v>102426.12</v>
      </c>
      <c r="M331" t="s">
        <v>440</v>
      </c>
    </row>
    <row r="332" spans="1:13" x14ac:dyDescent="0.3">
      <c r="A332">
        <v>15713770</v>
      </c>
      <c r="B332" t="s">
        <v>309</v>
      </c>
      <c r="C332">
        <v>586</v>
      </c>
      <c r="D332" t="s">
        <v>16</v>
      </c>
      <c r="E332" t="s">
        <v>14</v>
      </c>
      <c r="F332">
        <v>41</v>
      </c>
      <c r="G332">
        <v>3</v>
      </c>
      <c r="H332" s="1">
        <v>63873.56</v>
      </c>
      <c r="I332">
        <v>1</v>
      </c>
      <c r="J332">
        <v>1</v>
      </c>
      <c r="K332">
        <v>0</v>
      </c>
      <c r="L332" s="1">
        <v>83753.64</v>
      </c>
      <c r="M332" t="s">
        <v>440</v>
      </c>
    </row>
    <row r="333" spans="1:13" x14ac:dyDescent="0.3">
      <c r="A333">
        <v>15702145</v>
      </c>
      <c r="B333" t="s">
        <v>310</v>
      </c>
      <c r="C333">
        <v>705</v>
      </c>
      <c r="D333" t="s">
        <v>16</v>
      </c>
      <c r="E333" t="s">
        <v>14</v>
      </c>
      <c r="F333">
        <v>33</v>
      </c>
      <c r="G333">
        <v>7</v>
      </c>
      <c r="H333" s="1">
        <v>68423.89</v>
      </c>
      <c r="I333">
        <v>1</v>
      </c>
      <c r="J333">
        <v>1</v>
      </c>
      <c r="K333">
        <v>1</v>
      </c>
      <c r="L333" s="1">
        <v>64872.55</v>
      </c>
      <c r="M333" t="s">
        <v>440</v>
      </c>
    </row>
    <row r="334" spans="1:13" x14ac:dyDescent="0.3">
      <c r="A334">
        <v>15636634</v>
      </c>
      <c r="B334" t="s">
        <v>311</v>
      </c>
      <c r="C334">
        <v>630</v>
      </c>
      <c r="D334" t="s">
        <v>18</v>
      </c>
      <c r="E334" t="s">
        <v>25</v>
      </c>
      <c r="F334">
        <v>25</v>
      </c>
      <c r="G334">
        <v>7</v>
      </c>
      <c r="H334" s="1">
        <v>79656.81</v>
      </c>
      <c r="I334">
        <v>1</v>
      </c>
      <c r="J334">
        <v>1</v>
      </c>
      <c r="K334">
        <v>0</v>
      </c>
      <c r="L334" s="1">
        <v>93524.22</v>
      </c>
      <c r="M334" t="s">
        <v>440</v>
      </c>
    </row>
    <row r="335" spans="1:13" x14ac:dyDescent="0.3">
      <c r="A335">
        <v>15712772</v>
      </c>
      <c r="B335" t="s">
        <v>312</v>
      </c>
      <c r="C335">
        <v>757</v>
      </c>
      <c r="D335" t="s">
        <v>13</v>
      </c>
      <c r="E335" t="s">
        <v>14</v>
      </c>
      <c r="F335">
        <v>28</v>
      </c>
      <c r="G335">
        <v>3</v>
      </c>
      <c r="H335" s="1">
        <v>75381.149999999994</v>
      </c>
      <c r="I335">
        <v>1</v>
      </c>
      <c r="J335">
        <v>1</v>
      </c>
      <c r="K335">
        <v>1</v>
      </c>
      <c r="L335" s="1">
        <v>199727.72</v>
      </c>
      <c r="M335" t="s">
        <v>440</v>
      </c>
    </row>
    <row r="336" spans="1:13" x14ac:dyDescent="0.3">
      <c r="A336">
        <v>15718843</v>
      </c>
      <c r="B336" t="s">
        <v>313</v>
      </c>
      <c r="C336">
        <v>769</v>
      </c>
      <c r="D336" t="s">
        <v>16</v>
      </c>
      <c r="E336" t="s">
        <v>14</v>
      </c>
      <c r="F336">
        <v>41</v>
      </c>
      <c r="G336">
        <v>1</v>
      </c>
      <c r="H336" s="1">
        <v>72509.91</v>
      </c>
      <c r="I336">
        <v>1</v>
      </c>
      <c r="J336">
        <v>1</v>
      </c>
      <c r="K336">
        <v>0</v>
      </c>
      <c r="L336" s="1">
        <v>25723.73</v>
      </c>
      <c r="M336" t="s">
        <v>440</v>
      </c>
    </row>
    <row r="337" spans="1:13" x14ac:dyDescent="0.3">
      <c r="A337">
        <v>15764021</v>
      </c>
      <c r="B337" t="s">
        <v>314</v>
      </c>
      <c r="C337">
        <v>617</v>
      </c>
      <c r="D337" t="s">
        <v>13</v>
      </c>
      <c r="E337" t="s">
        <v>14</v>
      </c>
      <c r="F337">
        <v>34</v>
      </c>
      <c r="G337">
        <v>1</v>
      </c>
      <c r="H337" s="1">
        <v>61687.33</v>
      </c>
      <c r="I337">
        <v>2</v>
      </c>
      <c r="J337">
        <v>1</v>
      </c>
      <c r="K337">
        <v>0</v>
      </c>
      <c r="L337" s="1">
        <v>105965.25</v>
      </c>
      <c r="M337" t="s">
        <v>440</v>
      </c>
    </row>
    <row r="338" spans="1:13" x14ac:dyDescent="0.3">
      <c r="A338">
        <v>15687218</v>
      </c>
      <c r="B338" t="s">
        <v>315</v>
      </c>
      <c r="C338">
        <v>674</v>
      </c>
      <c r="D338" t="s">
        <v>13</v>
      </c>
      <c r="E338" t="s">
        <v>25</v>
      </c>
      <c r="F338">
        <v>27</v>
      </c>
      <c r="G338">
        <v>4</v>
      </c>
      <c r="H338" s="1">
        <v>79144.34</v>
      </c>
      <c r="I338">
        <v>1</v>
      </c>
      <c r="J338">
        <v>0</v>
      </c>
      <c r="K338">
        <v>1</v>
      </c>
      <c r="L338" s="1">
        <v>50743.83</v>
      </c>
      <c r="M338" t="s">
        <v>440</v>
      </c>
    </row>
    <row r="339" spans="1:13" x14ac:dyDescent="0.3">
      <c r="A339">
        <v>15761076</v>
      </c>
      <c r="B339" t="s">
        <v>316</v>
      </c>
      <c r="C339">
        <v>507</v>
      </c>
      <c r="D339" t="s">
        <v>13</v>
      </c>
      <c r="E339" t="s">
        <v>14</v>
      </c>
      <c r="F339">
        <v>41</v>
      </c>
      <c r="G339">
        <v>3</v>
      </c>
      <c r="H339" s="1">
        <v>58820.32</v>
      </c>
      <c r="I339">
        <v>2</v>
      </c>
      <c r="J339">
        <v>1</v>
      </c>
      <c r="K339">
        <v>1</v>
      </c>
      <c r="L339" s="1">
        <v>138536.09</v>
      </c>
      <c r="M339" t="s">
        <v>440</v>
      </c>
    </row>
    <row r="340" spans="1:13" x14ac:dyDescent="0.3">
      <c r="A340">
        <v>15727198</v>
      </c>
      <c r="B340" t="s">
        <v>317</v>
      </c>
      <c r="C340">
        <v>689</v>
      </c>
      <c r="D340" t="s">
        <v>18</v>
      </c>
      <c r="E340" t="s">
        <v>25</v>
      </c>
      <c r="F340">
        <v>28</v>
      </c>
      <c r="G340">
        <v>2</v>
      </c>
      <c r="H340" s="1">
        <v>64808.32</v>
      </c>
      <c r="I340">
        <v>2</v>
      </c>
      <c r="J340">
        <v>0</v>
      </c>
      <c r="K340">
        <v>0</v>
      </c>
      <c r="L340" s="1">
        <v>78591.149999999994</v>
      </c>
      <c r="M340" t="s">
        <v>440</v>
      </c>
    </row>
    <row r="341" spans="1:13" x14ac:dyDescent="0.3">
      <c r="A341">
        <v>15794273</v>
      </c>
      <c r="B341" t="s">
        <v>318</v>
      </c>
      <c r="C341">
        <v>604</v>
      </c>
      <c r="D341" t="s">
        <v>13</v>
      </c>
      <c r="E341" t="s">
        <v>25</v>
      </c>
      <c r="F341">
        <v>56</v>
      </c>
      <c r="G341">
        <v>0</v>
      </c>
      <c r="H341" s="1">
        <v>62732.65</v>
      </c>
      <c r="I341">
        <v>1</v>
      </c>
      <c r="J341">
        <v>0</v>
      </c>
      <c r="K341">
        <v>1</v>
      </c>
      <c r="L341" s="1">
        <v>124954.56</v>
      </c>
      <c r="M341" t="s">
        <v>440</v>
      </c>
    </row>
    <row r="342" spans="1:13" x14ac:dyDescent="0.3">
      <c r="A342">
        <v>15569654</v>
      </c>
      <c r="B342" t="s">
        <v>147</v>
      </c>
      <c r="C342">
        <v>850</v>
      </c>
      <c r="D342" t="s">
        <v>18</v>
      </c>
      <c r="E342" t="s">
        <v>25</v>
      </c>
      <c r="F342">
        <v>31</v>
      </c>
      <c r="G342">
        <v>3</v>
      </c>
      <c r="H342" s="1">
        <v>51293.47</v>
      </c>
      <c r="I342">
        <v>1</v>
      </c>
      <c r="J342">
        <v>0</v>
      </c>
      <c r="K342">
        <v>0</v>
      </c>
      <c r="L342" s="1">
        <v>35534.68</v>
      </c>
      <c r="M342" t="s">
        <v>440</v>
      </c>
    </row>
    <row r="343" spans="1:13" x14ac:dyDescent="0.3">
      <c r="A343">
        <v>15714062</v>
      </c>
      <c r="B343" t="s">
        <v>319</v>
      </c>
      <c r="C343">
        <v>690</v>
      </c>
      <c r="D343" t="s">
        <v>13</v>
      </c>
      <c r="E343" t="s">
        <v>25</v>
      </c>
      <c r="F343">
        <v>40</v>
      </c>
      <c r="G343">
        <v>9</v>
      </c>
      <c r="H343" s="1">
        <v>77641.990000000005</v>
      </c>
      <c r="I343">
        <v>1</v>
      </c>
      <c r="J343">
        <v>0</v>
      </c>
      <c r="K343">
        <v>0</v>
      </c>
      <c r="L343" s="1">
        <v>189051.59</v>
      </c>
      <c r="M343" t="s">
        <v>441</v>
      </c>
    </row>
    <row r="344" spans="1:13" x14ac:dyDescent="0.3">
      <c r="A344">
        <v>15682914</v>
      </c>
      <c r="B344" t="s">
        <v>320</v>
      </c>
      <c r="C344">
        <v>850</v>
      </c>
      <c r="D344" t="s">
        <v>13</v>
      </c>
      <c r="E344" t="s">
        <v>14</v>
      </c>
      <c r="F344">
        <v>34</v>
      </c>
      <c r="G344">
        <v>2</v>
      </c>
      <c r="H344" s="1">
        <v>72079.710000000006</v>
      </c>
      <c r="I344">
        <v>1</v>
      </c>
      <c r="J344">
        <v>1</v>
      </c>
      <c r="K344">
        <v>1</v>
      </c>
      <c r="L344" s="1">
        <v>115767.93</v>
      </c>
      <c r="M344" t="s">
        <v>440</v>
      </c>
    </row>
    <row r="345" spans="1:13" x14ac:dyDescent="0.3">
      <c r="A345">
        <v>15650026</v>
      </c>
      <c r="B345" t="s">
        <v>321</v>
      </c>
      <c r="C345">
        <v>513</v>
      </c>
      <c r="D345" t="s">
        <v>13</v>
      </c>
      <c r="E345" t="s">
        <v>14</v>
      </c>
      <c r="F345">
        <v>44</v>
      </c>
      <c r="G345">
        <v>1</v>
      </c>
      <c r="H345" s="1">
        <v>63562.02</v>
      </c>
      <c r="I345">
        <v>2</v>
      </c>
      <c r="J345">
        <v>0</v>
      </c>
      <c r="K345">
        <v>1</v>
      </c>
      <c r="L345" s="1">
        <v>52629.73</v>
      </c>
      <c r="M345" t="s">
        <v>441</v>
      </c>
    </row>
    <row r="346" spans="1:13" x14ac:dyDescent="0.3">
      <c r="A346">
        <v>15582154</v>
      </c>
      <c r="B346" t="s">
        <v>29</v>
      </c>
      <c r="C346">
        <v>670</v>
      </c>
      <c r="D346" t="s">
        <v>13</v>
      </c>
      <c r="E346" t="s">
        <v>25</v>
      </c>
      <c r="F346">
        <v>45</v>
      </c>
      <c r="G346">
        <v>5</v>
      </c>
      <c r="H346" s="1">
        <v>47884.92</v>
      </c>
      <c r="I346">
        <v>1</v>
      </c>
      <c r="J346">
        <v>1</v>
      </c>
      <c r="K346">
        <v>1</v>
      </c>
      <c r="L346" s="1">
        <v>54340.24</v>
      </c>
      <c r="M346" t="s">
        <v>440</v>
      </c>
    </row>
    <row r="347" spans="1:13" x14ac:dyDescent="0.3">
      <c r="A347">
        <v>15668289</v>
      </c>
      <c r="B347" t="s">
        <v>322</v>
      </c>
      <c r="C347">
        <v>690</v>
      </c>
      <c r="D347" t="s">
        <v>16</v>
      </c>
      <c r="E347" t="s">
        <v>14</v>
      </c>
      <c r="F347">
        <v>32</v>
      </c>
      <c r="G347">
        <v>2</v>
      </c>
      <c r="H347" s="1">
        <v>76087.98</v>
      </c>
      <c r="I347">
        <v>1</v>
      </c>
      <c r="J347">
        <v>0</v>
      </c>
      <c r="K347">
        <v>1</v>
      </c>
      <c r="L347" s="1">
        <v>151822.66</v>
      </c>
      <c r="M347" t="s">
        <v>440</v>
      </c>
    </row>
    <row r="348" spans="1:13" x14ac:dyDescent="0.3">
      <c r="A348">
        <v>15790810</v>
      </c>
      <c r="B348" t="s">
        <v>323</v>
      </c>
      <c r="C348">
        <v>844</v>
      </c>
      <c r="D348" t="s">
        <v>13</v>
      </c>
      <c r="E348" t="s">
        <v>25</v>
      </c>
      <c r="F348">
        <v>41</v>
      </c>
      <c r="G348">
        <v>10</v>
      </c>
      <c r="H348" s="1">
        <v>76319.64</v>
      </c>
      <c r="I348">
        <v>1</v>
      </c>
      <c r="J348">
        <v>1</v>
      </c>
      <c r="K348">
        <v>1</v>
      </c>
      <c r="L348" s="1">
        <v>141175.18</v>
      </c>
      <c r="M348" t="s">
        <v>441</v>
      </c>
    </row>
    <row r="349" spans="1:13" x14ac:dyDescent="0.3">
      <c r="A349">
        <v>15770543</v>
      </c>
      <c r="B349" t="s">
        <v>324</v>
      </c>
      <c r="C349">
        <v>679</v>
      </c>
      <c r="D349" t="s">
        <v>13</v>
      </c>
      <c r="E349" t="s">
        <v>14</v>
      </c>
      <c r="F349">
        <v>37</v>
      </c>
      <c r="G349">
        <v>7</v>
      </c>
      <c r="H349" s="1">
        <v>74260.03</v>
      </c>
      <c r="I349">
        <v>1</v>
      </c>
      <c r="J349">
        <v>1</v>
      </c>
      <c r="K349">
        <v>0</v>
      </c>
      <c r="L349" s="1">
        <v>194617.98</v>
      </c>
      <c r="M349" t="s">
        <v>440</v>
      </c>
    </row>
    <row r="350" spans="1:13" x14ac:dyDescent="0.3">
      <c r="A350">
        <v>15675888</v>
      </c>
      <c r="B350" t="s">
        <v>325</v>
      </c>
      <c r="C350">
        <v>550</v>
      </c>
      <c r="D350" t="s">
        <v>16</v>
      </c>
      <c r="E350" t="s">
        <v>25</v>
      </c>
      <c r="F350">
        <v>33</v>
      </c>
      <c r="G350">
        <v>9</v>
      </c>
      <c r="H350" s="1">
        <v>72788.03</v>
      </c>
      <c r="I350">
        <v>1</v>
      </c>
      <c r="J350">
        <v>1</v>
      </c>
      <c r="K350">
        <v>1</v>
      </c>
      <c r="L350" s="1">
        <v>103608.06</v>
      </c>
      <c r="M350" t="s">
        <v>440</v>
      </c>
    </row>
    <row r="351" spans="1:13" x14ac:dyDescent="0.3">
      <c r="A351">
        <v>15591822</v>
      </c>
      <c r="B351" t="s">
        <v>326</v>
      </c>
      <c r="C351">
        <v>593</v>
      </c>
      <c r="D351" t="s">
        <v>16</v>
      </c>
      <c r="E351" t="s">
        <v>14</v>
      </c>
      <c r="F351">
        <v>26</v>
      </c>
      <c r="G351">
        <v>9</v>
      </c>
      <c r="H351" s="1">
        <v>76226.899999999994</v>
      </c>
      <c r="I351">
        <v>1</v>
      </c>
      <c r="J351">
        <v>1</v>
      </c>
      <c r="K351">
        <v>0</v>
      </c>
      <c r="L351" s="1">
        <v>167564.82</v>
      </c>
      <c r="M351" t="s">
        <v>440</v>
      </c>
    </row>
    <row r="352" spans="1:13" x14ac:dyDescent="0.3">
      <c r="A352">
        <v>15579994</v>
      </c>
      <c r="B352" t="s">
        <v>327</v>
      </c>
      <c r="C352">
        <v>616</v>
      </c>
      <c r="D352" t="s">
        <v>13</v>
      </c>
      <c r="E352" t="s">
        <v>14</v>
      </c>
      <c r="F352">
        <v>23</v>
      </c>
      <c r="G352">
        <v>8</v>
      </c>
      <c r="H352" s="1">
        <v>73112.95</v>
      </c>
      <c r="I352">
        <v>1</v>
      </c>
      <c r="J352">
        <v>1</v>
      </c>
      <c r="K352">
        <v>1</v>
      </c>
      <c r="L352" s="1">
        <v>62733.05</v>
      </c>
      <c r="M352" t="s">
        <v>440</v>
      </c>
    </row>
    <row r="353" spans="1:13" x14ac:dyDescent="0.3">
      <c r="A353">
        <v>15632125</v>
      </c>
      <c r="B353" t="s">
        <v>328</v>
      </c>
      <c r="C353">
        <v>606</v>
      </c>
      <c r="D353" t="s">
        <v>18</v>
      </c>
      <c r="E353" t="s">
        <v>14</v>
      </c>
      <c r="F353">
        <v>45</v>
      </c>
      <c r="G353">
        <v>5</v>
      </c>
      <c r="H353" s="1">
        <v>63832.43</v>
      </c>
      <c r="I353">
        <v>1</v>
      </c>
      <c r="J353">
        <v>1</v>
      </c>
      <c r="K353">
        <v>1</v>
      </c>
      <c r="L353" s="1">
        <v>93707.8</v>
      </c>
      <c r="M353" t="s">
        <v>440</v>
      </c>
    </row>
    <row r="354" spans="1:13" x14ac:dyDescent="0.3">
      <c r="A354">
        <v>15616630</v>
      </c>
      <c r="B354" t="s">
        <v>329</v>
      </c>
      <c r="C354">
        <v>583</v>
      </c>
      <c r="D354" t="s">
        <v>18</v>
      </c>
      <c r="E354" t="s">
        <v>25</v>
      </c>
      <c r="F354">
        <v>41</v>
      </c>
      <c r="G354">
        <v>5</v>
      </c>
      <c r="H354" s="1">
        <v>77647.600000000006</v>
      </c>
      <c r="I354">
        <v>1</v>
      </c>
      <c r="J354">
        <v>1</v>
      </c>
      <c r="K354">
        <v>0</v>
      </c>
      <c r="L354" s="1">
        <v>190429.52</v>
      </c>
      <c r="M354" t="s">
        <v>440</v>
      </c>
    </row>
    <row r="355" spans="1:13" x14ac:dyDescent="0.3">
      <c r="A355">
        <v>15643916</v>
      </c>
      <c r="B355" t="s">
        <v>147</v>
      </c>
      <c r="C355">
        <v>619</v>
      </c>
      <c r="D355" t="s">
        <v>16</v>
      </c>
      <c r="E355" t="s">
        <v>14</v>
      </c>
      <c r="F355">
        <v>46</v>
      </c>
      <c r="G355">
        <v>8</v>
      </c>
      <c r="H355" s="1">
        <v>62400.480000000003</v>
      </c>
      <c r="I355">
        <v>1</v>
      </c>
      <c r="J355">
        <v>1</v>
      </c>
      <c r="K355">
        <v>1</v>
      </c>
      <c r="L355" s="1">
        <v>132498.39000000001</v>
      </c>
      <c r="M355" t="s">
        <v>441</v>
      </c>
    </row>
    <row r="356" spans="1:13" x14ac:dyDescent="0.3">
      <c r="A356">
        <v>15656322</v>
      </c>
      <c r="B356" t="s">
        <v>330</v>
      </c>
      <c r="C356">
        <v>571</v>
      </c>
      <c r="D356" t="s">
        <v>18</v>
      </c>
      <c r="E356" t="s">
        <v>14</v>
      </c>
      <c r="F356">
        <v>33</v>
      </c>
      <c r="G356">
        <v>3</v>
      </c>
      <c r="H356" s="1">
        <v>71843.149999999994</v>
      </c>
      <c r="I356">
        <v>1</v>
      </c>
      <c r="J356">
        <v>1</v>
      </c>
      <c r="K356">
        <v>0</v>
      </c>
      <c r="L356" s="1">
        <v>26772.04</v>
      </c>
      <c r="M356" t="s">
        <v>440</v>
      </c>
    </row>
    <row r="357" spans="1:13" x14ac:dyDescent="0.3">
      <c r="A357">
        <v>15608760</v>
      </c>
      <c r="B357" t="s">
        <v>331</v>
      </c>
      <c r="C357">
        <v>656</v>
      </c>
      <c r="D357" t="s">
        <v>13</v>
      </c>
      <c r="E357" t="s">
        <v>25</v>
      </c>
      <c r="F357">
        <v>30</v>
      </c>
      <c r="G357">
        <v>4</v>
      </c>
      <c r="H357" s="1">
        <v>74323.199999999997</v>
      </c>
      <c r="I357">
        <v>1</v>
      </c>
      <c r="J357">
        <v>1</v>
      </c>
      <c r="K357">
        <v>1</v>
      </c>
      <c r="L357" s="1">
        <v>22929.08</v>
      </c>
      <c r="M357" t="s">
        <v>440</v>
      </c>
    </row>
    <row r="358" spans="1:13" x14ac:dyDescent="0.3">
      <c r="A358">
        <v>15773852</v>
      </c>
      <c r="B358" t="s">
        <v>332</v>
      </c>
      <c r="C358">
        <v>533</v>
      </c>
      <c r="D358" t="s">
        <v>18</v>
      </c>
      <c r="E358" t="s">
        <v>14</v>
      </c>
      <c r="F358">
        <v>38</v>
      </c>
      <c r="G358">
        <v>4</v>
      </c>
      <c r="H358" s="1">
        <v>70362.52</v>
      </c>
      <c r="I358">
        <v>2</v>
      </c>
      <c r="J358">
        <v>1</v>
      </c>
      <c r="K358">
        <v>1</v>
      </c>
      <c r="L358" s="1">
        <v>104189.46</v>
      </c>
      <c r="M358" t="s">
        <v>440</v>
      </c>
    </row>
    <row r="359" spans="1:13" x14ac:dyDescent="0.3">
      <c r="A359">
        <v>15705313</v>
      </c>
      <c r="B359" t="s">
        <v>333</v>
      </c>
      <c r="C359">
        <v>707</v>
      </c>
      <c r="D359" t="s">
        <v>13</v>
      </c>
      <c r="E359" t="s">
        <v>25</v>
      </c>
      <c r="F359">
        <v>33</v>
      </c>
      <c r="G359">
        <v>2</v>
      </c>
      <c r="H359" s="1">
        <v>58036.33</v>
      </c>
      <c r="I359">
        <v>1</v>
      </c>
      <c r="J359">
        <v>1</v>
      </c>
      <c r="K359">
        <v>1</v>
      </c>
      <c r="L359" s="1">
        <v>83335.78</v>
      </c>
      <c r="M359" t="s">
        <v>440</v>
      </c>
    </row>
    <row r="360" spans="1:13" x14ac:dyDescent="0.3">
      <c r="A360">
        <v>15637774</v>
      </c>
      <c r="B360" t="s">
        <v>206</v>
      </c>
      <c r="C360">
        <v>558</v>
      </c>
      <c r="D360" t="s">
        <v>13</v>
      </c>
      <c r="E360" t="s">
        <v>14</v>
      </c>
      <c r="F360">
        <v>32</v>
      </c>
      <c r="G360">
        <v>5</v>
      </c>
      <c r="H360" s="1">
        <v>73494.210000000006</v>
      </c>
      <c r="I360">
        <v>1</v>
      </c>
      <c r="J360">
        <v>0</v>
      </c>
      <c r="K360">
        <v>0</v>
      </c>
      <c r="L360" s="1">
        <v>136301.1</v>
      </c>
      <c r="M360" t="s">
        <v>440</v>
      </c>
    </row>
    <row r="361" spans="1:13" x14ac:dyDescent="0.3">
      <c r="A361">
        <v>15697360</v>
      </c>
      <c r="B361" t="s">
        <v>122</v>
      </c>
      <c r="C361">
        <v>505</v>
      </c>
      <c r="D361" t="s">
        <v>13</v>
      </c>
      <c r="E361" t="s">
        <v>25</v>
      </c>
      <c r="F361">
        <v>36</v>
      </c>
      <c r="G361">
        <v>2</v>
      </c>
      <c r="H361" s="1">
        <v>79951.899999999994</v>
      </c>
      <c r="I361">
        <v>1</v>
      </c>
      <c r="J361">
        <v>0</v>
      </c>
      <c r="K361">
        <v>1</v>
      </c>
      <c r="L361" s="1">
        <v>174123.16</v>
      </c>
      <c r="M361" t="s">
        <v>441</v>
      </c>
    </row>
    <row r="362" spans="1:13" x14ac:dyDescent="0.3">
      <c r="A362">
        <v>15683213</v>
      </c>
      <c r="B362" t="s">
        <v>334</v>
      </c>
      <c r="C362">
        <v>554</v>
      </c>
      <c r="D362" t="s">
        <v>13</v>
      </c>
      <c r="E362" t="s">
        <v>25</v>
      </c>
      <c r="F362">
        <v>35</v>
      </c>
      <c r="G362">
        <v>10</v>
      </c>
      <c r="H362" s="1">
        <v>74988.59</v>
      </c>
      <c r="I362">
        <v>2</v>
      </c>
      <c r="J362">
        <v>0</v>
      </c>
      <c r="K362">
        <v>1</v>
      </c>
      <c r="L362" s="1">
        <v>190155.13</v>
      </c>
      <c r="M362" t="s">
        <v>440</v>
      </c>
    </row>
    <row r="363" spans="1:13" x14ac:dyDescent="0.3">
      <c r="A363">
        <v>15633181</v>
      </c>
      <c r="B363" t="s">
        <v>335</v>
      </c>
      <c r="C363">
        <v>792</v>
      </c>
      <c r="D363" t="s">
        <v>13</v>
      </c>
      <c r="E363" t="s">
        <v>14</v>
      </c>
      <c r="F363">
        <v>31</v>
      </c>
      <c r="G363">
        <v>6</v>
      </c>
      <c r="H363" s="1">
        <v>71269.89</v>
      </c>
      <c r="I363">
        <v>2</v>
      </c>
      <c r="J363">
        <v>0</v>
      </c>
      <c r="K363">
        <v>1</v>
      </c>
      <c r="L363" s="1">
        <v>125912.77</v>
      </c>
      <c r="M363" t="s">
        <v>440</v>
      </c>
    </row>
    <row r="364" spans="1:13" x14ac:dyDescent="0.3">
      <c r="A364">
        <v>15655252</v>
      </c>
      <c r="B364" t="s">
        <v>336</v>
      </c>
      <c r="C364">
        <v>758</v>
      </c>
      <c r="D364" t="s">
        <v>18</v>
      </c>
      <c r="E364" t="s">
        <v>14</v>
      </c>
      <c r="F364">
        <v>41</v>
      </c>
      <c r="G364">
        <v>10</v>
      </c>
      <c r="H364" s="1">
        <v>79857.64</v>
      </c>
      <c r="I364">
        <v>1</v>
      </c>
      <c r="J364">
        <v>1</v>
      </c>
      <c r="K364">
        <v>1</v>
      </c>
      <c r="L364" s="1">
        <v>78088.17</v>
      </c>
      <c r="M364" t="s">
        <v>440</v>
      </c>
    </row>
    <row r="365" spans="1:13" x14ac:dyDescent="0.3">
      <c r="A365">
        <v>15584749</v>
      </c>
      <c r="B365" t="s">
        <v>337</v>
      </c>
      <c r="C365">
        <v>668</v>
      </c>
      <c r="D365" t="s">
        <v>18</v>
      </c>
      <c r="E365" t="s">
        <v>14</v>
      </c>
      <c r="F365">
        <v>39</v>
      </c>
      <c r="G365">
        <v>4</v>
      </c>
      <c r="H365" s="1">
        <v>79896</v>
      </c>
      <c r="I365">
        <v>1</v>
      </c>
      <c r="J365">
        <v>1</v>
      </c>
      <c r="K365">
        <v>0</v>
      </c>
      <c r="L365" s="1">
        <v>38466.39</v>
      </c>
      <c r="M365" t="s">
        <v>440</v>
      </c>
    </row>
    <row r="366" spans="1:13" x14ac:dyDescent="0.3">
      <c r="A366">
        <v>15588450</v>
      </c>
      <c r="B366" t="s">
        <v>338</v>
      </c>
      <c r="C366">
        <v>633</v>
      </c>
      <c r="D366" t="s">
        <v>13</v>
      </c>
      <c r="E366" t="s">
        <v>25</v>
      </c>
      <c r="F366">
        <v>60</v>
      </c>
      <c r="G366">
        <v>8</v>
      </c>
      <c r="H366" s="1">
        <v>69365.25</v>
      </c>
      <c r="I366">
        <v>1</v>
      </c>
      <c r="J366">
        <v>1</v>
      </c>
      <c r="K366">
        <v>1</v>
      </c>
      <c r="L366" s="1">
        <v>10288.24</v>
      </c>
      <c r="M366" t="s">
        <v>440</v>
      </c>
    </row>
    <row r="367" spans="1:13" x14ac:dyDescent="0.3">
      <c r="A367">
        <v>15653404</v>
      </c>
      <c r="B367" t="s">
        <v>339</v>
      </c>
      <c r="C367">
        <v>684</v>
      </c>
      <c r="D367" t="s">
        <v>16</v>
      </c>
      <c r="E367" t="s">
        <v>25</v>
      </c>
      <c r="F367">
        <v>24</v>
      </c>
      <c r="G367">
        <v>9</v>
      </c>
      <c r="H367" s="1">
        <v>79263.899999999994</v>
      </c>
      <c r="I367">
        <v>1</v>
      </c>
      <c r="J367">
        <v>0</v>
      </c>
      <c r="K367">
        <v>1</v>
      </c>
      <c r="L367" s="1">
        <v>196574.48</v>
      </c>
      <c r="M367" t="s">
        <v>440</v>
      </c>
    </row>
    <row r="368" spans="1:13" x14ac:dyDescent="0.3">
      <c r="A368">
        <v>15654964</v>
      </c>
      <c r="B368" t="s">
        <v>252</v>
      </c>
      <c r="C368">
        <v>608</v>
      </c>
      <c r="D368" t="s">
        <v>16</v>
      </c>
      <c r="E368" t="s">
        <v>14</v>
      </c>
      <c r="F368">
        <v>48</v>
      </c>
      <c r="G368">
        <v>7</v>
      </c>
      <c r="H368" s="1">
        <v>75801.740000000005</v>
      </c>
      <c r="I368">
        <v>1</v>
      </c>
      <c r="J368">
        <v>1</v>
      </c>
      <c r="K368">
        <v>0</v>
      </c>
      <c r="L368" s="1">
        <v>125762.95</v>
      </c>
      <c r="M368" t="s">
        <v>440</v>
      </c>
    </row>
    <row r="369" spans="1:13" x14ac:dyDescent="0.3">
      <c r="A369">
        <v>15694098</v>
      </c>
      <c r="B369" t="s">
        <v>340</v>
      </c>
      <c r="C369">
        <v>575</v>
      </c>
      <c r="D369" t="s">
        <v>13</v>
      </c>
      <c r="E369" t="s">
        <v>25</v>
      </c>
      <c r="F369">
        <v>54</v>
      </c>
      <c r="G369">
        <v>9</v>
      </c>
      <c r="H369" s="1">
        <v>68332.960000000006</v>
      </c>
      <c r="I369">
        <v>1</v>
      </c>
      <c r="J369">
        <v>1</v>
      </c>
      <c r="K369">
        <v>1</v>
      </c>
      <c r="L369" s="1">
        <v>144390.75</v>
      </c>
      <c r="M369" t="s">
        <v>440</v>
      </c>
    </row>
    <row r="370" spans="1:13" x14ac:dyDescent="0.3">
      <c r="A370">
        <v>15605264</v>
      </c>
      <c r="B370" t="s">
        <v>341</v>
      </c>
      <c r="C370">
        <v>669</v>
      </c>
      <c r="D370" t="s">
        <v>18</v>
      </c>
      <c r="E370" t="s">
        <v>14</v>
      </c>
      <c r="F370">
        <v>47</v>
      </c>
      <c r="G370">
        <v>0</v>
      </c>
      <c r="H370" s="1">
        <v>63723.78</v>
      </c>
      <c r="I370">
        <v>2</v>
      </c>
      <c r="J370">
        <v>1</v>
      </c>
      <c r="K370">
        <v>1</v>
      </c>
      <c r="L370" s="1">
        <v>181928.25</v>
      </c>
      <c r="M370" t="s">
        <v>440</v>
      </c>
    </row>
    <row r="371" spans="1:13" x14ac:dyDescent="0.3">
      <c r="A371">
        <v>15634628</v>
      </c>
      <c r="B371" t="s">
        <v>162</v>
      </c>
      <c r="C371">
        <v>579</v>
      </c>
      <c r="D371" t="s">
        <v>13</v>
      </c>
      <c r="E371" t="s">
        <v>25</v>
      </c>
      <c r="F371">
        <v>33</v>
      </c>
      <c r="G371">
        <v>1</v>
      </c>
      <c r="H371" s="1">
        <v>65667.789999999994</v>
      </c>
      <c r="I371">
        <v>2</v>
      </c>
      <c r="J371">
        <v>0</v>
      </c>
      <c r="K371">
        <v>0</v>
      </c>
      <c r="L371" s="1">
        <v>164608.98000000001</v>
      </c>
      <c r="M371" t="s">
        <v>440</v>
      </c>
    </row>
    <row r="372" spans="1:13" x14ac:dyDescent="0.3">
      <c r="A372">
        <v>15579526</v>
      </c>
      <c r="B372" t="s">
        <v>342</v>
      </c>
      <c r="C372">
        <v>551</v>
      </c>
      <c r="D372" t="s">
        <v>13</v>
      </c>
      <c r="E372" t="s">
        <v>14</v>
      </c>
      <c r="F372">
        <v>42</v>
      </c>
      <c r="G372">
        <v>1</v>
      </c>
      <c r="H372" s="1">
        <v>50194.59</v>
      </c>
      <c r="I372">
        <v>1</v>
      </c>
      <c r="J372">
        <v>1</v>
      </c>
      <c r="K372">
        <v>1</v>
      </c>
      <c r="L372" s="1">
        <v>23399.58</v>
      </c>
      <c r="M372" t="s">
        <v>440</v>
      </c>
    </row>
    <row r="373" spans="1:13" x14ac:dyDescent="0.3">
      <c r="A373">
        <v>15642816</v>
      </c>
      <c r="B373" t="s">
        <v>343</v>
      </c>
      <c r="C373">
        <v>850</v>
      </c>
      <c r="D373" t="s">
        <v>13</v>
      </c>
      <c r="E373" t="s">
        <v>25</v>
      </c>
      <c r="F373">
        <v>27</v>
      </c>
      <c r="G373">
        <v>7</v>
      </c>
      <c r="H373" s="1">
        <v>43658.33</v>
      </c>
      <c r="I373">
        <v>2</v>
      </c>
      <c r="J373">
        <v>1</v>
      </c>
      <c r="K373">
        <v>1</v>
      </c>
      <c r="L373" s="1">
        <v>3025.49</v>
      </c>
      <c r="M373" t="s">
        <v>440</v>
      </c>
    </row>
    <row r="374" spans="1:13" x14ac:dyDescent="0.3">
      <c r="A374">
        <v>15665283</v>
      </c>
      <c r="B374" t="s">
        <v>344</v>
      </c>
      <c r="C374">
        <v>610</v>
      </c>
      <c r="D374" t="s">
        <v>13</v>
      </c>
      <c r="E374" t="s">
        <v>25</v>
      </c>
      <c r="F374">
        <v>57</v>
      </c>
      <c r="G374">
        <v>7</v>
      </c>
      <c r="H374" s="1">
        <v>72092.95</v>
      </c>
      <c r="I374">
        <v>4</v>
      </c>
      <c r="J374">
        <v>0</v>
      </c>
      <c r="K374">
        <v>1</v>
      </c>
      <c r="L374" s="1">
        <v>113228.82</v>
      </c>
      <c r="M374" t="s">
        <v>441</v>
      </c>
    </row>
    <row r="375" spans="1:13" x14ac:dyDescent="0.3">
      <c r="A375">
        <v>15679884</v>
      </c>
      <c r="B375" t="s">
        <v>345</v>
      </c>
      <c r="C375">
        <v>544</v>
      </c>
      <c r="D375" t="s">
        <v>13</v>
      </c>
      <c r="E375" t="s">
        <v>14</v>
      </c>
      <c r="F375">
        <v>48</v>
      </c>
      <c r="G375">
        <v>10</v>
      </c>
      <c r="H375" s="1">
        <v>78314.63</v>
      </c>
      <c r="I375">
        <v>3</v>
      </c>
      <c r="J375">
        <v>1</v>
      </c>
      <c r="K375">
        <v>1</v>
      </c>
      <c r="L375" s="1">
        <v>103713.93</v>
      </c>
      <c r="M375" t="s">
        <v>441</v>
      </c>
    </row>
    <row r="376" spans="1:13" x14ac:dyDescent="0.3">
      <c r="A376">
        <v>15751549</v>
      </c>
      <c r="B376" t="s">
        <v>179</v>
      </c>
      <c r="C376">
        <v>658</v>
      </c>
      <c r="D376" t="s">
        <v>18</v>
      </c>
      <c r="E376" t="s">
        <v>14</v>
      </c>
      <c r="F376">
        <v>31</v>
      </c>
      <c r="G376">
        <v>2</v>
      </c>
      <c r="H376" s="1">
        <v>77082.649999999994</v>
      </c>
      <c r="I376">
        <v>2</v>
      </c>
      <c r="J376">
        <v>0</v>
      </c>
      <c r="K376">
        <v>0</v>
      </c>
      <c r="L376" s="1">
        <v>13482.28</v>
      </c>
      <c r="M376" t="s">
        <v>440</v>
      </c>
    </row>
    <row r="377" spans="1:13" x14ac:dyDescent="0.3">
      <c r="A377">
        <v>15804853</v>
      </c>
      <c r="B377" t="s">
        <v>346</v>
      </c>
      <c r="C377">
        <v>781</v>
      </c>
      <c r="D377" t="s">
        <v>13</v>
      </c>
      <c r="E377" t="s">
        <v>25</v>
      </c>
      <c r="F377">
        <v>48</v>
      </c>
      <c r="G377">
        <v>0</v>
      </c>
      <c r="H377" s="1">
        <v>57098.96</v>
      </c>
      <c r="I377">
        <v>1</v>
      </c>
      <c r="J377">
        <v>1</v>
      </c>
      <c r="K377">
        <v>0</v>
      </c>
      <c r="L377" s="1">
        <v>85644.06</v>
      </c>
      <c r="M377" t="s">
        <v>441</v>
      </c>
    </row>
    <row r="378" spans="1:13" x14ac:dyDescent="0.3">
      <c r="A378">
        <v>15679961</v>
      </c>
      <c r="B378" t="s">
        <v>347</v>
      </c>
      <c r="C378">
        <v>708</v>
      </c>
      <c r="D378" t="s">
        <v>16</v>
      </c>
      <c r="E378" t="s">
        <v>14</v>
      </c>
      <c r="F378">
        <v>46</v>
      </c>
      <c r="G378">
        <v>7</v>
      </c>
      <c r="H378" s="1">
        <v>68799.72</v>
      </c>
      <c r="I378">
        <v>1</v>
      </c>
      <c r="J378">
        <v>1</v>
      </c>
      <c r="K378">
        <v>1</v>
      </c>
      <c r="L378" s="1">
        <v>39704.14</v>
      </c>
      <c r="M378" t="s">
        <v>440</v>
      </c>
    </row>
    <row r="379" spans="1:13" x14ac:dyDescent="0.3">
      <c r="A379">
        <v>15802274</v>
      </c>
      <c r="B379" t="s">
        <v>348</v>
      </c>
      <c r="C379">
        <v>686</v>
      </c>
      <c r="D379" t="s">
        <v>13</v>
      </c>
      <c r="E379" t="s">
        <v>25</v>
      </c>
      <c r="F379">
        <v>44</v>
      </c>
      <c r="G379">
        <v>7</v>
      </c>
      <c r="H379" s="1">
        <v>55053.62</v>
      </c>
      <c r="I379">
        <v>1</v>
      </c>
      <c r="J379">
        <v>1</v>
      </c>
      <c r="K379">
        <v>0</v>
      </c>
      <c r="L379" s="1">
        <v>181757.19</v>
      </c>
      <c r="M379" t="s">
        <v>440</v>
      </c>
    </row>
    <row r="380" spans="1:13" x14ac:dyDescent="0.3">
      <c r="A380">
        <v>15569249</v>
      </c>
      <c r="B380" t="s">
        <v>349</v>
      </c>
      <c r="C380">
        <v>576</v>
      </c>
      <c r="D380" t="s">
        <v>13</v>
      </c>
      <c r="E380" t="s">
        <v>25</v>
      </c>
      <c r="F380">
        <v>55</v>
      </c>
      <c r="G380">
        <v>6</v>
      </c>
      <c r="H380" s="1">
        <v>44582.07</v>
      </c>
      <c r="I380">
        <v>3</v>
      </c>
      <c r="J380">
        <v>0</v>
      </c>
      <c r="K380">
        <v>1</v>
      </c>
      <c r="L380" s="1">
        <v>67539.850000000006</v>
      </c>
      <c r="M380" t="s">
        <v>441</v>
      </c>
    </row>
    <row r="381" spans="1:13" x14ac:dyDescent="0.3">
      <c r="A381">
        <v>15577170</v>
      </c>
      <c r="B381" t="s">
        <v>350</v>
      </c>
      <c r="C381">
        <v>532</v>
      </c>
      <c r="D381" t="s">
        <v>13</v>
      </c>
      <c r="E381" t="s">
        <v>14</v>
      </c>
      <c r="F381">
        <v>60</v>
      </c>
      <c r="G381">
        <v>5</v>
      </c>
      <c r="H381" s="1">
        <v>76705.87</v>
      </c>
      <c r="I381">
        <v>2</v>
      </c>
      <c r="J381">
        <v>0</v>
      </c>
      <c r="K381">
        <v>1</v>
      </c>
      <c r="L381" s="1">
        <v>13889.73</v>
      </c>
      <c r="M381" t="s">
        <v>440</v>
      </c>
    </row>
    <row r="382" spans="1:13" x14ac:dyDescent="0.3">
      <c r="A382">
        <v>15808175</v>
      </c>
      <c r="B382" t="s">
        <v>260</v>
      </c>
      <c r="C382">
        <v>557</v>
      </c>
      <c r="D382" t="s">
        <v>13</v>
      </c>
      <c r="E382" t="s">
        <v>25</v>
      </c>
      <c r="F382">
        <v>39</v>
      </c>
      <c r="G382">
        <v>7</v>
      </c>
      <c r="H382" s="1">
        <v>49572.73</v>
      </c>
      <c r="I382">
        <v>1</v>
      </c>
      <c r="J382">
        <v>1</v>
      </c>
      <c r="K382">
        <v>0</v>
      </c>
      <c r="L382" s="1">
        <v>115287.99</v>
      </c>
      <c r="M382" t="s">
        <v>441</v>
      </c>
    </row>
    <row r="383" spans="1:13" x14ac:dyDescent="0.3">
      <c r="A383">
        <v>15790254</v>
      </c>
      <c r="B383" t="s">
        <v>27</v>
      </c>
      <c r="C383">
        <v>741</v>
      </c>
      <c r="D383" t="s">
        <v>16</v>
      </c>
      <c r="E383" t="s">
        <v>14</v>
      </c>
      <c r="F383">
        <v>50</v>
      </c>
      <c r="G383">
        <v>1</v>
      </c>
      <c r="H383" s="1">
        <v>78737.61</v>
      </c>
      <c r="I383">
        <v>1</v>
      </c>
      <c r="J383">
        <v>1</v>
      </c>
      <c r="K383">
        <v>1</v>
      </c>
      <c r="L383" s="1">
        <v>13018.96</v>
      </c>
      <c r="M383" t="s">
        <v>440</v>
      </c>
    </row>
    <row r="384" spans="1:13" x14ac:dyDescent="0.3">
      <c r="A384">
        <v>15752139</v>
      </c>
      <c r="B384" t="s">
        <v>351</v>
      </c>
      <c r="C384">
        <v>682</v>
      </c>
      <c r="D384" t="s">
        <v>18</v>
      </c>
      <c r="E384" t="s">
        <v>14</v>
      </c>
      <c r="F384">
        <v>36</v>
      </c>
      <c r="G384">
        <v>5</v>
      </c>
      <c r="H384" s="1">
        <v>72373.62</v>
      </c>
      <c r="I384">
        <v>2</v>
      </c>
      <c r="J384">
        <v>1</v>
      </c>
      <c r="K384">
        <v>0</v>
      </c>
      <c r="L384" s="1">
        <v>36895.99</v>
      </c>
      <c r="M384" t="s">
        <v>440</v>
      </c>
    </row>
    <row r="385" spans="1:13" x14ac:dyDescent="0.3">
      <c r="A385">
        <v>15565714</v>
      </c>
      <c r="B385" t="s">
        <v>32</v>
      </c>
      <c r="C385">
        <v>601</v>
      </c>
      <c r="D385" t="s">
        <v>13</v>
      </c>
      <c r="E385" t="s">
        <v>14</v>
      </c>
      <c r="F385">
        <v>47</v>
      </c>
      <c r="G385">
        <v>1</v>
      </c>
      <c r="H385" s="1">
        <v>64430.06</v>
      </c>
      <c r="I385">
        <v>2</v>
      </c>
      <c r="J385">
        <v>0</v>
      </c>
      <c r="K385">
        <v>1</v>
      </c>
      <c r="L385" s="1">
        <v>96517.97</v>
      </c>
      <c r="M385" t="s">
        <v>440</v>
      </c>
    </row>
    <row r="386" spans="1:13" x14ac:dyDescent="0.3">
      <c r="A386">
        <v>15801441</v>
      </c>
      <c r="B386" t="s">
        <v>352</v>
      </c>
      <c r="C386">
        <v>670</v>
      </c>
      <c r="D386" t="s">
        <v>18</v>
      </c>
      <c r="E386" t="s">
        <v>25</v>
      </c>
      <c r="F386">
        <v>35</v>
      </c>
      <c r="G386">
        <v>2</v>
      </c>
      <c r="H386" s="1">
        <v>79585.960000000006</v>
      </c>
      <c r="I386">
        <v>1</v>
      </c>
      <c r="J386">
        <v>0</v>
      </c>
      <c r="K386">
        <v>1</v>
      </c>
      <c r="L386" s="1">
        <v>198802.9</v>
      </c>
      <c r="M386" t="s">
        <v>440</v>
      </c>
    </row>
    <row r="387" spans="1:13" x14ac:dyDescent="0.3">
      <c r="A387">
        <v>15801473</v>
      </c>
      <c r="B387" t="s">
        <v>353</v>
      </c>
      <c r="C387">
        <v>599</v>
      </c>
      <c r="D387" t="s">
        <v>18</v>
      </c>
      <c r="E387" t="s">
        <v>14</v>
      </c>
      <c r="F387">
        <v>33</v>
      </c>
      <c r="G387">
        <v>2</v>
      </c>
      <c r="H387" s="1">
        <v>51949.95</v>
      </c>
      <c r="I387">
        <v>2</v>
      </c>
      <c r="J387">
        <v>1</v>
      </c>
      <c r="K387">
        <v>0</v>
      </c>
      <c r="L387" s="1">
        <v>85045.92</v>
      </c>
      <c r="M387" t="s">
        <v>440</v>
      </c>
    </row>
    <row r="388" spans="1:13" x14ac:dyDescent="0.3">
      <c r="A388">
        <v>15646594</v>
      </c>
      <c r="B388" t="s">
        <v>354</v>
      </c>
      <c r="C388">
        <v>749</v>
      </c>
      <c r="D388" t="s">
        <v>13</v>
      </c>
      <c r="E388" t="s">
        <v>14</v>
      </c>
      <c r="F388">
        <v>41</v>
      </c>
      <c r="G388">
        <v>5</v>
      </c>
      <c r="H388" s="1">
        <v>57568.94</v>
      </c>
      <c r="I388">
        <v>1</v>
      </c>
      <c r="J388">
        <v>1</v>
      </c>
      <c r="K388">
        <v>1</v>
      </c>
      <c r="L388" s="1">
        <v>61128.29</v>
      </c>
      <c r="M388" t="s">
        <v>440</v>
      </c>
    </row>
    <row r="389" spans="1:13" x14ac:dyDescent="0.3">
      <c r="A389">
        <v>15798895</v>
      </c>
      <c r="B389" t="s">
        <v>355</v>
      </c>
      <c r="C389">
        <v>525</v>
      </c>
      <c r="D389" t="s">
        <v>13</v>
      </c>
      <c r="E389" t="s">
        <v>25</v>
      </c>
      <c r="F389">
        <v>59</v>
      </c>
      <c r="G389">
        <v>6</v>
      </c>
      <c r="H389" s="1">
        <v>55328.4</v>
      </c>
      <c r="I389">
        <v>1</v>
      </c>
      <c r="J389">
        <v>1</v>
      </c>
      <c r="K389">
        <v>0</v>
      </c>
      <c r="L389" s="1">
        <v>83342.73</v>
      </c>
      <c r="M389" t="s">
        <v>441</v>
      </c>
    </row>
    <row r="390" spans="1:13" x14ac:dyDescent="0.3">
      <c r="A390">
        <v>15745375</v>
      </c>
      <c r="B390" t="s">
        <v>356</v>
      </c>
      <c r="C390">
        <v>640</v>
      </c>
      <c r="D390" t="s">
        <v>18</v>
      </c>
      <c r="E390" t="s">
        <v>14</v>
      </c>
      <c r="F390">
        <v>23</v>
      </c>
      <c r="G390">
        <v>3</v>
      </c>
      <c r="H390" s="1">
        <v>72012.759999999995</v>
      </c>
      <c r="I390">
        <v>1</v>
      </c>
      <c r="J390">
        <v>1</v>
      </c>
      <c r="K390">
        <v>0</v>
      </c>
      <c r="L390" s="1">
        <v>161333.13</v>
      </c>
      <c r="M390" t="s">
        <v>440</v>
      </c>
    </row>
    <row r="391" spans="1:13" x14ac:dyDescent="0.3">
      <c r="A391">
        <v>15778290</v>
      </c>
      <c r="B391" t="s">
        <v>357</v>
      </c>
      <c r="C391">
        <v>799</v>
      </c>
      <c r="D391" t="s">
        <v>13</v>
      </c>
      <c r="E391" t="s">
        <v>14</v>
      </c>
      <c r="F391">
        <v>70</v>
      </c>
      <c r="G391">
        <v>8</v>
      </c>
      <c r="H391" s="1">
        <v>70416.75</v>
      </c>
      <c r="I391">
        <v>1</v>
      </c>
      <c r="J391">
        <v>1</v>
      </c>
      <c r="K391">
        <v>1</v>
      </c>
      <c r="L391" s="1">
        <v>36483.519999999997</v>
      </c>
      <c r="M391" t="s">
        <v>440</v>
      </c>
    </row>
    <row r="392" spans="1:13" x14ac:dyDescent="0.3">
      <c r="A392">
        <v>15799785</v>
      </c>
      <c r="B392" t="s">
        <v>358</v>
      </c>
      <c r="C392">
        <v>679</v>
      </c>
      <c r="D392" t="s">
        <v>18</v>
      </c>
      <c r="E392" t="s">
        <v>25</v>
      </c>
      <c r="F392">
        <v>30</v>
      </c>
      <c r="G392">
        <v>4</v>
      </c>
      <c r="H392" s="1">
        <v>77949.69</v>
      </c>
      <c r="I392">
        <v>1</v>
      </c>
      <c r="J392">
        <v>1</v>
      </c>
      <c r="K392">
        <v>1</v>
      </c>
      <c r="L392" s="1">
        <v>121151.46</v>
      </c>
      <c r="M392" t="s">
        <v>440</v>
      </c>
    </row>
    <row r="393" spans="1:13" x14ac:dyDescent="0.3">
      <c r="A393">
        <v>15701687</v>
      </c>
      <c r="B393" t="s">
        <v>352</v>
      </c>
      <c r="C393">
        <v>664</v>
      </c>
      <c r="D393" t="s">
        <v>16</v>
      </c>
      <c r="E393" t="s">
        <v>14</v>
      </c>
      <c r="F393">
        <v>44</v>
      </c>
      <c r="G393">
        <v>7</v>
      </c>
      <c r="H393" s="1">
        <v>77526.66</v>
      </c>
      <c r="I393">
        <v>3</v>
      </c>
      <c r="J393">
        <v>0</v>
      </c>
      <c r="K393">
        <v>0</v>
      </c>
      <c r="L393" s="1">
        <v>57338.559999999998</v>
      </c>
      <c r="M393" t="s">
        <v>441</v>
      </c>
    </row>
    <row r="394" spans="1:13" x14ac:dyDescent="0.3">
      <c r="A394">
        <v>15585928</v>
      </c>
      <c r="B394" t="s">
        <v>359</v>
      </c>
      <c r="C394">
        <v>821</v>
      </c>
      <c r="D394" t="s">
        <v>18</v>
      </c>
      <c r="E394" t="s">
        <v>25</v>
      </c>
      <c r="F394">
        <v>31</v>
      </c>
      <c r="G394">
        <v>2</v>
      </c>
      <c r="H394" s="1">
        <v>68927.570000000007</v>
      </c>
      <c r="I394">
        <v>1</v>
      </c>
      <c r="J394">
        <v>1</v>
      </c>
      <c r="K394">
        <v>1</v>
      </c>
      <c r="L394" s="1">
        <v>25445</v>
      </c>
      <c r="M394" t="s">
        <v>440</v>
      </c>
    </row>
    <row r="395" spans="1:13" x14ac:dyDescent="0.3">
      <c r="A395">
        <v>15611318</v>
      </c>
      <c r="B395" t="s">
        <v>360</v>
      </c>
      <c r="C395">
        <v>599</v>
      </c>
      <c r="D395" t="s">
        <v>16</v>
      </c>
      <c r="E395" t="s">
        <v>14</v>
      </c>
      <c r="F395">
        <v>33</v>
      </c>
      <c r="G395">
        <v>4</v>
      </c>
      <c r="H395" s="1">
        <v>51690.89</v>
      </c>
      <c r="I395">
        <v>1</v>
      </c>
      <c r="J395">
        <v>1</v>
      </c>
      <c r="K395">
        <v>0</v>
      </c>
      <c r="L395" s="1">
        <v>111622.76</v>
      </c>
      <c r="M395" t="s">
        <v>441</v>
      </c>
    </row>
    <row r="396" spans="1:13" x14ac:dyDescent="0.3">
      <c r="A396">
        <v>15789865</v>
      </c>
      <c r="B396" t="s">
        <v>361</v>
      </c>
      <c r="C396">
        <v>620</v>
      </c>
      <c r="D396" t="s">
        <v>13</v>
      </c>
      <c r="E396" t="s">
        <v>14</v>
      </c>
      <c r="F396">
        <v>28</v>
      </c>
      <c r="G396">
        <v>9</v>
      </c>
      <c r="H396" s="1">
        <v>71902.52</v>
      </c>
      <c r="I396">
        <v>1</v>
      </c>
      <c r="J396">
        <v>0</v>
      </c>
      <c r="K396">
        <v>1</v>
      </c>
      <c r="L396" s="1">
        <v>190208.23</v>
      </c>
      <c r="M396" t="s">
        <v>440</v>
      </c>
    </row>
    <row r="397" spans="1:13" x14ac:dyDescent="0.3">
      <c r="A397">
        <v>15782159</v>
      </c>
      <c r="B397" t="s">
        <v>362</v>
      </c>
      <c r="C397">
        <v>850</v>
      </c>
      <c r="D397" t="s">
        <v>13</v>
      </c>
      <c r="E397" t="s">
        <v>14</v>
      </c>
      <c r="F397">
        <v>28</v>
      </c>
      <c r="G397">
        <v>8</v>
      </c>
      <c r="H397" s="1">
        <v>67639.56</v>
      </c>
      <c r="I397">
        <v>2</v>
      </c>
      <c r="J397">
        <v>1</v>
      </c>
      <c r="K397">
        <v>1</v>
      </c>
      <c r="L397" s="1">
        <v>194245.29</v>
      </c>
      <c r="M397" t="s">
        <v>440</v>
      </c>
    </row>
    <row r="398" spans="1:13" x14ac:dyDescent="0.3">
      <c r="A398">
        <v>15717629</v>
      </c>
      <c r="B398" t="s">
        <v>204</v>
      </c>
      <c r="C398">
        <v>632</v>
      </c>
      <c r="D398" t="s">
        <v>18</v>
      </c>
      <c r="E398" t="s">
        <v>14</v>
      </c>
      <c r="F398">
        <v>42</v>
      </c>
      <c r="G398">
        <v>6</v>
      </c>
      <c r="H398" s="1">
        <v>59972.26</v>
      </c>
      <c r="I398">
        <v>2</v>
      </c>
      <c r="J398">
        <v>0</v>
      </c>
      <c r="K398">
        <v>1</v>
      </c>
      <c r="L398" s="1">
        <v>148172.94</v>
      </c>
      <c r="M398" t="s">
        <v>440</v>
      </c>
    </row>
    <row r="399" spans="1:13" x14ac:dyDescent="0.3">
      <c r="A399">
        <v>15605872</v>
      </c>
      <c r="B399" t="s">
        <v>363</v>
      </c>
      <c r="C399">
        <v>707</v>
      </c>
      <c r="D399" t="s">
        <v>13</v>
      </c>
      <c r="E399" t="s">
        <v>14</v>
      </c>
      <c r="F399">
        <v>73</v>
      </c>
      <c r="G399">
        <v>6</v>
      </c>
      <c r="H399" s="1">
        <v>66573.17</v>
      </c>
      <c r="I399">
        <v>1</v>
      </c>
      <c r="J399">
        <v>1</v>
      </c>
      <c r="K399">
        <v>1</v>
      </c>
      <c r="L399" s="1">
        <v>62768.800000000003</v>
      </c>
      <c r="M399" t="s">
        <v>440</v>
      </c>
    </row>
    <row r="400" spans="1:13" x14ac:dyDescent="0.3">
      <c r="A400">
        <v>15591248</v>
      </c>
      <c r="B400" t="s">
        <v>245</v>
      </c>
      <c r="C400">
        <v>628</v>
      </c>
      <c r="D400" t="s">
        <v>13</v>
      </c>
      <c r="E400" t="s">
        <v>25</v>
      </c>
      <c r="F400">
        <v>29</v>
      </c>
      <c r="G400">
        <v>9</v>
      </c>
      <c r="H400" s="1">
        <v>71996.289999999994</v>
      </c>
      <c r="I400">
        <v>1</v>
      </c>
      <c r="J400">
        <v>1</v>
      </c>
      <c r="K400">
        <v>1</v>
      </c>
      <c r="L400" s="1">
        <v>34857.46</v>
      </c>
      <c r="M400" t="s">
        <v>440</v>
      </c>
    </row>
    <row r="401" spans="1:13" x14ac:dyDescent="0.3">
      <c r="A401">
        <v>15812918</v>
      </c>
      <c r="B401" t="s">
        <v>364</v>
      </c>
      <c r="C401">
        <v>432</v>
      </c>
      <c r="D401" t="s">
        <v>13</v>
      </c>
      <c r="E401" t="s">
        <v>25</v>
      </c>
      <c r="F401">
        <v>27</v>
      </c>
      <c r="G401">
        <v>6</v>
      </c>
      <c r="H401" s="1">
        <v>62339.81</v>
      </c>
      <c r="I401">
        <v>2</v>
      </c>
      <c r="J401">
        <v>0</v>
      </c>
      <c r="K401">
        <v>0</v>
      </c>
      <c r="L401" s="1">
        <v>53874.67</v>
      </c>
      <c r="M401" t="s">
        <v>440</v>
      </c>
    </row>
    <row r="402" spans="1:13" x14ac:dyDescent="0.3">
      <c r="A402">
        <v>15732943</v>
      </c>
      <c r="B402" t="s">
        <v>365</v>
      </c>
      <c r="C402">
        <v>574</v>
      </c>
      <c r="D402" t="s">
        <v>16</v>
      </c>
      <c r="E402" t="s">
        <v>14</v>
      </c>
      <c r="F402">
        <v>36</v>
      </c>
      <c r="G402">
        <v>4</v>
      </c>
      <c r="H402" s="1">
        <v>77967.5</v>
      </c>
      <c r="I402">
        <v>1</v>
      </c>
      <c r="J402">
        <v>1</v>
      </c>
      <c r="K402">
        <v>0</v>
      </c>
      <c r="L402" s="1">
        <v>167066.95000000001</v>
      </c>
      <c r="M402" t="s">
        <v>441</v>
      </c>
    </row>
    <row r="403" spans="1:13" x14ac:dyDescent="0.3">
      <c r="A403">
        <v>15768342</v>
      </c>
      <c r="B403" t="s">
        <v>320</v>
      </c>
      <c r="C403">
        <v>718</v>
      </c>
      <c r="D403" t="s">
        <v>13</v>
      </c>
      <c r="E403" t="s">
        <v>14</v>
      </c>
      <c r="F403">
        <v>52</v>
      </c>
      <c r="G403">
        <v>8</v>
      </c>
      <c r="H403" s="1">
        <v>79475.3</v>
      </c>
      <c r="I403">
        <v>3</v>
      </c>
      <c r="J403">
        <v>1</v>
      </c>
      <c r="K403">
        <v>1</v>
      </c>
      <c r="L403" s="1">
        <v>32421.32</v>
      </c>
      <c r="M403" t="s">
        <v>441</v>
      </c>
    </row>
    <row r="404" spans="1:13" x14ac:dyDescent="0.3">
      <c r="A404">
        <v>15778345</v>
      </c>
      <c r="B404" t="s">
        <v>366</v>
      </c>
      <c r="C404">
        <v>749</v>
      </c>
      <c r="D404" t="s">
        <v>13</v>
      </c>
      <c r="E404" t="s">
        <v>25</v>
      </c>
      <c r="F404">
        <v>33</v>
      </c>
      <c r="G404">
        <v>1</v>
      </c>
      <c r="H404" s="1">
        <v>74385.98</v>
      </c>
      <c r="I404">
        <v>1</v>
      </c>
      <c r="J404">
        <v>1</v>
      </c>
      <c r="K404">
        <v>0</v>
      </c>
      <c r="L404" s="1">
        <v>20164.47</v>
      </c>
      <c r="M404" t="s">
        <v>440</v>
      </c>
    </row>
    <row r="405" spans="1:13" x14ac:dyDescent="0.3">
      <c r="A405">
        <v>15613699</v>
      </c>
      <c r="B405" t="s">
        <v>367</v>
      </c>
      <c r="C405">
        <v>430</v>
      </c>
      <c r="D405" t="s">
        <v>13</v>
      </c>
      <c r="E405" t="s">
        <v>25</v>
      </c>
      <c r="F405">
        <v>60</v>
      </c>
      <c r="G405">
        <v>7</v>
      </c>
      <c r="H405" s="1">
        <v>73937.02</v>
      </c>
      <c r="I405">
        <v>1</v>
      </c>
      <c r="J405">
        <v>1</v>
      </c>
      <c r="K405">
        <v>0</v>
      </c>
      <c r="L405" s="1">
        <v>161937.62</v>
      </c>
      <c r="M405" t="s">
        <v>441</v>
      </c>
    </row>
    <row r="406" spans="1:13" x14ac:dyDescent="0.3">
      <c r="A406">
        <v>15768449</v>
      </c>
      <c r="B406" t="s">
        <v>368</v>
      </c>
      <c r="C406">
        <v>634</v>
      </c>
      <c r="D406" t="s">
        <v>13</v>
      </c>
      <c r="E406" t="s">
        <v>25</v>
      </c>
      <c r="F406">
        <v>37</v>
      </c>
      <c r="G406">
        <v>7</v>
      </c>
      <c r="H406" s="1">
        <v>51582.5</v>
      </c>
      <c r="I406">
        <v>2</v>
      </c>
      <c r="J406">
        <v>1</v>
      </c>
      <c r="K406">
        <v>1</v>
      </c>
      <c r="L406" s="1">
        <v>184312.88</v>
      </c>
      <c r="M406" t="s">
        <v>440</v>
      </c>
    </row>
    <row r="407" spans="1:13" x14ac:dyDescent="0.3">
      <c r="A407">
        <v>15674583</v>
      </c>
      <c r="B407" t="s">
        <v>369</v>
      </c>
      <c r="C407">
        <v>768</v>
      </c>
      <c r="D407" t="s">
        <v>13</v>
      </c>
      <c r="E407" t="s">
        <v>14</v>
      </c>
      <c r="F407">
        <v>25</v>
      </c>
      <c r="G407">
        <v>0</v>
      </c>
      <c r="H407" s="1">
        <v>78396.08</v>
      </c>
      <c r="I407">
        <v>1</v>
      </c>
      <c r="J407">
        <v>1</v>
      </c>
      <c r="K407">
        <v>1</v>
      </c>
      <c r="L407" s="1">
        <v>8316.19</v>
      </c>
      <c r="M407" t="s">
        <v>440</v>
      </c>
    </row>
    <row r="408" spans="1:13" x14ac:dyDescent="0.3">
      <c r="A408">
        <v>15641007</v>
      </c>
      <c r="B408" t="s">
        <v>370</v>
      </c>
      <c r="C408">
        <v>614</v>
      </c>
      <c r="D408" t="s">
        <v>13</v>
      </c>
      <c r="E408" t="s">
        <v>25</v>
      </c>
      <c r="F408">
        <v>38</v>
      </c>
      <c r="G408">
        <v>4</v>
      </c>
      <c r="H408" s="1">
        <v>72594</v>
      </c>
      <c r="I408">
        <v>1</v>
      </c>
      <c r="J408">
        <v>1</v>
      </c>
      <c r="K408">
        <v>1</v>
      </c>
      <c r="L408" s="1">
        <v>76042.48</v>
      </c>
      <c r="M408" t="s">
        <v>440</v>
      </c>
    </row>
    <row r="409" spans="1:13" x14ac:dyDescent="0.3">
      <c r="A409">
        <v>15574119</v>
      </c>
      <c r="B409" t="s">
        <v>371</v>
      </c>
      <c r="C409">
        <v>598</v>
      </c>
      <c r="D409" t="s">
        <v>16</v>
      </c>
      <c r="E409" t="s">
        <v>25</v>
      </c>
      <c r="F409">
        <v>64</v>
      </c>
      <c r="G409">
        <v>1</v>
      </c>
      <c r="H409" s="1">
        <v>62979.93</v>
      </c>
      <c r="I409">
        <v>1</v>
      </c>
      <c r="J409">
        <v>1</v>
      </c>
      <c r="K409">
        <v>1</v>
      </c>
      <c r="L409" s="1">
        <v>152273.57</v>
      </c>
      <c r="M409" t="s">
        <v>440</v>
      </c>
    </row>
    <row r="410" spans="1:13" x14ac:dyDescent="0.3">
      <c r="A410">
        <v>15582129</v>
      </c>
      <c r="B410" t="s">
        <v>91</v>
      </c>
      <c r="C410">
        <v>517</v>
      </c>
      <c r="D410" t="s">
        <v>13</v>
      </c>
      <c r="E410" t="s">
        <v>14</v>
      </c>
      <c r="F410">
        <v>62</v>
      </c>
      <c r="G410">
        <v>1</v>
      </c>
      <c r="H410" s="1">
        <v>43772.66</v>
      </c>
      <c r="I410">
        <v>3</v>
      </c>
      <c r="J410">
        <v>1</v>
      </c>
      <c r="K410">
        <v>0</v>
      </c>
      <c r="L410" s="1">
        <v>187756.24</v>
      </c>
      <c r="M410" t="s">
        <v>441</v>
      </c>
    </row>
    <row r="411" spans="1:13" x14ac:dyDescent="0.3">
      <c r="A411">
        <v>15775433</v>
      </c>
      <c r="B411" t="s">
        <v>148</v>
      </c>
      <c r="C411">
        <v>666</v>
      </c>
      <c r="D411" t="s">
        <v>18</v>
      </c>
      <c r="E411" t="s">
        <v>14</v>
      </c>
      <c r="F411">
        <v>71</v>
      </c>
      <c r="G411">
        <v>1</v>
      </c>
      <c r="H411" s="1">
        <v>53013.29</v>
      </c>
      <c r="I411">
        <v>2</v>
      </c>
      <c r="J411">
        <v>1</v>
      </c>
      <c r="K411">
        <v>1</v>
      </c>
      <c r="L411" s="1">
        <v>112222.64</v>
      </c>
      <c r="M411" t="s">
        <v>440</v>
      </c>
    </row>
    <row r="412" spans="1:13" x14ac:dyDescent="0.3">
      <c r="A412">
        <v>15767064</v>
      </c>
      <c r="B412" t="s">
        <v>54</v>
      </c>
      <c r="C412">
        <v>614</v>
      </c>
      <c r="D412" t="s">
        <v>16</v>
      </c>
      <c r="E412" t="s">
        <v>25</v>
      </c>
      <c r="F412">
        <v>36</v>
      </c>
      <c r="G412">
        <v>1</v>
      </c>
      <c r="H412" s="1">
        <v>44054.84</v>
      </c>
      <c r="I412">
        <v>1</v>
      </c>
      <c r="J412">
        <v>1</v>
      </c>
      <c r="K412">
        <v>1</v>
      </c>
      <c r="L412" s="1">
        <v>73329.08</v>
      </c>
      <c r="M412" t="s">
        <v>440</v>
      </c>
    </row>
    <row r="413" spans="1:13" x14ac:dyDescent="0.3">
      <c r="A413">
        <v>15677387</v>
      </c>
      <c r="B413" t="s">
        <v>372</v>
      </c>
      <c r="C413">
        <v>749</v>
      </c>
      <c r="D413" t="s">
        <v>18</v>
      </c>
      <c r="E413" t="s">
        <v>25</v>
      </c>
      <c r="F413">
        <v>33</v>
      </c>
      <c r="G413">
        <v>10</v>
      </c>
      <c r="H413" s="1">
        <v>76692.22</v>
      </c>
      <c r="I413">
        <v>1</v>
      </c>
      <c r="J413">
        <v>0</v>
      </c>
      <c r="K413">
        <v>1</v>
      </c>
      <c r="L413" s="1">
        <v>30396.43</v>
      </c>
      <c r="M413" t="s">
        <v>440</v>
      </c>
    </row>
    <row r="414" spans="1:13" x14ac:dyDescent="0.3">
      <c r="A414">
        <v>15756299</v>
      </c>
      <c r="B414" t="s">
        <v>373</v>
      </c>
      <c r="C414">
        <v>741</v>
      </c>
      <c r="D414" t="s">
        <v>13</v>
      </c>
      <c r="E414" t="s">
        <v>25</v>
      </c>
      <c r="F414">
        <v>64</v>
      </c>
      <c r="G414">
        <v>2</v>
      </c>
      <c r="H414" s="1">
        <v>69311.16</v>
      </c>
      <c r="I414">
        <v>1</v>
      </c>
      <c r="J414">
        <v>1</v>
      </c>
      <c r="K414">
        <v>1</v>
      </c>
      <c r="L414" s="1">
        <v>59237.72</v>
      </c>
      <c r="M414" t="s">
        <v>440</v>
      </c>
    </row>
    <row r="415" spans="1:13" x14ac:dyDescent="0.3">
      <c r="A415">
        <v>15566380</v>
      </c>
      <c r="B415" t="s">
        <v>374</v>
      </c>
      <c r="C415">
        <v>586</v>
      </c>
      <c r="D415" t="s">
        <v>16</v>
      </c>
      <c r="E415" t="s">
        <v>25</v>
      </c>
      <c r="F415">
        <v>33</v>
      </c>
      <c r="G415">
        <v>10</v>
      </c>
      <c r="H415" s="1">
        <v>66948.67</v>
      </c>
      <c r="I415">
        <v>2</v>
      </c>
      <c r="J415">
        <v>1</v>
      </c>
      <c r="K415">
        <v>1</v>
      </c>
      <c r="L415" s="1">
        <v>140759.03</v>
      </c>
      <c r="M415" t="s">
        <v>440</v>
      </c>
    </row>
    <row r="416" spans="1:13" x14ac:dyDescent="0.3">
      <c r="A416">
        <v>15625445</v>
      </c>
      <c r="B416" t="s">
        <v>375</v>
      </c>
      <c r="C416">
        <v>572</v>
      </c>
      <c r="D416" t="s">
        <v>13</v>
      </c>
      <c r="E416" t="s">
        <v>25</v>
      </c>
      <c r="F416">
        <v>36</v>
      </c>
      <c r="G416">
        <v>8</v>
      </c>
      <c r="H416" s="1">
        <v>68348.179999999993</v>
      </c>
      <c r="I416">
        <v>2</v>
      </c>
      <c r="J416">
        <v>0</v>
      </c>
      <c r="K416">
        <v>1</v>
      </c>
      <c r="L416" s="1">
        <v>50400.32</v>
      </c>
      <c r="M416" t="s">
        <v>440</v>
      </c>
    </row>
    <row r="417" spans="1:13" x14ac:dyDescent="0.3">
      <c r="A417">
        <v>15635143</v>
      </c>
      <c r="B417" t="s">
        <v>376</v>
      </c>
      <c r="C417">
        <v>749</v>
      </c>
      <c r="D417" t="s">
        <v>13</v>
      </c>
      <c r="E417" t="s">
        <v>14</v>
      </c>
      <c r="F417">
        <v>42</v>
      </c>
      <c r="G417">
        <v>2</v>
      </c>
      <c r="H417" s="1">
        <v>56726.83</v>
      </c>
      <c r="I417">
        <v>2</v>
      </c>
      <c r="J417">
        <v>0</v>
      </c>
      <c r="K417">
        <v>1</v>
      </c>
      <c r="L417" s="1">
        <v>185543.35</v>
      </c>
      <c r="M417" t="s">
        <v>440</v>
      </c>
    </row>
    <row r="418" spans="1:13" x14ac:dyDescent="0.3">
      <c r="A418">
        <v>15664849</v>
      </c>
      <c r="B418" t="s">
        <v>377</v>
      </c>
      <c r="C418">
        <v>573</v>
      </c>
      <c r="D418" t="s">
        <v>16</v>
      </c>
      <c r="E418" t="s">
        <v>14</v>
      </c>
      <c r="F418">
        <v>46</v>
      </c>
      <c r="G418">
        <v>3</v>
      </c>
      <c r="H418" s="1">
        <v>65269.23</v>
      </c>
      <c r="I418">
        <v>1</v>
      </c>
      <c r="J418">
        <v>0</v>
      </c>
      <c r="K418">
        <v>1</v>
      </c>
      <c r="L418" s="1">
        <v>189988.65</v>
      </c>
      <c r="M418" t="s">
        <v>441</v>
      </c>
    </row>
    <row r="419" spans="1:13" x14ac:dyDescent="0.3">
      <c r="A419">
        <v>15762455</v>
      </c>
      <c r="B419" t="s">
        <v>78</v>
      </c>
      <c r="C419">
        <v>624</v>
      </c>
      <c r="D419" t="s">
        <v>16</v>
      </c>
      <c r="E419" t="s">
        <v>14</v>
      </c>
      <c r="F419">
        <v>33</v>
      </c>
      <c r="G419">
        <v>6</v>
      </c>
      <c r="H419" s="1">
        <v>66220.17</v>
      </c>
      <c r="I419">
        <v>1</v>
      </c>
      <c r="J419">
        <v>0</v>
      </c>
      <c r="K419">
        <v>1</v>
      </c>
      <c r="L419" s="1">
        <v>170819.01</v>
      </c>
      <c r="M419" t="s">
        <v>440</v>
      </c>
    </row>
    <row r="420" spans="1:13" x14ac:dyDescent="0.3">
      <c r="A420">
        <v>15646374</v>
      </c>
      <c r="B420" t="s">
        <v>378</v>
      </c>
      <c r="C420">
        <v>766</v>
      </c>
      <c r="D420" t="s">
        <v>18</v>
      </c>
      <c r="E420" t="s">
        <v>25</v>
      </c>
      <c r="F420">
        <v>28</v>
      </c>
      <c r="G420">
        <v>3</v>
      </c>
      <c r="H420" s="1">
        <v>62717.84</v>
      </c>
      <c r="I420">
        <v>2</v>
      </c>
      <c r="J420">
        <v>1</v>
      </c>
      <c r="K420">
        <v>1</v>
      </c>
      <c r="L420" s="1">
        <v>13182.43</v>
      </c>
      <c r="M420" t="s">
        <v>440</v>
      </c>
    </row>
    <row r="421" spans="1:13" x14ac:dyDescent="0.3">
      <c r="A421">
        <v>15666453</v>
      </c>
      <c r="B421" t="s">
        <v>353</v>
      </c>
      <c r="C421">
        <v>611</v>
      </c>
      <c r="D421" t="s">
        <v>18</v>
      </c>
      <c r="E421" t="s">
        <v>25</v>
      </c>
      <c r="F421">
        <v>29</v>
      </c>
      <c r="G421">
        <v>4</v>
      </c>
      <c r="H421" s="1">
        <v>78885.88</v>
      </c>
      <c r="I421">
        <v>2</v>
      </c>
      <c r="J421">
        <v>1</v>
      </c>
      <c r="K421">
        <v>1</v>
      </c>
      <c r="L421" s="1">
        <v>26927.69</v>
      </c>
      <c r="M421" t="s">
        <v>440</v>
      </c>
    </row>
    <row r="422" spans="1:13" x14ac:dyDescent="0.3">
      <c r="A422">
        <v>15793070</v>
      </c>
      <c r="B422" t="s">
        <v>379</v>
      </c>
      <c r="C422">
        <v>494</v>
      </c>
      <c r="D422" t="s">
        <v>16</v>
      </c>
      <c r="E422" t="s">
        <v>25</v>
      </c>
      <c r="F422">
        <v>41</v>
      </c>
      <c r="G422">
        <v>2</v>
      </c>
      <c r="H422" s="1">
        <v>69974.66</v>
      </c>
      <c r="I422">
        <v>2</v>
      </c>
      <c r="J422">
        <v>1</v>
      </c>
      <c r="K422">
        <v>0</v>
      </c>
      <c r="L422" s="1">
        <v>188426.13</v>
      </c>
      <c r="M422" t="s">
        <v>441</v>
      </c>
    </row>
    <row r="423" spans="1:13" x14ac:dyDescent="0.3">
      <c r="A423">
        <v>15665385</v>
      </c>
      <c r="B423" t="s">
        <v>380</v>
      </c>
      <c r="C423">
        <v>657</v>
      </c>
      <c r="D423" t="s">
        <v>13</v>
      </c>
      <c r="E423" t="s">
        <v>14</v>
      </c>
      <c r="F423">
        <v>44</v>
      </c>
      <c r="G423">
        <v>6</v>
      </c>
      <c r="H423" s="1">
        <v>76495.039999999994</v>
      </c>
      <c r="I423">
        <v>1</v>
      </c>
      <c r="J423">
        <v>1</v>
      </c>
      <c r="K423">
        <v>0</v>
      </c>
      <c r="L423" s="1">
        <v>79071.89</v>
      </c>
      <c r="M423" t="s">
        <v>440</v>
      </c>
    </row>
    <row r="424" spans="1:13" x14ac:dyDescent="0.3">
      <c r="A424">
        <v>15683657</v>
      </c>
      <c r="B424" t="s">
        <v>239</v>
      </c>
      <c r="C424">
        <v>594</v>
      </c>
      <c r="D424" t="s">
        <v>13</v>
      </c>
      <c r="E424" t="s">
        <v>25</v>
      </c>
      <c r="F424">
        <v>31</v>
      </c>
      <c r="G424">
        <v>0</v>
      </c>
      <c r="H424" s="1">
        <v>79340.95</v>
      </c>
      <c r="I424">
        <v>1</v>
      </c>
      <c r="J424">
        <v>1</v>
      </c>
      <c r="K424">
        <v>0</v>
      </c>
      <c r="L424" s="1">
        <v>78255.86</v>
      </c>
      <c r="M424" t="s">
        <v>440</v>
      </c>
    </row>
    <row r="425" spans="1:13" x14ac:dyDescent="0.3">
      <c r="A425">
        <v>15628144</v>
      </c>
      <c r="B425" t="s">
        <v>381</v>
      </c>
      <c r="C425">
        <v>635</v>
      </c>
      <c r="D425" t="s">
        <v>13</v>
      </c>
      <c r="E425" t="s">
        <v>25</v>
      </c>
      <c r="F425">
        <v>72</v>
      </c>
      <c r="G425">
        <v>4</v>
      </c>
      <c r="H425" s="1">
        <v>74812.84</v>
      </c>
      <c r="I425">
        <v>1</v>
      </c>
      <c r="J425">
        <v>0</v>
      </c>
      <c r="K425">
        <v>1</v>
      </c>
      <c r="L425" s="1">
        <v>27448.33</v>
      </c>
      <c r="M425" t="s">
        <v>440</v>
      </c>
    </row>
    <row r="426" spans="1:13" x14ac:dyDescent="0.3">
      <c r="A426">
        <v>15688157</v>
      </c>
      <c r="B426" t="s">
        <v>240</v>
      </c>
      <c r="C426">
        <v>683</v>
      </c>
      <c r="D426" t="s">
        <v>18</v>
      </c>
      <c r="E426" t="s">
        <v>25</v>
      </c>
      <c r="F426">
        <v>39</v>
      </c>
      <c r="G426">
        <v>2</v>
      </c>
      <c r="H426" s="1">
        <v>47685.47</v>
      </c>
      <c r="I426">
        <v>2</v>
      </c>
      <c r="J426">
        <v>1</v>
      </c>
      <c r="K426">
        <v>1</v>
      </c>
      <c r="L426" s="1">
        <v>86019.48</v>
      </c>
      <c r="M426" t="s">
        <v>440</v>
      </c>
    </row>
    <row r="427" spans="1:13" x14ac:dyDescent="0.3">
      <c r="A427">
        <v>15598892</v>
      </c>
      <c r="B427" t="s">
        <v>382</v>
      </c>
      <c r="C427">
        <v>828</v>
      </c>
      <c r="D427" t="s">
        <v>13</v>
      </c>
      <c r="E427" t="s">
        <v>14</v>
      </c>
      <c r="F427">
        <v>30</v>
      </c>
      <c r="G427">
        <v>4</v>
      </c>
      <c r="H427" s="1">
        <v>73070.179999999993</v>
      </c>
      <c r="I427">
        <v>2</v>
      </c>
      <c r="J427">
        <v>0</v>
      </c>
      <c r="K427">
        <v>0</v>
      </c>
      <c r="L427" s="1">
        <v>161671.15</v>
      </c>
      <c r="M427" t="s">
        <v>440</v>
      </c>
    </row>
    <row r="428" spans="1:13" x14ac:dyDescent="0.3">
      <c r="A428">
        <v>15761717</v>
      </c>
      <c r="B428" t="s">
        <v>115</v>
      </c>
      <c r="C428">
        <v>720</v>
      </c>
      <c r="D428" t="s">
        <v>13</v>
      </c>
      <c r="E428" t="s">
        <v>14</v>
      </c>
      <c r="F428">
        <v>26</v>
      </c>
      <c r="G428">
        <v>10</v>
      </c>
      <c r="H428" s="1">
        <v>51962.91</v>
      </c>
      <c r="I428">
        <v>2</v>
      </c>
      <c r="J428">
        <v>1</v>
      </c>
      <c r="K428">
        <v>0</v>
      </c>
      <c r="L428" s="1">
        <v>45507.24</v>
      </c>
      <c r="M428" t="s">
        <v>440</v>
      </c>
    </row>
    <row r="429" spans="1:13" x14ac:dyDescent="0.3">
      <c r="A429">
        <v>15681476</v>
      </c>
      <c r="B429" t="s">
        <v>383</v>
      </c>
      <c r="C429">
        <v>520</v>
      </c>
      <c r="D429" t="s">
        <v>13</v>
      </c>
      <c r="E429" t="s">
        <v>25</v>
      </c>
      <c r="F429">
        <v>39</v>
      </c>
      <c r="G429">
        <v>1</v>
      </c>
      <c r="H429" s="1">
        <v>73493.17</v>
      </c>
      <c r="I429">
        <v>1</v>
      </c>
      <c r="J429">
        <v>0</v>
      </c>
      <c r="K429">
        <v>1</v>
      </c>
      <c r="L429" s="1">
        <v>109626.13</v>
      </c>
      <c r="M429" t="s">
        <v>441</v>
      </c>
    </row>
    <row r="430" spans="1:13" x14ac:dyDescent="0.3">
      <c r="A430">
        <v>15790448</v>
      </c>
      <c r="B430" t="s">
        <v>95</v>
      </c>
      <c r="C430">
        <v>473</v>
      </c>
      <c r="D430" t="s">
        <v>13</v>
      </c>
      <c r="E430" t="s">
        <v>25</v>
      </c>
      <c r="F430">
        <v>35</v>
      </c>
      <c r="G430">
        <v>6</v>
      </c>
      <c r="H430" s="1">
        <v>69617.36</v>
      </c>
      <c r="I430">
        <v>1</v>
      </c>
      <c r="J430">
        <v>1</v>
      </c>
      <c r="K430">
        <v>0</v>
      </c>
      <c r="L430" s="1">
        <v>143345.69</v>
      </c>
      <c r="M430" t="s">
        <v>440</v>
      </c>
    </row>
    <row r="431" spans="1:13" x14ac:dyDescent="0.3">
      <c r="A431">
        <v>15626898</v>
      </c>
      <c r="B431" t="s">
        <v>317</v>
      </c>
      <c r="C431">
        <v>743</v>
      </c>
      <c r="D431" t="s">
        <v>13</v>
      </c>
      <c r="E431" t="s">
        <v>14</v>
      </c>
      <c r="F431">
        <v>30</v>
      </c>
      <c r="G431">
        <v>7</v>
      </c>
      <c r="H431" s="1">
        <v>77599.23</v>
      </c>
      <c r="I431">
        <v>1</v>
      </c>
      <c r="J431">
        <v>0</v>
      </c>
      <c r="K431">
        <v>0</v>
      </c>
      <c r="L431" s="1">
        <v>144407.1</v>
      </c>
      <c r="M431" t="s">
        <v>440</v>
      </c>
    </row>
    <row r="432" spans="1:13" x14ac:dyDescent="0.3">
      <c r="A432">
        <v>15806929</v>
      </c>
      <c r="B432" t="s">
        <v>115</v>
      </c>
      <c r="C432">
        <v>751</v>
      </c>
      <c r="D432" t="s">
        <v>18</v>
      </c>
      <c r="E432" t="s">
        <v>14</v>
      </c>
      <c r="F432">
        <v>36</v>
      </c>
      <c r="G432">
        <v>5</v>
      </c>
      <c r="H432" s="1">
        <v>73194.990000000005</v>
      </c>
      <c r="I432">
        <v>1</v>
      </c>
      <c r="J432">
        <v>1</v>
      </c>
      <c r="K432">
        <v>1</v>
      </c>
      <c r="L432" s="1">
        <v>89222.66</v>
      </c>
      <c r="M432" t="s">
        <v>440</v>
      </c>
    </row>
    <row r="433" spans="1:13" x14ac:dyDescent="0.3">
      <c r="A433">
        <v>15632848</v>
      </c>
      <c r="B433" t="s">
        <v>384</v>
      </c>
      <c r="C433">
        <v>634</v>
      </c>
      <c r="D433" t="s">
        <v>13</v>
      </c>
      <c r="E433" t="s">
        <v>25</v>
      </c>
      <c r="F433">
        <v>36</v>
      </c>
      <c r="G433">
        <v>1</v>
      </c>
      <c r="H433" s="1">
        <v>69518.95</v>
      </c>
      <c r="I433">
        <v>1</v>
      </c>
      <c r="J433">
        <v>1</v>
      </c>
      <c r="K433">
        <v>0</v>
      </c>
      <c r="L433" s="1">
        <v>116238.39</v>
      </c>
      <c r="M433" t="s">
        <v>440</v>
      </c>
    </row>
    <row r="434" spans="1:13" x14ac:dyDescent="0.3">
      <c r="A434">
        <v>15795737</v>
      </c>
      <c r="B434" t="s">
        <v>385</v>
      </c>
      <c r="C434">
        <v>771</v>
      </c>
      <c r="D434" t="s">
        <v>16</v>
      </c>
      <c r="E434" t="s">
        <v>25</v>
      </c>
      <c r="F434">
        <v>47</v>
      </c>
      <c r="G434">
        <v>3</v>
      </c>
      <c r="H434" s="1">
        <v>72664</v>
      </c>
      <c r="I434">
        <v>2</v>
      </c>
      <c r="J434">
        <v>1</v>
      </c>
      <c r="K434">
        <v>1</v>
      </c>
      <c r="L434" s="1">
        <v>107874.39</v>
      </c>
      <c r="M434" t="s">
        <v>440</v>
      </c>
    </row>
    <row r="435" spans="1:13" x14ac:dyDescent="0.3">
      <c r="A435">
        <v>15697801</v>
      </c>
      <c r="B435" t="s">
        <v>386</v>
      </c>
      <c r="C435">
        <v>605</v>
      </c>
      <c r="D435" t="s">
        <v>18</v>
      </c>
      <c r="E435" t="s">
        <v>25</v>
      </c>
      <c r="F435">
        <v>56</v>
      </c>
      <c r="G435">
        <v>1</v>
      </c>
      <c r="H435" s="1">
        <v>74129.179999999993</v>
      </c>
      <c r="I435">
        <v>2</v>
      </c>
      <c r="J435">
        <v>1</v>
      </c>
      <c r="K435">
        <v>1</v>
      </c>
      <c r="L435" s="1">
        <v>62199.78</v>
      </c>
      <c r="M435" t="s">
        <v>441</v>
      </c>
    </row>
    <row r="436" spans="1:13" x14ac:dyDescent="0.3">
      <c r="A436">
        <v>15700654</v>
      </c>
      <c r="B436" t="s">
        <v>387</v>
      </c>
      <c r="C436">
        <v>617</v>
      </c>
      <c r="D436" t="s">
        <v>18</v>
      </c>
      <c r="E436" t="s">
        <v>14</v>
      </c>
      <c r="F436">
        <v>44</v>
      </c>
      <c r="G436">
        <v>9</v>
      </c>
      <c r="H436" s="1">
        <v>49157.09</v>
      </c>
      <c r="I436">
        <v>2</v>
      </c>
      <c r="J436">
        <v>1</v>
      </c>
      <c r="K436">
        <v>0</v>
      </c>
      <c r="L436" s="1">
        <v>53294.17</v>
      </c>
      <c r="M436" t="s">
        <v>440</v>
      </c>
    </row>
    <row r="437" spans="1:13" x14ac:dyDescent="0.3">
      <c r="A437">
        <v>15751524</v>
      </c>
      <c r="B437" t="s">
        <v>388</v>
      </c>
      <c r="C437">
        <v>677</v>
      </c>
      <c r="D437" t="s">
        <v>18</v>
      </c>
      <c r="E437" t="s">
        <v>25</v>
      </c>
      <c r="F437">
        <v>36</v>
      </c>
      <c r="G437">
        <v>10</v>
      </c>
      <c r="H437" s="1">
        <v>68806.84</v>
      </c>
      <c r="I437">
        <v>1</v>
      </c>
      <c r="J437">
        <v>1</v>
      </c>
      <c r="K437">
        <v>0</v>
      </c>
      <c r="L437" s="1">
        <v>33075.24</v>
      </c>
      <c r="M437" t="s">
        <v>440</v>
      </c>
    </row>
    <row r="438" spans="1:13" x14ac:dyDescent="0.3">
      <c r="A438">
        <v>15603749</v>
      </c>
      <c r="B438" t="s">
        <v>389</v>
      </c>
      <c r="C438">
        <v>564</v>
      </c>
      <c r="D438" t="s">
        <v>13</v>
      </c>
      <c r="E438" t="s">
        <v>25</v>
      </c>
      <c r="F438">
        <v>53</v>
      </c>
      <c r="G438">
        <v>2</v>
      </c>
      <c r="H438" s="1">
        <v>45472.28</v>
      </c>
      <c r="I438">
        <v>1</v>
      </c>
      <c r="J438">
        <v>1</v>
      </c>
      <c r="K438">
        <v>1</v>
      </c>
      <c r="L438" s="1">
        <v>41055.71</v>
      </c>
      <c r="M438" t="s">
        <v>441</v>
      </c>
    </row>
    <row r="439" spans="1:13" x14ac:dyDescent="0.3">
      <c r="A439">
        <v>15682928</v>
      </c>
      <c r="B439" t="s">
        <v>390</v>
      </c>
      <c r="C439">
        <v>695</v>
      </c>
      <c r="D439" t="s">
        <v>16</v>
      </c>
      <c r="E439" t="s">
        <v>14</v>
      </c>
      <c r="F439">
        <v>39</v>
      </c>
      <c r="G439">
        <v>4</v>
      </c>
      <c r="H439" s="1">
        <v>65521.2</v>
      </c>
      <c r="I439">
        <v>1</v>
      </c>
      <c r="J439">
        <v>1</v>
      </c>
      <c r="K439">
        <v>1</v>
      </c>
      <c r="L439" s="1">
        <v>1243.97</v>
      </c>
      <c r="M439" t="s">
        <v>440</v>
      </c>
    </row>
    <row r="440" spans="1:13" x14ac:dyDescent="0.3">
      <c r="A440">
        <v>15585106</v>
      </c>
      <c r="B440" t="s">
        <v>95</v>
      </c>
      <c r="C440">
        <v>492</v>
      </c>
      <c r="D440" t="s">
        <v>18</v>
      </c>
      <c r="E440" t="s">
        <v>25</v>
      </c>
      <c r="F440">
        <v>38</v>
      </c>
      <c r="G440">
        <v>8</v>
      </c>
      <c r="H440" s="1">
        <v>57068.43</v>
      </c>
      <c r="I440">
        <v>2</v>
      </c>
      <c r="J440">
        <v>1</v>
      </c>
      <c r="K440">
        <v>0</v>
      </c>
      <c r="L440" s="1">
        <v>188974.81</v>
      </c>
      <c r="M440" t="s">
        <v>440</v>
      </c>
    </row>
    <row r="441" spans="1:13" x14ac:dyDescent="0.3">
      <c r="A441">
        <v>15635500</v>
      </c>
      <c r="B441" t="s">
        <v>391</v>
      </c>
      <c r="C441">
        <v>605</v>
      </c>
      <c r="D441" t="s">
        <v>18</v>
      </c>
      <c r="E441" t="s">
        <v>14</v>
      </c>
      <c r="F441">
        <v>75</v>
      </c>
      <c r="G441">
        <v>2</v>
      </c>
      <c r="H441" s="1">
        <v>61319.63</v>
      </c>
      <c r="I441">
        <v>1</v>
      </c>
      <c r="J441">
        <v>0</v>
      </c>
      <c r="K441">
        <v>1</v>
      </c>
      <c r="L441" s="1">
        <v>186655.11</v>
      </c>
      <c r="M441" t="s">
        <v>440</v>
      </c>
    </row>
    <row r="442" spans="1:13" x14ac:dyDescent="0.3">
      <c r="A442">
        <v>15603328</v>
      </c>
      <c r="B442" t="s">
        <v>392</v>
      </c>
      <c r="C442">
        <v>483</v>
      </c>
      <c r="D442" t="s">
        <v>13</v>
      </c>
      <c r="E442" t="s">
        <v>14</v>
      </c>
      <c r="F442">
        <v>27</v>
      </c>
      <c r="G442">
        <v>1</v>
      </c>
      <c r="H442" s="1">
        <v>77805.66</v>
      </c>
      <c r="I442">
        <v>1</v>
      </c>
      <c r="J442">
        <v>1</v>
      </c>
      <c r="K442">
        <v>1</v>
      </c>
      <c r="L442" s="1">
        <v>2101.89</v>
      </c>
      <c r="M442" t="s">
        <v>440</v>
      </c>
    </row>
    <row r="443" spans="1:13" x14ac:dyDescent="0.3">
      <c r="A443">
        <v>15603550</v>
      </c>
      <c r="B443" t="s">
        <v>393</v>
      </c>
      <c r="C443">
        <v>588</v>
      </c>
      <c r="D443" t="s">
        <v>18</v>
      </c>
      <c r="E443" t="s">
        <v>25</v>
      </c>
      <c r="F443">
        <v>37</v>
      </c>
      <c r="G443">
        <v>7</v>
      </c>
      <c r="H443" s="1">
        <v>70258.880000000005</v>
      </c>
      <c r="I443">
        <v>2</v>
      </c>
      <c r="J443">
        <v>1</v>
      </c>
      <c r="K443">
        <v>0</v>
      </c>
      <c r="L443" s="1">
        <v>139607.60999999999</v>
      </c>
      <c r="M443" t="s">
        <v>440</v>
      </c>
    </row>
    <row r="444" spans="1:13" x14ac:dyDescent="0.3">
      <c r="A444">
        <v>15656330</v>
      </c>
      <c r="B444" t="s">
        <v>394</v>
      </c>
      <c r="C444">
        <v>528</v>
      </c>
      <c r="D444" t="s">
        <v>16</v>
      </c>
      <c r="E444" t="s">
        <v>25</v>
      </c>
      <c r="F444">
        <v>32</v>
      </c>
      <c r="G444">
        <v>0</v>
      </c>
      <c r="H444" s="1">
        <v>68138.37</v>
      </c>
      <c r="I444">
        <v>1</v>
      </c>
      <c r="J444">
        <v>1</v>
      </c>
      <c r="K444">
        <v>1</v>
      </c>
      <c r="L444" s="1">
        <v>170309.19</v>
      </c>
      <c r="M444" t="s">
        <v>440</v>
      </c>
    </row>
    <row r="445" spans="1:13" x14ac:dyDescent="0.3">
      <c r="A445">
        <v>15712608</v>
      </c>
      <c r="B445" t="s">
        <v>395</v>
      </c>
      <c r="C445">
        <v>787</v>
      </c>
      <c r="D445" t="s">
        <v>18</v>
      </c>
      <c r="E445" t="s">
        <v>25</v>
      </c>
      <c r="F445">
        <v>42</v>
      </c>
      <c r="G445">
        <v>2</v>
      </c>
      <c r="H445" s="1">
        <v>74483.97</v>
      </c>
      <c r="I445">
        <v>2</v>
      </c>
      <c r="J445">
        <v>0</v>
      </c>
      <c r="K445">
        <v>1</v>
      </c>
      <c r="L445" s="1">
        <v>44273.91</v>
      </c>
      <c r="M445" t="s">
        <v>440</v>
      </c>
    </row>
    <row r="446" spans="1:13" x14ac:dyDescent="0.3">
      <c r="A446">
        <v>15731267</v>
      </c>
      <c r="B446" t="s">
        <v>396</v>
      </c>
      <c r="C446">
        <v>797</v>
      </c>
      <c r="D446" t="s">
        <v>13</v>
      </c>
      <c r="E446" t="s">
        <v>14</v>
      </c>
      <c r="F446">
        <v>37</v>
      </c>
      <c r="G446">
        <v>4</v>
      </c>
      <c r="H446" s="1">
        <v>75263.7</v>
      </c>
      <c r="I446">
        <v>1</v>
      </c>
      <c r="J446">
        <v>1</v>
      </c>
      <c r="K446">
        <v>0</v>
      </c>
      <c r="L446" s="1">
        <v>85801.77</v>
      </c>
      <c r="M446" t="s">
        <v>440</v>
      </c>
    </row>
    <row r="447" spans="1:13" x14ac:dyDescent="0.3">
      <c r="A447">
        <v>15766017</v>
      </c>
      <c r="B447" t="s">
        <v>397</v>
      </c>
      <c r="C447">
        <v>615</v>
      </c>
      <c r="D447" t="s">
        <v>18</v>
      </c>
      <c r="E447" t="s">
        <v>14</v>
      </c>
      <c r="F447">
        <v>58</v>
      </c>
      <c r="G447">
        <v>3</v>
      </c>
      <c r="H447" s="1">
        <v>72309.3</v>
      </c>
      <c r="I447">
        <v>1</v>
      </c>
      <c r="J447">
        <v>1</v>
      </c>
      <c r="K447">
        <v>1</v>
      </c>
      <c r="L447" s="1">
        <v>85687.09</v>
      </c>
      <c r="M447" t="s">
        <v>441</v>
      </c>
    </row>
    <row r="448" spans="1:13" x14ac:dyDescent="0.3">
      <c r="A448">
        <v>15609977</v>
      </c>
      <c r="B448" t="s">
        <v>398</v>
      </c>
      <c r="C448">
        <v>587</v>
      </c>
      <c r="D448" t="s">
        <v>13</v>
      </c>
      <c r="E448" t="s">
        <v>14</v>
      </c>
      <c r="F448">
        <v>47</v>
      </c>
      <c r="G448">
        <v>6</v>
      </c>
      <c r="H448" s="1">
        <v>71026.77</v>
      </c>
      <c r="I448">
        <v>1</v>
      </c>
      <c r="J448">
        <v>1</v>
      </c>
      <c r="K448">
        <v>0</v>
      </c>
      <c r="L448" s="1">
        <v>57962.41</v>
      </c>
      <c r="M448" t="s">
        <v>440</v>
      </c>
    </row>
    <row r="449" spans="1:13" x14ac:dyDescent="0.3">
      <c r="A449">
        <v>15813645</v>
      </c>
      <c r="B449" t="s">
        <v>399</v>
      </c>
      <c r="C449">
        <v>491</v>
      </c>
      <c r="D449" t="s">
        <v>13</v>
      </c>
      <c r="E449" t="s">
        <v>25</v>
      </c>
      <c r="F449">
        <v>36</v>
      </c>
      <c r="G449">
        <v>0</v>
      </c>
      <c r="H449" s="1">
        <v>53369.13</v>
      </c>
      <c r="I449">
        <v>1</v>
      </c>
      <c r="J449">
        <v>1</v>
      </c>
      <c r="K449">
        <v>1</v>
      </c>
      <c r="L449" s="1">
        <v>103934.12</v>
      </c>
      <c r="M449" t="s">
        <v>440</v>
      </c>
    </row>
    <row r="450" spans="1:13" x14ac:dyDescent="0.3">
      <c r="A450">
        <v>15707974</v>
      </c>
      <c r="B450" t="s">
        <v>400</v>
      </c>
      <c r="C450">
        <v>815</v>
      </c>
      <c r="D450" t="s">
        <v>16</v>
      </c>
      <c r="E450" t="s">
        <v>25</v>
      </c>
      <c r="F450">
        <v>38</v>
      </c>
      <c r="G450">
        <v>2</v>
      </c>
      <c r="H450" s="1">
        <v>48387</v>
      </c>
      <c r="I450">
        <v>1</v>
      </c>
      <c r="J450">
        <v>1</v>
      </c>
      <c r="K450">
        <v>0</v>
      </c>
      <c r="L450" s="1">
        <v>184796.84</v>
      </c>
      <c r="M450" t="s">
        <v>440</v>
      </c>
    </row>
    <row r="451" spans="1:13" x14ac:dyDescent="0.3">
      <c r="A451">
        <v>15673084</v>
      </c>
      <c r="B451" t="s">
        <v>401</v>
      </c>
      <c r="C451">
        <v>645</v>
      </c>
      <c r="D451" t="s">
        <v>16</v>
      </c>
      <c r="E451" t="s">
        <v>14</v>
      </c>
      <c r="F451">
        <v>38</v>
      </c>
      <c r="G451">
        <v>1</v>
      </c>
      <c r="H451" s="1">
        <v>68079.8</v>
      </c>
      <c r="I451">
        <v>1</v>
      </c>
      <c r="J451">
        <v>0</v>
      </c>
      <c r="K451">
        <v>1</v>
      </c>
      <c r="L451" s="1">
        <v>166264.89000000001</v>
      </c>
      <c r="M451" t="s">
        <v>440</v>
      </c>
    </row>
    <row r="452" spans="1:13" x14ac:dyDescent="0.3">
      <c r="A452">
        <v>15743709</v>
      </c>
      <c r="B452" t="s">
        <v>402</v>
      </c>
      <c r="C452">
        <v>683</v>
      </c>
      <c r="D452" t="s">
        <v>13</v>
      </c>
      <c r="E452" t="s">
        <v>14</v>
      </c>
      <c r="F452">
        <v>30</v>
      </c>
      <c r="G452">
        <v>4</v>
      </c>
      <c r="H452" s="1">
        <v>66190.33</v>
      </c>
      <c r="I452">
        <v>1</v>
      </c>
      <c r="J452">
        <v>1</v>
      </c>
      <c r="K452">
        <v>1</v>
      </c>
      <c r="L452" s="1">
        <v>115186.97</v>
      </c>
      <c r="M452" t="s">
        <v>440</v>
      </c>
    </row>
    <row r="453" spans="1:13" x14ac:dyDescent="0.3">
      <c r="A453">
        <v>15717286</v>
      </c>
      <c r="B453" t="s">
        <v>94</v>
      </c>
      <c r="C453">
        <v>675</v>
      </c>
      <c r="D453" t="s">
        <v>16</v>
      </c>
      <c r="E453" t="s">
        <v>25</v>
      </c>
      <c r="F453">
        <v>40</v>
      </c>
      <c r="G453">
        <v>8</v>
      </c>
      <c r="H453" s="1">
        <v>79035.95</v>
      </c>
      <c r="I453">
        <v>1</v>
      </c>
      <c r="J453">
        <v>1</v>
      </c>
      <c r="K453">
        <v>0</v>
      </c>
      <c r="L453" s="1">
        <v>142783.98000000001</v>
      </c>
      <c r="M453" t="s">
        <v>441</v>
      </c>
    </row>
    <row r="454" spans="1:13" x14ac:dyDescent="0.3">
      <c r="A454">
        <v>15806941</v>
      </c>
      <c r="B454" t="s">
        <v>403</v>
      </c>
      <c r="C454">
        <v>499</v>
      </c>
      <c r="D454" t="s">
        <v>13</v>
      </c>
      <c r="E454" t="s">
        <v>14</v>
      </c>
      <c r="F454">
        <v>60</v>
      </c>
      <c r="G454">
        <v>7</v>
      </c>
      <c r="H454" s="1">
        <v>76961.600000000006</v>
      </c>
      <c r="I454">
        <v>2</v>
      </c>
      <c r="J454">
        <v>1</v>
      </c>
      <c r="K454">
        <v>1</v>
      </c>
      <c r="L454" s="1">
        <v>83643.87</v>
      </c>
      <c r="M454" t="s">
        <v>440</v>
      </c>
    </row>
    <row r="455" spans="1:13" x14ac:dyDescent="0.3">
      <c r="A455">
        <v>15704657</v>
      </c>
      <c r="B455" t="s">
        <v>404</v>
      </c>
      <c r="C455">
        <v>601</v>
      </c>
      <c r="D455" t="s">
        <v>13</v>
      </c>
      <c r="E455" t="s">
        <v>14</v>
      </c>
      <c r="F455">
        <v>39</v>
      </c>
      <c r="G455">
        <v>3</v>
      </c>
      <c r="H455" s="1">
        <v>72647.64</v>
      </c>
      <c r="I455">
        <v>1</v>
      </c>
      <c r="J455">
        <v>1</v>
      </c>
      <c r="K455">
        <v>0</v>
      </c>
      <c r="L455" s="1">
        <v>41777.9</v>
      </c>
      <c r="M455" t="s">
        <v>441</v>
      </c>
    </row>
    <row r="456" spans="1:13" x14ac:dyDescent="0.3">
      <c r="A456">
        <v>15648367</v>
      </c>
      <c r="B456" t="s">
        <v>71</v>
      </c>
      <c r="C456">
        <v>600</v>
      </c>
      <c r="D456" t="s">
        <v>18</v>
      </c>
      <c r="E456" t="s">
        <v>25</v>
      </c>
      <c r="F456">
        <v>29</v>
      </c>
      <c r="G456">
        <v>6</v>
      </c>
      <c r="H456" s="1">
        <v>74430.100000000006</v>
      </c>
      <c r="I456">
        <v>2</v>
      </c>
      <c r="J456">
        <v>1</v>
      </c>
      <c r="K456">
        <v>1</v>
      </c>
      <c r="L456" s="1">
        <v>96051.1</v>
      </c>
      <c r="M456" t="s">
        <v>440</v>
      </c>
    </row>
    <row r="457" spans="1:13" x14ac:dyDescent="0.3">
      <c r="A457">
        <v>15775703</v>
      </c>
      <c r="B457" t="s">
        <v>71</v>
      </c>
      <c r="C457">
        <v>702</v>
      </c>
      <c r="D457" t="s">
        <v>13</v>
      </c>
      <c r="E457" t="s">
        <v>14</v>
      </c>
      <c r="F457">
        <v>26</v>
      </c>
      <c r="G457">
        <v>2</v>
      </c>
      <c r="H457" s="1">
        <v>71281.289999999994</v>
      </c>
      <c r="I457">
        <v>1</v>
      </c>
      <c r="J457">
        <v>1</v>
      </c>
      <c r="K457">
        <v>1</v>
      </c>
      <c r="L457" s="1">
        <v>108747.12</v>
      </c>
      <c r="M457" t="s">
        <v>441</v>
      </c>
    </row>
    <row r="458" spans="1:13" x14ac:dyDescent="0.3">
      <c r="A458">
        <v>15568164</v>
      </c>
      <c r="B458" t="s">
        <v>405</v>
      </c>
      <c r="C458">
        <v>850</v>
      </c>
      <c r="D458" t="s">
        <v>13</v>
      </c>
      <c r="E458" t="s">
        <v>25</v>
      </c>
      <c r="F458">
        <v>34</v>
      </c>
      <c r="G458">
        <v>4</v>
      </c>
      <c r="H458" s="1">
        <v>71379.53</v>
      </c>
      <c r="I458">
        <v>2</v>
      </c>
      <c r="J458">
        <v>1</v>
      </c>
      <c r="K458">
        <v>1</v>
      </c>
      <c r="L458" s="1">
        <v>154000.99</v>
      </c>
      <c r="M458" t="s">
        <v>440</v>
      </c>
    </row>
    <row r="459" spans="1:13" x14ac:dyDescent="0.3">
      <c r="A459">
        <v>15698816</v>
      </c>
      <c r="B459" t="s">
        <v>104</v>
      </c>
      <c r="C459">
        <v>721</v>
      </c>
      <c r="D459" t="s">
        <v>16</v>
      </c>
      <c r="E459" t="s">
        <v>25</v>
      </c>
      <c r="F459">
        <v>33</v>
      </c>
      <c r="G459">
        <v>4</v>
      </c>
      <c r="H459" s="1">
        <v>72535.45</v>
      </c>
      <c r="I459">
        <v>1</v>
      </c>
      <c r="J459">
        <v>1</v>
      </c>
      <c r="K459">
        <v>1</v>
      </c>
      <c r="L459" s="1">
        <v>103931.49</v>
      </c>
      <c r="M459" t="s">
        <v>440</v>
      </c>
    </row>
    <row r="460" spans="1:13" x14ac:dyDescent="0.3">
      <c r="A460">
        <v>15794360</v>
      </c>
      <c r="B460" t="s">
        <v>156</v>
      </c>
      <c r="C460">
        <v>592</v>
      </c>
      <c r="D460" t="s">
        <v>18</v>
      </c>
      <c r="E460" t="s">
        <v>25</v>
      </c>
      <c r="F460">
        <v>70</v>
      </c>
      <c r="G460">
        <v>5</v>
      </c>
      <c r="H460" s="1">
        <v>71816.740000000005</v>
      </c>
      <c r="I460">
        <v>2</v>
      </c>
      <c r="J460">
        <v>1</v>
      </c>
      <c r="K460">
        <v>0</v>
      </c>
      <c r="L460" s="1">
        <v>105096.82</v>
      </c>
      <c r="M460" t="s">
        <v>441</v>
      </c>
    </row>
    <row r="461" spans="1:13" x14ac:dyDescent="0.3">
      <c r="A461">
        <v>15768945</v>
      </c>
      <c r="B461" t="s">
        <v>406</v>
      </c>
      <c r="C461">
        <v>627</v>
      </c>
      <c r="D461" t="s">
        <v>13</v>
      </c>
      <c r="E461" t="s">
        <v>14</v>
      </c>
      <c r="F461">
        <v>27</v>
      </c>
      <c r="G461">
        <v>1</v>
      </c>
      <c r="H461" s="1">
        <v>62092.9</v>
      </c>
      <c r="I461">
        <v>1</v>
      </c>
      <c r="J461">
        <v>1</v>
      </c>
      <c r="K461">
        <v>1</v>
      </c>
      <c r="L461" s="1">
        <v>105887.03999999999</v>
      </c>
      <c r="M461" t="s">
        <v>440</v>
      </c>
    </row>
    <row r="462" spans="1:13" x14ac:dyDescent="0.3">
      <c r="A462">
        <v>15567725</v>
      </c>
      <c r="B462" t="s">
        <v>407</v>
      </c>
      <c r="C462">
        <v>689</v>
      </c>
      <c r="D462" t="s">
        <v>13</v>
      </c>
      <c r="E462" t="s">
        <v>25</v>
      </c>
      <c r="F462">
        <v>46</v>
      </c>
      <c r="G462">
        <v>7</v>
      </c>
      <c r="H462" s="1">
        <v>52016.08</v>
      </c>
      <c r="I462">
        <v>2</v>
      </c>
      <c r="J462">
        <v>1</v>
      </c>
      <c r="K462">
        <v>1</v>
      </c>
      <c r="L462" s="1">
        <v>72993.649999999994</v>
      </c>
      <c r="M462" t="s">
        <v>440</v>
      </c>
    </row>
    <row r="463" spans="1:13" x14ac:dyDescent="0.3">
      <c r="A463">
        <v>15674179</v>
      </c>
      <c r="B463" t="s">
        <v>408</v>
      </c>
      <c r="C463">
        <v>513</v>
      </c>
      <c r="D463" t="s">
        <v>18</v>
      </c>
      <c r="E463" t="s">
        <v>14</v>
      </c>
      <c r="F463">
        <v>34</v>
      </c>
      <c r="G463">
        <v>7</v>
      </c>
      <c r="H463" s="1">
        <v>60515.13</v>
      </c>
      <c r="I463">
        <v>1</v>
      </c>
      <c r="J463">
        <v>0</v>
      </c>
      <c r="K463">
        <v>0</v>
      </c>
      <c r="L463" s="1">
        <v>124571.09</v>
      </c>
      <c r="M463" t="s">
        <v>440</v>
      </c>
    </row>
    <row r="464" spans="1:13" x14ac:dyDescent="0.3">
      <c r="A464">
        <v>15749345</v>
      </c>
      <c r="B464" t="s">
        <v>409</v>
      </c>
      <c r="C464">
        <v>468</v>
      </c>
      <c r="D464" t="s">
        <v>13</v>
      </c>
      <c r="E464" t="s">
        <v>25</v>
      </c>
      <c r="F464">
        <v>22</v>
      </c>
      <c r="G464">
        <v>1</v>
      </c>
      <c r="H464" s="1">
        <v>76318.64</v>
      </c>
      <c r="I464">
        <v>1</v>
      </c>
      <c r="J464">
        <v>1</v>
      </c>
      <c r="K464">
        <v>1</v>
      </c>
      <c r="L464" s="1">
        <v>194783.12</v>
      </c>
      <c r="M464" t="s">
        <v>440</v>
      </c>
    </row>
    <row r="465" spans="1:13" x14ac:dyDescent="0.3">
      <c r="A465">
        <v>15599386</v>
      </c>
      <c r="B465" t="s">
        <v>210</v>
      </c>
      <c r="C465">
        <v>627</v>
      </c>
      <c r="D465" t="s">
        <v>18</v>
      </c>
      <c r="E465" t="s">
        <v>14</v>
      </c>
      <c r="F465">
        <v>28</v>
      </c>
      <c r="G465">
        <v>5</v>
      </c>
      <c r="H465" s="1">
        <v>71097.23</v>
      </c>
      <c r="I465">
        <v>1</v>
      </c>
      <c r="J465">
        <v>1</v>
      </c>
      <c r="K465">
        <v>1</v>
      </c>
      <c r="L465" s="1">
        <v>130504.49</v>
      </c>
      <c r="M465" t="s">
        <v>440</v>
      </c>
    </row>
    <row r="466" spans="1:13" x14ac:dyDescent="0.3">
      <c r="A466">
        <v>15584704</v>
      </c>
      <c r="B466" t="s">
        <v>410</v>
      </c>
      <c r="C466">
        <v>519</v>
      </c>
      <c r="D466" t="s">
        <v>13</v>
      </c>
      <c r="E466" t="s">
        <v>14</v>
      </c>
      <c r="F466">
        <v>48</v>
      </c>
      <c r="G466">
        <v>10</v>
      </c>
      <c r="H466" s="1">
        <v>71083.98</v>
      </c>
      <c r="I466">
        <v>1</v>
      </c>
      <c r="J466">
        <v>1</v>
      </c>
      <c r="K466">
        <v>0</v>
      </c>
      <c r="L466" s="1">
        <v>137959</v>
      </c>
      <c r="M466" t="s">
        <v>440</v>
      </c>
    </row>
    <row r="467" spans="1:13" x14ac:dyDescent="0.3">
      <c r="A467">
        <v>15742809</v>
      </c>
      <c r="B467" t="s">
        <v>411</v>
      </c>
      <c r="C467">
        <v>712</v>
      </c>
      <c r="D467" t="s">
        <v>16</v>
      </c>
      <c r="E467" t="s">
        <v>25</v>
      </c>
      <c r="F467">
        <v>29</v>
      </c>
      <c r="G467">
        <v>7</v>
      </c>
      <c r="H467" s="1">
        <v>77919.78</v>
      </c>
      <c r="I467">
        <v>1</v>
      </c>
      <c r="J467">
        <v>1</v>
      </c>
      <c r="K467">
        <v>0</v>
      </c>
      <c r="L467" s="1">
        <v>122547.58</v>
      </c>
      <c r="M467" t="s">
        <v>440</v>
      </c>
    </row>
    <row r="468" spans="1:13" x14ac:dyDescent="0.3">
      <c r="A468">
        <v>15643215</v>
      </c>
      <c r="B468" t="s">
        <v>412</v>
      </c>
      <c r="C468">
        <v>602</v>
      </c>
      <c r="D468" t="s">
        <v>18</v>
      </c>
      <c r="E468" t="s">
        <v>14</v>
      </c>
      <c r="F468">
        <v>38</v>
      </c>
      <c r="G468">
        <v>2</v>
      </c>
      <c r="H468" s="1">
        <v>71667.97</v>
      </c>
      <c r="I468">
        <v>2</v>
      </c>
      <c r="J468">
        <v>0</v>
      </c>
      <c r="K468">
        <v>0</v>
      </c>
      <c r="L468" s="1">
        <v>137111.89000000001</v>
      </c>
      <c r="M468" t="s">
        <v>440</v>
      </c>
    </row>
    <row r="469" spans="1:13" x14ac:dyDescent="0.3">
      <c r="A469">
        <v>15747772</v>
      </c>
      <c r="B469" t="s">
        <v>413</v>
      </c>
      <c r="C469">
        <v>706</v>
      </c>
      <c r="D469" t="s">
        <v>18</v>
      </c>
      <c r="E469" t="s">
        <v>14</v>
      </c>
      <c r="F469">
        <v>36</v>
      </c>
      <c r="G469">
        <v>9</v>
      </c>
      <c r="H469" s="1">
        <v>58571.18</v>
      </c>
      <c r="I469">
        <v>2</v>
      </c>
      <c r="J469">
        <v>1</v>
      </c>
      <c r="K469">
        <v>0</v>
      </c>
      <c r="L469" s="1">
        <v>40774.01</v>
      </c>
      <c r="M469" t="s">
        <v>440</v>
      </c>
    </row>
    <row r="470" spans="1:13" x14ac:dyDescent="0.3">
      <c r="A470">
        <v>15753462</v>
      </c>
      <c r="B470" t="s">
        <v>414</v>
      </c>
      <c r="C470">
        <v>632</v>
      </c>
      <c r="D470" t="s">
        <v>18</v>
      </c>
      <c r="E470" t="s">
        <v>14</v>
      </c>
      <c r="F470">
        <v>30</v>
      </c>
      <c r="G470">
        <v>2</v>
      </c>
      <c r="H470" s="1">
        <v>72549</v>
      </c>
      <c r="I470">
        <v>2</v>
      </c>
      <c r="J470">
        <v>0</v>
      </c>
      <c r="K470">
        <v>1</v>
      </c>
      <c r="L470" s="1">
        <v>182728.8</v>
      </c>
      <c r="M470" t="s">
        <v>440</v>
      </c>
    </row>
    <row r="471" spans="1:13" x14ac:dyDescent="0.3">
      <c r="A471">
        <v>15810203</v>
      </c>
      <c r="B471" t="s">
        <v>415</v>
      </c>
      <c r="C471">
        <v>499</v>
      </c>
      <c r="D471" t="s">
        <v>18</v>
      </c>
      <c r="E471" t="s">
        <v>25</v>
      </c>
      <c r="F471">
        <v>44</v>
      </c>
      <c r="G471">
        <v>6</v>
      </c>
      <c r="H471" s="1">
        <v>77627.33</v>
      </c>
      <c r="I471">
        <v>2</v>
      </c>
      <c r="J471">
        <v>1</v>
      </c>
      <c r="K471">
        <v>0</v>
      </c>
      <c r="L471" s="1">
        <v>108222.68</v>
      </c>
      <c r="M471" t="s">
        <v>440</v>
      </c>
    </row>
    <row r="472" spans="1:13" x14ac:dyDescent="0.3">
      <c r="A472">
        <v>15724764</v>
      </c>
      <c r="B472" t="s">
        <v>416</v>
      </c>
      <c r="C472">
        <v>667</v>
      </c>
      <c r="D472" t="s">
        <v>18</v>
      </c>
      <c r="E472" t="s">
        <v>25</v>
      </c>
      <c r="F472">
        <v>42</v>
      </c>
      <c r="G472">
        <v>10</v>
      </c>
      <c r="H472" s="1">
        <v>64404.26</v>
      </c>
      <c r="I472">
        <v>2</v>
      </c>
      <c r="J472">
        <v>0</v>
      </c>
      <c r="K472">
        <v>0</v>
      </c>
      <c r="L472" s="1">
        <v>26022.37</v>
      </c>
      <c r="M472" t="s">
        <v>440</v>
      </c>
    </row>
    <row r="473" spans="1:13" x14ac:dyDescent="0.3">
      <c r="A473">
        <v>15647572</v>
      </c>
      <c r="B473" t="s">
        <v>101</v>
      </c>
      <c r="C473">
        <v>504</v>
      </c>
      <c r="D473" t="s">
        <v>16</v>
      </c>
      <c r="E473" t="s">
        <v>14</v>
      </c>
      <c r="F473">
        <v>34</v>
      </c>
      <c r="G473">
        <v>0</v>
      </c>
      <c r="H473" s="1">
        <v>54980.81</v>
      </c>
      <c r="I473">
        <v>1</v>
      </c>
      <c r="J473">
        <v>1</v>
      </c>
      <c r="K473">
        <v>1</v>
      </c>
      <c r="L473" s="1">
        <v>136909.88</v>
      </c>
      <c r="M473" t="s">
        <v>440</v>
      </c>
    </row>
    <row r="474" spans="1:13" x14ac:dyDescent="0.3">
      <c r="A474">
        <v>15627637</v>
      </c>
      <c r="B474" t="s">
        <v>417</v>
      </c>
      <c r="C474">
        <v>709</v>
      </c>
      <c r="D474" t="s">
        <v>18</v>
      </c>
      <c r="E474" t="s">
        <v>14</v>
      </c>
      <c r="F474">
        <v>23</v>
      </c>
      <c r="G474">
        <v>8</v>
      </c>
      <c r="H474" s="1">
        <v>73314.039999999994</v>
      </c>
      <c r="I474">
        <v>2</v>
      </c>
      <c r="J474">
        <v>1</v>
      </c>
      <c r="K474">
        <v>0</v>
      </c>
      <c r="L474" s="1">
        <v>63446.47</v>
      </c>
      <c r="M474" t="s">
        <v>440</v>
      </c>
    </row>
    <row r="475" spans="1:13" x14ac:dyDescent="0.3">
      <c r="A475">
        <v>15804064</v>
      </c>
      <c r="B475" t="s">
        <v>204</v>
      </c>
      <c r="C475">
        <v>742</v>
      </c>
      <c r="D475" t="s">
        <v>13</v>
      </c>
      <c r="E475" t="s">
        <v>25</v>
      </c>
      <c r="F475">
        <v>35</v>
      </c>
      <c r="G475">
        <v>2</v>
      </c>
      <c r="H475" s="1">
        <v>79126.17</v>
      </c>
      <c r="I475">
        <v>1</v>
      </c>
      <c r="J475">
        <v>1</v>
      </c>
      <c r="K475">
        <v>1</v>
      </c>
      <c r="L475" s="1">
        <v>126997.53</v>
      </c>
      <c r="M475" t="s">
        <v>440</v>
      </c>
    </row>
    <row r="476" spans="1:13" x14ac:dyDescent="0.3">
      <c r="A476">
        <v>15624397</v>
      </c>
      <c r="B476" t="s">
        <v>353</v>
      </c>
      <c r="C476">
        <v>627</v>
      </c>
      <c r="D476" t="s">
        <v>13</v>
      </c>
      <c r="E476" t="s">
        <v>14</v>
      </c>
      <c r="F476">
        <v>43</v>
      </c>
      <c r="G476">
        <v>8</v>
      </c>
      <c r="H476" s="1">
        <v>71240.3</v>
      </c>
      <c r="I476">
        <v>1</v>
      </c>
      <c r="J476">
        <v>0</v>
      </c>
      <c r="K476">
        <v>1</v>
      </c>
      <c r="L476" s="1">
        <v>127734.16</v>
      </c>
      <c r="M476" t="s">
        <v>440</v>
      </c>
    </row>
    <row r="477" spans="1:13" x14ac:dyDescent="0.3">
      <c r="A477">
        <v>15746035</v>
      </c>
      <c r="B477" t="s">
        <v>418</v>
      </c>
      <c r="C477">
        <v>450</v>
      </c>
      <c r="D477" t="s">
        <v>16</v>
      </c>
      <c r="E477" t="s">
        <v>14</v>
      </c>
      <c r="F477">
        <v>25</v>
      </c>
      <c r="G477">
        <v>9</v>
      </c>
      <c r="H477" s="1">
        <v>74237.2</v>
      </c>
      <c r="I477">
        <v>2</v>
      </c>
      <c r="J477">
        <v>0</v>
      </c>
      <c r="K477">
        <v>1</v>
      </c>
      <c r="L477" s="1">
        <v>195463.35</v>
      </c>
      <c r="M477" t="s">
        <v>440</v>
      </c>
    </row>
    <row r="478" spans="1:13" x14ac:dyDescent="0.3">
      <c r="A478">
        <v>15793424</v>
      </c>
      <c r="B478" t="s">
        <v>419</v>
      </c>
      <c r="C478">
        <v>663</v>
      </c>
      <c r="D478" t="s">
        <v>16</v>
      </c>
      <c r="E478" t="s">
        <v>25</v>
      </c>
      <c r="F478">
        <v>28</v>
      </c>
      <c r="G478">
        <v>8</v>
      </c>
      <c r="H478" s="1">
        <v>61274.7</v>
      </c>
      <c r="I478">
        <v>2</v>
      </c>
      <c r="J478">
        <v>1</v>
      </c>
      <c r="K478">
        <v>0</v>
      </c>
      <c r="L478" s="1">
        <v>136054.45000000001</v>
      </c>
      <c r="M478" t="s">
        <v>440</v>
      </c>
    </row>
    <row r="479" spans="1:13" x14ac:dyDescent="0.3">
      <c r="A479">
        <v>15667216</v>
      </c>
      <c r="B479" t="s">
        <v>420</v>
      </c>
      <c r="C479">
        <v>579</v>
      </c>
      <c r="D479" t="s">
        <v>13</v>
      </c>
      <c r="E479" t="s">
        <v>25</v>
      </c>
      <c r="F479">
        <v>29</v>
      </c>
      <c r="G479">
        <v>10</v>
      </c>
      <c r="H479" s="1">
        <v>73194.52</v>
      </c>
      <c r="I479">
        <v>2</v>
      </c>
      <c r="J479">
        <v>1</v>
      </c>
      <c r="K479">
        <v>1</v>
      </c>
      <c r="L479" s="1">
        <v>129209.09</v>
      </c>
      <c r="M479" t="s">
        <v>440</v>
      </c>
    </row>
    <row r="480" spans="1:13" x14ac:dyDescent="0.3">
      <c r="A480">
        <v>15751628</v>
      </c>
      <c r="B480" t="s">
        <v>421</v>
      </c>
      <c r="C480">
        <v>438</v>
      </c>
      <c r="D480" t="s">
        <v>13</v>
      </c>
      <c r="E480" t="s">
        <v>14</v>
      </c>
      <c r="F480">
        <v>60</v>
      </c>
      <c r="G480">
        <v>7</v>
      </c>
      <c r="H480" s="1">
        <v>78391.17</v>
      </c>
      <c r="I480">
        <v>1</v>
      </c>
      <c r="J480">
        <v>0</v>
      </c>
      <c r="K480">
        <v>1</v>
      </c>
      <c r="L480" s="1">
        <v>49424.6</v>
      </c>
      <c r="M480" t="s">
        <v>440</v>
      </c>
    </row>
    <row r="481" spans="1:13" x14ac:dyDescent="0.3">
      <c r="A481">
        <v>15669783</v>
      </c>
      <c r="B481" t="s">
        <v>409</v>
      </c>
      <c r="C481">
        <v>586</v>
      </c>
      <c r="D481" t="s">
        <v>13</v>
      </c>
      <c r="E481" t="s">
        <v>25</v>
      </c>
      <c r="F481">
        <v>60</v>
      </c>
      <c r="G481">
        <v>3</v>
      </c>
      <c r="H481" s="1">
        <v>47020.65</v>
      </c>
      <c r="I481">
        <v>2</v>
      </c>
      <c r="J481">
        <v>0</v>
      </c>
      <c r="K481">
        <v>1</v>
      </c>
      <c r="L481" s="1">
        <v>63241.21</v>
      </c>
      <c r="M481" t="s">
        <v>441</v>
      </c>
    </row>
    <row r="482" spans="1:13" x14ac:dyDescent="0.3">
      <c r="A482">
        <v>15734714</v>
      </c>
      <c r="B482" t="s">
        <v>422</v>
      </c>
      <c r="C482">
        <v>559</v>
      </c>
      <c r="D482" t="s">
        <v>13</v>
      </c>
      <c r="E482" t="s">
        <v>25</v>
      </c>
      <c r="F482">
        <v>29</v>
      </c>
      <c r="G482">
        <v>3</v>
      </c>
      <c r="H482" s="1">
        <v>79715.360000000001</v>
      </c>
      <c r="I482">
        <v>1</v>
      </c>
      <c r="J482">
        <v>1</v>
      </c>
      <c r="K482">
        <v>0</v>
      </c>
      <c r="L482" s="1">
        <v>82252.28</v>
      </c>
      <c r="M482" t="s">
        <v>440</v>
      </c>
    </row>
    <row r="483" spans="1:13" x14ac:dyDescent="0.3">
      <c r="A483">
        <v>15721433</v>
      </c>
      <c r="B483" t="s">
        <v>423</v>
      </c>
      <c r="C483">
        <v>664</v>
      </c>
      <c r="D483" t="s">
        <v>13</v>
      </c>
      <c r="E483" t="s">
        <v>25</v>
      </c>
      <c r="F483">
        <v>38</v>
      </c>
      <c r="G483">
        <v>4</v>
      </c>
      <c r="H483" s="1">
        <v>74306.19</v>
      </c>
      <c r="I483">
        <v>2</v>
      </c>
      <c r="J483">
        <v>1</v>
      </c>
      <c r="K483">
        <v>0</v>
      </c>
      <c r="L483" s="1">
        <v>154395.56</v>
      </c>
      <c r="M483" t="s">
        <v>440</v>
      </c>
    </row>
    <row r="484" spans="1:13" x14ac:dyDescent="0.3">
      <c r="A484">
        <v>15800031</v>
      </c>
      <c r="B484" t="s">
        <v>424</v>
      </c>
      <c r="C484">
        <v>681</v>
      </c>
      <c r="D484" t="s">
        <v>13</v>
      </c>
      <c r="E484" t="s">
        <v>14</v>
      </c>
      <c r="F484">
        <v>43</v>
      </c>
      <c r="G484">
        <v>3</v>
      </c>
      <c r="H484" s="1">
        <v>66338.679999999993</v>
      </c>
      <c r="I484">
        <v>1</v>
      </c>
      <c r="J484">
        <v>1</v>
      </c>
      <c r="K484">
        <v>1</v>
      </c>
      <c r="L484" s="1">
        <v>18772.5</v>
      </c>
      <c r="M484" t="s">
        <v>441</v>
      </c>
    </row>
    <row r="485" spans="1:13" x14ac:dyDescent="0.3">
      <c r="A485">
        <v>15781129</v>
      </c>
      <c r="B485" t="s">
        <v>425</v>
      </c>
      <c r="C485">
        <v>687</v>
      </c>
      <c r="D485" t="s">
        <v>16</v>
      </c>
      <c r="E485" t="s">
        <v>14</v>
      </c>
      <c r="F485">
        <v>38</v>
      </c>
      <c r="G485">
        <v>8</v>
      </c>
      <c r="H485" s="1">
        <v>69434.399999999994</v>
      </c>
      <c r="I485">
        <v>2</v>
      </c>
      <c r="J485">
        <v>1</v>
      </c>
      <c r="K485">
        <v>1</v>
      </c>
      <c r="L485" s="1">
        <v>66580.13</v>
      </c>
      <c r="M485" t="s">
        <v>441</v>
      </c>
    </row>
    <row r="486" spans="1:13" x14ac:dyDescent="0.3">
      <c r="A486">
        <v>15618647</v>
      </c>
      <c r="B486" t="s">
        <v>426</v>
      </c>
      <c r="C486">
        <v>744</v>
      </c>
      <c r="D486" t="s">
        <v>13</v>
      </c>
      <c r="E486" t="s">
        <v>14</v>
      </c>
      <c r="F486">
        <v>29</v>
      </c>
      <c r="G486">
        <v>1</v>
      </c>
      <c r="H486" s="1">
        <v>43504.42</v>
      </c>
      <c r="I486">
        <v>1</v>
      </c>
      <c r="J486">
        <v>1</v>
      </c>
      <c r="K486">
        <v>1</v>
      </c>
      <c r="L486" s="1">
        <v>119327.75</v>
      </c>
      <c r="M486" t="s">
        <v>440</v>
      </c>
    </row>
    <row r="487" spans="1:13" x14ac:dyDescent="0.3">
      <c r="A487">
        <v>15631222</v>
      </c>
      <c r="B487" t="s">
        <v>32</v>
      </c>
      <c r="C487">
        <v>485</v>
      </c>
      <c r="D487" t="s">
        <v>13</v>
      </c>
      <c r="E487" t="s">
        <v>25</v>
      </c>
      <c r="F487">
        <v>39</v>
      </c>
      <c r="G487">
        <v>2</v>
      </c>
      <c r="H487" s="1">
        <v>75339.64</v>
      </c>
      <c r="I487">
        <v>1</v>
      </c>
      <c r="J487">
        <v>1</v>
      </c>
      <c r="K487">
        <v>1</v>
      </c>
      <c r="L487" s="1">
        <v>70665.16</v>
      </c>
      <c r="M487" t="s">
        <v>440</v>
      </c>
    </row>
    <row r="488" spans="1:13" x14ac:dyDescent="0.3">
      <c r="A488">
        <v>15746695</v>
      </c>
      <c r="B488" t="s">
        <v>427</v>
      </c>
      <c r="C488">
        <v>429</v>
      </c>
      <c r="D488" t="s">
        <v>13</v>
      </c>
      <c r="E488" t="s">
        <v>25</v>
      </c>
      <c r="F488">
        <v>39</v>
      </c>
      <c r="G488">
        <v>6</v>
      </c>
      <c r="H488" s="1">
        <v>48023.83</v>
      </c>
      <c r="I488">
        <v>1</v>
      </c>
      <c r="J488">
        <v>1</v>
      </c>
      <c r="K488">
        <v>0</v>
      </c>
      <c r="L488" s="1">
        <v>74870.990000000005</v>
      </c>
      <c r="M488" t="s">
        <v>440</v>
      </c>
    </row>
    <row r="489" spans="1:13" x14ac:dyDescent="0.3">
      <c r="A489">
        <v>15709780</v>
      </c>
      <c r="B489" t="s">
        <v>234</v>
      </c>
      <c r="C489">
        <v>667</v>
      </c>
      <c r="D489" t="s">
        <v>13</v>
      </c>
      <c r="E489" t="s">
        <v>25</v>
      </c>
      <c r="F489">
        <v>37</v>
      </c>
      <c r="G489">
        <v>9</v>
      </c>
      <c r="H489" s="1">
        <v>71786.899999999994</v>
      </c>
      <c r="I489">
        <v>2</v>
      </c>
      <c r="J489">
        <v>1</v>
      </c>
      <c r="K489">
        <v>1</v>
      </c>
      <c r="L489" s="1">
        <v>67734.789999999994</v>
      </c>
      <c r="M489" t="s">
        <v>440</v>
      </c>
    </row>
    <row r="490" spans="1:13" x14ac:dyDescent="0.3">
      <c r="A490">
        <v>15718780</v>
      </c>
      <c r="B490" t="s">
        <v>331</v>
      </c>
      <c r="C490">
        <v>650</v>
      </c>
      <c r="D490" t="s">
        <v>16</v>
      </c>
      <c r="E490" t="s">
        <v>25</v>
      </c>
      <c r="F490">
        <v>32</v>
      </c>
      <c r="G490">
        <v>4</v>
      </c>
      <c r="H490" s="1">
        <v>79450.09</v>
      </c>
      <c r="I490">
        <v>1</v>
      </c>
      <c r="J490">
        <v>1</v>
      </c>
      <c r="K490">
        <v>1</v>
      </c>
      <c r="L490" s="1">
        <v>118324.75</v>
      </c>
      <c r="M490" t="s">
        <v>440</v>
      </c>
    </row>
    <row r="491" spans="1:13" x14ac:dyDescent="0.3">
      <c r="A491">
        <v>15695932</v>
      </c>
      <c r="B491" t="s">
        <v>428</v>
      </c>
      <c r="C491">
        <v>766</v>
      </c>
      <c r="D491" t="s">
        <v>16</v>
      </c>
      <c r="E491" t="s">
        <v>14</v>
      </c>
      <c r="F491">
        <v>36</v>
      </c>
      <c r="G491">
        <v>5</v>
      </c>
      <c r="H491" s="1">
        <v>78381.13</v>
      </c>
      <c r="I491">
        <v>1</v>
      </c>
      <c r="J491">
        <v>0</v>
      </c>
      <c r="K491">
        <v>1</v>
      </c>
      <c r="L491" s="1">
        <v>153831.6</v>
      </c>
      <c r="M491" t="s">
        <v>440</v>
      </c>
    </row>
    <row r="492" spans="1:13" x14ac:dyDescent="0.3">
      <c r="A492">
        <v>15690330</v>
      </c>
      <c r="B492" t="s">
        <v>429</v>
      </c>
      <c r="C492">
        <v>830</v>
      </c>
      <c r="D492" t="s">
        <v>18</v>
      </c>
      <c r="E492" t="s">
        <v>25</v>
      </c>
      <c r="F492">
        <v>40</v>
      </c>
      <c r="G492">
        <v>8</v>
      </c>
      <c r="H492" s="1">
        <v>77701.64</v>
      </c>
      <c r="I492">
        <v>1</v>
      </c>
      <c r="J492">
        <v>0</v>
      </c>
      <c r="K492">
        <v>1</v>
      </c>
      <c r="L492" s="1">
        <v>19512.38</v>
      </c>
      <c r="M492" t="s">
        <v>440</v>
      </c>
    </row>
    <row r="493" spans="1:13" x14ac:dyDescent="0.3">
      <c r="A493">
        <v>15753110</v>
      </c>
      <c r="B493" t="s">
        <v>430</v>
      </c>
      <c r="C493">
        <v>720</v>
      </c>
      <c r="D493" t="s">
        <v>16</v>
      </c>
      <c r="E493" t="s">
        <v>14</v>
      </c>
      <c r="F493">
        <v>64</v>
      </c>
      <c r="G493">
        <v>3</v>
      </c>
      <c r="H493" s="1">
        <v>45752.78</v>
      </c>
      <c r="I493">
        <v>2</v>
      </c>
      <c r="J493">
        <v>1</v>
      </c>
      <c r="K493">
        <v>0</v>
      </c>
      <c r="L493" s="1">
        <v>79623.28</v>
      </c>
      <c r="M493" t="s">
        <v>441</v>
      </c>
    </row>
    <row r="494" spans="1:13" x14ac:dyDescent="0.3">
      <c r="A494">
        <v>15684645</v>
      </c>
      <c r="B494" t="s">
        <v>431</v>
      </c>
      <c r="C494">
        <v>704</v>
      </c>
      <c r="D494" t="s">
        <v>18</v>
      </c>
      <c r="E494" t="s">
        <v>14</v>
      </c>
      <c r="F494">
        <v>41</v>
      </c>
      <c r="G494">
        <v>9</v>
      </c>
      <c r="H494" s="1">
        <v>62078.21</v>
      </c>
      <c r="I494">
        <v>2</v>
      </c>
      <c r="J494">
        <v>1</v>
      </c>
      <c r="K494">
        <v>0</v>
      </c>
      <c r="L494" s="1">
        <v>129050.67</v>
      </c>
      <c r="M494" t="s">
        <v>440</v>
      </c>
    </row>
    <row r="495" spans="1:13" x14ac:dyDescent="0.3">
      <c r="A495">
        <v>15683339</v>
      </c>
      <c r="B495" t="s">
        <v>432</v>
      </c>
      <c r="C495">
        <v>656</v>
      </c>
      <c r="D495" t="s">
        <v>16</v>
      </c>
      <c r="E495" t="s">
        <v>25</v>
      </c>
      <c r="F495">
        <v>34</v>
      </c>
      <c r="G495">
        <v>6</v>
      </c>
      <c r="H495" s="1">
        <v>59877.33</v>
      </c>
      <c r="I495">
        <v>1</v>
      </c>
      <c r="J495">
        <v>1</v>
      </c>
      <c r="K495">
        <v>0</v>
      </c>
      <c r="L495" s="1">
        <v>14032.62</v>
      </c>
      <c r="M495" t="s">
        <v>441</v>
      </c>
    </row>
    <row r="496" spans="1:13" x14ac:dyDescent="0.3">
      <c r="A496">
        <v>15748595</v>
      </c>
      <c r="B496" t="s">
        <v>433</v>
      </c>
      <c r="C496">
        <v>689</v>
      </c>
      <c r="D496" t="s">
        <v>13</v>
      </c>
      <c r="E496" t="s">
        <v>25</v>
      </c>
      <c r="F496">
        <v>29</v>
      </c>
      <c r="G496">
        <v>1</v>
      </c>
      <c r="H496" s="1">
        <v>77556.789999999994</v>
      </c>
      <c r="I496">
        <v>2</v>
      </c>
      <c r="J496">
        <v>1</v>
      </c>
      <c r="K496">
        <v>1</v>
      </c>
      <c r="L496" s="1">
        <v>122998.26</v>
      </c>
      <c r="M496" t="s">
        <v>440</v>
      </c>
    </row>
    <row r="497" spans="1:13" x14ac:dyDescent="0.3">
      <c r="A497">
        <v>15666095</v>
      </c>
      <c r="B497" t="s">
        <v>395</v>
      </c>
      <c r="C497">
        <v>753</v>
      </c>
      <c r="D497" t="s">
        <v>16</v>
      </c>
      <c r="E497" t="s">
        <v>14</v>
      </c>
      <c r="F497">
        <v>51</v>
      </c>
      <c r="G497">
        <v>4</v>
      </c>
      <c r="H497" s="1">
        <v>79811.72</v>
      </c>
      <c r="I497">
        <v>2</v>
      </c>
      <c r="J497">
        <v>0</v>
      </c>
      <c r="K497">
        <v>1</v>
      </c>
      <c r="L497" s="1">
        <v>68260.27</v>
      </c>
      <c r="M497" t="s">
        <v>441</v>
      </c>
    </row>
    <row r="498" spans="1:13" x14ac:dyDescent="0.3">
      <c r="A498">
        <v>15747288</v>
      </c>
      <c r="B498" t="s">
        <v>434</v>
      </c>
      <c r="C498">
        <v>838</v>
      </c>
      <c r="D498" t="s">
        <v>16</v>
      </c>
      <c r="E498" t="s">
        <v>25</v>
      </c>
      <c r="F498">
        <v>40</v>
      </c>
      <c r="G498">
        <v>6</v>
      </c>
      <c r="H498" s="1">
        <v>61671.19</v>
      </c>
      <c r="I498">
        <v>1</v>
      </c>
      <c r="J498">
        <v>0</v>
      </c>
      <c r="K498">
        <v>1</v>
      </c>
      <c r="L498" s="1">
        <v>150659.35</v>
      </c>
      <c r="M498" t="s">
        <v>441</v>
      </c>
    </row>
    <row r="499" spans="1:13" x14ac:dyDescent="0.3">
      <c r="A499">
        <v>15611315</v>
      </c>
      <c r="B499" t="s">
        <v>435</v>
      </c>
      <c r="C499">
        <v>708</v>
      </c>
      <c r="D499" t="s">
        <v>18</v>
      </c>
      <c r="E499" t="s">
        <v>25</v>
      </c>
      <c r="F499">
        <v>23</v>
      </c>
      <c r="G499">
        <v>4</v>
      </c>
      <c r="H499" s="1">
        <v>71433.08</v>
      </c>
      <c r="I499">
        <v>1</v>
      </c>
      <c r="J499">
        <v>1</v>
      </c>
      <c r="K499">
        <v>0</v>
      </c>
      <c r="L499" s="1">
        <v>103697.57</v>
      </c>
      <c r="M499" t="s">
        <v>440</v>
      </c>
    </row>
    <row r="500" spans="1:13" x14ac:dyDescent="0.3">
      <c r="A500">
        <v>15628863</v>
      </c>
      <c r="B500" t="s">
        <v>95</v>
      </c>
      <c r="C500">
        <v>601</v>
      </c>
      <c r="D500" t="s">
        <v>13</v>
      </c>
      <c r="E500" t="s">
        <v>14</v>
      </c>
      <c r="F500">
        <v>38</v>
      </c>
      <c r="G500">
        <v>4</v>
      </c>
      <c r="H500" s="1">
        <v>60013.81</v>
      </c>
      <c r="I500">
        <v>1</v>
      </c>
      <c r="J500">
        <v>1</v>
      </c>
      <c r="K500">
        <v>1</v>
      </c>
      <c r="L500" s="1">
        <v>38020.050000000003</v>
      </c>
      <c r="M500" t="s">
        <v>440</v>
      </c>
    </row>
    <row r="501" spans="1:13" x14ac:dyDescent="0.3">
      <c r="A501">
        <v>15791040</v>
      </c>
      <c r="B501" t="s">
        <v>436</v>
      </c>
      <c r="C501">
        <v>801</v>
      </c>
      <c r="D501" t="s">
        <v>16</v>
      </c>
      <c r="E501" t="s">
        <v>14</v>
      </c>
      <c r="F501">
        <v>58</v>
      </c>
      <c r="G501">
        <v>1</v>
      </c>
      <c r="H501" s="1">
        <v>79954.61</v>
      </c>
      <c r="I501">
        <v>2</v>
      </c>
      <c r="J501">
        <v>1</v>
      </c>
      <c r="K501">
        <v>1</v>
      </c>
      <c r="L501" s="1">
        <v>30484.19</v>
      </c>
      <c r="M501" t="s">
        <v>440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7D02-1FA7-4FE5-AE04-240C5DC40F6F}">
  <dimension ref="A1"/>
  <sheetViews>
    <sheetView showGridLines="0" tabSelected="1" workbookViewId="0">
      <selection activeCell="P3" sqref="P3"/>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9 9 5 e 5 f - 4 c 6 7 - 4 2 1 d - 9 4 d 8 - f c 1 c e 5 0 9 3 c 3 c "   x m l n s = " h t t p : / / s c h e m a s . m i c r o s o f t . c o m / D a t a M a s h u p " > A A A A A L 0 F A A B Q S w M E F A A C A A g A n G q n 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J x q p 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a q d a y 5 k f d L Y C A A D Y B w A A E w A c A E Z v c m 1 1 b G F z L 1 N l Y 3 R p b 2 4 x L m 0 g o h g A K K A U A A A A A A A A A A A A A A A A A A A A A A A A A A A A l V V d b 5 t A E H y 3 5 P 9 w o i 9 Y Q c h g x 0 2 b U s k l a R K p d d r g P N l R d I G 1 j Q p 3 0 d 3 h x I r y 3 7 t 8 2 G A D q u s X z C 7 M z M 7 u L R J 8 F X J G v P x q n X c 7 3 Y 5 c U Q E B + U b Z n 0 d 3 l Q h G H B K B 6 n Y I / j y e C B 8 w 4 s q 1 e c H 9 J A a m 9 O 9 h B K b L m c I b q W v u 5 / m 9 B C H n S 5 o I O r / g L y z i N J D z F P P E T a T i M Y i T D H x e 8 p i + X G s 9 Y 3 Y B U R i H C o S j G Z p B X B 4 l M Z O O N T D I J f N 5 E L K l Y 9 m n t k F + J 1 y B p z Y R O O V f c 8 I Z P P S M X P A H 7 Z f g M e Y C c g 0 0 Q F U a q p / S J 3 y w y B R x P a / N I L M i P o 4 i z 6 c R F d J R I q l C u i v K l o g 4 3 T x D C T c V l M k F F 3 G u O E 1 K v Y H f e H v T t i b c B F j h D V O j o Z k + / 2 6 Q N 8 1 D L 2 g M m F A Y I g p e V R Z 3 s S 2 h 8 n w u o P 7 S F f C l o M + r T e 2 1 K 2 B I W w u P l w 0 o U 2 B J E / o 3 t I H 5 O 0 k s i Z 9 A Z J l J E t 8 u s M Q g 8 Z W s v 3 h N p S t c K h r K v J F j n L o 1 / I Q U r J 6 / l C q M K R r n p T 3 Y N H B f v u K U H C C / l 1 3 C q c Q h Q u P v + E u l 6 x 5 E O O 5 p T D / o p E G A + i s y K 6 p 9 I F 8 d M u y P z k 7 N T z a h L K h k v j j k z B r Z A 3 P 0 s Y X Q a m H c V 1 V Q p v P V g m M f g 2 P 9 r / Z + v 2 + Z 9 q C F c 3 A M p 9 0 s / g 5 i v k 7 3 B 1 c 4 4 Q f e 5 8 k f V K r J I d x A M 0 7 t F j 3 D F j 1 N X M 2 i e I K H I C C 3 i 0 X r e a 0 V O M x O a j n 6 G e 4 k G z 8 z A 9 Q f D Y I W 7 s 1 l Z f 7 G Q U q Z n / S S F a M 5 n 7 4 v y y B b K m I 1 k d 0 / 6 7 s W G n a v e R l Z / 9 x G e 6 I q 9 W W k L Y V s b S 5 8 O m x n a d + + F K M K X v e F M 9 x m + N W h U Q H c 4 t E B O f q 0 X Z 6 e o i r Z d T x c k F m + E R 4 Q q E / U C h g + m 3 5 Z c E k Q i C Q Q R F M 0 T O + b / b O P 9 a 8 u v r r V d 8 L K l d t u p 3 W c n 3 b q Z 7 H x 3 n v d T s h a 8 c 7 / A l B L A Q I t A B Q A A g A I A J x q p 1 r a j 6 c L p Q A A A P Y A A A A S A A A A A A A A A A A A A A A A A A A A A A B D b 2 5 m a W c v U G F j a 2 F n Z S 5 4 b W x Q S w E C L Q A U A A I A C A C c a q d a D 8 r p q 6 Q A A A D p A A A A E w A A A A A A A A A A A A A A A A D x A A A A W 0 N v b n R l b n R f V H l w Z X N d L n h t b F B L A Q I t A B Q A A g A I A J x q p 1 r L m R 9 0 t g I A A N g H A A A T A A A A A A A A A A A A A A A A A O I B A A B G b 3 J t d W x h c y 9 T Z W N 0 a W 9 u M S 5 t U E s F B g A A A A A D A A M A w g A A A O 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X A A A A A A A A Y 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C Y W 5 r X 0 N o d X J u P C 9 J d G V t U G F 0 a D 4 8 L 0 l 0 Z W 1 M b 2 N h d G l v b j 4 8 U 3 R h Y m x l R W 5 0 c m l l c z 4 8 R W 5 0 c n k g V H l w Z T 0 i S X N Q c m l 2 Y X R l I i B W Y W x 1 Z T 0 i b D A i I C 8 + P E V u d H J 5 I F R 5 c G U 9 I l F 1 Z X J 5 S U Q i I F Z h b H V l P S J z Y m U w M j E y Y z I t O G U 0 Z C 0 0 N z E 3 L W F j M D I t M m I y N z A 2 M T l m N z d 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Y W 5 r X 0 N o d X J u 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C Y W 5 r X 0 N o d X J u L 1 J l b W 9 2 Z W Q g Q m 9 0 d G 9 t I F J v d 3 M u e 0 N 1 c 3 R v b W V y S W Q s M H 0 m c X V v d D s s J n F 1 b 3 Q 7 U 2 V j d G l v b j E v Q m F u a 1 9 D a H V y b i 9 S Z W 1 v d m V k I E J v d H R v b S B S b 3 d z L n t T d X J u Y W 1 l L D F 9 J n F 1 b 3 Q 7 L C Z x d W 9 0 O 1 N l Y 3 R p b 2 4 x L 0 J h b m t f Q 2 h 1 c m 4 v U m V t b 3 Z l Z C B C b 3 R 0 b 2 0 g U m 9 3 c y 5 7 Q 3 J l Z G l 0 U 2 N v c m U s M n 0 m c X V v d D s s J n F 1 b 3 Q 7 U 2 V j d G l v b j E v Q m F u a 1 9 D a H V y b i 9 S Z W 1 v d m V k I E J v d H R v b S B S b 3 d z L n t H Z W 9 n c m F w a H k s M 3 0 m c X V v d D s s J n F 1 b 3 Q 7 U 2 V j d G l v b j E v Q m F u a 1 9 D a H V y b i 9 S Z W 1 v d m V k I E J v d H R v b S B S b 3 d z L n t H Z W 5 k Z X I s N H 0 m c X V v d D s s J n F 1 b 3 Q 7 U 2 V j d G l v b j E v Q m F u a 1 9 D a H V y b i 9 S Z W 1 v d m V k I E J v d H R v b S B S b 3 d z L n t B Z 2 U s N X 0 m c X V v d D s s J n F 1 b 3 Q 7 U 2 V j d G l v b j E v Q m F u a 1 9 D a H V y b i 9 S Z W 1 v d m V k I E J v d H R v b S B S b 3 d z L n t U Z W 5 1 c m U s N n 0 m c X V v d D s s J n F 1 b 3 Q 7 U 2 V j d G l v b j E v Q m F u a 1 9 D a H V y b i 9 S b 3 V u Z G V k I E 9 m Z i 5 7 Q m F s Y W 5 j Z S w 3 f S Z x d W 9 0 O y w m c X V v d D t T Z W N 0 a W 9 u M S 9 C Y W 5 r X 0 N o d X J u L 1 J l b W 9 2 Z W Q g Q m 9 0 d G 9 t I F J v d 3 M u e 0 5 1 b U 9 m U H J v Z H V j d H M s O H 0 m c X V v d D s s J n F 1 b 3 Q 7 U 2 V j d G l v b j E v Q m F u a 1 9 D a H V y b i 9 S Z W 1 v d m V k I E J v d H R v b S B S b 3 d z L n t I Y X N D c k N h c m Q s O X 0 m c X V v d D s s J n F 1 b 3 Q 7 U 2 V j d G l v b j E v Q m F u a 1 9 D a H V y b i 9 S Z W 1 v d m V k I E J v d H R v b S B S b 3 d z L n t J c 0 F j d G l 2 Z U 1 l b W J l c i w x M H 0 m c X V v d D s s J n F 1 b 3 Q 7 U 2 V j d G l v b j E v Q m F u a 1 9 D a H V y b i 9 S Z W 1 v d m V k I E J v d H R v b S B S b 3 d z L n t F c 3 R p b W F 0 Z W R T Y W x h c n k s M T F 9 J n F 1 b 3 Q 7 L C Z x d W 9 0 O 1 N l Y 3 R p b 2 4 x L 0 J h b m t f Q 2 h 1 c m 4 v Q 2 h h b m d l Z C B U e X B l M i 5 7 Q 3 V z d G 9 t Z X J T d G F 0 d X M s M T N 9 J n F 1 b 3 Q 7 X S w m c X V v d D t D b 2 x 1 b W 5 D b 3 V u d C Z x d W 9 0 O z o x M y w m c X V v d D t L Z X l D b 2 x 1 b W 5 O Y W 1 l c y Z x d W 9 0 O z p b X S w m c X V v d D t D b 2 x 1 b W 5 J Z G V u d G l 0 a W V z J n F 1 b 3 Q 7 O l s m c X V v d D t T Z W N 0 a W 9 u M S 9 C Y W 5 r X 0 N o d X J u L 1 J l b W 9 2 Z W Q g Q m 9 0 d G 9 t I F J v d 3 M u e 0 N 1 c 3 R v b W V y S W Q s M H 0 m c X V v d D s s J n F 1 b 3 Q 7 U 2 V j d G l v b j E v Q m F u a 1 9 D a H V y b i 9 S Z W 1 v d m V k I E J v d H R v b S B S b 3 d z L n t T d X J u Y W 1 l L D F 9 J n F 1 b 3 Q 7 L C Z x d W 9 0 O 1 N l Y 3 R p b 2 4 x L 0 J h b m t f Q 2 h 1 c m 4 v U m V t b 3 Z l Z C B C b 3 R 0 b 2 0 g U m 9 3 c y 5 7 Q 3 J l Z G l 0 U 2 N v c m U s M n 0 m c X V v d D s s J n F 1 b 3 Q 7 U 2 V j d G l v b j E v Q m F u a 1 9 D a H V y b i 9 S Z W 1 v d m V k I E J v d H R v b S B S b 3 d z L n t H Z W 9 n c m F w a H k s M 3 0 m c X V v d D s s J n F 1 b 3 Q 7 U 2 V j d G l v b j E v Q m F u a 1 9 D a H V y b i 9 S Z W 1 v d m V k I E J v d H R v b S B S b 3 d z L n t H Z W 5 k Z X I s N H 0 m c X V v d D s s J n F 1 b 3 Q 7 U 2 V j d G l v b j E v Q m F u a 1 9 D a H V y b i 9 S Z W 1 v d m V k I E J v d H R v b S B S b 3 d z L n t B Z 2 U s N X 0 m c X V v d D s s J n F 1 b 3 Q 7 U 2 V j d G l v b j E v Q m F u a 1 9 D a H V y b i 9 S Z W 1 v d m V k I E J v d H R v b S B S b 3 d z L n t U Z W 5 1 c m U s N n 0 m c X V v d D s s J n F 1 b 3 Q 7 U 2 V j d G l v b j E v Q m F u a 1 9 D a H V y b i 9 S b 3 V u Z G V k I E 9 m Z i 5 7 Q m F s Y W 5 j Z S w 3 f S Z x d W 9 0 O y w m c X V v d D t T Z W N 0 a W 9 u M S 9 C Y W 5 r X 0 N o d X J u L 1 J l b W 9 2 Z W Q g Q m 9 0 d G 9 t I F J v d 3 M u e 0 5 1 b U 9 m U H J v Z H V j d H M s O H 0 m c X V v d D s s J n F 1 b 3 Q 7 U 2 V j d G l v b j E v Q m F u a 1 9 D a H V y b i 9 S Z W 1 v d m V k I E J v d H R v b S B S b 3 d z L n t I Y X N D c k N h c m Q s O X 0 m c X V v d D s s J n F 1 b 3 Q 7 U 2 V j d G l v b j E v Q m F u a 1 9 D a H V y b i 9 S Z W 1 v d m V k I E J v d H R v b S B S b 3 d z L n t J c 0 F j d G l 2 Z U 1 l b W J l c i w x M H 0 m c X V v d D s s J n F 1 b 3 Q 7 U 2 V j d G l v b j E v Q m F u a 1 9 D a H V y b i 9 S Z W 1 v d m V k I E J v d H R v b S B S b 3 d z L n t F c 3 R p b W F 0 Z W R T Y W x h c n k s M T F 9 J n F 1 b 3 Q 7 L C Z x d W 9 0 O 1 N l Y 3 R p b 2 4 x L 0 J h b m t f Q 2 h 1 c m 4 v Q 2 h h b m d l Z C B U e X B l M i 5 7 Q 3 V z d G 9 t Z X J T d G F 0 d X M s M T N 9 J n F 1 b 3 Q 7 X S w m c X V v d D t S Z W x h d G l v b n N o a X B J b m Z v J n F 1 b 3 Q 7 O l t d f S I g L z 4 8 R W 5 0 c n k g V H l w Z T 0 i R m l s b F N 0 Y X R 1 c y I g V m F s d W U 9 I n N D b 2 1 w b G V 0 Z S I g L z 4 8 R W 5 0 c n k g V H l w Z T 0 i R m l s b E N v b H V t b k 5 h b W V z I i B W Y W x 1 Z T 0 i c 1 s m c X V v d D t D d X N 0 b 2 1 l c k l k J n F 1 b 3 Q 7 L C Z x d W 9 0 O 1 N 1 c m 5 h b W U m c X V v d D s s J n F 1 b 3 Q 7 Q 3 J l Z G l 0 U 2 N v c m U m c X V v d D s s J n F 1 b 3 Q 7 R 2 V v Z 3 J h c G h 5 J n F 1 b 3 Q 7 L C Z x d W 9 0 O 0 d l b m R l c i Z x d W 9 0 O y w m c X V v d D t B Z 2 U m c X V v d D s s J n F 1 b 3 Q 7 V G V u d X J l J n F 1 b 3 Q 7 L C Z x d W 9 0 O 0 J h b G F u Y 2 U m c X V v d D s s J n F 1 b 3 Q 7 T n V t T 2 Z Q c m 9 k d W N 0 c y Z x d W 9 0 O y w m c X V v d D t I Y X N D c k N h c m Q m c X V v d D s s J n F 1 b 3 Q 7 S X N B Y 3 R p d m V N Z W 1 i Z X I m c X V v d D s s J n F 1 b 3 Q 7 R X N 0 a W 1 h d G V k U 2 F s Y X J 5 J n F 1 b 3 Q 7 L C Z x d W 9 0 O 0 N 1 c 3 R v b W V y U 3 R h d H V z J n F 1 b 3 Q 7 X S I g L z 4 8 R W 5 0 c n k g V H l w Z T 0 i R m l s b E N v b H V t b l R 5 c G V z I i B W Y W x 1 Z T 0 i c 0 F 3 W U R C Z 1 l E Q X d V R E F 3 T U Z C Z z 0 9 I i A v P j x F b n R y e S B U e X B l P S J G a W x s T G F z d F V w Z G F 0 Z W Q i I F Z h b H V l P S J k M j A y N S 0 w N S 0 w N 1 Q w N z o 1 M D o 1 N y 4 2 O D c z M j c 0 W i I g L z 4 8 R W 5 0 c n k g V H l w Z T 0 i R m l s b E V y c m 9 y Q 2 9 1 b n Q i I F Z h b H V l P S J s M C I g L z 4 8 R W 5 0 c n k g V H l w Z T 0 i R m l s b E V y c m 9 y Q 2 9 k Z S I g V m F s d W U 9 I n N V b m t u b 3 d u I i A v P j x F b n R y e S B U e X B l P S J G a W x s Q 2 9 1 b n Q i I F Z h b H V l P S J s N T A w I i A v P j x F b n R y e S B U e X B l P S J B Z G R l Z F R v R G F 0 Y U 1 v Z G V s I i B W Y W x 1 Z T 0 i b D A i I C 8 + P C 9 T d G F i b G V F b n R y a W V z P j w v S X R l b T 4 8 S X R l b T 4 8 S X R l b U x v Y 2 F 0 a W 9 u P j x J d G V t V H l w Z T 5 G b 3 J t d W x h P C 9 J d G V t V H l w Z T 4 8 S X R l b V B h d G g + U 2 V j d G l v b j E v Q m F u a 1 9 D a H V y b i 9 T b 3 V y Y 2 U 8 L 0 l 0 Z W 1 Q Y X R o P j w v S X R l b U x v Y 2 F 0 a W 9 u P j x T d G F i b G V F b n R y a W V z I C 8 + P C 9 J d G V t P j x J d G V t P j x J d G V t T G 9 j Y X R p b 2 4 + P E l 0 Z W 1 U e X B l P k Z v c m 1 1 b G E 8 L 0 l 0 Z W 1 U e X B l P j x J d G V t U G F 0 a D 5 T Z W N 0 a W 9 u M S 9 C Y W 5 r X 0 N o d X J u L 1 B y b 2 1 v d G V k J T I w S G V h Z G V y c z w v S X R l b V B h d G g + P C 9 J d G V t T G 9 j Y X R p b 2 4 + P F N 0 Y W J s Z U V u d H J p Z X M g L z 4 8 L 0 l 0 Z W 0 + P E l 0 Z W 0 + P E l 0 Z W 1 M b 2 N h d G l v b j 4 8 S X R l b V R 5 c G U + R m 9 y b X V s Y T w v S X R l b V R 5 c G U + P E l 0 Z W 1 Q Y X R o P l N l Y 3 R p b 2 4 x L 0 J h b m t f Q 2 h 1 c m 4 v Q 2 h h b m d l Z C U y M F R 5 c G U 8 L 0 l 0 Z W 1 Q Y X R o P j w v S X R l b U x v Y 2 F 0 a W 9 u P j x T d G F i b G V F b n R y a W V z I C 8 + P C 9 J d G V t P j x J d G V t P j x J d G V t T G 9 j Y X R p b 2 4 + P E l 0 Z W 1 U e X B l P k Z v c m 1 1 b G E 8 L 0 l 0 Z W 1 U e X B l P j x J d G V t U G F 0 a D 5 T Z W N 0 a W 9 u M S 9 C Y W 5 r X 0 N o d X J u L 0 Z p b H R l c m V k J T I w U m 9 3 c z w v S X R l b V B h d G g + P C 9 J d G V t T G 9 j Y X R p b 2 4 + P F N 0 Y W J s Z U V u d H J p Z X M g L z 4 8 L 0 l 0 Z W 0 + P E l 0 Z W 0 + P E l 0 Z W 1 M b 2 N h d G l v b j 4 8 S X R l b V R 5 c G U + R m 9 y b X V s Y T w v S X R l b V R 5 c G U + P E l 0 Z W 1 Q Y X R o P l N l Y 3 R p b 2 4 x L 0 J h b m t f Q 2 h 1 c m 4 v R m l s d G V y Z W Q l M j B S b 3 d z M T w v S X R l b V B h d G g + P C 9 J d G V t T G 9 j Y X R p b 2 4 + P F N 0 Y W J s Z U V u d H J p Z X M g L z 4 8 L 0 l 0 Z W 0 + P E l 0 Z W 0 + P E l 0 Z W 1 M b 2 N h d G l v b j 4 8 S X R l b V R 5 c G U + R m 9 y b X V s Y T w v S X R l b V R 5 c G U + P E l 0 Z W 1 Q Y X R o P l N l Y 3 R p b 2 4 x L 0 J h b m t f Q 2 h 1 c m 4 v R m l s d G V y Z W Q l M j B S b 3 d z M j w v S X R l b V B h d G g + P C 9 J d G V t T G 9 j Y X R p b 2 4 + P F N 0 Y W J s Z U V u d H J p Z X M g L z 4 8 L 0 l 0 Z W 0 + P E l 0 Z W 0 + P E l 0 Z W 1 M b 2 N h d G l v b j 4 8 S X R l b V R 5 c G U + R m 9 y b X V s Y T w v S X R l b V R 5 c G U + P E l 0 Z W 1 Q Y X R o P l N l Y 3 R p b 2 4 x L 0 J h b m t f Q 2 h 1 c m 4 v R m l s d G V y Z W Q l M j B S b 3 d z M z w v S X R l b V B h d G g + P C 9 J d G V t T G 9 j Y X R p b 2 4 + P F N 0 Y W J s Z U V u d H J p Z X M g L z 4 8 L 0 l 0 Z W 0 + P E l 0 Z W 0 + P E l 0 Z W 1 M b 2 N h d G l v b j 4 8 S X R l b V R 5 c G U + R m 9 y b X V s Y T w v S X R l b V R 5 c G U + P E l 0 Z W 1 Q Y X R o P l N l Y 3 R p b 2 4 x L 0 J h b m t f Q 2 h 1 c m 4 v U m V t b 3 Z l Z C U y M E J v d H R v b S U y M F J v d 3 M 8 L 0 l 0 Z W 1 Q Y X R o P j w v S X R l b U x v Y 2 F 0 a W 9 u P j x T d G F i b G V F b n R y a W V z I C 8 + P C 9 J d G V t P j x J d G V t P j x J d G V t T G 9 j Y X R p b 2 4 + P E l 0 Z W 1 U e X B l P k Z v c m 1 1 b G E 8 L 0 l 0 Z W 1 U e X B l P j x J d G V t U G F 0 a D 5 T Z W N 0 a W 9 u M S 9 C Y W 5 r X 0 N o d X J u L 0 Z p b H R l c m V k J T I w U m 9 3 c z Q 8 L 0 l 0 Z W 1 Q Y X R o P j w v S X R l b U x v Y 2 F 0 a W 9 u P j x T d G F i b G V F b n R y a W V z I C 8 + P C 9 J d G V t P j x J d G V t P j x J d G V t T G 9 j Y X R p b 2 4 + P E l 0 Z W 1 U e X B l P k Z v c m 1 1 b G E 8 L 0 l 0 Z W 1 U e X B l P j x J d G V t U G F 0 a D 5 T Z W N 0 a W 9 u M S 9 C Y W 5 r X 0 N o d X J u L 1 J v d W 5 k Z W Q l M j B P Z m Y 8 L 0 l 0 Z W 1 Q Y X R o P j w v S X R l b U x v Y 2 F 0 a W 9 u P j x T d G F i b G V F b n R y a W V z I C 8 + P C 9 J d G V t P j x J d G V t P j x J d G V t T G 9 j Y X R p b 2 4 + P E l 0 Z W 1 U e X B l P k Z v c m 1 1 b G E 8 L 0 l 0 Z W 1 U e X B l P j x J d G V t U G F 0 a D 5 T Z W N 0 a W 9 u M S 9 C Y W 5 r X 0 N o d X J u L 0 F k Z G V k J T I w Q 3 V z d G 9 t P C 9 J d G V t U G F 0 a D 4 8 L 0 l 0 Z W 1 M b 2 N h d G l v b j 4 8 U 3 R h Y m x l R W 5 0 c m l l c y A v P j w v S X R l b T 4 8 S X R l b T 4 8 S X R l b U x v Y 2 F 0 a W 9 u P j x J d G V t V H l w Z T 5 G b 3 J t d W x h P C 9 J d G V t V H l w Z T 4 8 S X R l b V B h d G g + U 2 V j d G l v b j E v Q m F u a 1 9 D a H V y b i 9 D a G F u Z 2 V k J T I w V H l w Z T E 8 L 0 l 0 Z W 1 Q Y X R o P j w v S X R l b U x v Y 2 F 0 a W 9 u P j x T d G F i b G V F b n R y a W V z I C 8 + P C 9 J d G V t P j x J d G V t P j x J d G V t T G 9 j Y X R p b 2 4 + P E l 0 Z W 1 U e X B l P k Z v c m 1 1 b G E 8 L 0 l 0 Z W 1 U e X B l P j x J d G V t U G F 0 a D 5 T Z W N 0 a W 9 u M S 9 C Y W 5 r X 0 N o d X J u L 1 J l b W 9 2 Z W Q l M j B D b 2 x 1 b W 5 z P C 9 J d G V t U G F 0 a D 4 8 L 0 l 0 Z W 1 M b 2 N h d G l v b j 4 8 U 3 R h Y m x l R W 5 0 c m l l c y A v P j w v S X R l b T 4 8 S X R l b T 4 8 S X R l b U x v Y 2 F 0 a W 9 u P j x J d G V t V H l w Z T 5 G b 3 J t d W x h P C 9 J d G V t V H l w Z T 4 8 S X R l b V B h d G g + U 2 V j d G l v b j E v Q m F u a 1 9 D a H V y b i 9 B Z G R l Z C U y M E N v b m R p d G l v b m F s J T I w Q 2 9 s d W 1 u P C 9 J d G V t U G F 0 a D 4 8 L 0 l 0 Z W 1 M b 2 N h d G l v b j 4 8 U 3 R h Y m x l R W 5 0 c m l l c y A v P j w v S X R l b T 4 8 S X R l b T 4 8 S X R l b U x v Y 2 F 0 a W 9 u P j x J d G V t V H l w Z T 5 G b 3 J t d W x h P C 9 J d G V t V H l w Z T 4 8 S X R l b V B h d G g + U 2 V j d G l v b j E v Q m F u a 1 9 D a H V y b i 9 D a G F u Z 2 V k J T I w V H l w Z T I 8 L 0 l 0 Z W 1 Q Y X R o P j w v S X R l b U x v Y 2 F 0 a W 9 u P j x T d G F i b G V F b n R y a W V z I C 8 + P C 9 J d G V t P j x J d G V t P j x J d G V t T G 9 j Y X R p b 2 4 + P E l 0 Z W 1 U e X B l P k Z v c m 1 1 b G E 8 L 0 l 0 Z W 1 U e X B l P j x J d G V t U G F 0 a D 5 T Z W N 0 a W 9 u M S 9 C Y W 5 r X 0 N o d X J u L 1 J l b W 9 2 Z W Q l M j B D b 2 x 1 b W 5 z M T w v S X R l b V B h d G g + P C 9 J d G V t T G 9 j Y X R p b 2 4 + P F N 0 Y W J s Z U V u d H J p Z X M g L z 4 8 L 0 l 0 Z W 0 + P C 9 J d G V t c z 4 8 L 0 x v Y 2 F s U G F j a 2 F n Z U 1 l d G F k Y X R h R m l s Z T 4 W A A A A U E s F B g A A A A A A A A A A A A A A A A A A A A A A A C Y B A A A B A A A A 0 I y d 3 w E V 0 R G M e g D A T 8 K X 6 w E A A A B V 2 E V V Y v h x R Z i M 6 E Q H + 1 E 1 A A A A A A I A A A A A A B B m A A A A A Q A A I A A A A O o w 5 A y h w B f d u m v e O m 9 e R 9 m h 6 U m X s E k B T U p 1 E y G p O 2 / m A A A A A A 6 A A A A A A g A A I A A A A A 5 Q Q 0 L m 9 V 6 d l Y o 6 7 L v 6 0 b k M K 0 b f s r 7 M j 1 g X K U F R f o p G U A A A A F y V P 5 Q F 5 N 0 k c M H p 4 2 D F y 0 U 0 E L B K o j v d 6 v a z y G i O q z 3 D Y A j o h M W E Q s a 2 5 U u R 3 u H A p 7 Q E L h q D l L d n J 0 W P A a f W O 4 Z l G 7 f p I S Z i E X 8 y f 6 E P 4 2 f M Q A A A A O 7 i 4 l d x 5 j w U U k S l K F W M W c J k A T q I q j X 7 o P Y 6 u 5 p R m N u A g p D d n X f V l T / m p J H V W Z O h K v s E L u Z r O B D r 9 1 g F F + r 6 0 l s = < / D a t a M a s h u p > 
</file>

<file path=customXml/itemProps1.xml><?xml version="1.0" encoding="utf-8"?>
<ds:datastoreItem xmlns:ds="http://schemas.openxmlformats.org/officeDocument/2006/customXml" ds:itemID="{2D0D658B-8094-4AD0-A8DF-FEB98F2EFF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Bank_Churn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Sarmalkar</dc:creator>
  <cp:lastModifiedBy>Gaurav Sarmalkar</cp:lastModifiedBy>
  <dcterms:created xsi:type="dcterms:W3CDTF">2025-05-07T06:27:49Z</dcterms:created>
  <dcterms:modified xsi:type="dcterms:W3CDTF">2025-05-10T13:47:35Z</dcterms:modified>
</cp:coreProperties>
</file>