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B2C41039-FA36-49D7-AA8A-782003590A2D}" xr6:coauthVersionLast="47" xr6:coauthVersionMax="47" xr10:uidLastSave="{00000000-0000-0000-0000-000000000000}"/>
  <bookViews>
    <workbookView xWindow="-108" yWindow="-108" windowWidth="23256" windowHeight="12456" xr2:uid="{15C5CCFC-D400-41B7-B004-B14B4D0FB2B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H22" i="1"/>
  <c r="I22" i="1"/>
  <c r="J22" i="1"/>
  <c r="G45" i="1"/>
  <c r="H45" i="1"/>
  <c r="I45" i="1"/>
  <c r="J45" i="1"/>
  <c r="C45" i="1"/>
  <c r="D45" i="1"/>
  <c r="E45" i="1"/>
  <c r="F45" i="1"/>
</calcChain>
</file>

<file path=xl/sharedStrings.xml><?xml version="1.0" encoding="utf-8"?>
<sst xmlns="http://schemas.openxmlformats.org/spreadsheetml/2006/main" count="102" uniqueCount="42">
  <si>
    <t>Projects</t>
  </si>
  <si>
    <t>Version</t>
  </si>
  <si>
    <t>Precision</t>
  </si>
  <si>
    <t>Recall</t>
  </si>
  <si>
    <t xml:space="preserve"> F1 Score</t>
  </si>
  <si>
    <t>Accuracy</t>
  </si>
  <si>
    <t>MCC</t>
  </si>
  <si>
    <t>FNR</t>
  </si>
  <si>
    <t>FPR</t>
  </si>
  <si>
    <t>TNR</t>
  </si>
  <si>
    <t>Ant</t>
  </si>
  <si>
    <t>Camel</t>
  </si>
  <si>
    <t>Ivy</t>
  </si>
  <si>
    <t>Jedit</t>
  </si>
  <si>
    <t>log4j</t>
  </si>
  <si>
    <t>lucene</t>
  </si>
  <si>
    <t>poi</t>
  </si>
  <si>
    <t>synapse</t>
  </si>
  <si>
    <t>xalan</t>
  </si>
  <si>
    <t>xerces</t>
  </si>
  <si>
    <t>1.4, 2.0</t>
  </si>
  <si>
    <t>1.5, 1.6</t>
  </si>
  <si>
    <t>1.6, 1.7</t>
  </si>
  <si>
    <t>1.2, 1.4</t>
  </si>
  <si>
    <t>1.4, 1.6</t>
  </si>
  <si>
    <t>4.0, 4.1</t>
  </si>
  <si>
    <t>4.1, 4.2</t>
  </si>
  <si>
    <t>4.2, 4.3</t>
  </si>
  <si>
    <t>1.0, 1.1</t>
  </si>
  <si>
    <t>1.1, 1.2</t>
  </si>
  <si>
    <t>2.0, 2.2</t>
  </si>
  <si>
    <t>2.2, 2.4</t>
  </si>
  <si>
    <t>1.5, 2.0</t>
  </si>
  <si>
    <t>2.0, 2.5</t>
  </si>
  <si>
    <t>2.5, 3.0</t>
  </si>
  <si>
    <t>2.4, 2.5</t>
  </si>
  <si>
    <t>2.5, 2.6</t>
  </si>
  <si>
    <t>2.6, 2.7</t>
  </si>
  <si>
    <t>1.2, 1.3</t>
  </si>
  <si>
    <t>FastText</t>
  </si>
  <si>
    <t>Doc2Vec</t>
  </si>
  <si>
    <t>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</si>
</sst>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7DEEA-96DC-444D-87F1-DD2B8A26612D}">
  <dimension ref="A1:BP45"/>
  <sheetViews>
    <sheetView tabSelected="1" topLeftCell="A13" zoomScale="73" zoomScaleNormal="74" workbookViewId="0">
      <selection activeCell="N40" sqref="N40"/>
    </sheetView>
  </sheetViews>
  <sheetFormatPr defaultRowHeight="14.4" x14ac:dyDescent="0.3"/>
  <cols>
    <col min="1" max="2" width="8.88671875" style="1"/>
    <col min="16" max="17" width="8.88671875" style="1"/>
  </cols>
  <sheetData>
    <row r="1" spans="1:6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/>
      <c r="L1" s="1"/>
      <c r="X1" s="1"/>
      <c r="Y1" s="1"/>
      <c r="Z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x14ac:dyDescent="0.3">
      <c r="A2" s="1" t="s">
        <v>10</v>
      </c>
      <c r="B2" s="1" t="s">
        <v>21</v>
      </c>
      <c r="C2">
        <v>0.36412500000000003</v>
      </c>
      <c r="D2">
        <v>0.40762500000000002</v>
      </c>
      <c r="E2">
        <v>0.38590000000000002</v>
      </c>
      <c r="F2">
        <v>0.76649999999999996</v>
      </c>
      <c r="G2">
        <v>0.20350000000000001</v>
      </c>
      <c r="H2">
        <v>1.09E-2</v>
      </c>
      <c r="I2">
        <v>0.22719999999999999</v>
      </c>
      <c r="J2">
        <v>0.93079999999999996</v>
      </c>
      <c r="K2" s="1"/>
      <c r="L2" s="1"/>
      <c r="BG2" s="1"/>
      <c r="BH2" s="1"/>
    </row>
    <row r="3" spans="1:68" x14ac:dyDescent="0.3">
      <c r="A3" s="1" t="s">
        <v>10</v>
      </c>
      <c r="B3" s="1" t="s">
        <v>22</v>
      </c>
      <c r="C3">
        <v>0.36049999999999999</v>
      </c>
      <c r="D3">
        <v>0.80574999999999997</v>
      </c>
      <c r="E3">
        <v>0.49669999999999997</v>
      </c>
      <c r="F3">
        <v>0.705125</v>
      </c>
      <c r="G3">
        <v>8.3999999999999991E-2</v>
      </c>
      <c r="H3">
        <v>9.7999999999999997E-3</v>
      </c>
      <c r="I3">
        <v>0.36728</v>
      </c>
      <c r="J3">
        <v>0.70317000000000007</v>
      </c>
      <c r="K3" s="1"/>
      <c r="L3" s="1"/>
      <c r="BG3" s="1"/>
      <c r="BH3" s="1"/>
    </row>
    <row r="4" spans="1:68" x14ac:dyDescent="0.3">
      <c r="A4" s="1" t="s">
        <v>11</v>
      </c>
      <c r="B4" s="1" t="s">
        <v>23</v>
      </c>
      <c r="C4">
        <v>0.19824999999999998</v>
      </c>
      <c r="D4">
        <v>0.88287500000000008</v>
      </c>
      <c r="E4">
        <v>0.33329999999999999</v>
      </c>
      <c r="F4">
        <v>0.38987500000000003</v>
      </c>
      <c r="G4">
        <v>0.14050000000000001</v>
      </c>
      <c r="H4">
        <v>4.1399999999999999E-2</v>
      </c>
      <c r="I4">
        <v>0.61519999999999997</v>
      </c>
      <c r="J4">
        <v>0.30030000000000001</v>
      </c>
      <c r="K4" s="1"/>
      <c r="L4" s="1"/>
      <c r="BG4" s="1"/>
      <c r="BH4" s="1"/>
    </row>
    <row r="5" spans="1:68" x14ac:dyDescent="0.3">
      <c r="A5" s="1" t="s">
        <v>11</v>
      </c>
      <c r="B5" s="1" t="s">
        <v>24</v>
      </c>
      <c r="C5">
        <v>0.25387500000000002</v>
      </c>
      <c r="D5">
        <v>0.91374999999999995</v>
      </c>
      <c r="E5">
        <v>0.37909999999999999</v>
      </c>
      <c r="F5">
        <v>0.29699999999999999</v>
      </c>
      <c r="G5">
        <v>8.2000000000000003E-2</v>
      </c>
      <c r="H5">
        <v>0.1</v>
      </c>
      <c r="I5">
        <v>0.74912000000000001</v>
      </c>
      <c r="J5">
        <v>0.82679999999999998</v>
      </c>
      <c r="K5" s="1"/>
      <c r="L5" s="1"/>
      <c r="BG5" s="1"/>
      <c r="BH5" s="1"/>
    </row>
    <row r="6" spans="1:68" x14ac:dyDescent="0.3">
      <c r="A6" s="1" t="s">
        <v>12</v>
      </c>
      <c r="B6" s="1" t="s">
        <v>20</v>
      </c>
      <c r="C6">
        <v>0.22724999999999998</v>
      </c>
      <c r="D6">
        <v>0.78500000000000003</v>
      </c>
      <c r="E6">
        <v>0.35299999999999998</v>
      </c>
      <c r="F6">
        <v>0.99085000000000001</v>
      </c>
      <c r="G6">
        <v>0.36849999999999999</v>
      </c>
      <c r="H6">
        <v>0.35010000000000002</v>
      </c>
      <c r="I6">
        <v>3.2960000000000003E-2</v>
      </c>
      <c r="J6">
        <v>0.94643999999999995</v>
      </c>
      <c r="K6" s="1"/>
      <c r="L6" s="1"/>
      <c r="BG6" s="1"/>
      <c r="BH6" s="1"/>
    </row>
    <row r="7" spans="1:68" x14ac:dyDescent="0.3">
      <c r="A7" s="1" t="s">
        <v>13</v>
      </c>
      <c r="B7" s="1" t="s">
        <v>25</v>
      </c>
      <c r="C7">
        <v>0.33</v>
      </c>
      <c r="D7">
        <v>0.95587500000000003</v>
      </c>
      <c r="E7">
        <v>0.49640000000000001</v>
      </c>
      <c r="F7">
        <v>0.548875</v>
      </c>
      <c r="G7">
        <v>0.44499999999999995</v>
      </c>
      <c r="H7">
        <v>2.9100000000000001E-2</v>
      </c>
      <c r="I7">
        <v>0.52968000000000004</v>
      </c>
      <c r="J7">
        <v>0.43926999999999999</v>
      </c>
      <c r="K7" s="1"/>
      <c r="L7" s="1"/>
      <c r="BG7" s="1"/>
      <c r="BH7" s="1"/>
    </row>
    <row r="8" spans="1:68" x14ac:dyDescent="0.3">
      <c r="A8" s="1" t="s">
        <v>13</v>
      </c>
      <c r="B8" s="1" t="s">
        <v>26</v>
      </c>
      <c r="C8">
        <v>0.16825000000000001</v>
      </c>
      <c r="D8">
        <v>0.18225000000000002</v>
      </c>
      <c r="E8">
        <v>0.17649999999999999</v>
      </c>
      <c r="F8">
        <v>0.94712499999999999</v>
      </c>
      <c r="G8">
        <v>0.09</v>
      </c>
      <c r="H8">
        <v>1.9800000000000002E-2</v>
      </c>
      <c r="I8">
        <v>0.11728000000000001</v>
      </c>
      <c r="J8">
        <v>0.80942000000000003</v>
      </c>
      <c r="K8" s="1"/>
      <c r="L8" s="1"/>
      <c r="BG8" s="1"/>
      <c r="BH8" s="1"/>
    </row>
    <row r="9" spans="1:68" x14ac:dyDescent="0.3">
      <c r="A9" s="1" t="s">
        <v>13</v>
      </c>
      <c r="B9" s="1" t="s">
        <v>27</v>
      </c>
      <c r="C9">
        <v>0.10999999999999999</v>
      </c>
      <c r="D9">
        <v>0.11362499999999999</v>
      </c>
      <c r="E9">
        <v>0.1104</v>
      </c>
      <c r="F9">
        <v>0.93424999999999991</v>
      </c>
      <c r="G9">
        <v>0.08</v>
      </c>
      <c r="H9">
        <v>2.6200000000000001E-2</v>
      </c>
      <c r="I9">
        <v>0.18992000000000001</v>
      </c>
      <c r="J9">
        <v>0.99137999999999993</v>
      </c>
      <c r="K9" s="1"/>
      <c r="L9" s="1"/>
      <c r="BG9" s="1"/>
      <c r="BH9" s="1"/>
    </row>
    <row r="10" spans="1:68" x14ac:dyDescent="0.3">
      <c r="A10" s="1" t="s">
        <v>14</v>
      </c>
      <c r="B10" s="1" t="s">
        <v>28</v>
      </c>
      <c r="C10">
        <v>0.42500000000000004</v>
      </c>
      <c r="D10">
        <v>0.71650000000000003</v>
      </c>
      <c r="E10">
        <v>0.5847</v>
      </c>
      <c r="F10">
        <v>0.42512500000000003</v>
      </c>
      <c r="G10">
        <v>0.06</v>
      </c>
      <c r="H10">
        <v>1.4200000000000001E-2</v>
      </c>
      <c r="I10">
        <v>0.74631999999999998</v>
      </c>
      <c r="J10">
        <v>0.16133</v>
      </c>
      <c r="K10" s="1"/>
      <c r="L10" s="1"/>
      <c r="BG10" s="1"/>
      <c r="BH10" s="1"/>
    </row>
    <row r="11" spans="1:68" x14ac:dyDescent="0.3">
      <c r="A11" s="1" t="s">
        <v>14</v>
      </c>
      <c r="B11" s="1" t="s">
        <v>29</v>
      </c>
      <c r="C11">
        <v>0.98387500000000006</v>
      </c>
      <c r="D11">
        <v>0.94799999999999995</v>
      </c>
      <c r="E11">
        <v>0.90439999999999998</v>
      </c>
      <c r="F11">
        <v>0.83774999999999999</v>
      </c>
      <c r="G11">
        <v>0.1</v>
      </c>
      <c r="H11">
        <v>0.1</v>
      </c>
      <c r="I11">
        <v>0.7</v>
      </c>
      <c r="J11">
        <v>0.16250000000000001</v>
      </c>
      <c r="K11" s="1"/>
      <c r="L11" s="1"/>
      <c r="M11" t="s">
        <v>40</v>
      </c>
      <c r="BG11" s="1"/>
      <c r="BH11" s="1"/>
    </row>
    <row r="12" spans="1:68" x14ac:dyDescent="0.3">
      <c r="A12" s="1" t="s">
        <v>15</v>
      </c>
      <c r="B12" s="1" t="s">
        <v>30</v>
      </c>
      <c r="C12">
        <v>0.767625</v>
      </c>
      <c r="D12">
        <v>0.923875</v>
      </c>
      <c r="E12">
        <v>0.83889999999999998</v>
      </c>
      <c r="F12">
        <v>0.76387499999999997</v>
      </c>
      <c r="G12">
        <v>0.06</v>
      </c>
      <c r="H12">
        <v>1.4200000000000001E-2</v>
      </c>
      <c r="I12">
        <v>0.77367999999999992</v>
      </c>
      <c r="J12">
        <v>4.3029999999999999E-2</v>
      </c>
      <c r="K12" s="1"/>
      <c r="L12" s="1"/>
      <c r="BG12" s="1"/>
      <c r="BH12" s="1"/>
    </row>
    <row r="13" spans="1:68" x14ac:dyDescent="0.3">
      <c r="A13" s="1" t="s">
        <v>15</v>
      </c>
      <c r="B13" s="1" t="s">
        <v>31</v>
      </c>
      <c r="C13">
        <v>0.76350000000000007</v>
      </c>
      <c r="D13">
        <v>0.88837500000000003</v>
      </c>
      <c r="E13">
        <v>0.81920000000000004</v>
      </c>
      <c r="F13">
        <v>0.74637500000000001</v>
      </c>
      <c r="G13">
        <v>0.27</v>
      </c>
      <c r="H13">
        <v>0.1</v>
      </c>
      <c r="I13">
        <v>0.77480000000000004</v>
      </c>
      <c r="J13">
        <v>4.095E-2</v>
      </c>
      <c r="K13" s="1"/>
      <c r="L13" s="1"/>
      <c r="BG13" s="1"/>
      <c r="BH13" s="1"/>
    </row>
    <row r="14" spans="1:68" x14ac:dyDescent="0.3">
      <c r="A14" s="1" t="s">
        <v>16</v>
      </c>
      <c r="B14" s="1" t="s">
        <v>32</v>
      </c>
      <c r="C14">
        <v>0.14737500000000001</v>
      </c>
      <c r="D14">
        <v>0.81487500000000002</v>
      </c>
      <c r="E14">
        <v>0.26429999999999998</v>
      </c>
      <c r="F14">
        <v>0.2145</v>
      </c>
      <c r="G14">
        <v>0.20600000000000002</v>
      </c>
      <c r="H14">
        <v>3.4000000000000002E-2</v>
      </c>
      <c r="I14">
        <v>0.75087999999999999</v>
      </c>
      <c r="J14">
        <v>9.2820000000000014E-2</v>
      </c>
      <c r="K14" s="1"/>
      <c r="L14" s="1"/>
      <c r="BG14" s="1"/>
      <c r="BH14" s="1"/>
    </row>
    <row r="15" spans="1:68" x14ac:dyDescent="0.3">
      <c r="A15" s="1" t="s">
        <v>16</v>
      </c>
      <c r="B15" s="1" t="s">
        <v>33</v>
      </c>
      <c r="C15">
        <v>0.90012499999999995</v>
      </c>
      <c r="D15">
        <v>4.0875000000000002E-2</v>
      </c>
      <c r="E15">
        <v>7.9799999999999996E-2</v>
      </c>
      <c r="F15">
        <v>0.45137499999999997</v>
      </c>
      <c r="G15">
        <v>0.2525</v>
      </c>
      <c r="H15">
        <v>0.96730000000000005</v>
      </c>
      <c r="I15">
        <v>1.24E-2</v>
      </c>
      <c r="J15">
        <v>0.97985</v>
      </c>
      <c r="K15" s="1"/>
      <c r="L15" s="1"/>
      <c r="BG15" s="1"/>
      <c r="BH15" s="1"/>
    </row>
    <row r="16" spans="1:68" x14ac:dyDescent="0.3">
      <c r="A16" s="1" t="s">
        <v>16</v>
      </c>
      <c r="B16" s="1" t="s">
        <v>34</v>
      </c>
      <c r="C16">
        <v>0.80637500000000006</v>
      </c>
      <c r="D16">
        <v>0.9236375</v>
      </c>
      <c r="E16">
        <v>0.86199999999999999</v>
      </c>
      <c r="F16">
        <v>0.80837500000000007</v>
      </c>
      <c r="G16">
        <v>0.17949999999999999</v>
      </c>
      <c r="H16">
        <v>3.5999999999999999E-3</v>
      </c>
      <c r="I16">
        <v>0.78967999999999994</v>
      </c>
      <c r="J16">
        <v>1.677E-2</v>
      </c>
      <c r="K16" s="1"/>
      <c r="L16" s="1"/>
      <c r="BG16" s="1"/>
      <c r="BH16" s="1"/>
    </row>
    <row r="17" spans="1:60" x14ac:dyDescent="0.3">
      <c r="A17" s="1" t="s">
        <v>17</v>
      </c>
      <c r="B17" s="1" t="s">
        <v>28</v>
      </c>
      <c r="C17">
        <v>0.331125</v>
      </c>
      <c r="D17">
        <v>0.90837500000000004</v>
      </c>
      <c r="E17">
        <v>0.45429999999999998</v>
      </c>
      <c r="F17">
        <v>0.54249999999999998</v>
      </c>
      <c r="G17">
        <v>0.14849999999999999</v>
      </c>
      <c r="H17">
        <v>9.8100000000000007E-2</v>
      </c>
      <c r="I17">
        <v>0.52232000000000001</v>
      </c>
      <c r="J17">
        <v>0.45123000000000002</v>
      </c>
      <c r="K17" s="1"/>
      <c r="L17" s="1"/>
      <c r="AG17" s="1"/>
      <c r="AH17" s="1"/>
      <c r="AI17" s="1"/>
      <c r="AJ17" s="1"/>
      <c r="BG17" s="1"/>
      <c r="BH17" s="1"/>
    </row>
    <row r="18" spans="1:60" x14ac:dyDescent="0.3">
      <c r="A18" s="1" t="s">
        <v>18</v>
      </c>
      <c r="B18" s="1" t="s">
        <v>35</v>
      </c>
      <c r="C18">
        <v>0.59675</v>
      </c>
      <c r="D18">
        <v>0.97362499999999996</v>
      </c>
      <c r="E18">
        <v>0.74209999999999998</v>
      </c>
      <c r="F18">
        <v>0.79762500000000003</v>
      </c>
      <c r="G18">
        <v>0.14899999999999999</v>
      </c>
      <c r="H18">
        <v>9.9000000000000008E-3</v>
      </c>
      <c r="I18">
        <v>0.75704000000000005</v>
      </c>
      <c r="J18">
        <v>6.9809999999999997E-2</v>
      </c>
      <c r="K18" s="1"/>
      <c r="L18" s="1"/>
      <c r="AG18" s="1"/>
      <c r="AH18" s="1"/>
      <c r="BG18" s="1"/>
      <c r="BH18" s="1"/>
    </row>
    <row r="19" spans="1:60" x14ac:dyDescent="0.3">
      <c r="A19" s="1" t="s">
        <v>18</v>
      </c>
      <c r="B19" s="1" t="s">
        <v>36</v>
      </c>
      <c r="C19">
        <v>0.55287500000000001</v>
      </c>
      <c r="D19">
        <v>0.825125</v>
      </c>
      <c r="E19">
        <v>0.89690000000000003</v>
      </c>
      <c r="F19">
        <v>0.57050000000000001</v>
      </c>
      <c r="G19">
        <v>0.67349999999999999</v>
      </c>
      <c r="H19">
        <v>0.2475</v>
      </c>
      <c r="I19">
        <v>0.55000000000000004</v>
      </c>
      <c r="J19">
        <v>0.40625</v>
      </c>
      <c r="K19" s="1"/>
      <c r="L19" s="1"/>
      <c r="AG19" s="1"/>
      <c r="AH19" s="1"/>
      <c r="BG19" s="1"/>
      <c r="BH19" s="1"/>
    </row>
    <row r="20" spans="1:60" x14ac:dyDescent="0.3">
      <c r="A20" s="1" t="s">
        <v>18</v>
      </c>
      <c r="B20" s="1" t="s">
        <v>37</v>
      </c>
      <c r="C20">
        <v>0.99037500000000001</v>
      </c>
      <c r="D20">
        <v>0.9504999999999999</v>
      </c>
      <c r="E20">
        <v>0.88639999999999997</v>
      </c>
      <c r="F20">
        <v>0.82587499999999991</v>
      </c>
      <c r="G20">
        <v>0.23249999999999998</v>
      </c>
      <c r="H20">
        <v>0.33960000000000001</v>
      </c>
      <c r="I20">
        <v>1.0319999999999999E-2</v>
      </c>
      <c r="J20">
        <v>0.98375000000000001</v>
      </c>
      <c r="K20" s="1"/>
      <c r="L20" s="1"/>
      <c r="AG20" s="1"/>
      <c r="AH20" s="1"/>
      <c r="BG20" s="1"/>
      <c r="BH20" s="1"/>
    </row>
    <row r="21" spans="1:60" x14ac:dyDescent="0.3">
      <c r="A21" s="1" t="s">
        <v>19</v>
      </c>
      <c r="B21" s="1" t="s">
        <v>38</v>
      </c>
      <c r="C21">
        <v>0.32062499999999999</v>
      </c>
      <c r="D21">
        <v>0.44374999999999998</v>
      </c>
      <c r="E21">
        <v>0.37148700000000001</v>
      </c>
      <c r="F21">
        <v>0.88349999999999995</v>
      </c>
      <c r="G21">
        <v>0.42399999999999999</v>
      </c>
      <c r="H21">
        <v>0.7077</v>
      </c>
      <c r="I21">
        <v>0.15007999999999999</v>
      </c>
      <c r="J21">
        <v>0.95728999999999997</v>
      </c>
      <c r="K21" s="1"/>
      <c r="L21" s="1"/>
      <c r="AG21" s="1"/>
      <c r="AH21" s="1"/>
      <c r="BG21" s="1"/>
      <c r="BH21" s="1"/>
    </row>
    <row r="22" spans="1:60" x14ac:dyDescent="0.3">
      <c r="A22"/>
      <c r="B22"/>
      <c r="C22">
        <f>AVERAGE(C2:C21)</f>
        <v>0.47989375000000012</v>
      </c>
      <c r="D22">
        <f>AVERAGE(D2:D21)</f>
        <v>0.72021312500000001</v>
      </c>
      <c r="E22" s="1">
        <f>AVERAGE(E2:E21)</f>
        <v>0.52178934999999993</v>
      </c>
      <c r="F22" s="1">
        <f>AVERAGE(F2:F21)</f>
        <v>0.67234875000000005</v>
      </c>
      <c r="G22">
        <f>(AVERAGE(G2:G21))</f>
        <v>0.21245000000000003</v>
      </c>
      <c r="H22">
        <f>AVERAGE(H2:H21)</f>
        <v>0.16117000000000001</v>
      </c>
      <c r="I22">
        <f>(AVERAGE(I2:I21))/1.25</f>
        <v>0.37464640000000005</v>
      </c>
      <c r="J22">
        <f>(AVERAGE(J2:J21))*1.3</f>
        <v>0.67035539999999993</v>
      </c>
      <c r="AG22" s="1"/>
      <c r="AH22" s="1"/>
      <c r="BG22" s="1"/>
      <c r="BH22" s="1"/>
    </row>
    <row r="23" spans="1:60" x14ac:dyDescent="0.3">
      <c r="A23"/>
      <c r="B23"/>
      <c r="E23" s="1"/>
      <c r="F23" s="1"/>
      <c r="AG23" s="1"/>
      <c r="AH23" s="1"/>
      <c r="BG23" s="1"/>
      <c r="BH23" s="1"/>
    </row>
    <row r="24" spans="1:60" s="1" customFormat="1" x14ac:dyDescent="0.3">
      <c r="A24" s="1" t="s">
        <v>0</v>
      </c>
      <c r="B24" s="1" t="s">
        <v>1</v>
      </c>
      <c r="C24" s="1" t="s">
        <v>2</v>
      </c>
      <c r="D24" s="1" t="s">
        <v>3</v>
      </c>
      <c r="E24" s="1" t="s">
        <v>41</v>
      </c>
      <c r="F24" s="1" t="s">
        <v>5</v>
      </c>
      <c r="G24" t="s">
        <v>6</v>
      </c>
      <c r="H24" s="1" t="s">
        <v>7</v>
      </c>
      <c r="I24" t="s">
        <v>8</v>
      </c>
      <c r="J24" t="s">
        <v>9</v>
      </c>
      <c r="AI24"/>
      <c r="AJ24"/>
    </row>
    <row r="25" spans="1:60" x14ac:dyDescent="0.3">
      <c r="A25" s="1" t="s">
        <v>10</v>
      </c>
      <c r="B25" s="1" t="s">
        <v>21</v>
      </c>
      <c r="C25">
        <v>0.32774999999999999</v>
      </c>
      <c r="D25">
        <v>0.48909999999999998</v>
      </c>
      <c r="E25">
        <v>0.39879999999999999</v>
      </c>
      <c r="F25">
        <v>0.72950000000000004</v>
      </c>
      <c r="G25">
        <v>0.20299999999999999</v>
      </c>
      <c r="H25">
        <v>0.53912000000000004</v>
      </c>
      <c r="I25">
        <v>0.39688000000000001</v>
      </c>
      <c r="J25">
        <v>0.50700000000000001</v>
      </c>
      <c r="AG25" s="1"/>
      <c r="AH25" s="1"/>
      <c r="BG25" s="1"/>
      <c r="BH25" s="1"/>
    </row>
    <row r="26" spans="1:60" x14ac:dyDescent="0.3">
      <c r="A26" s="1" t="s">
        <v>10</v>
      </c>
      <c r="B26" s="1" t="s">
        <v>22</v>
      </c>
      <c r="C26">
        <v>0.28000000000000003</v>
      </c>
      <c r="D26">
        <v>0.78910000000000002</v>
      </c>
      <c r="E26">
        <v>0.41639999999999999</v>
      </c>
      <c r="F26">
        <v>0.70125000000000004</v>
      </c>
      <c r="G26">
        <v>7.6999999999999999E-2</v>
      </c>
      <c r="H26">
        <v>0.28432000000000002</v>
      </c>
      <c r="I26">
        <v>0.72</v>
      </c>
      <c r="J26">
        <v>0.1196</v>
      </c>
      <c r="AG26" s="1"/>
      <c r="AH26" s="1"/>
      <c r="BG26" s="1"/>
      <c r="BH26" s="1"/>
    </row>
    <row r="27" spans="1:60" x14ac:dyDescent="0.3">
      <c r="A27" s="1" t="s">
        <v>11</v>
      </c>
      <c r="B27" s="1" t="s">
        <v>23</v>
      </c>
      <c r="C27">
        <v>0.21162500000000001</v>
      </c>
      <c r="D27">
        <v>0.80859999999999999</v>
      </c>
      <c r="E27">
        <v>0.3493</v>
      </c>
      <c r="F27">
        <v>0.234625</v>
      </c>
      <c r="G27">
        <v>0.1255</v>
      </c>
      <c r="H27">
        <v>0.23496</v>
      </c>
      <c r="I27">
        <v>0.69720000000000004</v>
      </c>
      <c r="J27">
        <v>0.3705</v>
      </c>
      <c r="AG27" s="1"/>
      <c r="AH27" s="1"/>
      <c r="BG27" s="1"/>
      <c r="BH27" s="1"/>
    </row>
    <row r="28" spans="1:60" x14ac:dyDescent="0.3">
      <c r="A28" s="1" t="s">
        <v>11</v>
      </c>
      <c r="B28" s="1" t="s">
        <v>24</v>
      </c>
      <c r="C28">
        <v>0.25187500000000002</v>
      </c>
      <c r="D28">
        <v>0.68910000000000005</v>
      </c>
      <c r="E28">
        <v>0.36930000000000002</v>
      </c>
      <c r="F28">
        <v>0.253</v>
      </c>
      <c r="G28">
        <v>9.0999999999999998E-2</v>
      </c>
      <c r="H28">
        <v>5.9919999999999994E-2</v>
      </c>
      <c r="I28">
        <v>0.71896000000000004</v>
      </c>
      <c r="J28">
        <v>0.82679999999999998</v>
      </c>
      <c r="AG28" s="1"/>
      <c r="AH28" s="1"/>
      <c r="BG28" s="1"/>
      <c r="BH28" s="1"/>
    </row>
    <row r="29" spans="1:60" x14ac:dyDescent="0.3">
      <c r="A29" s="1" t="s">
        <v>12</v>
      </c>
      <c r="B29" s="1" t="s">
        <v>20</v>
      </c>
      <c r="C29">
        <v>0.19175</v>
      </c>
      <c r="D29">
        <v>0.75019999999999998</v>
      </c>
      <c r="E29">
        <v>0.30099999999999999</v>
      </c>
      <c r="F29">
        <v>0.35387500000000005</v>
      </c>
      <c r="G29">
        <v>0.35450000000000004</v>
      </c>
      <c r="H29">
        <v>0.72008000000000005</v>
      </c>
      <c r="I29">
        <v>0.60048000000000001</v>
      </c>
      <c r="J29">
        <v>0.32422000000000001</v>
      </c>
      <c r="AG29" s="1"/>
      <c r="AH29" s="1"/>
      <c r="BG29" s="1"/>
      <c r="BH29" s="1"/>
    </row>
    <row r="30" spans="1:60" x14ac:dyDescent="0.3">
      <c r="A30" s="1" t="s">
        <v>13</v>
      </c>
      <c r="B30" s="1" t="s">
        <v>25</v>
      </c>
      <c r="C30">
        <v>0.29612499999999997</v>
      </c>
      <c r="D30">
        <v>0.78910000000000002</v>
      </c>
      <c r="E30">
        <v>0.39829999999999999</v>
      </c>
      <c r="F30">
        <v>0.46124999999999999</v>
      </c>
      <c r="G30">
        <v>0.47</v>
      </c>
      <c r="H30">
        <v>0.18824000000000002</v>
      </c>
      <c r="I30">
        <v>0.63128000000000006</v>
      </c>
      <c r="J30">
        <v>0.43926999999999999</v>
      </c>
      <c r="AG30" s="1"/>
      <c r="AH30" s="1"/>
      <c r="BG30" s="1"/>
      <c r="BH30" s="1"/>
    </row>
    <row r="31" spans="1:60" x14ac:dyDescent="0.3">
      <c r="A31" s="1" t="s">
        <v>13</v>
      </c>
      <c r="B31" s="1" t="s">
        <v>26</v>
      </c>
      <c r="C31">
        <v>0.16899999999999998</v>
      </c>
      <c r="D31">
        <v>0.21820000000000001</v>
      </c>
      <c r="E31">
        <v>0.19</v>
      </c>
      <c r="F31">
        <v>0.91690000000000005</v>
      </c>
      <c r="G31">
        <v>8.5000000000000006E-2</v>
      </c>
      <c r="H31">
        <v>0.68335999999999997</v>
      </c>
      <c r="I31">
        <v>0.17455999999999999</v>
      </c>
      <c r="J31">
        <v>0.90942000000000001</v>
      </c>
      <c r="AG31" s="1"/>
      <c r="AH31" s="1"/>
      <c r="BG31" s="1"/>
      <c r="BH31" s="1"/>
    </row>
    <row r="32" spans="1:60" x14ac:dyDescent="0.3">
      <c r="A32" s="1" t="s">
        <v>13</v>
      </c>
      <c r="B32" s="1" t="s">
        <v>27</v>
      </c>
      <c r="C32">
        <v>2.8249999999999997E-2</v>
      </c>
      <c r="D32">
        <v>0.18909999999999999</v>
      </c>
      <c r="E32">
        <v>5.4300000000000001E-2</v>
      </c>
      <c r="F32">
        <v>0.88249999999999995</v>
      </c>
      <c r="G32">
        <v>5.7000000000000002E-2</v>
      </c>
      <c r="H32">
        <v>0.72728000000000004</v>
      </c>
      <c r="I32">
        <v>0.15128</v>
      </c>
      <c r="J32">
        <v>0.99137999999999993</v>
      </c>
      <c r="AG32" s="1"/>
      <c r="AH32" s="1"/>
      <c r="BG32" s="1"/>
      <c r="BH32" s="1"/>
    </row>
    <row r="33" spans="1:60" x14ac:dyDescent="0.3">
      <c r="A33" s="1" t="s">
        <v>14</v>
      </c>
      <c r="B33" s="1" t="s">
        <v>28</v>
      </c>
      <c r="C33">
        <v>0.42500000000000004</v>
      </c>
      <c r="D33">
        <v>0.68920000000000003</v>
      </c>
      <c r="E33">
        <v>0.59650000000000003</v>
      </c>
      <c r="F33">
        <v>0.42500000000000004</v>
      </c>
      <c r="G33">
        <v>4.5499999999999999E-2</v>
      </c>
      <c r="H33">
        <v>0.18495999999999999</v>
      </c>
      <c r="I33">
        <v>0.79135999999999995</v>
      </c>
      <c r="J33">
        <v>0.16133</v>
      </c>
      <c r="AG33" s="1"/>
      <c r="AH33" s="1"/>
      <c r="BG33" s="1"/>
      <c r="BH33" s="1"/>
    </row>
    <row r="34" spans="1:60" x14ac:dyDescent="0.3">
      <c r="A34" s="1" t="s">
        <v>14</v>
      </c>
      <c r="B34" s="1" t="s">
        <v>29</v>
      </c>
      <c r="C34">
        <v>0.96750000000000003</v>
      </c>
      <c r="D34">
        <v>0.91839999999999999</v>
      </c>
      <c r="E34">
        <v>0.82220000000000004</v>
      </c>
      <c r="F34">
        <v>0.99675000000000002</v>
      </c>
      <c r="G34">
        <v>8.9499999999999996E-2</v>
      </c>
      <c r="H34">
        <v>0.24447999999999998</v>
      </c>
      <c r="I34">
        <v>0.57472000000000001</v>
      </c>
      <c r="J34">
        <v>0.16250000000000001</v>
      </c>
      <c r="M34" t="s">
        <v>39</v>
      </c>
      <c r="AG34" s="1"/>
      <c r="AH34" s="1"/>
      <c r="BG34" s="1"/>
      <c r="BH34" s="1"/>
    </row>
    <row r="35" spans="1:60" x14ac:dyDescent="0.3">
      <c r="A35" s="1" t="s">
        <v>15</v>
      </c>
      <c r="B35" s="1" t="s">
        <v>30</v>
      </c>
      <c r="C35">
        <v>0.76387499999999997</v>
      </c>
      <c r="D35">
        <v>0.90910000000000002</v>
      </c>
      <c r="E35">
        <v>0.83069999999999999</v>
      </c>
      <c r="F35">
        <v>0.76387499999999997</v>
      </c>
      <c r="G35">
        <v>0.185</v>
      </c>
      <c r="H35">
        <v>1.6879999999999999E-2</v>
      </c>
      <c r="I35">
        <v>0.79127999999999998</v>
      </c>
      <c r="J35">
        <v>4.3029999999999999E-2</v>
      </c>
      <c r="AG35" s="1"/>
      <c r="AH35" s="1"/>
      <c r="BG35" s="1"/>
      <c r="BH35" s="1"/>
    </row>
    <row r="36" spans="1:60" x14ac:dyDescent="0.3">
      <c r="A36" s="1" t="s">
        <v>15</v>
      </c>
      <c r="B36" s="1" t="s">
        <v>31</v>
      </c>
      <c r="C36">
        <v>0.76899999999999991</v>
      </c>
      <c r="D36">
        <v>0.96819999999999995</v>
      </c>
      <c r="E36">
        <v>0.85919999999999996</v>
      </c>
      <c r="F36">
        <v>0.76899999999999991</v>
      </c>
      <c r="G36">
        <v>0.2145</v>
      </c>
      <c r="H36">
        <v>3.9439999999999996E-2</v>
      </c>
      <c r="I36">
        <v>0.79127999999999998</v>
      </c>
      <c r="J36">
        <v>4.095E-2</v>
      </c>
      <c r="AG36" s="1"/>
      <c r="AH36" s="1"/>
      <c r="BG36" s="1"/>
      <c r="BH36" s="1"/>
    </row>
    <row r="37" spans="1:60" x14ac:dyDescent="0.3">
      <c r="A37" s="1" t="s">
        <v>16</v>
      </c>
      <c r="B37" s="1" t="s">
        <v>32</v>
      </c>
      <c r="C37">
        <v>0.15262500000000001</v>
      </c>
      <c r="D37">
        <v>0.91979999999999995</v>
      </c>
      <c r="E37">
        <v>0.26429999999999998</v>
      </c>
      <c r="F37">
        <v>0.29149999999999998</v>
      </c>
      <c r="G37">
        <v>0.22650000000000001</v>
      </c>
      <c r="H37">
        <v>0.16655999999999999</v>
      </c>
      <c r="I37">
        <v>0.73624000000000001</v>
      </c>
      <c r="J37">
        <v>9.2820000000000014E-2</v>
      </c>
      <c r="AG37" s="1"/>
      <c r="AH37" s="1"/>
      <c r="BG37" s="1"/>
      <c r="BH37" s="1"/>
    </row>
    <row r="38" spans="1:60" x14ac:dyDescent="0.3">
      <c r="A38" s="1" t="s">
        <v>16</v>
      </c>
      <c r="B38" s="1" t="s">
        <v>33</v>
      </c>
      <c r="C38">
        <v>0.81537499999999996</v>
      </c>
      <c r="D38">
        <v>3.27E-2</v>
      </c>
      <c r="E38">
        <v>6.1699999999999998E-2</v>
      </c>
      <c r="F38">
        <v>0.45137499999999997</v>
      </c>
      <c r="G38">
        <v>0.2525</v>
      </c>
      <c r="H38">
        <v>0.77384000000000008</v>
      </c>
      <c r="I38">
        <v>1.24E-2</v>
      </c>
      <c r="J38">
        <v>0.97985</v>
      </c>
      <c r="BG38" s="1"/>
      <c r="BH38" s="1"/>
    </row>
    <row r="39" spans="1:60" x14ac:dyDescent="0.3">
      <c r="A39" s="1" t="s">
        <v>16</v>
      </c>
      <c r="B39" s="1" t="s">
        <v>34</v>
      </c>
      <c r="C39">
        <v>0.80149999999999999</v>
      </c>
      <c r="D39">
        <v>0.99639999999999995</v>
      </c>
      <c r="E39">
        <v>0.88939999999999997</v>
      </c>
      <c r="F39">
        <v>0.79962500000000003</v>
      </c>
      <c r="G39">
        <v>0.25600000000000001</v>
      </c>
      <c r="H39">
        <v>7.8480000000000008E-2</v>
      </c>
      <c r="I39">
        <v>0.79711999999999994</v>
      </c>
      <c r="J39">
        <v>0.98673999999999995</v>
      </c>
      <c r="BG39" s="1"/>
      <c r="BH39" s="1"/>
    </row>
    <row r="40" spans="1:60" x14ac:dyDescent="0.3">
      <c r="A40" s="1" t="s">
        <v>17</v>
      </c>
      <c r="B40" s="1" t="s">
        <v>28</v>
      </c>
      <c r="C40">
        <v>0.326125</v>
      </c>
      <c r="D40">
        <v>0.83250000000000002</v>
      </c>
      <c r="E40">
        <v>0.4788</v>
      </c>
      <c r="F40">
        <v>0.326125</v>
      </c>
      <c r="G40">
        <v>0.11650000000000001</v>
      </c>
      <c r="H40">
        <v>0.26671999999999996</v>
      </c>
      <c r="I40">
        <v>0.79127999999999998</v>
      </c>
      <c r="J40">
        <v>0.19893</v>
      </c>
      <c r="BG40" s="1"/>
      <c r="BH40" s="1"/>
    </row>
    <row r="41" spans="1:60" x14ac:dyDescent="0.3">
      <c r="A41" s="1" t="s">
        <v>18</v>
      </c>
      <c r="B41" s="1" t="s">
        <v>35</v>
      </c>
      <c r="C41">
        <v>0.59924999999999995</v>
      </c>
      <c r="D41">
        <v>0.90910000000000002</v>
      </c>
      <c r="E41">
        <v>0.73140000000000005</v>
      </c>
      <c r="F41">
        <v>0.59924999999999995</v>
      </c>
      <c r="G41">
        <v>7.9500000000000001E-2</v>
      </c>
      <c r="H41">
        <v>4.888E-2</v>
      </c>
      <c r="I41">
        <v>0.78888000000000003</v>
      </c>
      <c r="J41">
        <v>1.56E-3</v>
      </c>
      <c r="BG41" s="1"/>
      <c r="BH41" s="1"/>
    </row>
    <row r="42" spans="1:60" x14ac:dyDescent="0.3">
      <c r="A42" s="1" t="s">
        <v>18</v>
      </c>
      <c r="B42" s="1" t="s">
        <v>36</v>
      </c>
      <c r="C42">
        <v>0.64174999999999993</v>
      </c>
      <c r="D42">
        <v>0.72909999999999997</v>
      </c>
      <c r="E42">
        <v>0.68340000000000001</v>
      </c>
      <c r="F42">
        <v>0.68812499999999999</v>
      </c>
      <c r="G42">
        <v>0.35399999999999998</v>
      </c>
      <c r="H42">
        <v>0.30392000000000002</v>
      </c>
      <c r="I42">
        <v>0.58487999999999996</v>
      </c>
      <c r="J42">
        <v>0.48464000000000002</v>
      </c>
      <c r="BG42" s="1"/>
      <c r="BH42" s="1"/>
    </row>
    <row r="43" spans="1:60" x14ac:dyDescent="0.3">
      <c r="A43" s="1" t="s">
        <v>18</v>
      </c>
      <c r="B43" s="1" t="s">
        <v>37</v>
      </c>
      <c r="C43">
        <v>0.91862500000000002</v>
      </c>
      <c r="D43">
        <v>0.71850000000000003</v>
      </c>
      <c r="E43">
        <v>0.82330000000000003</v>
      </c>
      <c r="F43">
        <v>0.82587499999999991</v>
      </c>
      <c r="G43">
        <v>0.23249999999999998</v>
      </c>
      <c r="H43">
        <v>0.27168000000000003</v>
      </c>
      <c r="I43">
        <v>0.57400000000000007</v>
      </c>
      <c r="J43">
        <v>0.98375000000000001</v>
      </c>
      <c r="BG43" s="1"/>
      <c r="BH43" s="1"/>
    </row>
    <row r="44" spans="1:60" x14ac:dyDescent="0.3">
      <c r="A44" s="1" t="s">
        <v>19</v>
      </c>
      <c r="B44" s="1" t="s">
        <v>38</v>
      </c>
      <c r="C44">
        <v>0.12437500000000001</v>
      </c>
      <c r="D44">
        <v>0.1923</v>
      </c>
      <c r="E44">
        <v>0.1525</v>
      </c>
      <c r="F44">
        <v>0.63062499999999999</v>
      </c>
      <c r="G44">
        <v>0.40300000000000002</v>
      </c>
      <c r="H44">
        <v>0.72615999999999992</v>
      </c>
      <c r="I44">
        <v>0.23383999999999999</v>
      </c>
      <c r="J44">
        <v>0.70369000000000004</v>
      </c>
      <c r="BG44" s="1"/>
      <c r="BH44" s="1"/>
    </row>
    <row r="45" spans="1:60" x14ac:dyDescent="0.3">
      <c r="C45">
        <f>AVERAGE(C25:C44)</f>
        <v>0.45306875000000002</v>
      </c>
      <c r="D45">
        <f>AVERAGE(D25:D44)</f>
        <v>0.67688999999999999</v>
      </c>
      <c r="E45">
        <f>AVERAGE(E25:E44)</f>
        <v>0.48354000000000008</v>
      </c>
      <c r="F45">
        <f>AVERAGE(F25:F44)</f>
        <v>0.60500125000000005</v>
      </c>
      <c r="G45">
        <f>(AVERAGE(G25:G44))</f>
        <v>0.19589999999999999</v>
      </c>
      <c r="H45">
        <f>(AVERAGE(H25:H44))/1.25</f>
        <v>0.26237119999999992</v>
      </c>
      <c r="I45">
        <f>(AVERAGE(I25:I44))/1.25</f>
        <v>0.46231680000000014</v>
      </c>
      <c r="J45">
        <f>(AVERAGE(J25:J44))*1.3</f>
        <v>0.60631869999999988</v>
      </c>
    </row>
  </sheetData>
  <pageMargins left="0.7" right="0.7" top="0.75" bottom="0.75" header="0.3" footer="0.3"/>
  <ignoredErrors>
    <ignoredError sqref="G2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F059-4F1B-4DE9-B867-1871A1783E21}">
  <dimension ref="A1"/>
  <sheetViews>
    <sheetView workbookViewId="0">
      <selection sqref="A1:D2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Sharma</dc:creator>
  <cp:lastModifiedBy>Gaurav Sharma</cp:lastModifiedBy>
  <dcterms:created xsi:type="dcterms:W3CDTF">2024-02-07T14:46:41Z</dcterms:created>
  <dcterms:modified xsi:type="dcterms:W3CDTF">2024-04-24T02:26:58Z</dcterms:modified>
</cp:coreProperties>
</file>