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R8" i="1" l="1"/>
  <c r="AR9" i="1"/>
  <c r="AR10" i="1"/>
  <c r="AR11" i="1"/>
  <c r="AR12" i="1"/>
  <c r="AR13" i="1"/>
  <c r="AR14" i="1"/>
  <c r="AR15" i="1"/>
  <c r="AR16" i="1"/>
  <c r="AR17" i="1"/>
  <c r="AR18" i="1"/>
  <c r="AR7" i="1"/>
  <c r="AQ8" i="1"/>
  <c r="AQ9" i="1"/>
  <c r="AQ10" i="1"/>
  <c r="AQ11" i="1"/>
  <c r="AQ12" i="1"/>
  <c r="AQ13" i="1"/>
  <c r="AQ14" i="1"/>
  <c r="AQ15" i="1"/>
  <c r="AQ16" i="1"/>
  <c r="AQ17" i="1"/>
  <c r="AQ18" i="1"/>
  <c r="AQ7" i="1"/>
  <c r="AO8" i="1"/>
  <c r="AO9" i="1"/>
  <c r="AO10" i="1"/>
  <c r="AO11" i="1"/>
  <c r="AO12" i="1"/>
  <c r="AO13" i="1"/>
  <c r="AO14" i="1"/>
  <c r="AO15" i="1"/>
  <c r="AO16" i="1"/>
  <c r="AO17" i="1"/>
  <c r="AO18" i="1"/>
  <c r="AO7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M8" i="1"/>
  <c r="AM9" i="1"/>
  <c r="AM10" i="1"/>
  <c r="AM11" i="1"/>
  <c r="AM12" i="1"/>
  <c r="AM13" i="1"/>
  <c r="AM14" i="1"/>
  <c r="AM15" i="1"/>
  <c r="AM16" i="1"/>
  <c r="AM17" i="1"/>
  <c r="AM18" i="1"/>
  <c r="AM7" i="1"/>
</calcChain>
</file>

<file path=xl/sharedStrings.xml><?xml version="1.0" encoding="utf-8"?>
<sst xmlns="http://schemas.openxmlformats.org/spreadsheetml/2006/main" count="459" uniqueCount="50">
  <si>
    <t>S.NO</t>
  </si>
  <si>
    <t>EMP_ID</t>
  </si>
  <si>
    <t>EMP NAME</t>
  </si>
  <si>
    <t>FATHER NAME</t>
  </si>
  <si>
    <t xml:space="preserve">YEAR </t>
  </si>
  <si>
    <t>MONTHS</t>
  </si>
  <si>
    <t>MARCH</t>
  </si>
  <si>
    <t>RAHUL</t>
  </si>
  <si>
    <t>AMAN</t>
  </si>
  <si>
    <t>ABHISHEK</t>
  </si>
  <si>
    <t>GAURAV</t>
  </si>
  <si>
    <t>PRINCE</t>
  </si>
  <si>
    <t>ANSH</t>
  </si>
  <si>
    <t>AARAV</t>
  </si>
  <si>
    <t>BASU</t>
  </si>
  <si>
    <t>KRISHNA</t>
  </si>
  <si>
    <t>AADITYA</t>
  </si>
  <si>
    <t>AASUTOSH</t>
  </si>
  <si>
    <t>SHONTOSH</t>
  </si>
  <si>
    <t>RAM</t>
  </si>
  <si>
    <t>SHAYAM</t>
  </si>
  <si>
    <t>GITA</t>
  </si>
  <si>
    <t>SITA</t>
  </si>
  <si>
    <t>RITA</t>
  </si>
  <si>
    <t>OM</t>
  </si>
  <si>
    <t>LUCKY</t>
  </si>
  <si>
    <t>RAGHAV</t>
  </si>
  <si>
    <t>DHRUV</t>
  </si>
  <si>
    <t>Sunday</t>
  </si>
  <si>
    <t>Monday</t>
  </si>
  <si>
    <t>Friday</t>
  </si>
  <si>
    <t>Saturday</t>
  </si>
  <si>
    <t>Tuesday</t>
  </si>
  <si>
    <t>Wednesday</t>
  </si>
  <si>
    <t>Thursday</t>
  </si>
  <si>
    <t>sunday</t>
  </si>
  <si>
    <t>p</t>
  </si>
  <si>
    <t>A</t>
  </si>
  <si>
    <t>P</t>
  </si>
  <si>
    <t xml:space="preserve">Total </t>
  </si>
  <si>
    <t>Days</t>
  </si>
  <si>
    <t>Present</t>
  </si>
  <si>
    <t>Absent</t>
  </si>
  <si>
    <t>working</t>
  </si>
  <si>
    <t>days</t>
  </si>
  <si>
    <t>per day</t>
  </si>
  <si>
    <t>Income</t>
  </si>
  <si>
    <t xml:space="preserve">total </t>
  </si>
  <si>
    <t>salary</t>
  </si>
  <si>
    <t xml:space="preserve">In hand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</si>
</sst>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5" borderId="1" xfId="0" applyFont="1" applyFill="1" applyBorder="1"/>
    <xf numFmtId="0" fontId="0" fillId="7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480060</xdr:colOff>
      <xdr:row>0</xdr:row>
      <xdr:rowOff>30295</xdr:rowOff>
    </xdr:from>
    <xdr:ext cx="6377940" cy="983165"/>
    <xdr:sp macro="" textlink="">
      <xdr:nvSpPr>
        <xdr:cNvPr id="2" name="Rectangle 1"/>
        <xdr:cNvSpPr/>
      </xdr:nvSpPr>
      <xdr:spPr>
        <a:xfrm>
          <a:off x="3314700" y="30295"/>
          <a:ext cx="6377940" cy="98316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36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Attendence</a:t>
          </a:r>
          <a:r>
            <a:rPr lang="en-US" sz="36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sheets with salary</a:t>
          </a:r>
          <a:endParaRPr lang="en-US" sz="36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tabSelected="1" workbookViewId="0">
      <selection activeCell="AS18" sqref="AS18"/>
    </sheetView>
  </sheetViews>
  <sheetFormatPr defaultRowHeight="14.4" x14ac:dyDescent="0.3"/>
  <cols>
    <col min="1" max="1" width="5.109375" bestFit="1" customWidth="1"/>
    <col min="2" max="2" width="7.44140625" bestFit="1" customWidth="1"/>
    <col min="3" max="3" width="10.21875" bestFit="1" customWidth="1"/>
    <col min="4" max="4" width="12.88671875" bestFit="1" customWidth="1"/>
    <col min="5" max="5" width="5.6640625" bestFit="1" customWidth="1"/>
    <col min="6" max="6" width="8.44140625" bestFit="1" customWidth="1"/>
    <col min="7" max="7" width="5.88671875" bestFit="1" customWidth="1"/>
    <col min="8" max="8" width="8.109375" bestFit="1" customWidth="1"/>
    <col min="9" max="9" width="6.77734375" bestFit="1" customWidth="1"/>
    <col min="10" max="11" width="7.6640625" bestFit="1" customWidth="1"/>
    <col min="12" max="12" width="10.44140625" bestFit="1" customWidth="1"/>
    <col min="13" max="13" width="8.33203125" bestFit="1" customWidth="1"/>
    <col min="14" max="14" width="5.88671875" bestFit="1" customWidth="1"/>
    <col min="15" max="15" width="8.109375" bestFit="1" customWidth="1"/>
    <col min="16" max="16" width="6.77734375" bestFit="1" customWidth="1"/>
    <col min="17" max="18" width="7.6640625" bestFit="1" customWidth="1"/>
    <col min="19" max="19" width="10.44140625" bestFit="1" customWidth="1"/>
    <col min="20" max="20" width="8.33203125" bestFit="1" customWidth="1"/>
    <col min="21" max="21" width="5.88671875" bestFit="1" customWidth="1"/>
    <col min="22" max="22" width="8.109375" bestFit="1" customWidth="1"/>
    <col min="23" max="23" width="6.77734375" bestFit="1" customWidth="1"/>
    <col min="24" max="25" width="7.6640625" bestFit="1" customWidth="1"/>
    <col min="26" max="26" width="10.44140625" bestFit="1" customWidth="1"/>
    <col min="27" max="27" width="8.33203125" bestFit="1" customWidth="1"/>
    <col min="28" max="28" width="5.88671875" bestFit="1" customWidth="1"/>
    <col min="29" max="29" width="8.109375" bestFit="1" customWidth="1"/>
    <col min="30" max="30" width="6.77734375" bestFit="1" customWidth="1"/>
    <col min="31" max="32" width="7.6640625" bestFit="1" customWidth="1"/>
    <col min="33" max="33" width="10.44140625" bestFit="1" customWidth="1"/>
    <col min="34" max="34" width="8.33203125" bestFit="1" customWidth="1"/>
    <col min="35" max="35" width="5.88671875" bestFit="1" customWidth="1"/>
    <col min="36" max="36" width="8.109375" bestFit="1" customWidth="1"/>
    <col min="37" max="37" width="6.77734375" bestFit="1" customWidth="1"/>
  </cols>
  <sheetData>
    <row r="1" spans="1:45" s="1" customFormat="1" x14ac:dyDescent="0.3"/>
    <row r="2" spans="1:45" s="1" customFormat="1" x14ac:dyDescent="0.3"/>
    <row r="3" spans="1:45" s="1" customFormat="1" x14ac:dyDescent="0.3"/>
    <row r="4" spans="1:45" s="1" customFormat="1" x14ac:dyDescent="0.3"/>
    <row r="5" spans="1:45" s="1" customFormat="1" x14ac:dyDescent="0.3">
      <c r="A5" s="2"/>
      <c r="B5" s="2"/>
      <c r="C5" s="2"/>
      <c r="D5" s="2"/>
      <c r="E5" s="2"/>
      <c r="F5" s="2"/>
      <c r="G5" s="2" t="s">
        <v>30</v>
      </c>
      <c r="H5" s="2" t="s">
        <v>31</v>
      </c>
      <c r="I5" s="2" t="s">
        <v>28</v>
      </c>
      <c r="J5" s="2" t="s">
        <v>29</v>
      </c>
      <c r="K5" s="2" t="s">
        <v>32</v>
      </c>
      <c r="L5" s="2" t="s">
        <v>33</v>
      </c>
      <c r="M5" s="2" t="s">
        <v>34</v>
      </c>
      <c r="N5" s="2" t="s">
        <v>30</v>
      </c>
      <c r="O5" s="2" t="s">
        <v>31</v>
      </c>
      <c r="P5" s="2" t="s">
        <v>28</v>
      </c>
      <c r="Q5" s="2" t="s">
        <v>29</v>
      </c>
      <c r="R5" s="2" t="s">
        <v>32</v>
      </c>
      <c r="S5" s="2" t="s">
        <v>33</v>
      </c>
      <c r="T5" s="2" t="s">
        <v>34</v>
      </c>
      <c r="U5" s="2" t="s">
        <v>30</v>
      </c>
      <c r="V5" s="2" t="s">
        <v>31</v>
      </c>
      <c r="W5" s="2" t="s">
        <v>28</v>
      </c>
      <c r="X5" s="2" t="s">
        <v>29</v>
      </c>
      <c r="Y5" s="2" t="s">
        <v>32</v>
      </c>
      <c r="Z5" s="2" t="s">
        <v>33</v>
      </c>
      <c r="AA5" s="2" t="s">
        <v>34</v>
      </c>
      <c r="AB5" s="2" t="s">
        <v>30</v>
      </c>
      <c r="AC5" s="2" t="s">
        <v>31</v>
      </c>
      <c r="AD5" s="2" t="s">
        <v>28</v>
      </c>
      <c r="AE5" s="2" t="s">
        <v>29</v>
      </c>
      <c r="AF5" s="2" t="s">
        <v>32</v>
      </c>
      <c r="AG5" s="2" t="s">
        <v>33</v>
      </c>
      <c r="AH5" s="2" t="s">
        <v>34</v>
      </c>
      <c r="AI5" s="2" t="s">
        <v>30</v>
      </c>
      <c r="AJ5" s="2" t="s">
        <v>31</v>
      </c>
      <c r="AK5" s="2" t="s">
        <v>28</v>
      </c>
      <c r="AL5" s="2" t="s">
        <v>39</v>
      </c>
      <c r="AM5" s="2" t="s">
        <v>41</v>
      </c>
      <c r="AN5" s="2" t="s">
        <v>42</v>
      </c>
      <c r="AO5" s="2" t="s">
        <v>43</v>
      </c>
      <c r="AP5" s="2" t="s">
        <v>45</v>
      </c>
      <c r="AQ5" s="2" t="s">
        <v>47</v>
      </c>
      <c r="AR5" s="2" t="s">
        <v>49</v>
      </c>
      <c r="AS5" s="2"/>
    </row>
    <row r="6" spans="1:45" s="1" customFormat="1" x14ac:dyDescent="0.3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>
        <v>1</v>
      </c>
      <c r="H6" s="2">
        <v>2</v>
      </c>
      <c r="I6" s="2">
        <v>3</v>
      </c>
      <c r="J6" s="2">
        <v>4</v>
      </c>
      <c r="K6" s="2">
        <v>5</v>
      </c>
      <c r="L6" s="2">
        <v>6</v>
      </c>
      <c r="M6" s="2">
        <v>7</v>
      </c>
      <c r="N6" s="2">
        <v>8</v>
      </c>
      <c r="O6" s="2">
        <v>9</v>
      </c>
      <c r="P6" s="2">
        <v>10</v>
      </c>
      <c r="Q6" s="2">
        <v>11</v>
      </c>
      <c r="R6" s="2">
        <v>12</v>
      </c>
      <c r="S6" s="2">
        <v>13</v>
      </c>
      <c r="T6" s="2">
        <v>14</v>
      </c>
      <c r="U6" s="2">
        <v>15</v>
      </c>
      <c r="V6" s="2">
        <v>16</v>
      </c>
      <c r="W6" s="2">
        <v>17</v>
      </c>
      <c r="X6" s="2">
        <v>18</v>
      </c>
      <c r="Y6" s="2">
        <v>19</v>
      </c>
      <c r="Z6" s="2">
        <v>20</v>
      </c>
      <c r="AA6" s="2">
        <v>21</v>
      </c>
      <c r="AB6" s="2">
        <v>22</v>
      </c>
      <c r="AC6" s="2">
        <v>23</v>
      </c>
      <c r="AD6" s="2">
        <v>24</v>
      </c>
      <c r="AE6" s="2">
        <v>25</v>
      </c>
      <c r="AF6" s="2">
        <v>26</v>
      </c>
      <c r="AG6" s="2">
        <v>27</v>
      </c>
      <c r="AH6" s="2">
        <v>28</v>
      </c>
      <c r="AI6" s="2">
        <v>29</v>
      </c>
      <c r="AJ6" s="2">
        <v>30</v>
      </c>
      <c r="AK6" s="2">
        <v>31</v>
      </c>
      <c r="AL6" s="2" t="s">
        <v>40</v>
      </c>
      <c r="AM6" s="2" t="s">
        <v>40</v>
      </c>
      <c r="AN6" s="2" t="s">
        <v>40</v>
      </c>
      <c r="AO6" s="2" t="s">
        <v>44</v>
      </c>
      <c r="AP6" s="2" t="s">
        <v>46</v>
      </c>
      <c r="AQ6" s="2" t="s">
        <v>48</v>
      </c>
      <c r="AR6" s="2" t="s">
        <v>48</v>
      </c>
      <c r="AS6" s="2"/>
    </row>
    <row r="7" spans="1:45" s="1" customFormat="1" x14ac:dyDescent="0.3">
      <c r="A7" s="3">
        <v>1</v>
      </c>
      <c r="B7" s="4">
        <v>1</v>
      </c>
      <c r="C7" s="5" t="s">
        <v>14</v>
      </c>
      <c r="D7" s="5" t="s">
        <v>7</v>
      </c>
      <c r="E7" s="6">
        <v>2024</v>
      </c>
      <c r="F7" s="6" t="s">
        <v>6</v>
      </c>
      <c r="G7" s="7" t="s">
        <v>38</v>
      </c>
      <c r="H7" s="7" t="s">
        <v>38</v>
      </c>
      <c r="I7" s="8" t="s">
        <v>35</v>
      </c>
      <c r="J7" s="9" t="s">
        <v>36</v>
      </c>
      <c r="K7" s="9" t="s">
        <v>38</v>
      </c>
      <c r="L7" s="9" t="s">
        <v>38</v>
      </c>
      <c r="M7" s="9" t="s">
        <v>38</v>
      </c>
      <c r="N7" s="9" t="s">
        <v>38</v>
      </c>
      <c r="O7" s="9" t="s">
        <v>37</v>
      </c>
      <c r="P7" s="8" t="s">
        <v>35</v>
      </c>
      <c r="Q7" s="9" t="s">
        <v>38</v>
      </c>
      <c r="R7" s="9" t="s">
        <v>38</v>
      </c>
      <c r="S7" s="9" t="s">
        <v>38</v>
      </c>
      <c r="T7" s="9" t="s">
        <v>38</v>
      </c>
      <c r="U7" s="9" t="s">
        <v>38</v>
      </c>
      <c r="V7" s="9" t="s">
        <v>38</v>
      </c>
      <c r="W7" s="8" t="s">
        <v>35</v>
      </c>
      <c r="X7" s="9" t="s">
        <v>36</v>
      </c>
      <c r="Y7" s="9" t="s">
        <v>36</v>
      </c>
      <c r="Z7" s="9" t="s">
        <v>36</v>
      </c>
      <c r="AA7" s="9" t="s">
        <v>36</v>
      </c>
      <c r="AB7" s="9" t="s">
        <v>36</v>
      </c>
      <c r="AC7" s="9" t="s">
        <v>36</v>
      </c>
      <c r="AD7" s="8" t="s">
        <v>35</v>
      </c>
      <c r="AE7" s="9" t="s">
        <v>38</v>
      </c>
      <c r="AF7" s="9" t="s">
        <v>38</v>
      </c>
      <c r="AG7" s="9" t="s">
        <v>38</v>
      </c>
      <c r="AH7" s="9" t="s">
        <v>38</v>
      </c>
      <c r="AI7" s="9" t="s">
        <v>38</v>
      </c>
      <c r="AJ7" s="9" t="s">
        <v>38</v>
      </c>
      <c r="AK7" s="8" t="s">
        <v>35</v>
      </c>
      <c r="AL7" s="10">
        <v>31</v>
      </c>
      <c r="AM7" s="12">
        <f>COUNTIF(G7:AJ7,AJ7)</f>
        <v>25</v>
      </c>
      <c r="AN7" s="11">
        <f>COUNTIF(G7:AJ7,O7)</f>
        <v>1</v>
      </c>
      <c r="AO7" s="12">
        <f>AL7-AN7</f>
        <v>30</v>
      </c>
      <c r="AP7" s="10">
        <v>750</v>
      </c>
      <c r="AQ7" s="9">
        <f>AL7*AP7</f>
        <v>23250</v>
      </c>
      <c r="AR7" s="12">
        <f>AO7*AP7</f>
        <v>22500</v>
      </c>
    </row>
    <row r="8" spans="1:45" s="1" customFormat="1" x14ac:dyDescent="0.3">
      <c r="A8" s="3">
        <v>2</v>
      </c>
      <c r="B8" s="4">
        <v>2</v>
      </c>
      <c r="C8" s="5" t="s">
        <v>18</v>
      </c>
      <c r="D8" s="5" t="s">
        <v>8</v>
      </c>
      <c r="E8" s="6">
        <v>2024</v>
      </c>
      <c r="F8" s="6" t="s">
        <v>6</v>
      </c>
      <c r="G8" s="7" t="s">
        <v>38</v>
      </c>
      <c r="H8" s="7" t="s">
        <v>38</v>
      </c>
      <c r="I8" s="8" t="s">
        <v>35</v>
      </c>
      <c r="J8" s="9" t="s">
        <v>36</v>
      </c>
      <c r="K8" s="9" t="s">
        <v>38</v>
      </c>
      <c r="L8" s="9" t="s">
        <v>38</v>
      </c>
      <c r="M8" s="9" t="s">
        <v>38</v>
      </c>
      <c r="N8" s="9" t="s">
        <v>38</v>
      </c>
      <c r="O8" s="9" t="s">
        <v>37</v>
      </c>
      <c r="P8" s="8" t="s">
        <v>35</v>
      </c>
      <c r="Q8" s="9" t="s">
        <v>38</v>
      </c>
      <c r="R8" s="9" t="s">
        <v>38</v>
      </c>
      <c r="S8" s="9" t="s">
        <v>38</v>
      </c>
      <c r="T8" s="9" t="s">
        <v>38</v>
      </c>
      <c r="U8" s="9" t="s">
        <v>38</v>
      </c>
      <c r="V8" s="9" t="s">
        <v>38</v>
      </c>
      <c r="W8" s="8" t="s">
        <v>35</v>
      </c>
      <c r="X8" s="9" t="s">
        <v>36</v>
      </c>
      <c r="Y8" s="9" t="s">
        <v>36</v>
      </c>
      <c r="Z8" s="9" t="s">
        <v>36</v>
      </c>
      <c r="AA8" s="9" t="s">
        <v>36</v>
      </c>
      <c r="AB8" s="9" t="s">
        <v>36</v>
      </c>
      <c r="AC8" s="9" t="s">
        <v>36</v>
      </c>
      <c r="AD8" s="8" t="s">
        <v>35</v>
      </c>
      <c r="AE8" s="9" t="s">
        <v>38</v>
      </c>
      <c r="AF8" s="9" t="s">
        <v>38</v>
      </c>
      <c r="AG8" s="9" t="s">
        <v>38</v>
      </c>
      <c r="AH8" s="9" t="s">
        <v>38</v>
      </c>
      <c r="AI8" s="9" t="s">
        <v>38</v>
      </c>
      <c r="AJ8" s="9" t="s">
        <v>38</v>
      </c>
      <c r="AK8" s="8" t="s">
        <v>35</v>
      </c>
      <c r="AL8" s="10">
        <v>31</v>
      </c>
      <c r="AM8" s="12">
        <f>COUNTIF(G8:AJ8,AJ8)</f>
        <v>25</v>
      </c>
      <c r="AN8" s="11">
        <f>COUNTIF(G8:AJ8,O8)</f>
        <v>1</v>
      </c>
      <c r="AO8" s="12">
        <f t="shared" ref="AO8:AO18" si="0">AL8-AN8</f>
        <v>30</v>
      </c>
      <c r="AP8" s="10">
        <v>600</v>
      </c>
      <c r="AQ8" s="9">
        <f t="shared" ref="AQ8:AQ18" si="1">AL8*AP8</f>
        <v>18600</v>
      </c>
      <c r="AR8" s="12">
        <f t="shared" ref="AR8:AR18" si="2">AO8*AP8</f>
        <v>18000</v>
      </c>
    </row>
    <row r="9" spans="1:45" s="1" customFormat="1" x14ac:dyDescent="0.3">
      <c r="A9" s="3">
        <v>3</v>
      </c>
      <c r="B9" s="4">
        <v>4</v>
      </c>
      <c r="C9" s="5" t="s">
        <v>19</v>
      </c>
      <c r="D9" s="5" t="s">
        <v>9</v>
      </c>
      <c r="E9" s="6">
        <v>2024</v>
      </c>
      <c r="F9" s="6" t="s">
        <v>6</v>
      </c>
      <c r="G9" s="7" t="s">
        <v>38</v>
      </c>
      <c r="H9" s="7" t="s">
        <v>38</v>
      </c>
      <c r="I9" s="8" t="s">
        <v>35</v>
      </c>
      <c r="J9" s="9" t="s">
        <v>36</v>
      </c>
      <c r="K9" s="9" t="s">
        <v>38</v>
      </c>
      <c r="L9" s="9" t="s">
        <v>38</v>
      </c>
      <c r="M9" s="9" t="s">
        <v>38</v>
      </c>
      <c r="N9" s="9" t="s">
        <v>38</v>
      </c>
      <c r="O9" s="9" t="s">
        <v>37</v>
      </c>
      <c r="P9" s="8" t="s">
        <v>35</v>
      </c>
      <c r="Q9" s="9" t="s">
        <v>37</v>
      </c>
      <c r="R9" s="9" t="s">
        <v>38</v>
      </c>
      <c r="S9" s="9" t="s">
        <v>38</v>
      </c>
      <c r="T9" s="9" t="s">
        <v>38</v>
      </c>
      <c r="U9" s="9" t="s">
        <v>38</v>
      </c>
      <c r="V9" s="9" t="s">
        <v>38</v>
      </c>
      <c r="W9" s="8" t="s">
        <v>35</v>
      </c>
      <c r="X9" s="9" t="s">
        <v>36</v>
      </c>
      <c r="Y9" s="9" t="s">
        <v>36</v>
      </c>
      <c r="Z9" s="9" t="s">
        <v>36</v>
      </c>
      <c r="AA9" s="9" t="s">
        <v>36</v>
      </c>
      <c r="AB9" s="9" t="s">
        <v>36</v>
      </c>
      <c r="AC9" s="9" t="s">
        <v>36</v>
      </c>
      <c r="AD9" s="8" t="s">
        <v>35</v>
      </c>
      <c r="AE9" s="9" t="s">
        <v>38</v>
      </c>
      <c r="AF9" s="9" t="s">
        <v>38</v>
      </c>
      <c r="AG9" s="9" t="s">
        <v>38</v>
      </c>
      <c r="AH9" s="9" t="s">
        <v>38</v>
      </c>
      <c r="AI9" s="9" t="s">
        <v>38</v>
      </c>
      <c r="AJ9" s="9" t="s">
        <v>38</v>
      </c>
      <c r="AK9" s="8" t="s">
        <v>35</v>
      </c>
      <c r="AL9" s="10">
        <v>31</v>
      </c>
      <c r="AM9" s="12">
        <f t="shared" ref="AM9:AM18" si="3">COUNTIF(G9:AJ9,AJ9)</f>
        <v>24</v>
      </c>
      <c r="AN9" s="11">
        <f>COUNTIF(G9:AJ9,O9)</f>
        <v>2</v>
      </c>
      <c r="AO9" s="12">
        <f t="shared" si="0"/>
        <v>29</v>
      </c>
      <c r="AP9" s="10">
        <v>400</v>
      </c>
      <c r="AQ9" s="9">
        <f t="shared" si="1"/>
        <v>12400</v>
      </c>
      <c r="AR9" s="12">
        <f t="shared" si="2"/>
        <v>11600</v>
      </c>
    </row>
    <row r="10" spans="1:45" s="1" customFormat="1" x14ac:dyDescent="0.3">
      <c r="A10" s="3">
        <v>4</v>
      </c>
      <c r="B10" s="4">
        <v>5</v>
      </c>
      <c r="C10" s="5" t="s">
        <v>20</v>
      </c>
      <c r="D10" s="5" t="s">
        <v>10</v>
      </c>
      <c r="E10" s="6">
        <v>2024</v>
      </c>
      <c r="F10" s="6" t="s">
        <v>6</v>
      </c>
      <c r="G10" s="7" t="s">
        <v>38</v>
      </c>
      <c r="H10" s="7" t="s">
        <v>38</v>
      </c>
      <c r="I10" s="8" t="s">
        <v>35</v>
      </c>
      <c r="J10" s="9" t="s">
        <v>36</v>
      </c>
      <c r="K10" s="9" t="s">
        <v>38</v>
      </c>
      <c r="L10" s="9" t="s">
        <v>38</v>
      </c>
      <c r="M10" s="9" t="s">
        <v>38</v>
      </c>
      <c r="N10" s="9" t="s">
        <v>38</v>
      </c>
      <c r="O10" s="9" t="s">
        <v>37</v>
      </c>
      <c r="P10" s="8" t="s">
        <v>35</v>
      </c>
      <c r="Q10" s="9" t="s">
        <v>38</v>
      </c>
      <c r="R10" s="9" t="s">
        <v>37</v>
      </c>
      <c r="S10" s="9" t="s">
        <v>38</v>
      </c>
      <c r="T10" s="9" t="s">
        <v>38</v>
      </c>
      <c r="U10" s="9" t="s">
        <v>38</v>
      </c>
      <c r="V10" s="9" t="s">
        <v>38</v>
      </c>
      <c r="W10" s="8" t="s">
        <v>35</v>
      </c>
      <c r="X10" s="9" t="s">
        <v>36</v>
      </c>
      <c r="Y10" s="9" t="s">
        <v>36</v>
      </c>
      <c r="Z10" s="9" t="s">
        <v>36</v>
      </c>
      <c r="AA10" s="9" t="s">
        <v>36</v>
      </c>
      <c r="AB10" s="9" t="s">
        <v>36</v>
      </c>
      <c r="AC10" s="9" t="s">
        <v>36</v>
      </c>
      <c r="AD10" s="8" t="s">
        <v>35</v>
      </c>
      <c r="AE10" s="9" t="s">
        <v>38</v>
      </c>
      <c r="AF10" s="9" t="s">
        <v>38</v>
      </c>
      <c r="AG10" s="9" t="s">
        <v>38</v>
      </c>
      <c r="AH10" s="9" t="s">
        <v>38</v>
      </c>
      <c r="AI10" s="9" t="s">
        <v>38</v>
      </c>
      <c r="AJ10" s="9" t="s">
        <v>38</v>
      </c>
      <c r="AK10" s="8" t="s">
        <v>35</v>
      </c>
      <c r="AL10" s="10">
        <v>31</v>
      </c>
      <c r="AM10" s="12">
        <f t="shared" si="3"/>
        <v>24</v>
      </c>
      <c r="AN10" s="11">
        <f>COUNTIF(G10:AJ10,O10)</f>
        <v>2</v>
      </c>
      <c r="AO10" s="12">
        <f t="shared" si="0"/>
        <v>29</v>
      </c>
      <c r="AP10" s="10">
        <v>500</v>
      </c>
      <c r="AQ10" s="9">
        <f t="shared" si="1"/>
        <v>15500</v>
      </c>
      <c r="AR10" s="12">
        <f t="shared" si="2"/>
        <v>14500</v>
      </c>
    </row>
    <row r="11" spans="1:45" s="1" customFormat="1" x14ac:dyDescent="0.3">
      <c r="A11" s="3">
        <v>5</v>
      </c>
      <c r="B11" s="4">
        <v>7</v>
      </c>
      <c r="C11" s="5" t="s">
        <v>21</v>
      </c>
      <c r="D11" s="5" t="s">
        <v>11</v>
      </c>
      <c r="E11" s="6">
        <v>2024</v>
      </c>
      <c r="F11" s="6" t="s">
        <v>6</v>
      </c>
      <c r="G11" s="7" t="s">
        <v>38</v>
      </c>
      <c r="H11" s="7" t="s">
        <v>38</v>
      </c>
      <c r="I11" s="8" t="s">
        <v>35</v>
      </c>
      <c r="J11" s="9" t="s">
        <v>36</v>
      </c>
      <c r="K11" s="9" t="s">
        <v>38</v>
      </c>
      <c r="L11" s="9" t="s">
        <v>38</v>
      </c>
      <c r="M11" s="9" t="s">
        <v>38</v>
      </c>
      <c r="N11" s="9" t="s">
        <v>38</v>
      </c>
      <c r="O11" s="9" t="s">
        <v>37</v>
      </c>
      <c r="P11" s="8" t="s">
        <v>35</v>
      </c>
      <c r="Q11" s="9" t="s">
        <v>38</v>
      </c>
      <c r="R11" s="9" t="s">
        <v>38</v>
      </c>
      <c r="S11" s="9" t="s">
        <v>37</v>
      </c>
      <c r="T11" s="9" t="s">
        <v>38</v>
      </c>
      <c r="U11" s="9" t="s">
        <v>38</v>
      </c>
      <c r="V11" s="9" t="s">
        <v>38</v>
      </c>
      <c r="W11" s="8" t="s">
        <v>35</v>
      </c>
      <c r="X11" s="9" t="s">
        <v>36</v>
      </c>
      <c r="Y11" s="9" t="s">
        <v>36</v>
      </c>
      <c r="Z11" s="9" t="s">
        <v>36</v>
      </c>
      <c r="AA11" s="9" t="s">
        <v>36</v>
      </c>
      <c r="AB11" s="9" t="s">
        <v>36</v>
      </c>
      <c r="AC11" s="9" t="s">
        <v>36</v>
      </c>
      <c r="AD11" s="8" t="s">
        <v>35</v>
      </c>
      <c r="AE11" s="9" t="s">
        <v>38</v>
      </c>
      <c r="AF11" s="9" t="s">
        <v>38</v>
      </c>
      <c r="AG11" s="9" t="s">
        <v>38</v>
      </c>
      <c r="AH11" s="9" t="s">
        <v>38</v>
      </c>
      <c r="AI11" s="9" t="s">
        <v>38</v>
      </c>
      <c r="AJ11" s="9" t="s">
        <v>38</v>
      </c>
      <c r="AK11" s="8" t="s">
        <v>35</v>
      </c>
      <c r="AL11" s="10">
        <v>31</v>
      </c>
      <c r="AM11" s="12">
        <f t="shared" si="3"/>
        <v>24</v>
      </c>
      <c r="AN11" s="11">
        <f t="shared" ref="AN11:AN18" si="4">COUNTIF(G11:AJ11,O11)</f>
        <v>2</v>
      </c>
      <c r="AO11" s="12">
        <f t="shared" si="0"/>
        <v>29</v>
      </c>
      <c r="AP11" s="10">
        <v>550</v>
      </c>
      <c r="AQ11" s="9">
        <f t="shared" si="1"/>
        <v>17050</v>
      </c>
      <c r="AR11" s="12">
        <f t="shared" si="2"/>
        <v>15950</v>
      </c>
    </row>
    <row r="12" spans="1:45" s="1" customFormat="1" x14ac:dyDescent="0.3">
      <c r="A12" s="3">
        <v>6</v>
      </c>
      <c r="B12" s="4">
        <v>8</v>
      </c>
      <c r="C12" s="5" t="s">
        <v>22</v>
      </c>
      <c r="D12" s="5" t="s">
        <v>12</v>
      </c>
      <c r="E12" s="6">
        <v>2024</v>
      </c>
      <c r="F12" s="6" t="s">
        <v>6</v>
      </c>
      <c r="G12" s="7" t="s">
        <v>38</v>
      </c>
      <c r="H12" s="7" t="s">
        <v>38</v>
      </c>
      <c r="I12" s="8" t="s">
        <v>35</v>
      </c>
      <c r="J12" s="9" t="s">
        <v>36</v>
      </c>
      <c r="K12" s="9" t="s">
        <v>38</v>
      </c>
      <c r="L12" s="9" t="s">
        <v>38</v>
      </c>
      <c r="M12" s="9" t="s">
        <v>38</v>
      </c>
      <c r="N12" s="9" t="s">
        <v>38</v>
      </c>
      <c r="O12" s="9" t="s">
        <v>37</v>
      </c>
      <c r="P12" s="8" t="s">
        <v>35</v>
      </c>
      <c r="Q12" s="9" t="s">
        <v>38</v>
      </c>
      <c r="R12" s="9" t="s">
        <v>38</v>
      </c>
      <c r="S12" s="9" t="s">
        <v>38</v>
      </c>
      <c r="T12" s="9" t="s">
        <v>37</v>
      </c>
      <c r="U12" s="9" t="s">
        <v>38</v>
      </c>
      <c r="V12" s="9" t="s">
        <v>38</v>
      </c>
      <c r="W12" s="8" t="s">
        <v>35</v>
      </c>
      <c r="X12" s="9" t="s">
        <v>36</v>
      </c>
      <c r="Y12" s="9" t="s">
        <v>36</v>
      </c>
      <c r="Z12" s="9" t="s">
        <v>36</v>
      </c>
      <c r="AA12" s="9" t="s">
        <v>36</v>
      </c>
      <c r="AB12" s="9" t="s">
        <v>36</v>
      </c>
      <c r="AC12" s="9" t="s">
        <v>36</v>
      </c>
      <c r="AD12" s="8" t="s">
        <v>35</v>
      </c>
      <c r="AE12" s="9" t="s">
        <v>38</v>
      </c>
      <c r="AF12" s="9" t="s">
        <v>38</v>
      </c>
      <c r="AG12" s="9" t="s">
        <v>38</v>
      </c>
      <c r="AH12" s="9" t="s">
        <v>38</v>
      </c>
      <c r="AI12" s="9" t="s">
        <v>38</v>
      </c>
      <c r="AJ12" s="9" t="s">
        <v>38</v>
      </c>
      <c r="AK12" s="8" t="s">
        <v>35</v>
      </c>
      <c r="AL12" s="10">
        <v>31</v>
      </c>
      <c r="AM12" s="12">
        <f t="shared" si="3"/>
        <v>24</v>
      </c>
      <c r="AN12" s="11">
        <f t="shared" si="4"/>
        <v>2</v>
      </c>
      <c r="AO12" s="12">
        <f t="shared" si="0"/>
        <v>29</v>
      </c>
      <c r="AP12" s="10">
        <v>450</v>
      </c>
      <c r="AQ12" s="9">
        <f t="shared" si="1"/>
        <v>13950</v>
      </c>
      <c r="AR12" s="12">
        <f t="shared" si="2"/>
        <v>13050</v>
      </c>
    </row>
    <row r="13" spans="1:45" s="1" customFormat="1" x14ac:dyDescent="0.3">
      <c r="A13" s="3">
        <v>7</v>
      </c>
      <c r="B13" s="4">
        <v>9</v>
      </c>
      <c r="C13" s="5" t="s">
        <v>23</v>
      </c>
      <c r="D13" s="5" t="s">
        <v>13</v>
      </c>
      <c r="E13" s="6">
        <v>2024</v>
      </c>
      <c r="F13" s="6" t="s">
        <v>6</v>
      </c>
      <c r="G13" s="7" t="s">
        <v>38</v>
      </c>
      <c r="H13" s="7" t="s">
        <v>38</v>
      </c>
      <c r="I13" s="8" t="s">
        <v>35</v>
      </c>
      <c r="J13" s="9" t="s">
        <v>36</v>
      </c>
      <c r="K13" s="9" t="s">
        <v>38</v>
      </c>
      <c r="L13" s="9" t="s">
        <v>38</v>
      </c>
      <c r="M13" s="9" t="s">
        <v>38</v>
      </c>
      <c r="N13" s="9" t="s">
        <v>38</v>
      </c>
      <c r="O13" s="9" t="s">
        <v>37</v>
      </c>
      <c r="P13" s="8" t="s">
        <v>35</v>
      </c>
      <c r="Q13" s="9" t="s">
        <v>38</v>
      </c>
      <c r="R13" s="9" t="s">
        <v>38</v>
      </c>
      <c r="S13" s="9" t="s">
        <v>38</v>
      </c>
      <c r="T13" s="9" t="s">
        <v>38</v>
      </c>
      <c r="U13" s="9" t="s">
        <v>37</v>
      </c>
      <c r="V13" s="9" t="s">
        <v>38</v>
      </c>
      <c r="W13" s="8" t="s">
        <v>35</v>
      </c>
      <c r="X13" s="9" t="s">
        <v>36</v>
      </c>
      <c r="Y13" s="9" t="s">
        <v>36</v>
      </c>
      <c r="Z13" s="9" t="s">
        <v>36</v>
      </c>
      <c r="AA13" s="9" t="s">
        <v>36</v>
      </c>
      <c r="AB13" s="9" t="s">
        <v>36</v>
      </c>
      <c r="AC13" s="9" t="s">
        <v>36</v>
      </c>
      <c r="AD13" s="8" t="s">
        <v>35</v>
      </c>
      <c r="AE13" s="9" t="s">
        <v>38</v>
      </c>
      <c r="AF13" s="9" t="s">
        <v>38</v>
      </c>
      <c r="AG13" s="9" t="s">
        <v>38</v>
      </c>
      <c r="AH13" s="9" t="s">
        <v>38</v>
      </c>
      <c r="AI13" s="9" t="s">
        <v>38</v>
      </c>
      <c r="AJ13" s="9" t="s">
        <v>38</v>
      </c>
      <c r="AK13" s="8" t="s">
        <v>35</v>
      </c>
      <c r="AL13" s="10">
        <v>31</v>
      </c>
      <c r="AM13" s="12">
        <f t="shared" si="3"/>
        <v>24</v>
      </c>
      <c r="AN13" s="11">
        <f t="shared" si="4"/>
        <v>2</v>
      </c>
      <c r="AO13" s="12">
        <f t="shared" si="0"/>
        <v>29</v>
      </c>
      <c r="AP13" s="10">
        <v>800</v>
      </c>
      <c r="AQ13" s="9">
        <f t="shared" si="1"/>
        <v>24800</v>
      </c>
      <c r="AR13" s="12">
        <f t="shared" si="2"/>
        <v>23200</v>
      </c>
    </row>
    <row r="14" spans="1:45" s="1" customFormat="1" x14ac:dyDescent="0.3">
      <c r="A14" s="3">
        <v>8</v>
      </c>
      <c r="B14" s="4">
        <v>12</v>
      </c>
      <c r="C14" s="5" t="s">
        <v>15</v>
      </c>
      <c r="D14" s="5" t="s">
        <v>14</v>
      </c>
      <c r="E14" s="6">
        <v>2024</v>
      </c>
      <c r="F14" s="6" t="s">
        <v>6</v>
      </c>
      <c r="G14" s="7" t="s">
        <v>38</v>
      </c>
      <c r="H14" s="7" t="s">
        <v>38</v>
      </c>
      <c r="I14" s="8" t="s">
        <v>35</v>
      </c>
      <c r="J14" s="9" t="s">
        <v>36</v>
      </c>
      <c r="K14" s="9" t="s">
        <v>38</v>
      </c>
      <c r="L14" s="9" t="s">
        <v>38</v>
      </c>
      <c r="M14" s="9" t="s">
        <v>38</v>
      </c>
      <c r="N14" s="9" t="s">
        <v>38</v>
      </c>
      <c r="O14" s="9" t="s">
        <v>37</v>
      </c>
      <c r="P14" s="8" t="s">
        <v>35</v>
      </c>
      <c r="Q14" s="9" t="s">
        <v>38</v>
      </c>
      <c r="R14" s="9" t="s">
        <v>38</v>
      </c>
      <c r="S14" s="9" t="s">
        <v>38</v>
      </c>
      <c r="T14" s="9" t="s">
        <v>38</v>
      </c>
      <c r="U14" s="9" t="s">
        <v>38</v>
      </c>
      <c r="V14" s="9" t="s">
        <v>37</v>
      </c>
      <c r="W14" s="8" t="s">
        <v>35</v>
      </c>
      <c r="X14" s="9" t="s">
        <v>36</v>
      </c>
      <c r="Y14" s="9" t="s">
        <v>36</v>
      </c>
      <c r="Z14" s="9" t="s">
        <v>36</v>
      </c>
      <c r="AA14" s="9" t="s">
        <v>36</v>
      </c>
      <c r="AB14" s="9" t="s">
        <v>36</v>
      </c>
      <c r="AC14" s="9" t="s">
        <v>36</v>
      </c>
      <c r="AD14" s="8" t="s">
        <v>35</v>
      </c>
      <c r="AE14" s="9" t="s">
        <v>38</v>
      </c>
      <c r="AF14" s="9" t="s">
        <v>38</v>
      </c>
      <c r="AG14" s="9" t="s">
        <v>38</v>
      </c>
      <c r="AH14" s="9" t="s">
        <v>38</v>
      </c>
      <c r="AI14" s="9" t="s">
        <v>38</v>
      </c>
      <c r="AJ14" s="9" t="s">
        <v>38</v>
      </c>
      <c r="AK14" s="8" t="s">
        <v>35</v>
      </c>
      <c r="AL14" s="10">
        <v>31</v>
      </c>
      <c r="AM14" s="12">
        <f t="shared" si="3"/>
        <v>24</v>
      </c>
      <c r="AN14" s="11">
        <f t="shared" si="4"/>
        <v>2</v>
      </c>
      <c r="AO14" s="12">
        <f t="shared" si="0"/>
        <v>29</v>
      </c>
      <c r="AP14" s="10">
        <v>300</v>
      </c>
      <c r="AQ14" s="9">
        <f t="shared" si="1"/>
        <v>9300</v>
      </c>
      <c r="AR14" s="12">
        <f t="shared" si="2"/>
        <v>8700</v>
      </c>
    </row>
    <row r="15" spans="1:45" s="1" customFormat="1" x14ac:dyDescent="0.3">
      <c r="A15" s="3">
        <v>9</v>
      </c>
      <c r="B15" s="4">
        <v>34</v>
      </c>
      <c r="C15" s="5" t="s">
        <v>24</v>
      </c>
      <c r="D15" s="5" t="s">
        <v>15</v>
      </c>
      <c r="E15" s="6">
        <v>2024</v>
      </c>
      <c r="F15" s="6" t="s">
        <v>6</v>
      </c>
      <c r="G15" s="7" t="s">
        <v>38</v>
      </c>
      <c r="H15" s="7" t="s">
        <v>38</v>
      </c>
      <c r="I15" s="8" t="s">
        <v>35</v>
      </c>
      <c r="J15" s="9" t="s">
        <v>36</v>
      </c>
      <c r="K15" s="9" t="s">
        <v>38</v>
      </c>
      <c r="L15" s="9" t="s">
        <v>38</v>
      </c>
      <c r="M15" s="9" t="s">
        <v>38</v>
      </c>
      <c r="N15" s="9" t="s">
        <v>38</v>
      </c>
      <c r="O15" s="9" t="s">
        <v>37</v>
      </c>
      <c r="P15" s="8" t="s">
        <v>35</v>
      </c>
      <c r="Q15" s="9" t="s">
        <v>38</v>
      </c>
      <c r="R15" s="9" t="s">
        <v>38</v>
      </c>
      <c r="S15" s="9" t="s">
        <v>38</v>
      </c>
      <c r="T15" s="9" t="s">
        <v>38</v>
      </c>
      <c r="U15" s="9" t="s">
        <v>38</v>
      </c>
      <c r="V15" s="9" t="s">
        <v>38</v>
      </c>
      <c r="W15" s="8" t="s">
        <v>35</v>
      </c>
      <c r="X15" s="9" t="s">
        <v>37</v>
      </c>
      <c r="Y15" s="9" t="s">
        <v>36</v>
      </c>
      <c r="Z15" s="9" t="s">
        <v>36</v>
      </c>
      <c r="AA15" s="9" t="s">
        <v>36</v>
      </c>
      <c r="AB15" s="9" t="s">
        <v>36</v>
      </c>
      <c r="AC15" s="9" t="s">
        <v>36</v>
      </c>
      <c r="AD15" s="8" t="s">
        <v>35</v>
      </c>
      <c r="AE15" s="9" t="s">
        <v>38</v>
      </c>
      <c r="AF15" s="9" t="s">
        <v>38</v>
      </c>
      <c r="AG15" s="9" t="s">
        <v>38</v>
      </c>
      <c r="AH15" s="9" t="s">
        <v>38</v>
      </c>
      <c r="AI15" s="9" t="s">
        <v>38</v>
      </c>
      <c r="AJ15" s="9" t="s">
        <v>38</v>
      </c>
      <c r="AK15" s="8" t="s">
        <v>35</v>
      </c>
      <c r="AL15" s="10">
        <v>31</v>
      </c>
      <c r="AM15" s="12">
        <f t="shared" si="3"/>
        <v>24</v>
      </c>
      <c r="AN15" s="11">
        <f t="shared" si="4"/>
        <v>2</v>
      </c>
      <c r="AO15" s="12">
        <f t="shared" si="0"/>
        <v>29</v>
      </c>
      <c r="AP15" s="10">
        <v>400</v>
      </c>
      <c r="AQ15" s="9">
        <f t="shared" si="1"/>
        <v>12400</v>
      </c>
      <c r="AR15" s="12">
        <f t="shared" si="2"/>
        <v>11600</v>
      </c>
    </row>
    <row r="16" spans="1:45" s="1" customFormat="1" x14ac:dyDescent="0.3">
      <c r="A16" s="3">
        <v>10</v>
      </c>
      <c r="B16" s="4">
        <v>56</v>
      </c>
      <c r="C16" s="5" t="s">
        <v>25</v>
      </c>
      <c r="D16" s="5" t="s">
        <v>16</v>
      </c>
      <c r="E16" s="6">
        <v>2024</v>
      </c>
      <c r="F16" s="6" t="s">
        <v>6</v>
      </c>
      <c r="G16" s="7" t="s">
        <v>38</v>
      </c>
      <c r="H16" s="7" t="s">
        <v>38</v>
      </c>
      <c r="I16" s="8" t="s">
        <v>35</v>
      </c>
      <c r="J16" s="9" t="s">
        <v>36</v>
      </c>
      <c r="K16" s="9" t="s">
        <v>38</v>
      </c>
      <c r="L16" s="9" t="s">
        <v>38</v>
      </c>
      <c r="M16" s="9" t="s">
        <v>38</v>
      </c>
      <c r="N16" s="9" t="s">
        <v>38</v>
      </c>
      <c r="O16" s="9" t="s">
        <v>37</v>
      </c>
      <c r="P16" s="8" t="s">
        <v>35</v>
      </c>
      <c r="Q16" s="9" t="s">
        <v>38</v>
      </c>
      <c r="R16" s="9" t="s">
        <v>38</v>
      </c>
      <c r="S16" s="9" t="s">
        <v>38</v>
      </c>
      <c r="T16" s="9" t="s">
        <v>38</v>
      </c>
      <c r="U16" s="9" t="s">
        <v>38</v>
      </c>
      <c r="V16" s="9" t="s">
        <v>38</v>
      </c>
      <c r="W16" s="8" t="s">
        <v>35</v>
      </c>
      <c r="X16" s="9" t="s">
        <v>36</v>
      </c>
      <c r="Y16" s="9" t="s">
        <v>37</v>
      </c>
      <c r="Z16" s="9" t="s">
        <v>36</v>
      </c>
      <c r="AA16" s="9" t="s">
        <v>36</v>
      </c>
      <c r="AB16" s="9" t="s">
        <v>36</v>
      </c>
      <c r="AC16" s="9" t="s">
        <v>36</v>
      </c>
      <c r="AD16" s="8" t="s">
        <v>35</v>
      </c>
      <c r="AE16" s="9" t="s">
        <v>38</v>
      </c>
      <c r="AF16" s="9" t="s">
        <v>38</v>
      </c>
      <c r="AG16" s="9" t="s">
        <v>38</v>
      </c>
      <c r="AH16" s="9" t="s">
        <v>38</v>
      </c>
      <c r="AI16" s="9" t="s">
        <v>38</v>
      </c>
      <c r="AJ16" s="9" t="s">
        <v>38</v>
      </c>
      <c r="AK16" s="8" t="s">
        <v>35</v>
      </c>
      <c r="AL16" s="10">
        <v>31</v>
      </c>
      <c r="AM16" s="12">
        <f t="shared" si="3"/>
        <v>24</v>
      </c>
      <c r="AN16" s="11">
        <f t="shared" si="4"/>
        <v>2</v>
      </c>
      <c r="AO16" s="12">
        <f t="shared" si="0"/>
        <v>29</v>
      </c>
      <c r="AP16" s="10">
        <v>470</v>
      </c>
      <c r="AQ16" s="9">
        <f t="shared" si="1"/>
        <v>14570</v>
      </c>
      <c r="AR16" s="12">
        <f t="shared" si="2"/>
        <v>13630</v>
      </c>
    </row>
    <row r="17" spans="1:44" s="1" customFormat="1" x14ac:dyDescent="0.3">
      <c r="A17" s="3">
        <v>11</v>
      </c>
      <c r="B17" s="4">
        <v>89</v>
      </c>
      <c r="C17" s="5" t="s">
        <v>26</v>
      </c>
      <c r="D17" s="5" t="s">
        <v>17</v>
      </c>
      <c r="E17" s="6">
        <v>2024</v>
      </c>
      <c r="F17" s="6" t="s">
        <v>6</v>
      </c>
      <c r="G17" s="7" t="s">
        <v>38</v>
      </c>
      <c r="H17" s="7" t="s">
        <v>38</v>
      </c>
      <c r="I17" s="8" t="s">
        <v>35</v>
      </c>
      <c r="J17" s="9" t="s">
        <v>36</v>
      </c>
      <c r="K17" s="9" t="s">
        <v>38</v>
      </c>
      <c r="L17" s="9" t="s">
        <v>38</v>
      </c>
      <c r="M17" s="9" t="s">
        <v>38</v>
      </c>
      <c r="N17" s="9" t="s">
        <v>38</v>
      </c>
      <c r="O17" s="9" t="s">
        <v>37</v>
      </c>
      <c r="P17" s="8" t="s">
        <v>35</v>
      </c>
      <c r="Q17" s="9" t="s">
        <v>38</v>
      </c>
      <c r="R17" s="9" t="s">
        <v>38</v>
      </c>
      <c r="S17" s="9" t="s">
        <v>38</v>
      </c>
      <c r="T17" s="9" t="s">
        <v>38</v>
      </c>
      <c r="U17" s="9" t="s">
        <v>38</v>
      </c>
      <c r="V17" s="9" t="s">
        <v>38</v>
      </c>
      <c r="W17" s="8" t="s">
        <v>35</v>
      </c>
      <c r="X17" s="9" t="s">
        <v>36</v>
      </c>
      <c r="Y17" s="9" t="s">
        <v>36</v>
      </c>
      <c r="Z17" s="9" t="s">
        <v>37</v>
      </c>
      <c r="AA17" s="9" t="s">
        <v>36</v>
      </c>
      <c r="AB17" s="9" t="s">
        <v>36</v>
      </c>
      <c r="AC17" s="9" t="s">
        <v>36</v>
      </c>
      <c r="AD17" s="8" t="s">
        <v>35</v>
      </c>
      <c r="AE17" s="9" t="s">
        <v>38</v>
      </c>
      <c r="AF17" s="9" t="s">
        <v>38</v>
      </c>
      <c r="AG17" s="9" t="s">
        <v>38</v>
      </c>
      <c r="AH17" s="9" t="s">
        <v>38</v>
      </c>
      <c r="AI17" s="9" t="s">
        <v>38</v>
      </c>
      <c r="AJ17" s="9" t="s">
        <v>38</v>
      </c>
      <c r="AK17" s="8" t="s">
        <v>35</v>
      </c>
      <c r="AL17" s="10">
        <v>31</v>
      </c>
      <c r="AM17" s="12">
        <f t="shared" si="3"/>
        <v>24</v>
      </c>
      <c r="AN17" s="11">
        <f t="shared" si="4"/>
        <v>2</v>
      </c>
      <c r="AO17" s="12">
        <f t="shared" si="0"/>
        <v>29</v>
      </c>
      <c r="AP17" s="10">
        <v>590</v>
      </c>
      <c r="AQ17" s="9">
        <f t="shared" si="1"/>
        <v>18290</v>
      </c>
      <c r="AR17" s="12">
        <f t="shared" si="2"/>
        <v>17110</v>
      </c>
    </row>
    <row r="18" spans="1:44" s="1" customFormat="1" ht="15" customHeight="1" x14ac:dyDescent="0.3">
      <c r="A18" s="3">
        <v>12</v>
      </c>
      <c r="B18" s="4">
        <v>45</v>
      </c>
      <c r="C18" s="5" t="s">
        <v>27</v>
      </c>
      <c r="D18" s="5" t="s">
        <v>18</v>
      </c>
      <c r="E18" s="6">
        <v>2024</v>
      </c>
      <c r="F18" s="6" t="s">
        <v>6</v>
      </c>
      <c r="G18" s="7" t="s">
        <v>38</v>
      </c>
      <c r="H18" s="7" t="s">
        <v>38</v>
      </c>
      <c r="I18" s="8" t="s">
        <v>35</v>
      </c>
      <c r="J18" s="9" t="s">
        <v>36</v>
      </c>
      <c r="K18" s="9" t="s">
        <v>38</v>
      </c>
      <c r="L18" s="9" t="s">
        <v>38</v>
      </c>
      <c r="M18" s="9" t="s">
        <v>38</v>
      </c>
      <c r="N18" s="9" t="s">
        <v>38</v>
      </c>
      <c r="O18" s="9" t="s">
        <v>37</v>
      </c>
      <c r="P18" s="8" t="s">
        <v>35</v>
      </c>
      <c r="Q18" s="9" t="s">
        <v>38</v>
      </c>
      <c r="R18" s="9" t="s">
        <v>38</v>
      </c>
      <c r="S18" s="9" t="s">
        <v>38</v>
      </c>
      <c r="T18" s="9" t="s">
        <v>38</v>
      </c>
      <c r="U18" s="9" t="s">
        <v>38</v>
      </c>
      <c r="V18" s="9" t="s">
        <v>38</v>
      </c>
      <c r="W18" s="8" t="s">
        <v>35</v>
      </c>
      <c r="X18" s="9" t="s">
        <v>36</v>
      </c>
      <c r="Y18" s="9" t="s">
        <v>36</v>
      </c>
      <c r="Z18" s="9" t="s">
        <v>36</v>
      </c>
      <c r="AA18" s="9" t="s">
        <v>36</v>
      </c>
      <c r="AB18" s="9" t="s">
        <v>36</v>
      </c>
      <c r="AC18" s="9" t="s">
        <v>37</v>
      </c>
      <c r="AD18" s="8" t="s">
        <v>35</v>
      </c>
      <c r="AE18" s="9" t="s">
        <v>38</v>
      </c>
      <c r="AF18" s="9" t="s">
        <v>38</v>
      </c>
      <c r="AG18" s="9" t="s">
        <v>38</v>
      </c>
      <c r="AH18" s="9" t="s">
        <v>38</v>
      </c>
      <c r="AI18" s="9" t="s">
        <v>38</v>
      </c>
      <c r="AJ18" s="9" t="s">
        <v>38</v>
      </c>
      <c r="AK18" s="8" t="s">
        <v>35</v>
      </c>
      <c r="AL18" s="10">
        <v>31</v>
      </c>
      <c r="AM18" s="12">
        <f t="shared" si="3"/>
        <v>24</v>
      </c>
      <c r="AN18" s="11">
        <f t="shared" si="4"/>
        <v>2</v>
      </c>
      <c r="AO18" s="12">
        <f t="shared" si="0"/>
        <v>29</v>
      </c>
      <c r="AP18" s="10">
        <v>625</v>
      </c>
      <c r="AQ18" s="9">
        <f t="shared" si="1"/>
        <v>19375</v>
      </c>
      <c r="AR18" s="12">
        <f t="shared" si="2"/>
        <v>18125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2024-03-19T06:41:41Z</dcterms:created>
  <dcterms:modified xsi:type="dcterms:W3CDTF">2024-03-19T13:34:33Z</dcterms:modified>
</cp:coreProperties>
</file>