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\Documents\UiPath\FFR Automation by RoboticEnterpriseFramework\FFR Data\Intermediate Data\"/>
    </mc:Choice>
  </mc:AlternateContent>
  <bookViews>
    <workbookView xWindow="-120" yWindow="-120" windowWidth="20730" windowHeight="11160" tabRatio="882" firstSheet="23" activeTab="24"/>
  </bookViews>
  <sheets>
    <sheet name="SR123SLK" sheetId="5" r:id="rId1"/>
    <sheet name="SR183SLK1" sheetId="31" r:id="rId2"/>
    <sheet name="IR183URA" sheetId="34" r:id="rId3"/>
    <sheet name="WR183GLC" sheetId="43" r:id="rId4"/>
    <sheet name="SR183ASR" sheetId="52" r:id="rId5"/>
    <sheet name="IR185URA" sheetId="53" r:id="rId6"/>
    <sheet name="IR123GRD" sheetId="55" r:id="rId7"/>
    <sheet name="SR123ASR" sheetId="56" r:id="rId8"/>
    <sheet name="IR183GRD" sheetId="57" r:id="rId9"/>
    <sheet name="SR183ASP" sheetId="58" r:id="rId10"/>
    <sheet name="IR123IVR" sheetId="59" r:id="rId11"/>
    <sheet name="IR183ICY" sheetId="60" r:id="rId12"/>
    <sheet name="IR183IVR" sheetId="61" r:id="rId13"/>
    <sheet name="IR243SLK" sheetId="63" r:id="rId14"/>
    <sheet name="SR183AG" sheetId="64" r:id="rId15"/>
    <sheet name="IR125ICY1" sheetId="68" r:id="rId16"/>
    <sheet name="IR243URA" sheetId="67" r:id="rId17"/>
    <sheet name="SR183SS" sheetId="66" r:id="rId18"/>
    <sheet name="SR123SG" sheetId="72" r:id="rId19"/>
    <sheet name="SR123SS" sheetId="71" r:id="rId20"/>
    <sheet name="SR183GRD2" sheetId="70" r:id="rId21"/>
    <sheet name="IR185MS" sheetId="76" r:id="rId22"/>
    <sheet name="IR194MS" sheetId="75" r:id="rId23"/>
    <sheet name="SR123GRD2" sheetId="74" r:id="rId24"/>
    <sheet name="SR193SS" sheetId="78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78" l="1"/>
  <c r="D25" i="78"/>
  <c r="D24" i="78"/>
  <c r="D23" i="78"/>
  <c r="D22" i="78"/>
  <c r="D21" i="78"/>
  <c r="D20" i="78"/>
  <c r="D19" i="78"/>
  <c r="D18" i="78"/>
  <c r="D17" i="78"/>
  <c r="D16" i="78"/>
  <c r="D15" i="78"/>
  <c r="D14" i="78"/>
  <c r="D13" i="78"/>
  <c r="D12" i="78"/>
  <c r="D11" i="78"/>
  <c r="D10" i="78"/>
  <c r="D9" i="78"/>
  <c r="C7" i="78"/>
  <c r="L5" i="74" l="1"/>
  <c r="F25" i="74"/>
  <c r="F24" i="74"/>
  <c r="F23" i="74"/>
  <c r="F22" i="74"/>
  <c r="F21" i="74"/>
  <c r="F20" i="74"/>
  <c r="F19" i="74"/>
  <c r="F18" i="74"/>
  <c r="F17" i="74"/>
  <c r="F16" i="74"/>
  <c r="F15" i="74"/>
  <c r="F14" i="74"/>
  <c r="F13" i="74"/>
  <c r="F12" i="74"/>
  <c r="F11" i="74"/>
  <c r="F10" i="74"/>
  <c r="F9" i="74"/>
  <c r="E7" i="74"/>
  <c r="L5" i="75" l="1"/>
  <c r="F25" i="75"/>
  <c r="F24" i="75"/>
  <c r="F23" i="75"/>
  <c r="F22" i="75"/>
  <c r="F21" i="75"/>
  <c r="F20" i="75"/>
  <c r="F19" i="75"/>
  <c r="F18" i="75"/>
  <c r="F17" i="75"/>
  <c r="F16" i="75"/>
  <c r="F15" i="75"/>
  <c r="F14" i="75"/>
  <c r="F13" i="75"/>
  <c r="F12" i="75"/>
  <c r="F11" i="75"/>
  <c r="F10" i="75"/>
  <c r="F9" i="75"/>
  <c r="E7" i="75"/>
  <c r="L5" i="76" l="1"/>
  <c r="F25" i="76"/>
  <c r="F24" i="76"/>
  <c r="F23" i="76"/>
  <c r="F22" i="76"/>
  <c r="F21" i="76"/>
  <c r="F20" i="76"/>
  <c r="F19" i="76"/>
  <c r="F18" i="76"/>
  <c r="F17" i="76"/>
  <c r="F16" i="76"/>
  <c r="F15" i="76"/>
  <c r="F14" i="76"/>
  <c r="F13" i="76"/>
  <c r="F12" i="76"/>
  <c r="F11" i="76"/>
  <c r="F10" i="76"/>
  <c r="F9" i="76"/>
  <c r="E7" i="76"/>
  <c r="M5" i="70" l="1"/>
  <c r="H25" i="70"/>
  <c r="H24" i="70"/>
  <c r="H23" i="70"/>
  <c r="H22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G7" i="70"/>
  <c r="M5" i="71" l="1"/>
  <c r="H25" i="71"/>
  <c r="H24" i="71"/>
  <c r="H23" i="71"/>
  <c r="H22" i="71"/>
  <c r="H21" i="71"/>
  <c r="H20" i="71"/>
  <c r="H19" i="71"/>
  <c r="H18" i="71"/>
  <c r="H17" i="71"/>
  <c r="H16" i="71"/>
  <c r="H15" i="71"/>
  <c r="H14" i="71"/>
  <c r="H13" i="71"/>
  <c r="H12" i="71"/>
  <c r="H11" i="71"/>
  <c r="H10" i="71"/>
  <c r="H9" i="71"/>
  <c r="G7" i="71"/>
  <c r="M5" i="72" l="1"/>
  <c r="H25" i="72"/>
  <c r="H24" i="72"/>
  <c r="H23" i="72"/>
  <c r="H22" i="72"/>
  <c r="H21" i="72"/>
  <c r="H20" i="72"/>
  <c r="H19" i="72"/>
  <c r="H18" i="72"/>
  <c r="H17" i="72"/>
  <c r="H16" i="72"/>
  <c r="H15" i="72"/>
  <c r="H14" i="72"/>
  <c r="H13" i="72"/>
  <c r="H12" i="72"/>
  <c r="H11" i="72"/>
  <c r="H10" i="72"/>
  <c r="H9" i="72"/>
  <c r="G7" i="72"/>
  <c r="N5" i="66" l="1"/>
  <c r="F25" i="66"/>
  <c r="D25" i="66"/>
  <c r="F24" i="66"/>
  <c r="D24" i="66"/>
  <c r="F23" i="66"/>
  <c r="D23" i="66"/>
  <c r="F22" i="66"/>
  <c r="D22" i="66"/>
  <c r="F21" i="66"/>
  <c r="D21" i="66"/>
  <c r="F20" i="66"/>
  <c r="D20" i="66"/>
  <c r="F19" i="66"/>
  <c r="D19" i="66"/>
  <c r="F18" i="66"/>
  <c r="D18" i="66"/>
  <c r="F17" i="66"/>
  <c r="D17" i="66"/>
  <c r="F16" i="66"/>
  <c r="D16" i="66"/>
  <c r="F15" i="66"/>
  <c r="D15" i="66"/>
  <c r="F14" i="66"/>
  <c r="D14" i="66"/>
  <c r="F13" i="66"/>
  <c r="D13" i="66"/>
  <c r="F12" i="66"/>
  <c r="D12" i="66"/>
  <c r="F11" i="66"/>
  <c r="D11" i="66"/>
  <c r="F10" i="66"/>
  <c r="D10" i="66"/>
  <c r="F9" i="66"/>
  <c r="D9" i="66"/>
  <c r="E7" i="66"/>
  <c r="C7" i="66"/>
  <c r="N5" i="67" l="1"/>
  <c r="F25" i="67"/>
  <c r="D25" i="67"/>
  <c r="F24" i="67"/>
  <c r="D24" i="67"/>
  <c r="F23" i="67"/>
  <c r="D23" i="67"/>
  <c r="F22" i="67"/>
  <c r="D22" i="67"/>
  <c r="F21" i="67"/>
  <c r="D21" i="67"/>
  <c r="F20" i="67"/>
  <c r="D20" i="67"/>
  <c r="F19" i="67"/>
  <c r="D19" i="67"/>
  <c r="F18" i="67"/>
  <c r="D18" i="67"/>
  <c r="F17" i="67"/>
  <c r="D17" i="67"/>
  <c r="F16" i="67"/>
  <c r="D16" i="67"/>
  <c r="F15" i="67"/>
  <c r="D15" i="67"/>
  <c r="F14" i="67"/>
  <c r="D14" i="67"/>
  <c r="F13" i="67"/>
  <c r="D13" i="67"/>
  <c r="F12" i="67"/>
  <c r="D12" i="67"/>
  <c r="F11" i="67"/>
  <c r="D11" i="67"/>
  <c r="F10" i="67"/>
  <c r="D10" i="67"/>
  <c r="F9" i="67"/>
  <c r="D9" i="67"/>
  <c r="E7" i="67"/>
  <c r="C7" i="67"/>
  <c r="N5" i="68" l="1"/>
  <c r="F25" i="68"/>
  <c r="D25" i="68"/>
  <c r="F24" i="68"/>
  <c r="D24" i="68"/>
  <c r="F23" i="68"/>
  <c r="D23" i="68"/>
  <c r="F22" i="68"/>
  <c r="D22" i="68"/>
  <c r="F21" i="68"/>
  <c r="D21" i="68"/>
  <c r="F20" i="68"/>
  <c r="D20" i="68"/>
  <c r="F19" i="68"/>
  <c r="D19" i="68"/>
  <c r="F18" i="68"/>
  <c r="D18" i="68"/>
  <c r="F17" i="68"/>
  <c r="D17" i="68"/>
  <c r="F16" i="68"/>
  <c r="D16" i="68"/>
  <c r="F15" i="68"/>
  <c r="D15" i="68"/>
  <c r="F14" i="68"/>
  <c r="D14" i="68"/>
  <c r="F13" i="68"/>
  <c r="D13" i="68"/>
  <c r="F12" i="68"/>
  <c r="D12" i="68"/>
  <c r="F11" i="68"/>
  <c r="D11" i="68"/>
  <c r="F10" i="68"/>
  <c r="D10" i="68"/>
  <c r="F9" i="68"/>
  <c r="D9" i="68"/>
  <c r="E7" i="68"/>
  <c r="C7" i="68"/>
  <c r="P5" i="64" l="1"/>
  <c r="F25" i="64"/>
  <c r="D25" i="64"/>
  <c r="F24" i="64"/>
  <c r="D24" i="64"/>
  <c r="F23" i="64"/>
  <c r="D23" i="64"/>
  <c r="F22" i="64"/>
  <c r="D22" i="64"/>
  <c r="F21" i="64"/>
  <c r="D21" i="64"/>
  <c r="F20" i="64"/>
  <c r="D20" i="64"/>
  <c r="F19" i="64"/>
  <c r="D19" i="64"/>
  <c r="F18" i="64"/>
  <c r="D18" i="64"/>
  <c r="F17" i="64"/>
  <c r="D17" i="64"/>
  <c r="F16" i="64"/>
  <c r="D16" i="64"/>
  <c r="F15" i="64"/>
  <c r="D15" i="64"/>
  <c r="F14" i="64"/>
  <c r="D14" i="64"/>
  <c r="F13" i="64"/>
  <c r="D13" i="64"/>
  <c r="F12" i="64"/>
  <c r="D12" i="64"/>
  <c r="F11" i="64"/>
  <c r="D11" i="64"/>
  <c r="F10" i="64"/>
  <c r="D10" i="64"/>
  <c r="F9" i="64"/>
  <c r="D9" i="64"/>
  <c r="E7" i="64"/>
  <c r="C7" i="64"/>
  <c r="P5" i="63" l="1"/>
  <c r="F25" i="63"/>
  <c r="D25" i="63"/>
  <c r="F24" i="63"/>
  <c r="D24" i="63"/>
  <c r="F23" i="63"/>
  <c r="D23" i="63"/>
  <c r="F22" i="63"/>
  <c r="D22" i="63"/>
  <c r="F21" i="63"/>
  <c r="D21" i="63"/>
  <c r="F20" i="63"/>
  <c r="D20" i="63"/>
  <c r="F19" i="63"/>
  <c r="D19" i="63"/>
  <c r="F18" i="63"/>
  <c r="D18" i="63"/>
  <c r="F17" i="63"/>
  <c r="D17" i="63"/>
  <c r="F16" i="63"/>
  <c r="D16" i="63"/>
  <c r="F15" i="63"/>
  <c r="D15" i="63"/>
  <c r="F14" i="63"/>
  <c r="D14" i="63"/>
  <c r="F13" i="63"/>
  <c r="D13" i="63"/>
  <c r="F12" i="63"/>
  <c r="D12" i="63"/>
  <c r="F11" i="63"/>
  <c r="D11" i="63"/>
  <c r="F10" i="63"/>
  <c r="D10" i="63"/>
  <c r="F9" i="63"/>
  <c r="D9" i="63"/>
  <c r="E7" i="63"/>
  <c r="C7" i="63"/>
  <c r="P5" i="61" l="1"/>
  <c r="F25" i="61"/>
  <c r="D25" i="61"/>
  <c r="F24" i="61"/>
  <c r="D24" i="61"/>
  <c r="F23" i="61"/>
  <c r="D23" i="61"/>
  <c r="F22" i="61"/>
  <c r="D22" i="61"/>
  <c r="F21" i="61"/>
  <c r="D21" i="61"/>
  <c r="F20" i="61"/>
  <c r="D20" i="61"/>
  <c r="F19" i="61"/>
  <c r="D19" i="61"/>
  <c r="F18" i="61"/>
  <c r="D18" i="61"/>
  <c r="F17" i="61"/>
  <c r="D17" i="61"/>
  <c r="F16" i="61"/>
  <c r="D16" i="61"/>
  <c r="F15" i="61"/>
  <c r="D15" i="61"/>
  <c r="F14" i="61"/>
  <c r="D14" i="61"/>
  <c r="F13" i="61"/>
  <c r="D13" i="61"/>
  <c r="F12" i="61"/>
  <c r="D12" i="61"/>
  <c r="F11" i="61"/>
  <c r="D11" i="61"/>
  <c r="F10" i="61"/>
  <c r="D10" i="61"/>
  <c r="F9" i="61"/>
  <c r="D9" i="61"/>
  <c r="E7" i="61"/>
  <c r="C7" i="61"/>
  <c r="P5" i="60" l="1"/>
  <c r="F25" i="60"/>
  <c r="D25" i="60"/>
  <c r="F24" i="60"/>
  <c r="D24" i="60"/>
  <c r="F23" i="60"/>
  <c r="D23" i="60"/>
  <c r="F22" i="60"/>
  <c r="D22" i="60"/>
  <c r="F21" i="60"/>
  <c r="D21" i="60"/>
  <c r="F20" i="60"/>
  <c r="D20" i="60"/>
  <c r="F19" i="60"/>
  <c r="D19" i="60"/>
  <c r="F18" i="60"/>
  <c r="D18" i="60"/>
  <c r="F17" i="60"/>
  <c r="D17" i="60"/>
  <c r="F16" i="60"/>
  <c r="D16" i="60"/>
  <c r="F15" i="60"/>
  <c r="D15" i="60"/>
  <c r="F14" i="60"/>
  <c r="D14" i="60"/>
  <c r="F13" i="60"/>
  <c r="D13" i="60"/>
  <c r="F12" i="60"/>
  <c r="D12" i="60"/>
  <c r="F11" i="60"/>
  <c r="D11" i="60"/>
  <c r="F10" i="60"/>
  <c r="D10" i="60"/>
  <c r="F9" i="60"/>
  <c r="D9" i="60"/>
  <c r="E7" i="60"/>
  <c r="C7" i="60"/>
  <c r="P5" i="59" l="1"/>
  <c r="F25" i="59"/>
  <c r="D25" i="59"/>
  <c r="F24" i="59"/>
  <c r="D24" i="59"/>
  <c r="F23" i="59"/>
  <c r="D23" i="59"/>
  <c r="F22" i="59"/>
  <c r="D22" i="59"/>
  <c r="F21" i="59"/>
  <c r="D21" i="59"/>
  <c r="F20" i="59"/>
  <c r="D20" i="59"/>
  <c r="F19" i="59"/>
  <c r="D19" i="59"/>
  <c r="F18" i="59"/>
  <c r="D18" i="59"/>
  <c r="F17" i="59"/>
  <c r="D17" i="59"/>
  <c r="F16" i="59"/>
  <c r="D16" i="59"/>
  <c r="F15" i="59"/>
  <c r="D15" i="59"/>
  <c r="F14" i="59"/>
  <c r="D14" i="59"/>
  <c r="F13" i="59"/>
  <c r="D13" i="59"/>
  <c r="F12" i="59"/>
  <c r="D12" i="59"/>
  <c r="F11" i="59"/>
  <c r="D11" i="59"/>
  <c r="F10" i="59"/>
  <c r="D10" i="59"/>
  <c r="F9" i="59"/>
  <c r="D9" i="59"/>
  <c r="E7" i="59"/>
  <c r="C7" i="59"/>
  <c r="S5" i="58" l="1"/>
  <c r="F25" i="58"/>
  <c r="D25" i="58"/>
  <c r="F24" i="58"/>
  <c r="D24" i="58"/>
  <c r="F23" i="58"/>
  <c r="D23" i="58"/>
  <c r="F22" i="58"/>
  <c r="D22" i="58"/>
  <c r="F21" i="58"/>
  <c r="D21" i="58"/>
  <c r="F20" i="58"/>
  <c r="D20" i="58"/>
  <c r="F19" i="58"/>
  <c r="D19" i="58"/>
  <c r="F18" i="58"/>
  <c r="D18" i="58"/>
  <c r="F17" i="58"/>
  <c r="D17" i="58"/>
  <c r="F16" i="58"/>
  <c r="D16" i="58"/>
  <c r="F15" i="58"/>
  <c r="D15" i="58"/>
  <c r="F14" i="58"/>
  <c r="D14" i="58"/>
  <c r="F13" i="58"/>
  <c r="D13" i="58"/>
  <c r="F12" i="58"/>
  <c r="D12" i="58"/>
  <c r="F11" i="58"/>
  <c r="D11" i="58"/>
  <c r="F10" i="58"/>
  <c r="D10" i="58"/>
  <c r="F9" i="58"/>
  <c r="D9" i="58"/>
  <c r="E7" i="58"/>
  <c r="C7" i="58"/>
  <c r="S5" i="57" l="1"/>
  <c r="F25" i="57"/>
  <c r="D25" i="57"/>
  <c r="F24" i="57"/>
  <c r="D24" i="57"/>
  <c r="F23" i="57"/>
  <c r="D23" i="57"/>
  <c r="F22" i="57"/>
  <c r="D22" i="57"/>
  <c r="F21" i="57"/>
  <c r="D21" i="57"/>
  <c r="F20" i="57"/>
  <c r="D20" i="57"/>
  <c r="F19" i="57"/>
  <c r="D19" i="57"/>
  <c r="F18" i="57"/>
  <c r="D18" i="57"/>
  <c r="F17" i="57"/>
  <c r="D17" i="57"/>
  <c r="F16" i="57"/>
  <c r="D16" i="57"/>
  <c r="F15" i="57"/>
  <c r="D15" i="57"/>
  <c r="F14" i="57"/>
  <c r="D14" i="57"/>
  <c r="F13" i="57"/>
  <c r="D13" i="57"/>
  <c r="F12" i="57"/>
  <c r="D12" i="57"/>
  <c r="F11" i="57"/>
  <c r="D11" i="57"/>
  <c r="F10" i="57"/>
  <c r="D10" i="57"/>
  <c r="F9" i="57"/>
  <c r="D9" i="57"/>
  <c r="E7" i="57"/>
  <c r="C7" i="57"/>
  <c r="X5" i="56" l="1"/>
  <c r="F25" i="56"/>
  <c r="D25" i="56"/>
  <c r="F24" i="56"/>
  <c r="D24" i="56"/>
  <c r="F23" i="56"/>
  <c r="D23" i="56"/>
  <c r="F22" i="56"/>
  <c r="D22" i="56"/>
  <c r="F21" i="56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E7" i="56"/>
  <c r="C7" i="56"/>
  <c r="X5" i="55" l="1"/>
  <c r="F25" i="55"/>
  <c r="D25" i="55"/>
  <c r="F24" i="55"/>
  <c r="D24" i="55"/>
  <c r="F23" i="55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E7" i="55"/>
  <c r="C7" i="55"/>
  <c r="X5" i="53" l="1"/>
  <c r="F25" i="53"/>
  <c r="D25" i="53"/>
  <c r="F24" i="53"/>
  <c r="D24" i="53"/>
  <c r="F23" i="53"/>
  <c r="D23" i="53"/>
  <c r="F22" i="53"/>
  <c r="D22" i="53"/>
  <c r="F21" i="53"/>
  <c r="D21" i="53"/>
  <c r="F20" i="53"/>
  <c r="D20" i="53"/>
  <c r="F19" i="53"/>
  <c r="D19" i="53"/>
  <c r="F18" i="53"/>
  <c r="D18" i="53"/>
  <c r="F17" i="53"/>
  <c r="D17" i="53"/>
  <c r="F16" i="53"/>
  <c r="D16" i="53"/>
  <c r="F15" i="53"/>
  <c r="D15" i="53"/>
  <c r="F14" i="53"/>
  <c r="D14" i="53"/>
  <c r="F13" i="53"/>
  <c r="D13" i="53"/>
  <c r="F12" i="53"/>
  <c r="D12" i="53"/>
  <c r="F11" i="53"/>
  <c r="D11" i="53"/>
  <c r="F10" i="53"/>
  <c r="D10" i="53"/>
  <c r="F9" i="53"/>
  <c r="D9" i="53"/>
  <c r="E7" i="53"/>
  <c r="C7" i="53"/>
  <c r="X5" i="52" l="1"/>
  <c r="F26" i="52"/>
  <c r="D26" i="52"/>
  <c r="F25" i="52"/>
  <c r="D25" i="52"/>
  <c r="F24" i="52"/>
  <c r="D24" i="52"/>
  <c r="F23" i="52"/>
  <c r="D23" i="52"/>
  <c r="F22" i="52"/>
  <c r="D22" i="52"/>
  <c r="F21" i="52"/>
  <c r="D21" i="52"/>
  <c r="F20" i="52"/>
  <c r="D20" i="52"/>
  <c r="F19" i="52"/>
  <c r="D19" i="52"/>
  <c r="F18" i="52"/>
  <c r="D18" i="52"/>
  <c r="F17" i="52"/>
  <c r="D17" i="52"/>
  <c r="F16" i="52"/>
  <c r="D16" i="52"/>
  <c r="F15" i="52"/>
  <c r="D15" i="52"/>
  <c r="F14" i="52"/>
  <c r="D14" i="52"/>
  <c r="F13" i="52"/>
  <c r="D13" i="52"/>
  <c r="F12" i="52"/>
  <c r="D12" i="52"/>
  <c r="F11" i="52"/>
  <c r="D11" i="52"/>
  <c r="F10" i="52"/>
  <c r="D10" i="52"/>
  <c r="F9" i="52"/>
  <c r="D9" i="52"/>
  <c r="E7" i="52"/>
  <c r="C7" i="52"/>
  <c r="X5" i="43" l="1"/>
  <c r="F27" i="43"/>
  <c r="D27" i="43"/>
  <c r="F26" i="43"/>
  <c r="D26" i="43"/>
  <c r="F25" i="43"/>
  <c r="D25" i="43"/>
  <c r="F24" i="43"/>
  <c r="D24" i="43"/>
  <c r="F23" i="43"/>
  <c r="D23" i="43"/>
  <c r="F22" i="43"/>
  <c r="D22" i="43"/>
  <c r="F21" i="43"/>
  <c r="D21" i="43"/>
  <c r="F20" i="43"/>
  <c r="D20" i="43"/>
  <c r="F19" i="43"/>
  <c r="D19" i="43"/>
  <c r="F18" i="43"/>
  <c r="D18" i="43"/>
  <c r="F17" i="43"/>
  <c r="D17" i="43"/>
  <c r="F16" i="43"/>
  <c r="D16" i="43"/>
  <c r="F15" i="43"/>
  <c r="D15" i="43"/>
  <c r="F14" i="43"/>
  <c r="D14" i="43"/>
  <c r="F13" i="43"/>
  <c r="D13" i="43"/>
  <c r="F12" i="43"/>
  <c r="D12" i="43"/>
  <c r="F11" i="43"/>
  <c r="D11" i="43"/>
  <c r="F10" i="43"/>
  <c r="D10" i="43"/>
  <c r="F9" i="43"/>
  <c r="D9" i="43"/>
  <c r="E7" i="43"/>
  <c r="C7" i="43"/>
  <c r="X5" i="34" l="1"/>
  <c r="F25" i="34"/>
  <c r="D25" i="34"/>
  <c r="F24" i="34"/>
  <c r="D24" i="34"/>
  <c r="F23" i="34"/>
  <c r="D23" i="34"/>
  <c r="F22" i="34"/>
  <c r="D22" i="34"/>
  <c r="F21" i="34"/>
  <c r="D21" i="34"/>
  <c r="F20" i="34"/>
  <c r="D20" i="34"/>
  <c r="F19" i="34"/>
  <c r="D19" i="34"/>
  <c r="F18" i="34"/>
  <c r="D18" i="34"/>
  <c r="F17" i="34"/>
  <c r="D17" i="34"/>
  <c r="F16" i="34"/>
  <c r="D16" i="34"/>
  <c r="F15" i="34"/>
  <c r="D15" i="34"/>
  <c r="F14" i="34"/>
  <c r="D14" i="34"/>
  <c r="F13" i="34"/>
  <c r="D13" i="34"/>
  <c r="F12" i="34"/>
  <c r="D12" i="34"/>
  <c r="F11" i="34"/>
  <c r="D11" i="34"/>
  <c r="F10" i="34"/>
  <c r="D10" i="34"/>
  <c r="F9" i="34"/>
  <c r="D9" i="34"/>
  <c r="E7" i="34"/>
  <c r="C7" i="34"/>
  <c r="X5" i="31" l="1"/>
  <c r="F25" i="31"/>
  <c r="D25" i="31"/>
  <c r="F24" i="31"/>
  <c r="D24" i="31"/>
  <c r="F23" i="31"/>
  <c r="D23" i="31"/>
  <c r="F22" i="31"/>
  <c r="D22" i="31"/>
  <c r="F21" i="31"/>
  <c r="D21" i="31"/>
  <c r="F20" i="31"/>
  <c r="D20" i="31"/>
  <c r="F19" i="31"/>
  <c r="D19" i="31"/>
  <c r="F18" i="31"/>
  <c r="D18" i="31"/>
  <c r="F17" i="31"/>
  <c r="D17" i="31"/>
  <c r="F16" i="31"/>
  <c r="D16" i="31"/>
  <c r="F15" i="31"/>
  <c r="D15" i="31"/>
  <c r="F14" i="31"/>
  <c r="D14" i="31"/>
  <c r="F13" i="31"/>
  <c r="D13" i="31"/>
  <c r="F12" i="31"/>
  <c r="D12" i="31"/>
  <c r="F11" i="31"/>
  <c r="D11" i="31"/>
  <c r="F10" i="31"/>
  <c r="D10" i="31"/>
  <c r="F9" i="31"/>
  <c r="D9" i="31"/>
  <c r="E7" i="31"/>
  <c r="C7" i="31"/>
  <c r="X5" i="5" l="1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E7" i="5"/>
  <c r="C7" i="5"/>
  <c r="K5" i="76" l="1"/>
  <c r="D25" i="76"/>
  <c r="D24" i="76"/>
  <c r="D23" i="76"/>
  <c r="D22" i="76"/>
  <c r="D21" i="76"/>
  <c r="D20" i="76"/>
  <c r="D19" i="76"/>
  <c r="D18" i="76"/>
  <c r="D17" i="76"/>
  <c r="D16" i="76"/>
  <c r="D15" i="76"/>
  <c r="D14" i="76"/>
  <c r="D13" i="76"/>
  <c r="D12" i="76"/>
  <c r="D11" i="76"/>
  <c r="D10" i="76"/>
  <c r="D9" i="76"/>
  <c r="C7" i="76"/>
  <c r="K5" i="75"/>
  <c r="D25" i="75"/>
  <c r="D24" i="75"/>
  <c r="D23" i="75"/>
  <c r="D22" i="75"/>
  <c r="D21" i="75"/>
  <c r="D20" i="75"/>
  <c r="D19" i="75"/>
  <c r="D18" i="75"/>
  <c r="D17" i="75"/>
  <c r="D16" i="75"/>
  <c r="D15" i="75"/>
  <c r="D14" i="75"/>
  <c r="D13" i="75"/>
  <c r="D12" i="75"/>
  <c r="D11" i="75"/>
  <c r="D10" i="75"/>
  <c r="D9" i="75"/>
  <c r="C7" i="75"/>
  <c r="K5" i="74"/>
  <c r="D25" i="74"/>
  <c r="D24" i="74"/>
  <c r="D23" i="74"/>
  <c r="D22" i="74"/>
  <c r="D21" i="74"/>
  <c r="D20" i="74"/>
  <c r="D19" i="74"/>
  <c r="D18" i="74"/>
  <c r="D17" i="74"/>
  <c r="D16" i="74"/>
  <c r="D15" i="74"/>
  <c r="D14" i="74"/>
  <c r="D13" i="74"/>
  <c r="D12" i="74"/>
  <c r="D11" i="74"/>
  <c r="D10" i="74"/>
  <c r="D9" i="74"/>
  <c r="C7" i="74"/>
  <c r="L5" i="70" l="1"/>
  <c r="F25" i="70"/>
  <c r="F24" i="70"/>
  <c r="F23" i="70"/>
  <c r="F22" i="70"/>
  <c r="F21" i="70"/>
  <c r="F20" i="70"/>
  <c r="F19" i="70"/>
  <c r="F18" i="70"/>
  <c r="F17" i="70"/>
  <c r="F16" i="70"/>
  <c r="F15" i="70"/>
  <c r="F14" i="70"/>
  <c r="F13" i="70"/>
  <c r="F12" i="70"/>
  <c r="F11" i="70"/>
  <c r="F10" i="70"/>
  <c r="F9" i="70"/>
  <c r="E7" i="70"/>
  <c r="L5" i="71" l="1"/>
  <c r="F25" i="71"/>
  <c r="F24" i="71"/>
  <c r="F23" i="71"/>
  <c r="F22" i="71"/>
  <c r="F21" i="71"/>
  <c r="F20" i="71"/>
  <c r="F19" i="71"/>
  <c r="F18" i="71"/>
  <c r="F17" i="71"/>
  <c r="F16" i="71"/>
  <c r="F15" i="71"/>
  <c r="F14" i="71"/>
  <c r="F13" i="71"/>
  <c r="F12" i="71"/>
  <c r="F11" i="71"/>
  <c r="F10" i="71"/>
  <c r="F9" i="71"/>
  <c r="E7" i="71"/>
  <c r="L5" i="72" l="1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E7" i="72"/>
  <c r="H25" i="66" l="1"/>
  <c r="H24" i="66"/>
  <c r="H23" i="66"/>
  <c r="H22" i="66"/>
  <c r="H21" i="66"/>
  <c r="H20" i="66"/>
  <c r="H19" i="66"/>
  <c r="H18" i="66"/>
  <c r="H17" i="66"/>
  <c r="H16" i="66"/>
  <c r="H15" i="66"/>
  <c r="H14" i="66"/>
  <c r="H13" i="66"/>
  <c r="H12" i="66"/>
  <c r="H11" i="66"/>
  <c r="H10" i="66"/>
  <c r="H9" i="66"/>
  <c r="G7" i="66"/>
  <c r="H25" i="67" l="1"/>
  <c r="H24" i="67"/>
  <c r="H23" i="67"/>
  <c r="H22" i="67"/>
  <c r="H21" i="67"/>
  <c r="H20" i="67"/>
  <c r="H19" i="67"/>
  <c r="H18" i="67"/>
  <c r="H17" i="67"/>
  <c r="H16" i="67"/>
  <c r="H15" i="67"/>
  <c r="H14" i="67"/>
  <c r="H13" i="67"/>
  <c r="H12" i="67"/>
  <c r="H11" i="67"/>
  <c r="H10" i="67"/>
  <c r="H9" i="67"/>
  <c r="G7" i="67"/>
  <c r="H25" i="68" l="1"/>
  <c r="H24" i="68"/>
  <c r="H23" i="68"/>
  <c r="H22" i="68"/>
  <c r="H21" i="68"/>
  <c r="H20" i="68"/>
  <c r="H19" i="68"/>
  <c r="H18" i="68"/>
  <c r="H17" i="68"/>
  <c r="H16" i="68"/>
  <c r="H15" i="68"/>
  <c r="H14" i="68"/>
  <c r="H13" i="68"/>
  <c r="H12" i="68"/>
  <c r="H11" i="68"/>
  <c r="H10" i="68"/>
  <c r="H9" i="68"/>
  <c r="G7" i="68"/>
  <c r="K5" i="72" l="1"/>
  <c r="D25" i="72"/>
  <c r="D24" i="72"/>
  <c r="D23" i="72"/>
  <c r="D22" i="72"/>
  <c r="D21" i="72"/>
  <c r="D20" i="72"/>
  <c r="D19" i="72"/>
  <c r="D18" i="72"/>
  <c r="D17" i="72"/>
  <c r="D16" i="72"/>
  <c r="D15" i="72"/>
  <c r="D14" i="72"/>
  <c r="D13" i="72"/>
  <c r="D12" i="72"/>
  <c r="D11" i="72"/>
  <c r="D10" i="72"/>
  <c r="D9" i="72"/>
  <c r="C7" i="72"/>
  <c r="K5" i="71"/>
  <c r="D25" i="71"/>
  <c r="D24" i="71"/>
  <c r="D23" i="71"/>
  <c r="D22" i="71"/>
  <c r="D21" i="71"/>
  <c r="D20" i="71"/>
  <c r="D19" i="71"/>
  <c r="D18" i="71"/>
  <c r="D17" i="71"/>
  <c r="D16" i="71"/>
  <c r="D15" i="71"/>
  <c r="D14" i="71"/>
  <c r="D13" i="71"/>
  <c r="D12" i="71"/>
  <c r="D11" i="71"/>
  <c r="D10" i="71"/>
  <c r="D9" i="71"/>
  <c r="C7" i="71"/>
  <c r="K5" i="70"/>
  <c r="D25" i="70"/>
  <c r="D24" i="70"/>
  <c r="D23" i="70"/>
  <c r="D22" i="70"/>
  <c r="D21" i="70"/>
  <c r="D20" i="70"/>
  <c r="D19" i="70"/>
  <c r="D18" i="70"/>
  <c r="D17" i="70"/>
  <c r="D16" i="70"/>
  <c r="D15" i="70"/>
  <c r="D14" i="70"/>
  <c r="D13" i="70"/>
  <c r="D12" i="70"/>
  <c r="D11" i="70"/>
  <c r="D10" i="70"/>
  <c r="D9" i="70"/>
  <c r="C7" i="70"/>
  <c r="H25" i="64" l="1"/>
  <c r="H24" i="64"/>
  <c r="H23" i="64"/>
  <c r="H22" i="64"/>
  <c r="H21" i="64"/>
  <c r="H20" i="64"/>
  <c r="H19" i="64"/>
  <c r="H18" i="64"/>
  <c r="H17" i="64"/>
  <c r="H16" i="64"/>
  <c r="H15" i="64"/>
  <c r="H14" i="64"/>
  <c r="H13" i="64"/>
  <c r="H12" i="64"/>
  <c r="H11" i="64"/>
  <c r="H10" i="64"/>
  <c r="H9" i="64"/>
  <c r="G7" i="64"/>
  <c r="H25" i="63"/>
  <c r="H24" i="63"/>
  <c r="H23" i="63"/>
  <c r="H22" i="63"/>
  <c r="H21" i="63"/>
  <c r="H20" i="63"/>
  <c r="H19" i="63"/>
  <c r="H18" i="63"/>
  <c r="H17" i="63"/>
  <c r="H16" i="63"/>
  <c r="H15" i="63"/>
  <c r="H14" i="63"/>
  <c r="H13" i="63"/>
  <c r="H12" i="63"/>
  <c r="H11" i="63"/>
  <c r="H10" i="63"/>
  <c r="H9" i="63"/>
  <c r="G7" i="63"/>
  <c r="H25" i="61"/>
  <c r="H24" i="61"/>
  <c r="H23" i="61"/>
  <c r="H22" i="61"/>
  <c r="H21" i="61"/>
  <c r="H20" i="61"/>
  <c r="H19" i="61"/>
  <c r="H18" i="61"/>
  <c r="H17" i="61"/>
  <c r="H16" i="61"/>
  <c r="H15" i="61"/>
  <c r="H14" i="61"/>
  <c r="H13" i="61"/>
  <c r="H12" i="61"/>
  <c r="H11" i="61"/>
  <c r="H10" i="61"/>
  <c r="H9" i="61"/>
  <c r="G7" i="61"/>
  <c r="H25" i="60"/>
  <c r="H24" i="60"/>
  <c r="H23" i="60"/>
  <c r="H22" i="60"/>
  <c r="H21" i="60"/>
  <c r="H20" i="60"/>
  <c r="H19" i="60"/>
  <c r="H18" i="60"/>
  <c r="H17" i="60"/>
  <c r="H16" i="60"/>
  <c r="H15" i="60"/>
  <c r="H14" i="60"/>
  <c r="H13" i="60"/>
  <c r="H12" i="60"/>
  <c r="H11" i="60"/>
  <c r="H10" i="60"/>
  <c r="H9" i="60"/>
  <c r="G7" i="60"/>
  <c r="H25" i="59"/>
  <c r="H24" i="59"/>
  <c r="H23" i="59"/>
  <c r="H22" i="59"/>
  <c r="H21" i="59"/>
  <c r="H20" i="59"/>
  <c r="H19" i="59"/>
  <c r="H18" i="59"/>
  <c r="H17" i="59"/>
  <c r="H16" i="59"/>
  <c r="H15" i="59"/>
  <c r="H14" i="59"/>
  <c r="H13" i="59"/>
  <c r="H12" i="59"/>
  <c r="H11" i="59"/>
  <c r="H10" i="59"/>
  <c r="H9" i="59"/>
  <c r="G7" i="59"/>
  <c r="H25" i="58" l="1"/>
  <c r="H24" i="58"/>
  <c r="H23" i="58"/>
  <c r="H22" i="58"/>
  <c r="H21" i="58"/>
  <c r="H20" i="58"/>
  <c r="H19" i="58"/>
  <c r="H18" i="58"/>
  <c r="H17" i="58"/>
  <c r="H16" i="58"/>
  <c r="H15" i="58"/>
  <c r="H14" i="58"/>
  <c r="H13" i="58"/>
  <c r="H12" i="58"/>
  <c r="H11" i="58"/>
  <c r="H10" i="58"/>
  <c r="H9" i="58"/>
  <c r="G7" i="58"/>
  <c r="H25" i="57"/>
  <c r="H24" i="57"/>
  <c r="H23" i="57"/>
  <c r="H22" i="57"/>
  <c r="H21" i="57"/>
  <c r="H20" i="57"/>
  <c r="H19" i="57"/>
  <c r="H18" i="57"/>
  <c r="H17" i="57"/>
  <c r="H16" i="57"/>
  <c r="H15" i="57"/>
  <c r="H14" i="57"/>
  <c r="H13" i="57"/>
  <c r="H12" i="57"/>
  <c r="H11" i="57"/>
  <c r="H10" i="57"/>
  <c r="H9" i="57"/>
  <c r="G7" i="57"/>
  <c r="H9" i="52"/>
  <c r="H25" i="56"/>
  <c r="H24" i="56"/>
  <c r="H23" i="56"/>
  <c r="H22" i="56"/>
  <c r="H21" i="56"/>
  <c r="H20" i="56"/>
  <c r="H19" i="56"/>
  <c r="H18" i="56"/>
  <c r="H17" i="56"/>
  <c r="H16" i="56"/>
  <c r="H15" i="56"/>
  <c r="H14" i="56"/>
  <c r="H13" i="56"/>
  <c r="H12" i="56"/>
  <c r="H11" i="56"/>
  <c r="H10" i="56"/>
  <c r="H9" i="56"/>
  <c r="H25" i="55"/>
  <c r="H24" i="55"/>
  <c r="H23" i="55"/>
  <c r="H22" i="55"/>
  <c r="H21" i="55"/>
  <c r="H20" i="55"/>
  <c r="H19" i="55"/>
  <c r="H18" i="55"/>
  <c r="H17" i="55"/>
  <c r="H16" i="55"/>
  <c r="H15" i="55"/>
  <c r="H14" i="55"/>
  <c r="H13" i="55"/>
  <c r="H12" i="55"/>
  <c r="H11" i="55"/>
  <c r="H10" i="55"/>
  <c r="H9" i="55"/>
  <c r="H25" i="53"/>
  <c r="H24" i="53"/>
  <c r="H23" i="53"/>
  <c r="H22" i="53"/>
  <c r="H21" i="53"/>
  <c r="H20" i="53"/>
  <c r="H19" i="53"/>
  <c r="H18" i="53"/>
  <c r="H17" i="53"/>
  <c r="H16" i="53"/>
  <c r="H15" i="53"/>
  <c r="H14" i="53"/>
  <c r="H13" i="53"/>
  <c r="H12" i="53"/>
  <c r="H11" i="53"/>
  <c r="H10" i="53"/>
  <c r="H9" i="53"/>
  <c r="H25" i="52"/>
  <c r="H24" i="52"/>
  <c r="H23" i="52"/>
  <c r="H22" i="52"/>
  <c r="H21" i="52"/>
  <c r="H20" i="52"/>
  <c r="H19" i="52"/>
  <c r="H18" i="52"/>
  <c r="H17" i="52"/>
  <c r="H16" i="52"/>
  <c r="H15" i="52"/>
  <c r="H14" i="52"/>
  <c r="H13" i="52"/>
  <c r="H12" i="52"/>
  <c r="H11" i="52"/>
  <c r="H10" i="52"/>
  <c r="H9" i="43"/>
  <c r="H27" i="43"/>
  <c r="H24" i="43"/>
  <c r="H23" i="43"/>
  <c r="H22" i="43"/>
  <c r="H20" i="43"/>
  <c r="H16" i="43"/>
  <c r="H14" i="43"/>
  <c r="H12" i="34"/>
  <c r="H23" i="34"/>
  <c r="H24" i="34"/>
  <c r="H19" i="31"/>
  <c r="H13" i="31"/>
  <c r="H22" i="5"/>
  <c r="H13" i="5"/>
  <c r="H15" i="5"/>
  <c r="H19" i="5"/>
  <c r="H18" i="5" l="1"/>
  <c r="H26" i="52" l="1"/>
  <c r="H20" i="34"/>
  <c r="H18" i="34"/>
  <c r="H22" i="34" l="1"/>
  <c r="H12" i="43" l="1"/>
  <c r="H11" i="43"/>
  <c r="H19" i="34"/>
  <c r="H21" i="31"/>
  <c r="H11" i="31"/>
  <c r="G7" i="52"/>
  <c r="H26" i="43"/>
  <c r="H25" i="43"/>
  <c r="H21" i="43"/>
  <c r="H19" i="43"/>
  <c r="H18" i="43"/>
  <c r="H17" i="43"/>
  <c r="H15" i="43"/>
  <c r="H13" i="43"/>
  <c r="H10" i="43"/>
  <c r="G7" i="43"/>
  <c r="G7" i="56" l="1"/>
  <c r="G7" i="55"/>
  <c r="G7" i="53"/>
  <c r="H17" i="34" l="1"/>
  <c r="H9" i="5" l="1"/>
  <c r="G7" i="5"/>
  <c r="H13" i="34" l="1"/>
  <c r="H14" i="34"/>
  <c r="G7" i="34"/>
  <c r="G7" i="31"/>
  <c r="H24" i="31"/>
  <c r="H17" i="31"/>
  <c r="H12" i="31"/>
  <c r="H10" i="31"/>
  <c r="H17" i="5"/>
  <c r="H9" i="34" l="1"/>
  <c r="H15" i="31"/>
  <c r="H11" i="5"/>
  <c r="H10" i="5"/>
  <c r="H21" i="34" l="1"/>
  <c r="H11" i="34" l="1"/>
  <c r="H23" i="31"/>
  <c r="H20" i="5"/>
  <c r="H25" i="5"/>
  <c r="H24" i="5"/>
  <c r="H16" i="34" l="1"/>
  <c r="H25" i="31"/>
  <c r="H20" i="31"/>
  <c r="H15" i="34" l="1"/>
  <c r="H18" i="31"/>
  <c r="H16" i="31"/>
  <c r="H14" i="31"/>
  <c r="H14" i="5" l="1"/>
  <c r="H21" i="5"/>
  <c r="H25" i="34" l="1"/>
  <c r="H10" i="34"/>
  <c r="H16" i="5" l="1"/>
  <c r="H12" i="5"/>
  <c r="H23" i="5"/>
  <c r="H22" i="31" l="1"/>
  <c r="H9" i="31"/>
</calcChain>
</file>

<file path=xl/sharedStrings.xml><?xml version="1.0" encoding="utf-8"?>
<sst xmlns="http://schemas.openxmlformats.org/spreadsheetml/2006/main" count="1046" uniqueCount="67">
  <si>
    <t>OM</t>
  </si>
  <si>
    <t>OM01</t>
  </si>
  <si>
    <t>OM02</t>
  </si>
  <si>
    <t>OM03</t>
  </si>
  <si>
    <t>Model</t>
  </si>
  <si>
    <t>Population</t>
  </si>
  <si>
    <t>Complaint</t>
  </si>
  <si>
    <t>%FFR</t>
  </si>
  <si>
    <t>Part Description</t>
  </si>
  <si>
    <t>Nos.</t>
  </si>
  <si>
    <t>% FFR</t>
  </si>
  <si>
    <t>IDU Fan</t>
  </si>
  <si>
    <t>Step Motor</t>
  </si>
  <si>
    <t>Compressor</t>
  </si>
  <si>
    <t>Display PCB</t>
  </si>
  <si>
    <t>OM04</t>
  </si>
  <si>
    <t>OM05</t>
  </si>
  <si>
    <t>OM06</t>
  </si>
  <si>
    <t>OM07</t>
  </si>
  <si>
    <t>OM08</t>
  </si>
  <si>
    <t>OM09</t>
  </si>
  <si>
    <t>OM10</t>
  </si>
  <si>
    <t>OM11</t>
  </si>
  <si>
    <t>OM12</t>
  </si>
  <si>
    <t>OM13</t>
  </si>
  <si>
    <t>SR183SLK1</t>
  </si>
  <si>
    <t>IR183URA</t>
  </si>
  <si>
    <t>SR123SLK</t>
  </si>
  <si>
    <t>ODU PCB</t>
  </si>
  <si>
    <t>IDU PCB</t>
  </si>
  <si>
    <t>Evaporator Coil</t>
  </si>
  <si>
    <t>Condenser Coil</t>
  </si>
  <si>
    <t>IDU Sensor</t>
  </si>
  <si>
    <t>ODU Sensor</t>
  </si>
  <si>
    <t>IDU Fan Motor</t>
  </si>
  <si>
    <t>ODU Fan Motor</t>
  </si>
  <si>
    <t>ODU Fan</t>
  </si>
  <si>
    <t>Front Panel</t>
  </si>
  <si>
    <t>Back Panel</t>
  </si>
  <si>
    <t>Middle Panel</t>
  </si>
  <si>
    <t>Swing Louver</t>
  </si>
  <si>
    <t>Remote</t>
  </si>
  <si>
    <t>WR183GLC</t>
  </si>
  <si>
    <t>Comp Capacitor</t>
  </si>
  <si>
    <t>Capacitor</t>
  </si>
  <si>
    <t>SR183ASR</t>
  </si>
  <si>
    <t>IR185URA</t>
  </si>
  <si>
    <t>IR123GRD</t>
  </si>
  <si>
    <t>SR123ASR</t>
  </si>
  <si>
    <t>IR183GRD</t>
  </si>
  <si>
    <t>SR183ASP</t>
  </si>
  <si>
    <t>Cabinet</t>
  </si>
  <si>
    <t>IR183ICY</t>
  </si>
  <si>
    <t>IR183IVR</t>
  </si>
  <si>
    <t>IR243SLK</t>
  </si>
  <si>
    <t>SR183AG</t>
  </si>
  <si>
    <t>IR123IVR</t>
  </si>
  <si>
    <t>SR183SS</t>
  </si>
  <si>
    <t>IR243URA</t>
  </si>
  <si>
    <t>IR125ICY1</t>
  </si>
  <si>
    <t>SR183GRD2</t>
  </si>
  <si>
    <t>SR123SS</t>
  </si>
  <si>
    <t>SR123SG</t>
  </si>
  <si>
    <t>SR123GRD2</t>
  </si>
  <si>
    <t>IR194MS</t>
  </si>
  <si>
    <t>IR185MS</t>
  </si>
  <si>
    <t>SR193SS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</si>
</sst>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1"/>
      <color rgb="FF000000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readingOrder="1"/>
    </xf>
    <xf numFmtId="0" fontId="1" fillId="0" borderId="0" xfId="0" applyFont="1" applyBorder="1" applyAlignment="1">
      <alignment horizontal="center" readingOrder="1"/>
    </xf>
    <xf numFmtId="0" fontId="2" fillId="0" borderId="1" xfId="0" applyFont="1" applyBorder="1" applyAlignment="1">
      <alignment horizontal="center" readingOrder="1"/>
    </xf>
    <xf numFmtId="2" fontId="1" fillId="0" borderId="1" xfId="0" applyNumberFormat="1" applyFont="1" applyBorder="1" applyAlignment="1">
      <alignment horizontal="center" vertical="center" readingOrder="1"/>
    </xf>
    <xf numFmtId="0" fontId="2" fillId="0" borderId="1" xfId="0" applyFont="1" applyFill="1" applyBorder="1" applyAlignment="1">
      <alignment horizontal="center" readingOrder="1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2" fontId="1" fillId="0" borderId="1" xfId="0" applyNumberFormat="1" applyFont="1" applyFill="1" applyBorder="1" applyAlignment="1">
      <alignment horizontal="center" vertical="center" readingOrder="1"/>
    </xf>
    <xf numFmtId="2" fontId="2" fillId="0" borderId="1" xfId="0" applyNumberFormat="1" applyFont="1" applyFill="1" applyBorder="1" applyAlignment="1">
      <alignment horizontal="center" vertical="center" readingOrder="1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0" xfId="0" applyFont="1" applyBorder="1" applyAlignment="1">
      <alignment horizontal="center" vertical="center" readingOrder="1"/>
    </xf>
    <xf numFmtId="2" fontId="1" fillId="0" borderId="0" xfId="0" applyNumberFormat="1" applyFont="1" applyBorder="1" applyAlignment="1">
      <alignment horizontal="center" readingOrder="1"/>
    </xf>
    <xf numFmtId="2" fontId="1" fillId="0" borderId="0" xfId="0" applyNumberFormat="1" applyFont="1" applyBorder="1" applyAlignment="1">
      <alignment horizontal="center" vertical="center" readingOrder="1"/>
    </xf>
    <xf numFmtId="2" fontId="1" fillId="0" borderId="0" xfId="0" applyNumberFormat="1" applyFont="1" applyFill="1" applyBorder="1" applyAlignment="1">
      <alignment horizontal="center" vertical="center" readingOrder="1"/>
    </xf>
    <xf numFmtId="0" fontId="1" fillId="0" borderId="0" xfId="0" applyFont="1" applyFill="1" applyBorder="1" applyAlignment="1">
      <alignment horizontal="center" readingOrder="1"/>
    </xf>
    <xf numFmtId="0" fontId="0" fillId="0" borderId="0" xfId="0" applyBorder="1"/>
    <xf numFmtId="0" fontId="1" fillId="0" borderId="1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readingOrder="1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829214301232494E-2"/>
          <c:y val="0.1739585156022164"/>
          <c:w val="0.89099498926270559"/>
          <c:h val="0.64375583260426184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SR123SLK!$K$4:$X$4</c:f>
              <c:strCache>
                <c:ptCount val="14"/>
                <c:pt idx="0">
                  <c:v>OM03</c:v>
                </c:pt>
                <c:pt idx="1">
                  <c:v>OM04</c:v>
                </c:pt>
                <c:pt idx="2">
                  <c:v>OM05</c:v>
                </c:pt>
                <c:pt idx="3">
                  <c:v>OM06</c:v>
                </c:pt>
                <c:pt idx="4">
                  <c:v>OM07</c:v>
                </c:pt>
                <c:pt idx="5">
                  <c:v>OM08</c:v>
                </c:pt>
                <c:pt idx="6">
                  <c:v>OM09</c:v>
                </c:pt>
                <c:pt idx="7">
                  <c:v>OM10</c:v>
                </c:pt>
                <c:pt idx="8">
                  <c:v>OM11</c:v>
                </c:pt>
                <c:pt idx="9">
                  <c:v>OM12</c:v>
                </c:pt>
                <c:pt idx="10">
                  <c:v>OM13</c:v>
                </c:pt>
                <c:pt idx="11">
                  <c:v>OM01</c:v>
                </c:pt>
                <c:pt idx="12">
                  <c:v>OM02</c:v>
                </c:pt>
                <c:pt idx="13">
                  <c:v>OM03</c:v>
                </c:pt>
              </c:strCache>
            </c:strRef>
          </c:cat>
          <c:val>
            <c:numRef>
              <c:f>SR123SLK!$K$5:$X$5</c:f>
              <c:numCache>
                <c:formatCode>General</c:formatCode>
                <c:ptCount val="14"/>
                <c:pt idx="0">
                  <c:v>0.11</c:v>
                </c:pt>
                <c:pt idx="1">
                  <c:v>0.31</c:v>
                </c:pt>
                <c:pt idx="2">
                  <c:v>0.05</c:v>
                </c:pt>
                <c:pt idx="3">
                  <c:v>0.03</c:v>
                </c:pt>
                <c:pt idx="4">
                  <c:v>0.15</c:v>
                </c:pt>
                <c:pt idx="5">
                  <c:v>0.16</c:v>
                </c:pt>
                <c:pt idx="6" formatCode="0.00">
                  <c:v>8.6975429441182861E-2</c:v>
                </c:pt>
                <c:pt idx="7" formatCode="0.00">
                  <c:v>0.12</c:v>
                </c:pt>
                <c:pt idx="8" formatCode="0.00">
                  <c:v>4.2060988433228183E-2</c:v>
                </c:pt>
                <c:pt idx="9" formatCode="0.00">
                  <c:v>5.4540496318516499E-2</c:v>
                </c:pt>
                <c:pt idx="10" formatCode="0.00">
                  <c:v>5.6069526212503502E-2</c:v>
                </c:pt>
                <c:pt idx="11" formatCode="0.00">
                  <c:v>0.2346193952033368</c:v>
                </c:pt>
                <c:pt idx="12" formatCode="0.00">
                  <c:v>0.28046120286693671</c:v>
                </c:pt>
                <c:pt idx="13" formatCode="0.00">
                  <c:v>9.9933377748167893E-2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EBB-AFB4-0BA75346C2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293760"/>
        <c:axId val="50803456"/>
      </c:lineChart>
      <c:catAx>
        <c:axId val="502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3456"/>
        <c:crosses val="autoZero"/>
        <c:auto val="1"/>
        <c:lblAlgn val="ctr"/>
        <c:lblOffset val="100"/>
        <c:noMultiLvlLbl val="0"/>
      </c:catAx>
      <c:valAx>
        <c:axId val="5080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2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SR183ASP!$K$4:$S$4</c:f>
              <c:strCache>
                <c:ptCount val="9"/>
                <c:pt idx="0">
                  <c:v>OM08</c:v>
                </c:pt>
                <c:pt idx="1">
                  <c:v>OM09</c:v>
                </c:pt>
                <c:pt idx="2">
                  <c:v>OM10</c:v>
                </c:pt>
                <c:pt idx="3">
                  <c:v>OM11</c:v>
                </c:pt>
                <c:pt idx="4">
                  <c:v>OM12</c:v>
                </c:pt>
                <c:pt idx="5">
                  <c:v>OM13</c:v>
                </c:pt>
                <c:pt idx="6">
                  <c:v>OM01</c:v>
                </c:pt>
                <c:pt idx="7">
                  <c:v>OM02</c:v>
                </c:pt>
                <c:pt idx="8">
                  <c:v>OM03</c:v>
                </c:pt>
              </c:strCache>
            </c:strRef>
          </c:cat>
          <c:val>
            <c:numRef>
              <c:f>SR183ASP!$K$5:$S$5</c:f>
              <c:numCache>
                <c:formatCode>0.00</c:formatCode>
                <c:ptCount val="9"/>
                <c:pt idx="0" formatCode="General">
                  <c:v>0.1</c:v>
                </c:pt>
                <c:pt idx="1">
                  <c:v>0.08</c:v>
                </c:pt>
                <c:pt idx="2">
                  <c:v>0.08</c:v>
                </c:pt>
                <c:pt idx="3">
                  <c:v>4.5105999097880017E-2</c:v>
                </c:pt>
                <c:pt idx="4">
                  <c:v>2.2331397945511387E-2</c:v>
                </c:pt>
                <c:pt idx="5">
                  <c:v>6.6254416961130741E-2</c:v>
                </c:pt>
                <c:pt idx="6">
                  <c:v>0.14441922838869403</c:v>
                </c:pt>
                <c:pt idx="7">
                  <c:v>0.29368575624082233</c:v>
                </c:pt>
                <c:pt idx="8">
                  <c:v>0.13094718463553034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C-4D7B-8A28-1A3D3F8672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038272"/>
        <c:axId val="52048256"/>
      </c:lineChart>
      <c:catAx>
        <c:axId val="52038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048256"/>
        <c:crosses val="autoZero"/>
        <c:auto val="1"/>
        <c:lblAlgn val="ctr"/>
        <c:lblOffset val="100"/>
        <c:noMultiLvlLbl val="0"/>
      </c:catAx>
      <c:valAx>
        <c:axId val="52048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03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IR123IVR!$K$4:$P$4</c:f>
              <c:strCache>
                <c:ptCount val="6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  <c:pt idx="4">
                  <c:v>OM02</c:v>
                </c:pt>
                <c:pt idx="5">
                  <c:v>OM03</c:v>
                </c:pt>
              </c:strCache>
            </c:strRef>
          </c:cat>
          <c:val>
            <c:numRef>
              <c:f>IR123IVR!$K$5:$P$5</c:f>
              <c:numCache>
                <c:formatCode>0.00</c:formatCode>
                <c:ptCount val="6"/>
                <c:pt idx="0" formatCode="General">
                  <c:v>0.05</c:v>
                </c:pt>
                <c:pt idx="1">
                  <c:v>0</c:v>
                </c:pt>
                <c:pt idx="2">
                  <c:v>2.7785495971103084E-2</c:v>
                </c:pt>
                <c:pt idx="3">
                  <c:v>2.3413720440177945E-2</c:v>
                </c:pt>
                <c:pt idx="4">
                  <c:v>0.42793563847997262</c:v>
                </c:pt>
                <c:pt idx="5">
                  <c:v>0.18074268813670719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BE5-A4A5-0DA9BA3E2E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17696"/>
        <c:axId val="2010510208"/>
      </c:lineChart>
      <c:catAx>
        <c:axId val="20105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0208"/>
        <c:crosses val="autoZero"/>
        <c:auto val="1"/>
        <c:lblAlgn val="ctr"/>
        <c:lblOffset val="100"/>
        <c:noMultiLvlLbl val="0"/>
      </c:catAx>
      <c:valAx>
        <c:axId val="201051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1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IR183ICY!$K$4:$P$4</c:f>
              <c:strCache>
                <c:ptCount val="6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  <c:pt idx="4">
                  <c:v>OM02</c:v>
                </c:pt>
                <c:pt idx="5">
                  <c:v>OM03</c:v>
                </c:pt>
              </c:strCache>
            </c:strRef>
          </c:cat>
          <c:val>
            <c:numRef>
              <c:f>IR183ICY!$K$5:$P$5</c:f>
              <c:numCache>
                <c:formatCode>0.00</c:formatCode>
                <c:ptCount val="6"/>
                <c:pt idx="0" formatCode="General">
                  <c:v>0.11</c:v>
                </c:pt>
                <c:pt idx="1">
                  <c:v>0.10427528675703858</c:v>
                </c:pt>
                <c:pt idx="2">
                  <c:v>6.8493150684931503E-2</c:v>
                </c:pt>
                <c:pt idx="3">
                  <c:v>0.40677966101694918</c:v>
                </c:pt>
                <c:pt idx="4">
                  <c:v>0.53475935828876997</c:v>
                </c:pt>
                <c:pt idx="5">
                  <c:v>6.0569351907934582E-2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3-48B3-B357-5EADD96E4F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09376"/>
        <c:axId val="2010518944"/>
      </c:lineChart>
      <c:catAx>
        <c:axId val="20105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8944"/>
        <c:crosses val="autoZero"/>
        <c:auto val="1"/>
        <c:lblAlgn val="ctr"/>
        <c:lblOffset val="100"/>
        <c:noMultiLvlLbl val="0"/>
      </c:catAx>
      <c:valAx>
        <c:axId val="2010518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IR183IVR!$K$4:$P$4</c:f>
              <c:strCache>
                <c:ptCount val="6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  <c:pt idx="4">
                  <c:v>OM02</c:v>
                </c:pt>
                <c:pt idx="5">
                  <c:v>OM03</c:v>
                </c:pt>
              </c:strCache>
            </c:strRef>
          </c:cat>
          <c:val>
            <c:numRef>
              <c:f>IR183IVR!$K$5:$P$5</c:f>
              <c:numCache>
                <c:formatCode>0.00</c:formatCode>
                <c:ptCount val="6"/>
                <c:pt idx="0" formatCode="General">
                  <c:v>0.04</c:v>
                </c:pt>
                <c:pt idx="1">
                  <c:v>0</c:v>
                </c:pt>
                <c:pt idx="2">
                  <c:v>3.0769230769230771E-2</c:v>
                </c:pt>
                <c:pt idx="3">
                  <c:v>0.21154427319431851</c:v>
                </c:pt>
                <c:pt idx="4">
                  <c:v>0.19694731659281142</c:v>
                </c:pt>
                <c:pt idx="5">
                  <c:v>0.21591610117211596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4-4257-BABA-DE95EDD34E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10624"/>
        <c:axId val="2010511040"/>
      </c:lineChart>
      <c:catAx>
        <c:axId val="20105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1040"/>
        <c:crosses val="autoZero"/>
        <c:auto val="1"/>
        <c:lblAlgn val="ctr"/>
        <c:lblOffset val="100"/>
        <c:noMultiLvlLbl val="0"/>
      </c:catAx>
      <c:valAx>
        <c:axId val="201051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IR243SLK!$K$4:$P$4</c:f>
              <c:strCache>
                <c:ptCount val="6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  <c:pt idx="4">
                  <c:v>OM02</c:v>
                </c:pt>
                <c:pt idx="5">
                  <c:v>OM03</c:v>
                </c:pt>
              </c:strCache>
            </c:strRef>
          </c:cat>
          <c:val>
            <c:numRef>
              <c:f>IR243SLK!$K$5:$P$5</c:f>
              <c:numCache>
                <c:formatCode>0.00</c:formatCode>
                <c:ptCount val="6"/>
                <c:pt idx="0" formatCode="General">
                  <c:v>0.09</c:v>
                </c:pt>
                <c:pt idx="1">
                  <c:v>0</c:v>
                </c:pt>
                <c:pt idx="2">
                  <c:v>0.43821209465381245</c:v>
                </c:pt>
                <c:pt idx="3">
                  <c:v>9.3545369504209552E-2</c:v>
                </c:pt>
                <c:pt idx="4">
                  <c:v>0.28929604628736744</c:v>
                </c:pt>
                <c:pt idx="5">
                  <c:v>0.29910269192422734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7-46C8-AE8A-9F92EDC62B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00186448"/>
        <c:axId val="2000188528"/>
      </c:lineChart>
      <c:catAx>
        <c:axId val="200018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88528"/>
        <c:crosses val="autoZero"/>
        <c:auto val="1"/>
        <c:lblAlgn val="ctr"/>
        <c:lblOffset val="100"/>
        <c:noMultiLvlLbl val="0"/>
      </c:catAx>
      <c:valAx>
        <c:axId val="200018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018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SR183AG!$K$4:$P$4</c:f>
              <c:strCache>
                <c:ptCount val="6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  <c:pt idx="4">
                  <c:v>OM02</c:v>
                </c:pt>
                <c:pt idx="5">
                  <c:v>OM03</c:v>
                </c:pt>
              </c:strCache>
            </c:strRef>
          </c:cat>
          <c:val>
            <c:numRef>
              <c:f>SR183AG!$K$5:$P$5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4-43E7-AD35-C75211838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20192"/>
        <c:axId val="2010520608"/>
      </c:lineChart>
      <c:catAx>
        <c:axId val="20105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20608"/>
        <c:crosses val="autoZero"/>
        <c:auto val="1"/>
        <c:lblAlgn val="ctr"/>
        <c:lblOffset val="100"/>
        <c:noMultiLvlLbl val="0"/>
      </c:catAx>
      <c:valAx>
        <c:axId val="2010520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IR125ICY1!$K$4:$N$4</c:f>
              <c:strCache>
                <c:ptCount val="4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  <c:pt idx="3">
                  <c:v>OM03</c:v>
                </c:pt>
              </c:strCache>
            </c:strRef>
          </c:cat>
          <c:val>
            <c:numRef>
              <c:f>IR125ICY1!$K$5:$N$5</c:f>
              <c:numCache>
                <c:formatCode>0.00</c:formatCode>
                <c:ptCount val="4"/>
                <c:pt idx="0">
                  <c:v>0</c:v>
                </c:pt>
                <c:pt idx="1">
                  <c:v>0.17391304347826086</c:v>
                </c:pt>
                <c:pt idx="2">
                  <c:v>0.17094017094017094</c:v>
                </c:pt>
                <c:pt idx="3">
                  <c:v>9.6525096525096526E-2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1-43BE-ABE0-C2C80138DD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7124783"/>
        <c:axId val="1947119791"/>
      </c:lineChart>
      <c:catAx>
        <c:axId val="194712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19791"/>
        <c:crosses val="autoZero"/>
        <c:auto val="1"/>
        <c:lblAlgn val="ctr"/>
        <c:lblOffset val="100"/>
        <c:noMultiLvlLbl val="0"/>
      </c:catAx>
      <c:valAx>
        <c:axId val="194711979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9471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IR243URA!$K$4:$N$4</c:f>
              <c:strCache>
                <c:ptCount val="4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  <c:pt idx="3">
                  <c:v>OM03</c:v>
                </c:pt>
              </c:strCache>
            </c:strRef>
          </c:cat>
          <c:val>
            <c:numRef>
              <c:f>IR243URA!$K$5:$N$5</c:f>
              <c:numCache>
                <c:formatCode>0.00</c:formatCode>
                <c:ptCount val="4"/>
                <c:pt idx="0">
                  <c:v>0.24752475247524752</c:v>
                </c:pt>
                <c:pt idx="1">
                  <c:v>0.21668472372697725</c:v>
                </c:pt>
                <c:pt idx="2">
                  <c:v>0.41109969167523125</c:v>
                </c:pt>
                <c:pt idx="3">
                  <c:v>0.51334702258726894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F-4FD5-A0A5-1D422DB23D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6049631"/>
        <c:axId val="1886053375"/>
      </c:lineChart>
      <c:catAx>
        <c:axId val="18860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53375"/>
        <c:crosses val="autoZero"/>
        <c:auto val="1"/>
        <c:lblAlgn val="ctr"/>
        <c:lblOffset val="100"/>
        <c:noMultiLvlLbl val="0"/>
      </c:catAx>
      <c:valAx>
        <c:axId val="188605337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8604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SR183SS!$K$4:$N$4</c:f>
              <c:strCache>
                <c:ptCount val="4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  <c:pt idx="3">
                  <c:v>OM03</c:v>
                </c:pt>
              </c:strCache>
            </c:strRef>
          </c:cat>
          <c:val>
            <c:numRef>
              <c:f>SR183SS!$K$5:$N$5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1.804402742692169E-2</c:v>
                </c:pt>
                <c:pt idx="3">
                  <c:v>0.14378145219266716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3-4370-956C-4074E40686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6052543"/>
        <c:axId val="1886046303"/>
      </c:lineChart>
      <c:catAx>
        <c:axId val="188605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46303"/>
        <c:crosses val="autoZero"/>
        <c:auto val="1"/>
        <c:lblAlgn val="ctr"/>
        <c:lblOffset val="100"/>
        <c:noMultiLvlLbl val="0"/>
      </c:catAx>
      <c:valAx>
        <c:axId val="188604630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8605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SR123SG!$K$4:$M$4</c:f>
              <c:strCache>
                <c:ptCount val="3"/>
                <c:pt idx="0">
                  <c:v>OM01</c:v>
                </c:pt>
                <c:pt idx="1">
                  <c:v>OM02</c:v>
                </c:pt>
                <c:pt idx="2">
                  <c:v>OM03</c:v>
                </c:pt>
              </c:strCache>
            </c:strRef>
          </c:cat>
          <c:val>
            <c:numRef>
              <c:f>SR123SG!$K$5:$M$5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A-425D-8ED3-0E95FB78F3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4585231"/>
        <c:axId val="1887296639"/>
      </c:lineChart>
      <c:catAx>
        <c:axId val="188458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96639"/>
        <c:crosses val="autoZero"/>
        <c:auto val="1"/>
        <c:lblAlgn val="ctr"/>
        <c:lblOffset val="100"/>
        <c:noMultiLvlLbl val="0"/>
      </c:catAx>
      <c:valAx>
        <c:axId val="188729663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8458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SR183SLK1!$K$4:$X$4</c:f>
              <c:strCache>
                <c:ptCount val="14"/>
                <c:pt idx="0">
                  <c:v>OM03</c:v>
                </c:pt>
                <c:pt idx="1">
                  <c:v>OM04</c:v>
                </c:pt>
                <c:pt idx="2">
                  <c:v>OM05</c:v>
                </c:pt>
                <c:pt idx="3">
                  <c:v>OM06</c:v>
                </c:pt>
                <c:pt idx="4">
                  <c:v>OM07</c:v>
                </c:pt>
                <c:pt idx="5">
                  <c:v>OM08</c:v>
                </c:pt>
                <c:pt idx="6">
                  <c:v>OM09</c:v>
                </c:pt>
                <c:pt idx="7">
                  <c:v>OM10</c:v>
                </c:pt>
                <c:pt idx="8">
                  <c:v>OM11</c:v>
                </c:pt>
                <c:pt idx="9">
                  <c:v>OM12</c:v>
                </c:pt>
                <c:pt idx="10">
                  <c:v>OM13</c:v>
                </c:pt>
                <c:pt idx="11">
                  <c:v>OM01</c:v>
                </c:pt>
                <c:pt idx="12">
                  <c:v>OM02</c:v>
                </c:pt>
                <c:pt idx="13">
                  <c:v>OM03</c:v>
                </c:pt>
              </c:strCache>
            </c:strRef>
          </c:cat>
          <c:val>
            <c:numRef>
              <c:f>SR183SLK1!$K$5:$X$5</c:f>
              <c:numCache>
                <c:formatCode>General</c:formatCode>
                <c:ptCount val="14"/>
                <c:pt idx="0">
                  <c:v>0.14000000000000001</c:v>
                </c:pt>
                <c:pt idx="1">
                  <c:v>0.26</c:v>
                </c:pt>
                <c:pt idx="2">
                  <c:v>0.22</c:v>
                </c:pt>
                <c:pt idx="3">
                  <c:v>0.33</c:v>
                </c:pt>
                <c:pt idx="4">
                  <c:v>0.28000000000000003</c:v>
                </c:pt>
                <c:pt idx="5">
                  <c:v>0.35</c:v>
                </c:pt>
                <c:pt idx="6" formatCode="0.00">
                  <c:v>0.15319455708750113</c:v>
                </c:pt>
                <c:pt idx="7" formatCode="0.00">
                  <c:v>0.03</c:v>
                </c:pt>
                <c:pt idx="8" formatCode="0.00">
                  <c:v>1.3849456408835954E-2</c:v>
                </c:pt>
                <c:pt idx="9" formatCode="0.00">
                  <c:v>2.8338646829613883E-2</c:v>
                </c:pt>
                <c:pt idx="10" formatCode="0.00">
                  <c:v>0.12513904338153503</c:v>
                </c:pt>
                <c:pt idx="11" formatCode="0.00">
                  <c:v>0.33916596007091654</c:v>
                </c:pt>
                <c:pt idx="12" formatCode="0.00">
                  <c:v>0.41837637782605197</c:v>
                </c:pt>
                <c:pt idx="13" formatCode="0.00">
                  <c:v>0.42139978013924517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2-4351-8640-490D25DD61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8497823"/>
        <c:axId val="2088489087"/>
      </c:lineChart>
      <c:catAx>
        <c:axId val="20884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89087"/>
        <c:crosses val="autoZero"/>
        <c:auto val="1"/>
        <c:lblAlgn val="ctr"/>
        <c:lblOffset val="100"/>
        <c:noMultiLvlLbl val="0"/>
      </c:catAx>
      <c:valAx>
        <c:axId val="208848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84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SR123SS!$K$4:$M$4</c:f>
              <c:strCache>
                <c:ptCount val="3"/>
                <c:pt idx="0">
                  <c:v>OM01</c:v>
                </c:pt>
                <c:pt idx="1">
                  <c:v>OM02</c:v>
                </c:pt>
                <c:pt idx="2">
                  <c:v>OM03</c:v>
                </c:pt>
              </c:strCache>
            </c:strRef>
          </c:cat>
          <c:val>
            <c:numRef>
              <c:f>SR123SS!$K$5:$M$5</c:f>
              <c:numCache>
                <c:formatCode>0.00</c:formatCode>
                <c:ptCount val="3"/>
                <c:pt idx="0">
                  <c:v>0</c:v>
                </c:pt>
                <c:pt idx="1">
                  <c:v>0.17064846416382251</c:v>
                </c:pt>
                <c:pt idx="2">
                  <c:v>4.3840420868040339E-2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E-40C6-B737-A1B80B7D0C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13277343"/>
        <c:axId val="1413275679"/>
      </c:lineChart>
      <c:catAx>
        <c:axId val="141327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75679"/>
        <c:crosses val="autoZero"/>
        <c:auto val="1"/>
        <c:lblAlgn val="ctr"/>
        <c:lblOffset val="100"/>
        <c:noMultiLvlLbl val="0"/>
      </c:catAx>
      <c:valAx>
        <c:axId val="141327567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1327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SR183GRD2!$K$4:$M$4</c:f>
              <c:strCache>
                <c:ptCount val="3"/>
                <c:pt idx="0">
                  <c:v>OM01</c:v>
                </c:pt>
                <c:pt idx="1">
                  <c:v>OM02</c:v>
                </c:pt>
                <c:pt idx="2">
                  <c:v>OM03</c:v>
                </c:pt>
              </c:strCache>
            </c:strRef>
          </c:cat>
          <c:val>
            <c:numRef>
              <c:f>SR183GRD2!$K$5:$M$5</c:f>
              <c:numCache>
                <c:formatCode>0.00</c:formatCode>
                <c:ptCount val="3"/>
                <c:pt idx="0">
                  <c:v>0</c:v>
                </c:pt>
                <c:pt idx="1">
                  <c:v>0.14947683109118087</c:v>
                </c:pt>
                <c:pt idx="2">
                  <c:v>0.29821073558648109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6-4D53-ADCF-8A4527826C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4104559"/>
        <c:axId val="1884107055"/>
      </c:lineChart>
      <c:catAx>
        <c:axId val="188410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07055"/>
        <c:crosses val="autoZero"/>
        <c:auto val="1"/>
        <c:lblAlgn val="ctr"/>
        <c:lblOffset val="100"/>
        <c:noMultiLvlLbl val="0"/>
      </c:catAx>
      <c:valAx>
        <c:axId val="188410705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8410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220387944464694E-2"/>
          <c:y val="0.1600696267133275"/>
          <c:w val="0.9073159084281136"/>
          <c:h val="0.64375583260426184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IR183URA!$K$4:$X$4</c:f>
              <c:strCache>
                <c:ptCount val="14"/>
                <c:pt idx="0">
                  <c:v>OM03</c:v>
                </c:pt>
                <c:pt idx="1">
                  <c:v>OM04</c:v>
                </c:pt>
                <c:pt idx="2">
                  <c:v>OM05</c:v>
                </c:pt>
                <c:pt idx="3">
                  <c:v>OM06</c:v>
                </c:pt>
                <c:pt idx="4">
                  <c:v>OM07</c:v>
                </c:pt>
                <c:pt idx="5">
                  <c:v>OM08</c:v>
                </c:pt>
                <c:pt idx="6">
                  <c:v>OM09</c:v>
                </c:pt>
                <c:pt idx="7">
                  <c:v>OM10</c:v>
                </c:pt>
                <c:pt idx="8">
                  <c:v>OM11</c:v>
                </c:pt>
                <c:pt idx="9">
                  <c:v>OM12</c:v>
                </c:pt>
                <c:pt idx="10">
                  <c:v>OM13</c:v>
                </c:pt>
                <c:pt idx="11">
                  <c:v>OM01</c:v>
                </c:pt>
                <c:pt idx="12">
                  <c:v>OM02</c:v>
                </c:pt>
                <c:pt idx="13">
                  <c:v>OM03</c:v>
                </c:pt>
              </c:strCache>
            </c:strRef>
          </c:cat>
          <c:val>
            <c:numRef>
              <c:f>IR183URA!$K$5:$X$5</c:f>
              <c:numCache>
                <c:formatCode>General</c:formatCode>
                <c:ptCount val="14"/>
                <c:pt idx="0">
                  <c:v>0.22</c:v>
                </c:pt>
                <c:pt idx="1">
                  <c:v>0.24</c:v>
                </c:pt>
                <c:pt idx="2">
                  <c:v>0.25</c:v>
                </c:pt>
                <c:pt idx="3">
                  <c:v>0.32</c:v>
                </c:pt>
                <c:pt idx="4">
                  <c:v>0.24</c:v>
                </c:pt>
                <c:pt idx="5">
                  <c:v>0.28000000000000003</c:v>
                </c:pt>
                <c:pt idx="6" formatCode="0.00">
                  <c:v>0.19870839542970689</c:v>
                </c:pt>
                <c:pt idx="7" formatCode="0.00">
                  <c:v>6.3938618925831206E-2</c:v>
                </c:pt>
                <c:pt idx="8" formatCode="0.00">
                  <c:v>8.5714285714285715E-2</c:v>
                </c:pt>
                <c:pt idx="9" formatCode="0.00">
                  <c:v>9.5495782269616428E-2</c:v>
                </c:pt>
                <c:pt idx="10" formatCode="0.00">
                  <c:v>0.25648332858364203</c:v>
                </c:pt>
                <c:pt idx="11" formatCode="0.00">
                  <c:v>0.54696341003394944</c:v>
                </c:pt>
                <c:pt idx="12" formatCode="0.00">
                  <c:v>0.90516354659535081</c:v>
                </c:pt>
                <c:pt idx="13" formatCode="0.00">
                  <c:v>0.45700041545492315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6-4B3E-BA2C-03D4386BC7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337472"/>
        <c:axId val="51359744"/>
      </c:lineChart>
      <c:catAx>
        <c:axId val="513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9744"/>
        <c:crosses val="autoZero"/>
        <c:auto val="1"/>
        <c:lblAlgn val="ctr"/>
        <c:lblOffset val="100"/>
        <c:noMultiLvlLbl val="0"/>
      </c:catAx>
      <c:valAx>
        <c:axId val="5135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WR183GLC!$K$4:$X$4</c:f>
              <c:strCache>
                <c:ptCount val="14"/>
                <c:pt idx="0">
                  <c:v>OM03</c:v>
                </c:pt>
                <c:pt idx="1">
                  <c:v>OM04</c:v>
                </c:pt>
                <c:pt idx="2">
                  <c:v>OM05</c:v>
                </c:pt>
                <c:pt idx="3">
                  <c:v>OM06</c:v>
                </c:pt>
                <c:pt idx="4">
                  <c:v>OM07</c:v>
                </c:pt>
                <c:pt idx="5">
                  <c:v>OM08</c:v>
                </c:pt>
                <c:pt idx="6">
                  <c:v>OM09</c:v>
                </c:pt>
                <c:pt idx="7">
                  <c:v>OM10</c:v>
                </c:pt>
                <c:pt idx="8">
                  <c:v>OM11</c:v>
                </c:pt>
                <c:pt idx="9">
                  <c:v>OM12</c:v>
                </c:pt>
                <c:pt idx="10">
                  <c:v>OM13</c:v>
                </c:pt>
                <c:pt idx="11">
                  <c:v>OM01</c:v>
                </c:pt>
                <c:pt idx="12">
                  <c:v>OM02</c:v>
                </c:pt>
                <c:pt idx="13">
                  <c:v>OM03</c:v>
                </c:pt>
              </c:strCache>
            </c:strRef>
          </c:cat>
          <c:val>
            <c:numRef>
              <c:f>WR183GLC!$K$5:$X$5</c:f>
              <c:numCache>
                <c:formatCode>General</c:formatCode>
                <c:ptCount val="14"/>
                <c:pt idx="0">
                  <c:v>0</c:v>
                </c:pt>
                <c:pt idx="1">
                  <c:v>0.84</c:v>
                </c:pt>
                <c:pt idx="2">
                  <c:v>1.64</c:v>
                </c:pt>
                <c:pt idx="3">
                  <c:v>0.55000000000000004</c:v>
                </c:pt>
                <c:pt idx="4">
                  <c:v>0.38</c:v>
                </c:pt>
                <c:pt idx="5">
                  <c:v>0.08</c:v>
                </c:pt>
                <c:pt idx="6" formatCode="0.00">
                  <c:v>0.63025210084033612</c:v>
                </c:pt>
                <c:pt idx="7" formatCode="0.00">
                  <c:v>0.13080444735120994</c:v>
                </c:pt>
                <c:pt idx="8" formatCode="0.00">
                  <c:v>7.4794315632011971E-2</c:v>
                </c:pt>
                <c:pt idx="9" formatCode="0.00">
                  <c:v>8.1168831168831168E-2</c:v>
                </c:pt>
                <c:pt idx="10" formatCode="0.00">
                  <c:v>0.38948393378773127</c:v>
                </c:pt>
                <c:pt idx="11" formatCode="0.00">
                  <c:v>1.3777267508610791</c:v>
                </c:pt>
                <c:pt idx="12" formatCode="0.00">
                  <c:v>1.9704433497536948</c:v>
                </c:pt>
                <c:pt idx="13" formatCode="0.00">
                  <c:v>1.2315270935960592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F-4A78-880C-7D80C61F19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94688"/>
        <c:axId val="51796224"/>
      </c:lineChart>
      <c:catAx>
        <c:axId val="517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6224"/>
        <c:crosses val="autoZero"/>
        <c:auto val="1"/>
        <c:lblAlgn val="ctr"/>
        <c:lblOffset val="100"/>
        <c:noMultiLvlLbl val="0"/>
      </c:catAx>
      <c:valAx>
        <c:axId val="5179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7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SR183ASR!$K$4:$X$4</c:f>
              <c:strCache>
                <c:ptCount val="14"/>
                <c:pt idx="0">
                  <c:v>OM03</c:v>
                </c:pt>
                <c:pt idx="1">
                  <c:v>OM04</c:v>
                </c:pt>
                <c:pt idx="2">
                  <c:v>OM05</c:v>
                </c:pt>
                <c:pt idx="3">
                  <c:v>OM06</c:v>
                </c:pt>
                <c:pt idx="4">
                  <c:v>OM07</c:v>
                </c:pt>
                <c:pt idx="5">
                  <c:v>OM08</c:v>
                </c:pt>
                <c:pt idx="6">
                  <c:v>OM09</c:v>
                </c:pt>
                <c:pt idx="7">
                  <c:v>OM10</c:v>
                </c:pt>
                <c:pt idx="8">
                  <c:v>OM11</c:v>
                </c:pt>
                <c:pt idx="9">
                  <c:v>OM12</c:v>
                </c:pt>
                <c:pt idx="10">
                  <c:v>OM13</c:v>
                </c:pt>
                <c:pt idx="11">
                  <c:v>OM01</c:v>
                </c:pt>
                <c:pt idx="12">
                  <c:v>OM02</c:v>
                </c:pt>
                <c:pt idx="13">
                  <c:v>OM03</c:v>
                </c:pt>
              </c:strCache>
            </c:strRef>
          </c:cat>
          <c:val>
            <c:numRef>
              <c:f>SR183ASR!$K$5:$X$5</c:f>
              <c:numCache>
                <c:formatCode>General</c:formatCode>
                <c:ptCount val="14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0.53</c:v>
                </c:pt>
                <c:pt idx="4">
                  <c:v>0.12</c:v>
                </c:pt>
                <c:pt idx="5">
                  <c:v>0.24</c:v>
                </c:pt>
                <c:pt idx="6" formatCode="0.00">
                  <c:v>9.4406419636535288E-2</c:v>
                </c:pt>
                <c:pt idx="7" formatCode="0.00">
                  <c:v>0.12982414729139619</c:v>
                </c:pt>
                <c:pt idx="8" formatCode="0.00">
                  <c:v>0.12982414729139619</c:v>
                </c:pt>
                <c:pt idx="9" formatCode="0.00">
                  <c:v>8.2586125530910798E-2</c:v>
                </c:pt>
                <c:pt idx="10" formatCode="0.00">
                  <c:v>0.28348688873139616</c:v>
                </c:pt>
                <c:pt idx="11" formatCode="0.00">
                  <c:v>0.79123554473524038</c:v>
                </c:pt>
                <c:pt idx="12" formatCode="0.00">
                  <c:v>2.9975020815986677</c:v>
                </c:pt>
                <c:pt idx="13" formatCode="0.00">
                  <c:v>1.9672131147540983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A-4938-8500-6B0DBCAB26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127616"/>
        <c:axId val="52129152"/>
      </c:lineChart>
      <c:catAx>
        <c:axId val="521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9152"/>
        <c:crosses val="autoZero"/>
        <c:auto val="1"/>
        <c:lblAlgn val="ctr"/>
        <c:lblOffset val="100"/>
        <c:noMultiLvlLbl val="0"/>
      </c:catAx>
      <c:valAx>
        <c:axId val="52129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1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1"/>
              <c:layout>
                <c:manualLayout>
                  <c:x val="-2.2222222222222251E-2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7D-40EC-99FB-B08FF6144E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IR185URA!$K$4:$X$4</c:f>
              <c:strCache>
                <c:ptCount val="14"/>
                <c:pt idx="0">
                  <c:v>OM03</c:v>
                </c:pt>
                <c:pt idx="1">
                  <c:v>OM04</c:v>
                </c:pt>
                <c:pt idx="2">
                  <c:v>OM05</c:v>
                </c:pt>
                <c:pt idx="3">
                  <c:v>OM06</c:v>
                </c:pt>
                <c:pt idx="4">
                  <c:v>OM07</c:v>
                </c:pt>
                <c:pt idx="5">
                  <c:v>OM08</c:v>
                </c:pt>
                <c:pt idx="6">
                  <c:v>OM09</c:v>
                </c:pt>
                <c:pt idx="7">
                  <c:v>OM10</c:v>
                </c:pt>
                <c:pt idx="8">
                  <c:v>OM11</c:v>
                </c:pt>
                <c:pt idx="9">
                  <c:v>OM12</c:v>
                </c:pt>
                <c:pt idx="10">
                  <c:v>OM13</c:v>
                </c:pt>
                <c:pt idx="11">
                  <c:v>OM01</c:v>
                </c:pt>
                <c:pt idx="12">
                  <c:v>OM02</c:v>
                </c:pt>
                <c:pt idx="13">
                  <c:v>OM03</c:v>
                </c:pt>
              </c:strCache>
            </c:strRef>
          </c:cat>
          <c:val>
            <c:numRef>
              <c:f>IR185URA!$K$5:$X$5</c:f>
              <c:numCache>
                <c:formatCode>General</c:formatCode>
                <c:ptCount val="14"/>
                <c:pt idx="0">
                  <c:v>0.11</c:v>
                </c:pt>
                <c:pt idx="1">
                  <c:v>0.1</c:v>
                </c:pt>
                <c:pt idx="2">
                  <c:v>0.19</c:v>
                </c:pt>
                <c:pt idx="3">
                  <c:v>0.45</c:v>
                </c:pt>
                <c:pt idx="4">
                  <c:v>0.09</c:v>
                </c:pt>
                <c:pt idx="5">
                  <c:v>0.25</c:v>
                </c:pt>
                <c:pt idx="6" formatCode="0.00">
                  <c:v>0</c:v>
                </c:pt>
                <c:pt idx="7" formatCode="0.00">
                  <c:v>0.08</c:v>
                </c:pt>
                <c:pt idx="8" formatCode="0.00">
                  <c:v>0</c:v>
                </c:pt>
                <c:pt idx="9" formatCode="0.00">
                  <c:v>0.18656716417910449</c:v>
                </c:pt>
                <c:pt idx="10" formatCode="0.00">
                  <c:v>0.12430080795525171</c:v>
                </c:pt>
                <c:pt idx="11" formatCode="0.00">
                  <c:v>8.2918739635157543E-2</c:v>
                </c:pt>
                <c:pt idx="12" formatCode="0.00">
                  <c:v>1.0899182561307903</c:v>
                </c:pt>
                <c:pt idx="13" formatCode="0.00">
                  <c:v>1.0964912280701755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D-40EC-99FB-B08FF6144E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758400"/>
        <c:axId val="52759936"/>
      </c:lineChart>
      <c:catAx>
        <c:axId val="5275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759936"/>
        <c:crosses val="autoZero"/>
        <c:auto val="1"/>
        <c:lblAlgn val="ctr"/>
        <c:lblOffset val="100"/>
        <c:noMultiLvlLbl val="0"/>
      </c:catAx>
      <c:valAx>
        <c:axId val="52759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758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IR123GRD!$K$4:$X$4</c:f>
              <c:strCache>
                <c:ptCount val="14"/>
                <c:pt idx="0">
                  <c:v>OM03</c:v>
                </c:pt>
                <c:pt idx="1">
                  <c:v>OM04</c:v>
                </c:pt>
                <c:pt idx="2">
                  <c:v>OM05</c:v>
                </c:pt>
                <c:pt idx="3">
                  <c:v>OM06</c:v>
                </c:pt>
                <c:pt idx="4">
                  <c:v>OM07</c:v>
                </c:pt>
                <c:pt idx="5">
                  <c:v>OM08</c:v>
                </c:pt>
                <c:pt idx="6">
                  <c:v>OM09</c:v>
                </c:pt>
                <c:pt idx="7">
                  <c:v>OM10</c:v>
                </c:pt>
                <c:pt idx="8">
                  <c:v>OM11</c:v>
                </c:pt>
                <c:pt idx="9">
                  <c:v>OM12</c:v>
                </c:pt>
                <c:pt idx="10">
                  <c:v>OM13</c:v>
                </c:pt>
                <c:pt idx="11">
                  <c:v>OM01</c:v>
                </c:pt>
                <c:pt idx="12">
                  <c:v>OM02</c:v>
                </c:pt>
                <c:pt idx="13">
                  <c:v>OM03</c:v>
                </c:pt>
              </c:strCache>
            </c:strRef>
          </c:cat>
          <c:val>
            <c:numRef>
              <c:f>IR123GRD!$K$5:$X$5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 formatCode="0.00">
                  <c:v>0</c:v>
                </c:pt>
                <c:pt idx="7">
                  <c:v>0.03</c:v>
                </c:pt>
                <c:pt idx="8" formatCode="0.00">
                  <c:v>0.03</c:v>
                </c:pt>
                <c:pt idx="9" formatCode="0.00">
                  <c:v>1.7310022503029251E-2</c:v>
                </c:pt>
                <c:pt idx="10" formatCode="0.00">
                  <c:v>6.4766839378238336E-2</c:v>
                </c:pt>
                <c:pt idx="11" formatCode="0.00">
                  <c:v>7.4862751622026283E-2</c:v>
                </c:pt>
                <c:pt idx="12" formatCode="0.00">
                  <c:v>0.16114180478821363</c:v>
                </c:pt>
                <c:pt idx="13" formatCode="0.00">
                  <c:v>0.25202382770734688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2-46AD-BE86-A3FA3D9903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888704"/>
        <c:axId val="52890240"/>
      </c:lineChart>
      <c:catAx>
        <c:axId val="52888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890240"/>
        <c:crosses val="autoZero"/>
        <c:auto val="1"/>
        <c:lblAlgn val="ctr"/>
        <c:lblOffset val="100"/>
        <c:noMultiLvlLbl val="0"/>
      </c:catAx>
      <c:valAx>
        <c:axId val="528902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88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SR123ASR!$K$4:$X$4</c:f>
              <c:strCache>
                <c:ptCount val="14"/>
                <c:pt idx="0">
                  <c:v>OM03</c:v>
                </c:pt>
                <c:pt idx="1">
                  <c:v>OM04</c:v>
                </c:pt>
                <c:pt idx="2">
                  <c:v>OM05</c:v>
                </c:pt>
                <c:pt idx="3">
                  <c:v>OM06</c:v>
                </c:pt>
                <c:pt idx="4">
                  <c:v>OM07</c:v>
                </c:pt>
                <c:pt idx="5">
                  <c:v>OM08</c:v>
                </c:pt>
                <c:pt idx="6">
                  <c:v>OM09</c:v>
                </c:pt>
                <c:pt idx="7">
                  <c:v>OM10</c:v>
                </c:pt>
                <c:pt idx="8">
                  <c:v>OM11</c:v>
                </c:pt>
                <c:pt idx="9">
                  <c:v>OM12</c:v>
                </c:pt>
                <c:pt idx="10">
                  <c:v>OM13</c:v>
                </c:pt>
                <c:pt idx="11">
                  <c:v>OM01</c:v>
                </c:pt>
                <c:pt idx="12">
                  <c:v>OM02</c:v>
                </c:pt>
                <c:pt idx="13">
                  <c:v>OM03</c:v>
                </c:pt>
              </c:strCache>
            </c:strRef>
          </c:cat>
          <c:val>
            <c:numRef>
              <c:f>SR123ASR!$K$5:$X$5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</c:v>
                </c:pt>
                <c:pt idx="4">
                  <c:v>0.09</c:v>
                </c:pt>
                <c:pt idx="5">
                  <c:v>0.14000000000000001</c:v>
                </c:pt>
                <c:pt idx="6" formatCode="0.00">
                  <c:v>6.4683053040103494E-2</c:v>
                </c:pt>
                <c:pt idx="7" formatCode="0.00">
                  <c:v>0.06</c:v>
                </c:pt>
                <c:pt idx="8" formatCode="0.00">
                  <c:v>4.3103448275862072E-2</c:v>
                </c:pt>
                <c:pt idx="9" formatCode="0.00">
                  <c:v>0</c:v>
                </c:pt>
                <c:pt idx="10" formatCode="0.00">
                  <c:v>8.3857442348008376E-2</c:v>
                </c:pt>
                <c:pt idx="11" formatCode="0.00">
                  <c:v>6.269592476489029E-2</c:v>
                </c:pt>
                <c:pt idx="12" formatCode="0.00">
                  <c:v>0.50156739811912232</c:v>
                </c:pt>
                <c:pt idx="13" formatCode="0.00">
                  <c:v>0.35236081747709658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0-485A-863A-E5A2CC766A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976256"/>
        <c:axId val="52990336"/>
      </c:lineChart>
      <c:catAx>
        <c:axId val="52976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990336"/>
        <c:crosses val="autoZero"/>
        <c:auto val="1"/>
        <c:lblAlgn val="ctr"/>
        <c:lblOffset val="100"/>
        <c:noMultiLvlLbl val="0"/>
      </c:catAx>
      <c:valAx>
        <c:axId val="52990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976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IR183GRD!$K$4:$S$4</c:f>
              <c:strCache>
                <c:ptCount val="9"/>
                <c:pt idx="0">
                  <c:v>OM08</c:v>
                </c:pt>
                <c:pt idx="1">
                  <c:v>OM09</c:v>
                </c:pt>
                <c:pt idx="2">
                  <c:v>OM10</c:v>
                </c:pt>
                <c:pt idx="3">
                  <c:v>OM11</c:v>
                </c:pt>
                <c:pt idx="4">
                  <c:v>OM12</c:v>
                </c:pt>
                <c:pt idx="5">
                  <c:v>OM13</c:v>
                </c:pt>
                <c:pt idx="6">
                  <c:v>OM01</c:v>
                </c:pt>
                <c:pt idx="7">
                  <c:v>OM02</c:v>
                </c:pt>
                <c:pt idx="8">
                  <c:v>OM03</c:v>
                </c:pt>
              </c:strCache>
            </c:strRef>
          </c:cat>
          <c:val>
            <c:numRef>
              <c:f>IR183GRD!$K$5:$S$5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0.08</c:v>
                </c:pt>
                <c:pt idx="2">
                  <c:v>5.6625141562853906E-2</c:v>
                </c:pt>
                <c:pt idx="3">
                  <c:v>5.6625141562853906E-2</c:v>
                </c:pt>
                <c:pt idx="4">
                  <c:v>0</c:v>
                </c:pt>
                <c:pt idx="5">
                  <c:v>7.8259508530286431E-2</c:v>
                </c:pt>
                <c:pt idx="6">
                  <c:v>0.10663416863432097</c:v>
                </c:pt>
                <c:pt idx="7">
                  <c:v>0.26217005302985164</c:v>
                </c:pt>
                <c:pt idx="8">
                  <c:v>0.23907716215408523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C-4B2F-B535-53E17372DB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277824"/>
        <c:axId val="73279360"/>
      </c:lineChart>
      <c:catAx>
        <c:axId val="7327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3279360"/>
        <c:crosses val="autoZero"/>
        <c:auto val="1"/>
        <c:lblAlgn val="ctr"/>
        <c:lblOffset val="100"/>
        <c:noMultiLvlLbl val="0"/>
      </c:catAx>
      <c:valAx>
        <c:axId val="73279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327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61912</xdr:rowOff>
    </xdr:from>
    <xdr:to>
      <xdr:col>23</xdr:col>
      <xdr:colOff>11906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6CF5E-AB16-4FE1-9696-A588896BC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6</xdr:row>
      <xdr:rowOff>154781</xdr:rowOff>
    </xdr:from>
    <xdr:to>
      <xdr:col>18</xdr:col>
      <xdr:colOff>464344</xdr:colOff>
      <xdr:row>21</xdr:row>
      <xdr:rowOff>35718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101606</xdr:colOff>
      <xdr:row>3</xdr:row>
      <xdr:rowOff>49212</xdr:rowOff>
    </xdr:from>
    <xdr:to>
      <xdr:col>17</xdr:col>
      <xdr:colOff>406406</xdr:colOff>
      <xdr:row>17</xdr:row>
      <xdr:rowOff>125412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101606</xdr:colOff>
      <xdr:row>3</xdr:row>
      <xdr:rowOff>49212</xdr:rowOff>
    </xdr:from>
    <xdr:to>
      <xdr:col>17</xdr:col>
      <xdr:colOff>406406</xdr:colOff>
      <xdr:row>17</xdr:row>
      <xdr:rowOff>125412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101606</xdr:colOff>
      <xdr:row>3</xdr:row>
      <xdr:rowOff>49212</xdr:rowOff>
    </xdr:from>
    <xdr:to>
      <xdr:col>17</xdr:col>
      <xdr:colOff>406406</xdr:colOff>
      <xdr:row>17</xdr:row>
      <xdr:rowOff>125412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101606</xdr:colOff>
      <xdr:row>3</xdr:row>
      <xdr:rowOff>49212</xdr:rowOff>
    </xdr:from>
    <xdr:to>
      <xdr:col>17</xdr:col>
      <xdr:colOff>406406</xdr:colOff>
      <xdr:row>17</xdr:row>
      <xdr:rowOff>125412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</xdr:colOff>
      <xdr:row>7</xdr:row>
      <xdr:rowOff>9525</xdr:rowOff>
    </xdr:from>
    <xdr:to>
      <xdr:col>23</xdr:col>
      <xdr:colOff>583405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101606</xdr:colOff>
      <xdr:row>3</xdr:row>
      <xdr:rowOff>49212</xdr:rowOff>
    </xdr:from>
    <xdr:to>
      <xdr:col>17</xdr:col>
      <xdr:colOff>406406</xdr:colOff>
      <xdr:row>17</xdr:row>
      <xdr:rowOff>125412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101606</xdr:colOff>
      <xdr:row>3</xdr:row>
      <xdr:rowOff>49212</xdr:rowOff>
    </xdr:from>
    <xdr:to>
      <xdr:col>17</xdr:col>
      <xdr:colOff>406406</xdr:colOff>
      <xdr:row>17</xdr:row>
      <xdr:rowOff>125412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4762</xdr:rowOff>
    </xdr:from>
    <xdr:to>
      <xdr:col>22</xdr:col>
      <xdr:colOff>595313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D3045-DDBF-448F-A193-C91B5114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157161</xdr:rowOff>
    </xdr:from>
    <xdr:to>
      <xdr:col>22</xdr:col>
      <xdr:colOff>250032</xdr:colOff>
      <xdr:row>23</xdr:row>
      <xdr:rowOff>147636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6</xdr:row>
      <xdr:rowOff>57150</xdr:rowOff>
    </xdr:from>
    <xdr:to>
      <xdr:col>19</xdr:col>
      <xdr:colOff>559593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6</xdr:row>
      <xdr:rowOff>38100</xdr:rowOff>
    </xdr:from>
    <xdr:to>
      <xdr:col>18</xdr:col>
      <xdr:colOff>247650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23813</xdr:colOff>
      <xdr:row>6</xdr:row>
      <xdr:rowOff>76200</xdr:rowOff>
    </xdr:from>
    <xdr:to>
      <xdr:col>18</xdr:col>
      <xdr:colOff>23813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6</xdr:row>
      <xdr:rowOff>123825</xdr:rowOff>
    </xdr:from>
    <xdr:to>
      <xdr:col>17</xdr:col>
      <xdr:colOff>571499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7</xdr:row>
      <xdr:rowOff>107157</xdr:rowOff>
    </xdr:from>
    <xdr:to>
      <xdr:col>19</xdr:col>
      <xdr:colOff>238125</xdr:colOff>
      <xdr:row>21</xdr:row>
      <xdr:rowOff>178594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customWidth="1"/>
  </cols>
  <sheetData>
    <row r="3" spans="2:24" x14ac:dyDescent="0.25">
      <c r="B3" s="28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24" x14ac:dyDescent="0.25">
      <c r="B4" s="29" t="s">
        <v>4</v>
      </c>
      <c r="C4" s="46" t="s">
        <v>27</v>
      </c>
      <c r="D4" s="47"/>
      <c r="E4" s="46" t="s">
        <v>27</v>
      </c>
      <c r="F4" s="47"/>
      <c r="G4" s="46" t="s">
        <v>27</v>
      </c>
      <c r="H4" s="47"/>
      <c r="K4" s="1" t="s">
        <v>3</v>
      </c>
      <c r="L4" s="1" t="s">
        <v>15</v>
      </c>
      <c r="M4" s="1" t="s">
        <v>16</v>
      </c>
      <c r="N4" s="1" t="s">
        <v>17</v>
      </c>
      <c r="O4" s="1" t="s">
        <v>18</v>
      </c>
      <c r="P4" s="1" t="s">
        <v>19</v>
      </c>
      <c r="Q4" s="7" t="s">
        <v>20</v>
      </c>
      <c r="R4" s="7" t="s">
        <v>21</v>
      </c>
      <c r="S4" s="7" t="s">
        <v>22</v>
      </c>
      <c r="T4" s="7" t="s">
        <v>23</v>
      </c>
      <c r="U4" s="7" t="s">
        <v>24</v>
      </c>
      <c r="V4" s="7" t="s">
        <v>1</v>
      </c>
      <c r="W4" s="7" t="s">
        <v>2</v>
      </c>
      <c r="X4" s="7" t="s">
        <v>3</v>
      </c>
    </row>
    <row r="5" spans="2:24" x14ac:dyDescent="0.25">
      <c r="B5" s="29" t="s">
        <v>5</v>
      </c>
      <c r="C5" s="46">
        <v>3836</v>
      </c>
      <c r="D5" s="47"/>
      <c r="E5" s="46">
        <v>3209</v>
      </c>
      <c r="F5" s="47"/>
      <c r="G5" s="46">
        <v>3002</v>
      </c>
      <c r="H5" s="47"/>
      <c r="K5" s="7">
        <v>0.11</v>
      </c>
      <c r="L5" s="7">
        <v>0.31</v>
      </c>
      <c r="M5" s="7">
        <v>0.05</v>
      </c>
      <c r="N5" s="7">
        <v>0.03</v>
      </c>
      <c r="O5" s="7">
        <v>0.15</v>
      </c>
      <c r="P5" s="7">
        <v>0.16</v>
      </c>
      <c r="Q5" s="12">
        <v>8.6975429441182861E-2</v>
      </c>
      <c r="R5" s="12">
        <v>0.12</v>
      </c>
      <c r="S5" s="12">
        <v>4.2060988433228183E-2</v>
      </c>
      <c r="T5" s="12">
        <v>5.4540496318516499E-2</v>
      </c>
      <c r="U5" s="12">
        <v>5.6069526212503502E-2</v>
      </c>
      <c r="V5" s="12">
        <v>0.2346193952033368</v>
      </c>
      <c r="W5" s="12">
        <v>0.28046120286693671</v>
      </c>
      <c r="X5" s="12">
        <f>G7</f>
        <v>9.9933377748167893E-2</v>
      </c>
    </row>
    <row r="6" spans="2:24" x14ac:dyDescent="0.25">
      <c r="B6" s="29" t="s">
        <v>6</v>
      </c>
      <c r="C6" s="46">
        <v>9</v>
      </c>
      <c r="D6" s="47"/>
      <c r="E6" s="46">
        <v>9</v>
      </c>
      <c r="F6" s="47"/>
      <c r="G6" s="46">
        <v>3</v>
      </c>
      <c r="H6" s="47"/>
    </row>
    <row r="7" spans="2:24" x14ac:dyDescent="0.25">
      <c r="B7" s="29" t="s">
        <v>7</v>
      </c>
      <c r="C7" s="48">
        <f>C6/C5%</f>
        <v>0.2346193952033368</v>
      </c>
      <c r="D7" s="49"/>
      <c r="E7" s="48">
        <f>E6/E5%</f>
        <v>0.28046120286693671</v>
      </c>
      <c r="F7" s="49"/>
      <c r="G7" s="48">
        <f>G6/G5%</f>
        <v>9.9933377748167893E-2</v>
      </c>
      <c r="H7" s="49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29" t="s">
        <v>29</v>
      </c>
      <c r="C9" s="43">
        <v>3</v>
      </c>
      <c r="D9" s="5">
        <f>C9/C5%</f>
        <v>7.8206465067778938E-2</v>
      </c>
      <c r="E9" s="43">
        <v>2</v>
      </c>
      <c r="F9" s="5">
        <f>E9/E5%</f>
        <v>6.232471174820816E-2</v>
      </c>
      <c r="G9" s="30">
        <v>1</v>
      </c>
      <c r="H9" s="5">
        <f>G9/G5%</f>
        <v>3.3311125916055964E-2</v>
      </c>
    </row>
    <row r="10" spans="2:24" x14ac:dyDescent="0.25">
      <c r="B10" s="29" t="s">
        <v>30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35">
        <v>0</v>
      </c>
      <c r="H10" s="5">
        <f>G10/G5%</f>
        <v>0</v>
      </c>
    </row>
    <row r="11" spans="2:24" x14ac:dyDescent="0.25">
      <c r="B11" s="29" t="s">
        <v>31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35">
        <v>0</v>
      </c>
      <c r="H11" s="5">
        <f>G11/G5%</f>
        <v>0</v>
      </c>
    </row>
    <row r="12" spans="2:24" x14ac:dyDescent="0.25">
      <c r="B12" s="29" t="s">
        <v>32</v>
      </c>
      <c r="C12" s="43">
        <v>1</v>
      </c>
      <c r="D12" s="5">
        <f>C12/C5%</f>
        <v>2.6068821689259645E-2</v>
      </c>
      <c r="E12" s="43">
        <v>0</v>
      </c>
      <c r="F12" s="5">
        <f>E12/E5%</f>
        <v>0</v>
      </c>
      <c r="G12" s="35">
        <v>0</v>
      </c>
      <c r="H12" s="5">
        <f>G12/G5%</f>
        <v>0</v>
      </c>
    </row>
    <row r="13" spans="2:24" x14ac:dyDescent="0.25">
      <c r="B13" s="29" t="s">
        <v>33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0</v>
      </c>
      <c r="H13" s="5">
        <f>G13/G5%</f>
        <v>0</v>
      </c>
    </row>
    <row r="14" spans="2:24" x14ac:dyDescent="0.25">
      <c r="B14" s="29" t="s">
        <v>34</v>
      </c>
      <c r="C14" s="43">
        <v>0</v>
      </c>
      <c r="D14" s="5">
        <f>C14/C5%</f>
        <v>0</v>
      </c>
      <c r="E14" s="43">
        <v>2</v>
      </c>
      <c r="F14" s="5">
        <f>E14/E5%</f>
        <v>6.232471174820816E-2</v>
      </c>
      <c r="G14" s="35">
        <v>0</v>
      </c>
      <c r="H14" s="5">
        <f>G14/G5%</f>
        <v>0</v>
      </c>
    </row>
    <row r="15" spans="2:24" x14ac:dyDescent="0.25">
      <c r="B15" s="29" t="s">
        <v>35</v>
      </c>
      <c r="C15" s="43">
        <v>1</v>
      </c>
      <c r="D15" s="5">
        <f>C15/C5%</f>
        <v>2.6068821689259645E-2</v>
      </c>
      <c r="E15" s="43">
        <v>0</v>
      </c>
      <c r="F15" s="5">
        <f>E15/E5%</f>
        <v>0</v>
      </c>
      <c r="G15" s="35">
        <v>0</v>
      </c>
      <c r="H15" s="5">
        <f>G15/G5%</f>
        <v>0</v>
      </c>
    </row>
    <row r="16" spans="2:24" x14ac:dyDescent="0.25">
      <c r="B16" s="29" t="s">
        <v>13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5">
        <v>0</v>
      </c>
      <c r="H16" s="5">
        <f>G16/G5%</f>
        <v>0</v>
      </c>
    </row>
    <row r="17" spans="2:8" x14ac:dyDescent="0.25">
      <c r="B17" s="29" t="s">
        <v>12</v>
      </c>
      <c r="C17" s="43">
        <v>0</v>
      </c>
      <c r="D17" s="5">
        <f>C17/C5%</f>
        <v>0</v>
      </c>
      <c r="E17" s="43">
        <v>3</v>
      </c>
      <c r="F17" s="5">
        <f>E17/E5%</f>
        <v>9.3487067622312237E-2</v>
      </c>
      <c r="G17" s="35">
        <v>1</v>
      </c>
      <c r="H17" s="5">
        <f>G17/G5%</f>
        <v>3.3311125916055964E-2</v>
      </c>
    </row>
    <row r="18" spans="2:8" x14ac:dyDescent="0.25">
      <c r="B18" s="29" t="s">
        <v>11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35">
        <v>0</v>
      </c>
      <c r="H18" s="5">
        <f>G18/G5%</f>
        <v>0</v>
      </c>
    </row>
    <row r="19" spans="2:8" x14ac:dyDescent="0.25">
      <c r="B19" s="29" t="s">
        <v>36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5">
        <v>0</v>
      </c>
      <c r="H19" s="5">
        <f>G19/G5%</f>
        <v>0</v>
      </c>
    </row>
    <row r="20" spans="2:8" x14ac:dyDescent="0.25">
      <c r="B20" s="29" t="s">
        <v>14</v>
      </c>
      <c r="C20" s="43">
        <v>1</v>
      </c>
      <c r="D20" s="5">
        <f>C20/C5%</f>
        <v>2.6068821689259645E-2</v>
      </c>
      <c r="E20" s="43">
        <v>3</v>
      </c>
      <c r="F20" s="5">
        <f>E20/E5%</f>
        <v>9.3487067622312237E-2</v>
      </c>
      <c r="G20" s="35">
        <v>0</v>
      </c>
      <c r="H20" s="5">
        <f>G20/G5%</f>
        <v>0</v>
      </c>
    </row>
    <row r="21" spans="2:8" x14ac:dyDescent="0.25">
      <c r="B21" s="2" t="s">
        <v>37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35">
        <v>0</v>
      </c>
      <c r="H21" s="5">
        <f>G21/G5%</f>
        <v>0</v>
      </c>
    </row>
    <row r="22" spans="2:8" x14ac:dyDescent="0.25">
      <c r="B22" s="2" t="s">
        <v>38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5">
        <v>0</v>
      </c>
      <c r="H22" s="5">
        <f>G22/G5%</f>
        <v>0</v>
      </c>
    </row>
    <row r="23" spans="2:8" x14ac:dyDescent="0.25">
      <c r="B23" s="2" t="s">
        <v>40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</row>
    <row r="24" spans="2:8" x14ac:dyDescent="0.25">
      <c r="B24" s="2" t="s">
        <v>41</v>
      </c>
      <c r="C24" s="43">
        <v>3</v>
      </c>
      <c r="D24" s="5">
        <f>C24/C5%</f>
        <v>7.8206465067778938E-2</v>
      </c>
      <c r="E24" s="43">
        <v>1</v>
      </c>
      <c r="F24" s="5">
        <f>E24/E5%</f>
        <v>3.116235587410408E-2</v>
      </c>
      <c r="G24" s="35">
        <v>1</v>
      </c>
      <c r="H24" s="5">
        <f>G24/G5%</f>
        <v>3.3311125916055964E-2</v>
      </c>
    </row>
    <row r="25" spans="2:8" x14ac:dyDescent="0.25">
      <c r="B25" s="2" t="s">
        <v>44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35">
        <v>0</v>
      </c>
      <c r="H25" s="5">
        <f>G25/G5%</f>
        <v>0</v>
      </c>
    </row>
  </sheetData>
  <mergeCells count="15">
    <mergeCell ref="E7:F7"/>
    <mergeCell ref="G7:H7"/>
    <mergeCell ref="C5:D5"/>
    <mergeCell ref="E5:F5"/>
    <mergeCell ref="G5:H5"/>
    <mergeCell ref="E6:F6"/>
    <mergeCell ref="G6:H6"/>
    <mergeCell ref="C6:D6"/>
    <mergeCell ref="C7:D7"/>
    <mergeCell ref="C3:D3"/>
    <mergeCell ref="E3:F3"/>
    <mergeCell ref="G3:H3"/>
    <mergeCell ref="C4:D4"/>
    <mergeCell ref="E4:F4"/>
    <mergeCell ref="G4:H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3:S25"/>
  <sheetViews>
    <sheetView topLeftCell="G1" zoomScale="80" zoomScaleNormal="80" workbookViewId="0">
      <selection activeCell="K4" sqref="K4:S5"/>
    </sheetView>
  </sheetViews>
  <sheetFormatPr defaultRowHeight="15" x14ac:dyDescent="0.25"/>
  <cols>
    <col min="2" max="2" width="16.7109375" bestFit="1" customWidth="1"/>
  </cols>
  <sheetData>
    <row r="3" spans="2:19" x14ac:dyDescent="0.25">
      <c r="B3" s="27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19" x14ac:dyDescent="0.25">
      <c r="B4" s="29" t="s">
        <v>4</v>
      </c>
      <c r="C4" s="46" t="s">
        <v>50</v>
      </c>
      <c r="D4" s="47"/>
      <c r="E4" s="46" t="s">
        <v>50</v>
      </c>
      <c r="F4" s="47"/>
      <c r="G4" s="46" t="s">
        <v>50</v>
      </c>
      <c r="H4" s="47"/>
      <c r="K4" s="23" t="s">
        <v>19</v>
      </c>
      <c r="L4" s="23" t="s">
        <v>20</v>
      </c>
      <c r="M4" s="23" t="s">
        <v>21</v>
      </c>
      <c r="N4" s="24" t="s">
        <v>22</v>
      </c>
      <c r="O4" s="24" t="s">
        <v>23</v>
      </c>
      <c r="P4" s="1" t="s">
        <v>24</v>
      </c>
      <c r="Q4" s="1" t="s">
        <v>1</v>
      </c>
      <c r="R4" s="1" t="s">
        <v>2</v>
      </c>
      <c r="S4" s="1" t="s">
        <v>3</v>
      </c>
    </row>
    <row r="5" spans="2:19" x14ac:dyDescent="0.25">
      <c r="B5" s="29" t="s">
        <v>5</v>
      </c>
      <c r="C5" s="46">
        <v>4847</v>
      </c>
      <c r="D5" s="47"/>
      <c r="E5" s="46">
        <v>4767</v>
      </c>
      <c r="F5" s="47"/>
      <c r="G5" s="46">
        <v>4582</v>
      </c>
      <c r="H5" s="47"/>
      <c r="K5" s="24">
        <v>0.1</v>
      </c>
      <c r="L5" s="12">
        <v>0.08</v>
      </c>
      <c r="M5" s="12">
        <v>0.08</v>
      </c>
      <c r="N5" s="12">
        <v>4.5105999097880017E-2</v>
      </c>
      <c r="O5" s="12">
        <v>2.2331397945511387E-2</v>
      </c>
      <c r="P5" s="12">
        <v>6.6254416961130741E-2</v>
      </c>
      <c r="Q5" s="12">
        <v>0.14441922838869403</v>
      </c>
      <c r="R5" s="12">
        <v>0.29368575624082233</v>
      </c>
      <c r="S5" s="12">
        <f>G7</f>
        <v>0.13094718463553034</v>
      </c>
    </row>
    <row r="6" spans="2:19" x14ac:dyDescent="0.25">
      <c r="B6" s="29" t="s">
        <v>6</v>
      </c>
      <c r="C6" s="46">
        <v>7</v>
      </c>
      <c r="D6" s="47"/>
      <c r="E6" s="46">
        <v>14</v>
      </c>
      <c r="F6" s="47"/>
      <c r="G6" s="46">
        <v>6</v>
      </c>
      <c r="H6" s="47"/>
    </row>
    <row r="7" spans="2:19" x14ac:dyDescent="0.25">
      <c r="B7" s="29" t="s">
        <v>7</v>
      </c>
      <c r="C7" s="48">
        <f>C6/C5%</f>
        <v>0.14441922838869403</v>
      </c>
      <c r="D7" s="49"/>
      <c r="E7" s="48">
        <f>E6/E5%</f>
        <v>0.29368575624082233</v>
      </c>
      <c r="F7" s="49"/>
      <c r="G7" s="48">
        <f>G6/G5%</f>
        <v>0.13094718463553034</v>
      </c>
      <c r="H7" s="49"/>
    </row>
    <row r="8" spans="2:19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34" t="s">
        <v>9</v>
      </c>
      <c r="H8" s="34" t="s">
        <v>10</v>
      </c>
    </row>
    <row r="9" spans="2:19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35">
        <v>0</v>
      </c>
      <c r="H9" s="5">
        <f>G9/G5%</f>
        <v>0</v>
      </c>
    </row>
    <row r="10" spans="2:19" x14ac:dyDescent="0.25">
      <c r="B10" s="29" t="s">
        <v>29</v>
      </c>
      <c r="C10" s="43">
        <v>2</v>
      </c>
      <c r="D10" s="5">
        <f>C10/C5%</f>
        <v>4.1262636682484012E-2</v>
      </c>
      <c r="E10" s="43">
        <v>8</v>
      </c>
      <c r="F10" s="5">
        <f>E10/E5%</f>
        <v>0.16782043213761275</v>
      </c>
      <c r="G10" s="35">
        <v>5</v>
      </c>
      <c r="H10" s="5">
        <f>G10/G5%</f>
        <v>0.10912265386294194</v>
      </c>
    </row>
    <row r="11" spans="2:19" x14ac:dyDescent="0.25">
      <c r="B11" s="29" t="s">
        <v>30</v>
      </c>
      <c r="C11" s="43">
        <v>1</v>
      </c>
      <c r="D11" s="5">
        <f>C11/C5%</f>
        <v>2.0631318341242006E-2</v>
      </c>
      <c r="E11" s="43">
        <v>0</v>
      </c>
      <c r="F11" s="5">
        <f>E11/E5%</f>
        <v>0</v>
      </c>
      <c r="G11" s="35">
        <v>0</v>
      </c>
      <c r="H11" s="5">
        <f>G11/G5%</f>
        <v>0</v>
      </c>
    </row>
    <row r="12" spans="2:19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5">
        <v>0</v>
      </c>
      <c r="H12" s="5">
        <f>G12/G5%</f>
        <v>0</v>
      </c>
    </row>
    <row r="13" spans="2:19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0</v>
      </c>
      <c r="H13" s="5">
        <f>G13/G5%</f>
        <v>0</v>
      </c>
    </row>
    <row r="14" spans="2:19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0</v>
      </c>
      <c r="H14" s="5">
        <f>G14/G5%</f>
        <v>0</v>
      </c>
    </row>
    <row r="15" spans="2:19" x14ac:dyDescent="0.25">
      <c r="B15" s="29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35">
        <v>0</v>
      </c>
      <c r="H15" s="5">
        <f>G15/G5%</f>
        <v>0</v>
      </c>
    </row>
    <row r="16" spans="2:19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5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5">
        <v>0</v>
      </c>
      <c r="H17" s="5">
        <f>G17/G5%</f>
        <v>0</v>
      </c>
    </row>
    <row r="18" spans="2:8" x14ac:dyDescent="0.25">
      <c r="B18" s="29" t="s">
        <v>12</v>
      </c>
      <c r="C18" s="43">
        <v>3</v>
      </c>
      <c r="D18" s="5">
        <f>C18/C5%</f>
        <v>6.1893955023726015E-2</v>
      </c>
      <c r="E18" s="43">
        <v>3</v>
      </c>
      <c r="F18" s="5">
        <f>E18/E5%</f>
        <v>6.2932662051604776E-2</v>
      </c>
      <c r="G18" s="35">
        <v>0</v>
      </c>
      <c r="H18" s="5">
        <f>G18/G5%</f>
        <v>0</v>
      </c>
    </row>
    <row r="19" spans="2:8" x14ac:dyDescent="0.25">
      <c r="B19" s="29" t="s">
        <v>11</v>
      </c>
      <c r="C19" s="43">
        <v>1</v>
      </c>
      <c r="D19" s="5">
        <f>C19/C5%</f>
        <v>2.0631318341242006E-2</v>
      </c>
      <c r="E19" s="43">
        <v>0</v>
      </c>
      <c r="F19" s="5">
        <f>E19/E5%</f>
        <v>0</v>
      </c>
      <c r="G19" s="35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5">
        <v>1</v>
      </c>
      <c r="H20" s="5">
        <f>G20/G5%</f>
        <v>2.1824530772588391E-2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2</v>
      </c>
      <c r="F21" s="5">
        <f>E21/E5%</f>
        <v>4.1955108034403187E-2</v>
      </c>
      <c r="G21" s="35">
        <v>1</v>
      </c>
      <c r="H21" s="5">
        <f>G21/G5%</f>
        <v>2.1824530772588391E-2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5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5">
        <v>0</v>
      </c>
      <c r="H24" s="5">
        <f>G24/G5%</f>
        <v>0</v>
      </c>
    </row>
    <row r="25" spans="2:8" x14ac:dyDescent="0.25">
      <c r="B25" s="2" t="s">
        <v>41</v>
      </c>
      <c r="C25" s="43">
        <v>2</v>
      </c>
      <c r="D25" s="5">
        <f>C25/C5%</f>
        <v>4.1262636682484012E-2</v>
      </c>
      <c r="E25" s="43">
        <v>2</v>
      </c>
      <c r="F25" s="5">
        <f>E25/E5%</f>
        <v>4.1955108034403187E-2</v>
      </c>
      <c r="G25" s="35">
        <v>0</v>
      </c>
      <c r="H25" s="5">
        <f>G25/G5%</f>
        <v>0</v>
      </c>
    </row>
  </sheetData>
  <mergeCells count="15">
    <mergeCell ref="E3:F3"/>
    <mergeCell ref="C3:D3"/>
    <mergeCell ref="C4:D4"/>
    <mergeCell ref="C5:D5"/>
    <mergeCell ref="C6:D6"/>
    <mergeCell ref="C7:D7"/>
    <mergeCell ref="E4:F4"/>
    <mergeCell ref="E5:F5"/>
    <mergeCell ref="E6:F6"/>
    <mergeCell ref="E7:F7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3:P25"/>
  <sheetViews>
    <sheetView topLeftCell="G1" zoomScale="80" zoomScaleNormal="80" workbookViewId="0">
      <selection activeCell="K4" sqref="K4:P5"/>
    </sheetView>
  </sheetViews>
  <sheetFormatPr defaultRowHeight="15" x14ac:dyDescent="0.25"/>
  <cols>
    <col min="2" max="2" width="16.7109375" bestFit="1" customWidth="1"/>
  </cols>
  <sheetData>
    <row r="3" spans="2:16" x14ac:dyDescent="0.25">
      <c r="B3" s="39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16" x14ac:dyDescent="0.25">
      <c r="B4" s="37" t="s">
        <v>4</v>
      </c>
      <c r="C4" s="46" t="s">
        <v>56</v>
      </c>
      <c r="D4" s="47"/>
      <c r="E4" s="46" t="s">
        <v>56</v>
      </c>
      <c r="F4" s="47"/>
      <c r="G4" s="46" t="s">
        <v>56</v>
      </c>
      <c r="H4" s="47"/>
      <c r="K4" s="1" t="s">
        <v>22</v>
      </c>
      <c r="L4" s="1" t="s">
        <v>23</v>
      </c>
      <c r="M4" s="1" t="s">
        <v>24</v>
      </c>
      <c r="N4" s="1" t="s">
        <v>1</v>
      </c>
      <c r="O4" s="1" t="s">
        <v>2</v>
      </c>
      <c r="P4" s="1" t="s">
        <v>3</v>
      </c>
    </row>
    <row r="5" spans="2:16" x14ac:dyDescent="0.25">
      <c r="B5" s="37" t="s">
        <v>5</v>
      </c>
      <c r="C5" s="46">
        <v>4271</v>
      </c>
      <c r="D5" s="47"/>
      <c r="E5" s="46">
        <v>5842</v>
      </c>
      <c r="F5" s="47"/>
      <c r="G5" s="46">
        <v>6086</v>
      </c>
      <c r="H5" s="47"/>
      <c r="K5" s="1">
        <v>0.05</v>
      </c>
      <c r="L5" s="12">
        <v>0</v>
      </c>
      <c r="M5" s="12">
        <v>2.7785495971103084E-2</v>
      </c>
      <c r="N5" s="12">
        <v>2.3413720440177945E-2</v>
      </c>
      <c r="O5" s="12">
        <v>0.42793563847997262</v>
      </c>
      <c r="P5" s="12">
        <f>G7</f>
        <v>0.18074268813670719</v>
      </c>
    </row>
    <row r="6" spans="2:16" x14ac:dyDescent="0.25">
      <c r="B6" s="37" t="s">
        <v>6</v>
      </c>
      <c r="C6" s="46">
        <v>1</v>
      </c>
      <c r="D6" s="47"/>
      <c r="E6" s="46">
        <v>25</v>
      </c>
      <c r="F6" s="47"/>
      <c r="G6" s="46">
        <v>11</v>
      </c>
      <c r="H6" s="47"/>
    </row>
    <row r="7" spans="2:16" x14ac:dyDescent="0.25">
      <c r="B7" s="37" t="s">
        <v>7</v>
      </c>
      <c r="C7" s="48">
        <f>C6/C5%</f>
        <v>2.3413720440177945E-2</v>
      </c>
      <c r="D7" s="49"/>
      <c r="E7" s="48">
        <f>E6/E5%</f>
        <v>0.42793563847997262</v>
      </c>
      <c r="F7" s="49"/>
      <c r="G7" s="48">
        <f>G6/G5%</f>
        <v>0.18074268813670719</v>
      </c>
      <c r="H7" s="49"/>
    </row>
    <row r="8" spans="2:16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6" x14ac:dyDescent="0.25">
      <c r="B9" s="31" t="s">
        <v>28</v>
      </c>
      <c r="C9" s="43">
        <v>0</v>
      </c>
      <c r="D9" s="5">
        <f>C9/C5%</f>
        <v>0</v>
      </c>
      <c r="E9" s="43">
        <v>3</v>
      </c>
      <c r="F9" s="5">
        <f>E9/E5%</f>
        <v>5.1352276617596712E-2</v>
      </c>
      <c r="G9" s="43">
        <v>4</v>
      </c>
      <c r="H9" s="5">
        <f>G9/G5%</f>
        <v>6.5724613867893522E-2</v>
      </c>
    </row>
    <row r="10" spans="2:16" x14ac:dyDescent="0.25">
      <c r="B10" s="37" t="s">
        <v>29</v>
      </c>
      <c r="C10" s="43">
        <v>0</v>
      </c>
      <c r="D10" s="5">
        <f>C10/C5%</f>
        <v>0</v>
      </c>
      <c r="E10" s="43">
        <v>2</v>
      </c>
      <c r="F10" s="5">
        <f>E10/E5%</f>
        <v>3.4234851078397806E-2</v>
      </c>
      <c r="G10" s="43">
        <v>6</v>
      </c>
      <c r="H10" s="5">
        <f>G10/G5%</f>
        <v>9.8586920801840283E-2</v>
      </c>
    </row>
    <row r="11" spans="2:16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6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6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6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3</v>
      </c>
      <c r="H14" s="5">
        <f>G14/G5%</f>
        <v>4.9293460400920142E-2</v>
      </c>
    </row>
    <row r="15" spans="2:16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6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1</v>
      </c>
      <c r="H18" s="5">
        <f>G18/G5%</f>
        <v>1.6431153466973381E-2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2</v>
      </c>
      <c r="F25" s="5">
        <f>E25/E5%</f>
        <v>3.4234851078397806E-2</v>
      </c>
      <c r="G25" s="43">
        <v>0</v>
      </c>
      <c r="H25" s="5">
        <f>G25/G5%</f>
        <v>0</v>
      </c>
    </row>
  </sheetData>
  <mergeCells count="15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  <mergeCell ref="G3:H3"/>
    <mergeCell ref="G4:H4"/>
    <mergeCell ref="G5:H5"/>
    <mergeCell ref="G6:H6"/>
    <mergeCell ref="G7:H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3:P25"/>
  <sheetViews>
    <sheetView topLeftCell="G1" zoomScale="80" zoomScaleNormal="80" workbookViewId="0">
      <selection activeCell="K4" sqref="K4:P5"/>
    </sheetView>
  </sheetViews>
  <sheetFormatPr defaultRowHeight="15" x14ac:dyDescent="0.25"/>
  <cols>
    <col min="2" max="2" width="16.7109375" bestFit="1" customWidth="1"/>
  </cols>
  <sheetData>
    <row r="3" spans="2:16" x14ac:dyDescent="0.25">
      <c r="B3" s="39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16" x14ac:dyDescent="0.25">
      <c r="B4" s="37" t="s">
        <v>4</v>
      </c>
      <c r="C4" s="46" t="s">
        <v>52</v>
      </c>
      <c r="D4" s="47"/>
      <c r="E4" s="46" t="s">
        <v>52</v>
      </c>
      <c r="F4" s="47"/>
      <c r="G4" s="46" t="s">
        <v>52</v>
      </c>
      <c r="H4" s="47"/>
      <c r="K4" s="1" t="s">
        <v>22</v>
      </c>
      <c r="L4" s="1" t="s">
        <v>23</v>
      </c>
      <c r="M4" s="1" t="s">
        <v>24</v>
      </c>
      <c r="N4" s="1" t="s">
        <v>1</v>
      </c>
      <c r="O4" s="1" t="s">
        <v>2</v>
      </c>
      <c r="P4" s="1" t="s">
        <v>3</v>
      </c>
    </row>
    <row r="5" spans="2:16" x14ac:dyDescent="0.25">
      <c r="B5" s="37" t="s">
        <v>5</v>
      </c>
      <c r="C5" s="46">
        <v>1475</v>
      </c>
      <c r="D5" s="47"/>
      <c r="E5" s="46">
        <v>1496</v>
      </c>
      <c r="F5" s="47"/>
      <c r="G5" s="46">
        <v>1651</v>
      </c>
      <c r="H5" s="47"/>
      <c r="K5" s="1">
        <v>0.11</v>
      </c>
      <c r="L5" s="12">
        <v>0.10427528675703858</v>
      </c>
      <c r="M5" s="12">
        <v>6.8493150684931503E-2</v>
      </c>
      <c r="N5" s="12">
        <v>0.40677966101694918</v>
      </c>
      <c r="O5" s="12">
        <v>0.53475935828876997</v>
      </c>
      <c r="P5" s="12">
        <f>G7</f>
        <v>6.0569351907934582E-2</v>
      </c>
    </row>
    <row r="6" spans="2:16" x14ac:dyDescent="0.25">
      <c r="B6" s="37" t="s">
        <v>6</v>
      </c>
      <c r="C6" s="46">
        <v>6</v>
      </c>
      <c r="D6" s="47"/>
      <c r="E6" s="46">
        <v>8</v>
      </c>
      <c r="F6" s="47"/>
      <c r="G6" s="46">
        <v>1</v>
      </c>
      <c r="H6" s="47"/>
    </row>
    <row r="7" spans="2:16" x14ac:dyDescent="0.25">
      <c r="B7" s="37" t="s">
        <v>7</v>
      </c>
      <c r="C7" s="48">
        <f>C6/C5%</f>
        <v>0.40677966101694918</v>
      </c>
      <c r="D7" s="49"/>
      <c r="E7" s="48">
        <f>E6/E5%</f>
        <v>0.53475935828876997</v>
      </c>
      <c r="F7" s="49"/>
      <c r="G7" s="48">
        <f>G6/G5%</f>
        <v>6.0569351907934582E-2</v>
      </c>
      <c r="H7" s="49"/>
    </row>
    <row r="8" spans="2:16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6" x14ac:dyDescent="0.25">
      <c r="B9" s="31" t="s">
        <v>28</v>
      </c>
      <c r="C9" s="43">
        <v>2</v>
      </c>
      <c r="D9" s="5">
        <f>C9/C5%</f>
        <v>0.13559322033898305</v>
      </c>
      <c r="E9" s="43">
        <v>1</v>
      </c>
      <c r="F9" s="5">
        <f>E9/E5%</f>
        <v>6.6844919786096246E-2</v>
      </c>
      <c r="G9" s="43">
        <v>1</v>
      </c>
      <c r="H9" s="5">
        <f>G9/G5%</f>
        <v>6.0569351907934582E-2</v>
      </c>
    </row>
    <row r="10" spans="2:16" x14ac:dyDescent="0.25">
      <c r="B10" s="37" t="s">
        <v>29</v>
      </c>
      <c r="C10" s="43">
        <v>1</v>
      </c>
      <c r="D10" s="5">
        <f>C10/C5%</f>
        <v>6.7796610169491525E-2</v>
      </c>
      <c r="E10" s="43">
        <v>3</v>
      </c>
      <c r="F10" s="5">
        <f>E10/E5%</f>
        <v>0.20053475935828877</v>
      </c>
      <c r="G10" s="43">
        <v>0</v>
      </c>
      <c r="H10" s="5">
        <f>G10/G5%</f>
        <v>0</v>
      </c>
    </row>
    <row r="11" spans="2:16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6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6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6" x14ac:dyDescent="0.25">
      <c r="B14" s="37" t="s">
        <v>33</v>
      </c>
      <c r="C14" s="43">
        <v>1</v>
      </c>
      <c r="D14" s="5">
        <f>C14/C5%</f>
        <v>6.7796610169491525E-2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6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6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1</v>
      </c>
      <c r="H16" s="5">
        <f>G16/G5%</f>
        <v>6.0569351907934582E-2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1</v>
      </c>
      <c r="D18" s="5">
        <f>C18/C5%</f>
        <v>6.7796610169491525E-2</v>
      </c>
      <c r="E18" s="43">
        <v>2</v>
      </c>
      <c r="F18" s="5">
        <f>E18/E5%</f>
        <v>0.13368983957219249</v>
      </c>
      <c r="G18" s="43">
        <v>0</v>
      </c>
      <c r="H18" s="5">
        <f>G18/G5%</f>
        <v>0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1</v>
      </c>
      <c r="F21" s="5">
        <f>E21/E5%</f>
        <v>6.6844919786096246E-2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3</v>
      </c>
      <c r="D25" s="5">
        <f>C25/C5%</f>
        <v>0.20338983050847459</v>
      </c>
      <c r="E25" s="43">
        <v>2</v>
      </c>
      <c r="F25" s="5">
        <f>E25/E5%</f>
        <v>0.13368983957219249</v>
      </c>
      <c r="G25" s="43">
        <v>0</v>
      </c>
      <c r="H25" s="5">
        <f>G25/G5%</f>
        <v>0</v>
      </c>
    </row>
  </sheetData>
  <mergeCells count="15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  <mergeCell ref="G3:H3"/>
    <mergeCell ref="G4:H4"/>
    <mergeCell ref="G5:H5"/>
    <mergeCell ref="G6:H6"/>
    <mergeCell ref="G7:H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3:P25"/>
  <sheetViews>
    <sheetView topLeftCell="G1" zoomScale="80" zoomScaleNormal="80" workbookViewId="0">
      <selection activeCell="K4" sqref="K4:P5"/>
    </sheetView>
  </sheetViews>
  <sheetFormatPr defaultRowHeight="15" x14ac:dyDescent="0.25"/>
  <cols>
    <col min="2" max="2" width="16.7109375" bestFit="1" customWidth="1"/>
  </cols>
  <sheetData>
    <row r="3" spans="2:16" x14ac:dyDescent="0.25">
      <c r="B3" s="39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16" x14ac:dyDescent="0.25">
      <c r="B4" s="37" t="s">
        <v>4</v>
      </c>
      <c r="C4" s="46" t="s">
        <v>53</v>
      </c>
      <c r="D4" s="47"/>
      <c r="E4" s="46" t="s">
        <v>53</v>
      </c>
      <c r="F4" s="47"/>
      <c r="G4" s="46" t="s">
        <v>53</v>
      </c>
      <c r="H4" s="47"/>
      <c r="K4" s="1" t="s">
        <v>22</v>
      </c>
      <c r="L4" s="1" t="s">
        <v>23</v>
      </c>
      <c r="M4" s="1" t="s">
        <v>24</v>
      </c>
      <c r="N4" s="1" t="s">
        <v>1</v>
      </c>
      <c r="O4" s="1" t="s">
        <v>2</v>
      </c>
      <c r="P4" s="1" t="s">
        <v>3</v>
      </c>
    </row>
    <row r="5" spans="2:16" x14ac:dyDescent="0.25">
      <c r="B5" s="37" t="s">
        <v>5</v>
      </c>
      <c r="C5" s="46">
        <v>3309</v>
      </c>
      <c r="D5" s="47"/>
      <c r="E5" s="46">
        <v>4062</v>
      </c>
      <c r="F5" s="47"/>
      <c r="G5" s="46">
        <v>6484</v>
      </c>
      <c r="H5" s="47"/>
      <c r="K5" s="1">
        <v>0.04</v>
      </c>
      <c r="L5" s="12">
        <v>0</v>
      </c>
      <c r="M5" s="12">
        <v>3.0769230769230771E-2</v>
      </c>
      <c r="N5" s="12">
        <v>0.21154427319431851</v>
      </c>
      <c r="O5" s="12">
        <v>0.19694731659281142</v>
      </c>
      <c r="P5" s="12">
        <f>G7</f>
        <v>0.21591610117211596</v>
      </c>
    </row>
    <row r="6" spans="2:16" x14ac:dyDescent="0.25">
      <c r="B6" s="37" t="s">
        <v>6</v>
      </c>
      <c r="C6" s="46">
        <v>7</v>
      </c>
      <c r="D6" s="47"/>
      <c r="E6" s="46">
        <v>8</v>
      </c>
      <c r="F6" s="47"/>
      <c r="G6" s="46">
        <v>14</v>
      </c>
      <c r="H6" s="47"/>
    </row>
    <row r="7" spans="2:16" x14ac:dyDescent="0.25">
      <c r="B7" s="37" t="s">
        <v>7</v>
      </c>
      <c r="C7" s="48">
        <f>C6/C5%</f>
        <v>0.21154427319431851</v>
      </c>
      <c r="D7" s="49"/>
      <c r="E7" s="48">
        <f>E6/E5%</f>
        <v>0.19694731659281142</v>
      </c>
      <c r="F7" s="49"/>
      <c r="G7" s="48">
        <f>G6/G5%</f>
        <v>0.21591610117211596</v>
      </c>
      <c r="H7" s="49"/>
    </row>
    <row r="8" spans="2:16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6" x14ac:dyDescent="0.25">
      <c r="B9" s="31" t="s">
        <v>28</v>
      </c>
      <c r="C9" s="43">
        <v>5</v>
      </c>
      <c r="D9" s="5">
        <f>C9/C5%</f>
        <v>0.15110305228165608</v>
      </c>
      <c r="E9" s="43">
        <v>6</v>
      </c>
      <c r="F9" s="5">
        <f>E9/E5%</f>
        <v>0.14771048744460857</v>
      </c>
      <c r="G9" s="43">
        <v>7</v>
      </c>
      <c r="H9" s="5">
        <f>G9/G5%</f>
        <v>0.10795805058605798</v>
      </c>
    </row>
    <row r="10" spans="2:16" x14ac:dyDescent="0.25">
      <c r="B10" s="37" t="s">
        <v>29</v>
      </c>
      <c r="C10" s="43">
        <v>2</v>
      </c>
      <c r="D10" s="5">
        <f>C10/C5%</f>
        <v>6.0441220912662429E-2</v>
      </c>
      <c r="E10" s="43">
        <v>3</v>
      </c>
      <c r="F10" s="5">
        <f>E10/E5%</f>
        <v>7.3855243722304287E-2</v>
      </c>
      <c r="G10" s="43">
        <v>1</v>
      </c>
      <c r="H10" s="5">
        <f>G10/G5%</f>
        <v>1.5422578655151141E-2</v>
      </c>
    </row>
    <row r="11" spans="2:16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6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6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6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6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6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1</v>
      </c>
      <c r="H17" s="5">
        <f>G17/G5%</f>
        <v>1.5422578655151141E-2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5</v>
      </c>
      <c r="H25" s="5">
        <f>G25/G5%</f>
        <v>7.7112893275755698E-2</v>
      </c>
    </row>
  </sheetData>
  <mergeCells count="15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  <mergeCell ref="G3:H3"/>
    <mergeCell ref="G4:H4"/>
    <mergeCell ref="G5:H5"/>
    <mergeCell ref="G6:H6"/>
    <mergeCell ref="G7:H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3:P25"/>
  <sheetViews>
    <sheetView topLeftCell="G1" zoomScale="80" zoomScaleNormal="80" workbookViewId="0">
      <selection activeCell="K4" sqref="K4:P5"/>
    </sheetView>
  </sheetViews>
  <sheetFormatPr defaultRowHeight="15" x14ac:dyDescent="0.25"/>
  <cols>
    <col min="2" max="2" width="16.7109375" bestFit="1" customWidth="1"/>
  </cols>
  <sheetData>
    <row r="3" spans="2:16" x14ac:dyDescent="0.25">
      <c r="B3" s="39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16" x14ac:dyDescent="0.25">
      <c r="B4" s="37" t="s">
        <v>4</v>
      </c>
      <c r="C4" s="46" t="s">
        <v>54</v>
      </c>
      <c r="D4" s="47"/>
      <c r="E4" s="46" t="s">
        <v>54</v>
      </c>
      <c r="F4" s="47"/>
      <c r="G4" s="46" t="s">
        <v>54</v>
      </c>
      <c r="H4" s="47"/>
      <c r="K4" s="1" t="s">
        <v>22</v>
      </c>
      <c r="L4" s="1" t="s">
        <v>23</v>
      </c>
      <c r="M4" s="1" t="s">
        <v>24</v>
      </c>
      <c r="N4" s="1" t="s">
        <v>1</v>
      </c>
      <c r="O4" s="1" t="s">
        <v>2</v>
      </c>
      <c r="P4" s="1" t="s">
        <v>3</v>
      </c>
    </row>
    <row r="5" spans="2:16" x14ac:dyDescent="0.25">
      <c r="B5" s="37" t="s">
        <v>5</v>
      </c>
      <c r="C5" s="46">
        <v>1069</v>
      </c>
      <c r="D5" s="47"/>
      <c r="E5" s="46">
        <v>1037</v>
      </c>
      <c r="F5" s="47"/>
      <c r="G5" s="46">
        <v>1003</v>
      </c>
      <c r="H5" s="47"/>
      <c r="K5" s="1">
        <v>0.09</v>
      </c>
      <c r="L5" s="12">
        <v>0</v>
      </c>
      <c r="M5" s="12">
        <v>0.43821209465381245</v>
      </c>
      <c r="N5" s="12">
        <v>9.3545369504209552E-2</v>
      </c>
      <c r="O5" s="12">
        <v>0.28929604628736744</v>
      </c>
      <c r="P5" s="12">
        <f>G7</f>
        <v>0.29910269192422734</v>
      </c>
    </row>
    <row r="6" spans="2:16" x14ac:dyDescent="0.25">
      <c r="B6" s="37" t="s">
        <v>6</v>
      </c>
      <c r="C6" s="46">
        <v>1</v>
      </c>
      <c r="D6" s="47"/>
      <c r="E6" s="46">
        <v>3</v>
      </c>
      <c r="F6" s="47"/>
      <c r="G6" s="46">
        <v>3</v>
      </c>
      <c r="H6" s="47"/>
    </row>
    <row r="7" spans="2:16" x14ac:dyDescent="0.25">
      <c r="B7" s="37" t="s">
        <v>7</v>
      </c>
      <c r="C7" s="48">
        <f>C6/C5%</f>
        <v>9.3545369504209552E-2</v>
      </c>
      <c r="D7" s="49"/>
      <c r="E7" s="48">
        <f>E6/E5%</f>
        <v>0.28929604628736744</v>
      </c>
      <c r="F7" s="49"/>
      <c r="G7" s="48">
        <f>G6/G5%</f>
        <v>0.29910269192422734</v>
      </c>
      <c r="H7" s="49"/>
    </row>
    <row r="8" spans="2:16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6" x14ac:dyDescent="0.25">
      <c r="B9" s="31" t="s">
        <v>28</v>
      </c>
      <c r="C9" s="43">
        <v>1</v>
      </c>
      <c r="D9" s="5">
        <f>C9/C5%</f>
        <v>9.3545369504209552E-2</v>
      </c>
      <c r="E9" s="43">
        <v>1</v>
      </c>
      <c r="F9" s="5">
        <f>E9/E5%</f>
        <v>9.643201542912247E-2</v>
      </c>
      <c r="G9" s="43">
        <v>0</v>
      </c>
      <c r="H9" s="5">
        <f>G9/G5%</f>
        <v>0</v>
      </c>
    </row>
    <row r="10" spans="2:16" x14ac:dyDescent="0.25">
      <c r="B10" s="37" t="s">
        <v>29</v>
      </c>
      <c r="C10" s="43">
        <v>1</v>
      </c>
      <c r="D10" s="5">
        <f>C10/C5%</f>
        <v>9.3545369504209552E-2</v>
      </c>
      <c r="E10" s="43">
        <v>2</v>
      </c>
      <c r="F10" s="5">
        <f>E10/E5%</f>
        <v>0.19286403085824494</v>
      </c>
      <c r="G10" s="43">
        <v>2</v>
      </c>
      <c r="H10" s="5">
        <f>G10/G5%</f>
        <v>0.19940179461615157</v>
      </c>
    </row>
    <row r="11" spans="2:16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6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6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6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6" x14ac:dyDescent="0.25">
      <c r="B15" s="37" t="s">
        <v>34</v>
      </c>
      <c r="C15" s="43">
        <v>0</v>
      </c>
      <c r="D15" s="5">
        <f>C15/C5%</f>
        <v>0</v>
      </c>
      <c r="E15" s="43">
        <v>1</v>
      </c>
      <c r="F15" s="5">
        <f>E15/E5%</f>
        <v>9.643201542912247E-2</v>
      </c>
      <c r="G15" s="43">
        <v>1</v>
      </c>
      <c r="H15" s="5">
        <f>G15/G5%</f>
        <v>9.9700897308075784E-2</v>
      </c>
    </row>
    <row r="16" spans="2:16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1</v>
      </c>
      <c r="H25" s="5">
        <f>G25/G5%</f>
        <v>9.9700897308075784E-2</v>
      </c>
    </row>
  </sheetData>
  <mergeCells count="15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  <mergeCell ref="G3:H3"/>
    <mergeCell ref="G4:H4"/>
    <mergeCell ref="G5:H5"/>
    <mergeCell ref="G6:H6"/>
    <mergeCell ref="G7:H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3:P25"/>
  <sheetViews>
    <sheetView topLeftCell="G1" zoomScale="80" zoomScaleNormal="80" workbookViewId="0">
      <selection activeCell="K4" sqref="K4:P5"/>
    </sheetView>
  </sheetViews>
  <sheetFormatPr defaultRowHeight="15" x14ac:dyDescent="0.25"/>
  <cols>
    <col min="2" max="2" width="16.7109375" bestFit="1" customWidth="1"/>
  </cols>
  <sheetData>
    <row r="3" spans="2:16" x14ac:dyDescent="0.25">
      <c r="B3" s="39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16" x14ac:dyDescent="0.25">
      <c r="B4" s="37" t="s">
        <v>4</v>
      </c>
      <c r="C4" s="46" t="s">
        <v>55</v>
      </c>
      <c r="D4" s="47"/>
      <c r="E4" s="46" t="s">
        <v>55</v>
      </c>
      <c r="F4" s="47"/>
      <c r="G4" s="46" t="s">
        <v>55</v>
      </c>
      <c r="H4" s="47"/>
      <c r="K4" s="1" t="s">
        <v>22</v>
      </c>
      <c r="L4" s="1" t="s">
        <v>23</v>
      </c>
      <c r="M4" s="1" t="s">
        <v>24</v>
      </c>
      <c r="N4" s="1" t="s">
        <v>1</v>
      </c>
      <c r="O4" s="1" t="s">
        <v>2</v>
      </c>
      <c r="P4" s="1" t="s">
        <v>3</v>
      </c>
    </row>
    <row r="5" spans="2:16" x14ac:dyDescent="0.25">
      <c r="B5" s="37" t="s">
        <v>5</v>
      </c>
      <c r="C5" s="46">
        <v>790</v>
      </c>
      <c r="D5" s="47"/>
      <c r="E5" s="46">
        <v>794</v>
      </c>
      <c r="F5" s="47"/>
      <c r="G5" s="46">
        <v>797</v>
      </c>
      <c r="H5" s="47"/>
      <c r="K5" s="1">
        <v>0</v>
      </c>
      <c r="L5" s="12">
        <v>0</v>
      </c>
      <c r="M5" s="12">
        <v>0</v>
      </c>
      <c r="N5" s="12">
        <v>0</v>
      </c>
      <c r="O5" s="12">
        <v>0</v>
      </c>
      <c r="P5" s="12">
        <f>G7</f>
        <v>0</v>
      </c>
    </row>
    <row r="6" spans="2:16" x14ac:dyDescent="0.25">
      <c r="B6" s="37" t="s">
        <v>6</v>
      </c>
      <c r="C6" s="46">
        <v>0</v>
      </c>
      <c r="D6" s="47"/>
      <c r="E6" s="46">
        <v>0</v>
      </c>
      <c r="F6" s="47"/>
      <c r="G6" s="46">
        <v>0</v>
      </c>
      <c r="H6" s="47"/>
    </row>
    <row r="7" spans="2:16" x14ac:dyDescent="0.25">
      <c r="B7" s="37" t="s">
        <v>7</v>
      </c>
      <c r="C7" s="48">
        <f>C6/C5%</f>
        <v>0</v>
      </c>
      <c r="D7" s="49"/>
      <c r="E7" s="48">
        <f>E6/E5%</f>
        <v>0</v>
      </c>
      <c r="F7" s="49"/>
      <c r="G7" s="48">
        <f>G6/G5%</f>
        <v>0</v>
      </c>
      <c r="H7" s="49"/>
    </row>
    <row r="8" spans="2:16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6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43">
        <v>0</v>
      </c>
      <c r="H9" s="5">
        <f>G9/G5%</f>
        <v>0</v>
      </c>
    </row>
    <row r="10" spans="2:16" x14ac:dyDescent="0.25">
      <c r="B10" s="37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3">
        <v>0</v>
      </c>
      <c r="H10" s="5">
        <f>G10/G5%</f>
        <v>0</v>
      </c>
    </row>
    <row r="11" spans="2:16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6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6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6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6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6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0</v>
      </c>
      <c r="H25" s="5">
        <f>G25/G5%</f>
        <v>0</v>
      </c>
    </row>
  </sheetData>
  <mergeCells count="15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  <mergeCell ref="G3:H3"/>
    <mergeCell ref="G4:H4"/>
    <mergeCell ref="G5:H5"/>
    <mergeCell ref="G6:H6"/>
    <mergeCell ref="G7:H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3:N25"/>
  <sheetViews>
    <sheetView topLeftCell="G1" zoomScale="80" zoomScaleNormal="80" workbookViewId="0">
      <selection activeCell="K4" sqref="K4:N5"/>
    </sheetView>
  </sheetViews>
  <sheetFormatPr defaultRowHeight="15" x14ac:dyDescent="0.25"/>
  <cols>
    <col min="2" max="2" width="16.7109375" bestFit="1" customWidth="1"/>
  </cols>
  <sheetData>
    <row r="3" spans="2:14" x14ac:dyDescent="0.25">
      <c r="B3" s="41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14" x14ac:dyDescent="0.25">
      <c r="B4" s="42" t="s">
        <v>4</v>
      </c>
      <c r="C4" s="46" t="s">
        <v>59</v>
      </c>
      <c r="D4" s="47"/>
      <c r="E4" s="46" t="s">
        <v>59</v>
      </c>
      <c r="F4" s="47"/>
      <c r="G4" s="46" t="s">
        <v>59</v>
      </c>
      <c r="H4" s="47"/>
      <c r="K4" s="1" t="s">
        <v>24</v>
      </c>
      <c r="L4" s="1" t="s">
        <v>1</v>
      </c>
      <c r="M4" s="1" t="s">
        <v>2</v>
      </c>
      <c r="N4" s="1" t="s">
        <v>3</v>
      </c>
    </row>
    <row r="5" spans="2:14" x14ac:dyDescent="0.25">
      <c r="B5" s="42" t="s">
        <v>5</v>
      </c>
      <c r="C5" s="46">
        <v>575</v>
      </c>
      <c r="D5" s="47"/>
      <c r="E5" s="46">
        <v>585</v>
      </c>
      <c r="F5" s="47"/>
      <c r="G5" s="46">
        <v>1036</v>
      </c>
      <c r="H5" s="47"/>
      <c r="K5" s="12">
        <v>0</v>
      </c>
      <c r="L5" s="12">
        <v>0.17391304347826086</v>
      </c>
      <c r="M5" s="12">
        <v>0.17094017094017094</v>
      </c>
      <c r="N5" s="12">
        <f>G7</f>
        <v>9.6525096525096526E-2</v>
      </c>
    </row>
    <row r="6" spans="2:14" x14ac:dyDescent="0.25">
      <c r="B6" s="42" t="s">
        <v>6</v>
      </c>
      <c r="C6" s="46">
        <v>1</v>
      </c>
      <c r="D6" s="47"/>
      <c r="E6" s="46">
        <v>1</v>
      </c>
      <c r="F6" s="47"/>
      <c r="G6" s="46">
        <v>1</v>
      </c>
      <c r="H6" s="47"/>
    </row>
    <row r="7" spans="2:14" x14ac:dyDescent="0.25">
      <c r="B7" s="42" t="s">
        <v>7</v>
      </c>
      <c r="C7" s="48">
        <f>C6/C5%</f>
        <v>0.17391304347826086</v>
      </c>
      <c r="D7" s="49"/>
      <c r="E7" s="48">
        <f>E6/E5%</f>
        <v>0.17094017094017094</v>
      </c>
      <c r="F7" s="49"/>
      <c r="G7" s="48">
        <f>G6/G5%</f>
        <v>9.6525096525096526E-2</v>
      </c>
      <c r="H7" s="49"/>
    </row>
    <row r="8" spans="2:14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4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43">
        <v>0</v>
      </c>
      <c r="H9" s="5">
        <f>G9/G5%</f>
        <v>0</v>
      </c>
    </row>
    <row r="10" spans="2:14" x14ac:dyDescent="0.25">
      <c r="B10" s="42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3">
        <v>0</v>
      </c>
      <c r="H10" s="5">
        <f>G10/G5%</f>
        <v>0</v>
      </c>
    </row>
    <row r="11" spans="2:14" x14ac:dyDescent="0.25">
      <c r="B11" s="42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4" x14ac:dyDescent="0.25">
      <c r="B12" s="42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4" x14ac:dyDescent="0.25">
      <c r="B13" s="42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4" x14ac:dyDescent="0.25">
      <c r="B14" s="42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4" x14ac:dyDescent="0.25">
      <c r="B15" s="42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4" x14ac:dyDescent="0.25">
      <c r="B16" s="42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42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42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42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42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42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1</v>
      </c>
      <c r="D25" s="5">
        <f>C25/C5%</f>
        <v>0.17391304347826086</v>
      </c>
      <c r="E25" s="43">
        <v>1</v>
      </c>
      <c r="F25" s="5">
        <f>E25/E5%</f>
        <v>0.17094017094017094</v>
      </c>
      <c r="G25" s="43">
        <v>1</v>
      </c>
      <c r="H25" s="5">
        <f>G25/G5%</f>
        <v>9.6525096525096526E-2</v>
      </c>
    </row>
  </sheetData>
  <mergeCells count="15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  <mergeCell ref="G3:H3"/>
    <mergeCell ref="G4:H4"/>
    <mergeCell ref="G5:H5"/>
    <mergeCell ref="G6:H6"/>
    <mergeCell ref="G7:H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B3:N25"/>
  <sheetViews>
    <sheetView topLeftCell="G1" zoomScale="80" zoomScaleNormal="80" workbookViewId="0">
      <selection activeCell="K4" sqref="K4:N5"/>
    </sheetView>
  </sheetViews>
  <sheetFormatPr defaultRowHeight="15" x14ac:dyDescent="0.25"/>
  <cols>
    <col min="2" max="2" width="16.7109375" bestFit="1" customWidth="1"/>
  </cols>
  <sheetData>
    <row r="3" spans="2:14" x14ac:dyDescent="0.25">
      <c r="B3" s="41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14" x14ac:dyDescent="0.25">
      <c r="B4" s="42" t="s">
        <v>4</v>
      </c>
      <c r="C4" s="46" t="s">
        <v>58</v>
      </c>
      <c r="D4" s="47"/>
      <c r="E4" s="46" t="s">
        <v>58</v>
      </c>
      <c r="F4" s="47"/>
      <c r="G4" s="46" t="s">
        <v>58</v>
      </c>
      <c r="H4" s="47"/>
      <c r="K4" s="1" t="s">
        <v>24</v>
      </c>
      <c r="L4" s="1" t="s">
        <v>1</v>
      </c>
      <c r="M4" s="1" t="s">
        <v>2</v>
      </c>
      <c r="N4" s="1" t="s">
        <v>3</v>
      </c>
    </row>
    <row r="5" spans="2:14" x14ac:dyDescent="0.25">
      <c r="B5" s="42" t="s">
        <v>5</v>
      </c>
      <c r="C5" s="46">
        <v>923</v>
      </c>
      <c r="D5" s="47"/>
      <c r="E5" s="46">
        <v>973</v>
      </c>
      <c r="F5" s="47"/>
      <c r="G5" s="46">
        <v>974</v>
      </c>
      <c r="H5" s="47"/>
      <c r="K5" s="12">
        <v>0.24752475247524752</v>
      </c>
      <c r="L5" s="12">
        <v>0.21668472372697725</v>
      </c>
      <c r="M5" s="12">
        <v>0.41109969167523125</v>
      </c>
      <c r="N5" s="12">
        <f>G7</f>
        <v>0.51334702258726894</v>
      </c>
    </row>
    <row r="6" spans="2:14" x14ac:dyDescent="0.25">
      <c r="B6" s="42" t="s">
        <v>6</v>
      </c>
      <c r="C6" s="46">
        <v>2</v>
      </c>
      <c r="D6" s="47"/>
      <c r="E6" s="46">
        <v>4</v>
      </c>
      <c r="F6" s="47"/>
      <c r="G6" s="46">
        <v>5</v>
      </c>
      <c r="H6" s="47"/>
    </row>
    <row r="7" spans="2:14" x14ac:dyDescent="0.25">
      <c r="B7" s="42" t="s">
        <v>7</v>
      </c>
      <c r="C7" s="48">
        <f>C6/C5%</f>
        <v>0.21668472372697725</v>
      </c>
      <c r="D7" s="49"/>
      <c r="E7" s="48">
        <f>E6/E5%</f>
        <v>0.41109969167523125</v>
      </c>
      <c r="F7" s="49"/>
      <c r="G7" s="48">
        <f>G6/G5%</f>
        <v>0.51334702258726894</v>
      </c>
      <c r="H7" s="49"/>
    </row>
    <row r="8" spans="2:14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4" x14ac:dyDescent="0.25">
      <c r="B9" s="31" t="s">
        <v>28</v>
      </c>
      <c r="C9" s="43">
        <v>1</v>
      </c>
      <c r="D9" s="5">
        <f>C9/C5%</f>
        <v>0.10834236186348863</v>
      </c>
      <c r="E9" s="43">
        <v>2</v>
      </c>
      <c r="F9" s="5">
        <f>E9/E5%</f>
        <v>0.20554984583761562</v>
      </c>
      <c r="G9" s="43">
        <v>4</v>
      </c>
      <c r="H9" s="5">
        <f>G9/G5%</f>
        <v>0.41067761806981518</v>
      </c>
    </row>
    <row r="10" spans="2:14" x14ac:dyDescent="0.25">
      <c r="B10" s="42" t="s">
        <v>29</v>
      </c>
      <c r="C10" s="43">
        <v>1</v>
      </c>
      <c r="D10" s="5">
        <f>C10/C5%</f>
        <v>0.10834236186348863</v>
      </c>
      <c r="E10" s="43">
        <v>1</v>
      </c>
      <c r="F10" s="5">
        <f>E10/E5%</f>
        <v>0.10277492291880781</v>
      </c>
      <c r="G10" s="43">
        <v>0</v>
      </c>
      <c r="H10" s="5">
        <f>G10/G5%</f>
        <v>0</v>
      </c>
    </row>
    <row r="11" spans="2:14" x14ac:dyDescent="0.25">
      <c r="B11" s="42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4" x14ac:dyDescent="0.25">
      <c r="B12" s="42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4" x14ac:dyDescent="0.25">
      <c r="B13" s="42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4" x14ac:dyDescent="0.25">
      <c r="B14" s="42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4" x14ac:dyDescent="0.25">
      <c r="B15" s="42" t="s">
        <v>34</v>
      </c>
      <c r="C15" s="43">
        <v>1</v>
      </c>
      <c r="D15" s="5">
        <f>C15/C5%</f>
        <v>0.10834236186348863</v>
      </c>
      <c r="E15" s="43">
        <v>1</v>
      </c>
      <c r="F15" s="5">
        <f>E15/E5%</f>
        <v>0.10277492291880781</v>
      </c>
      <c r="G15" s="43">
        <v>0</v>
      </c>
      <c r="H15" s="5">
        <f>G15/G5%</f>
        <v>0</v>
      </c>
    </row>
    <row r="16" spans="2:14" x14ac:dyDescent="0.25">
      <c r="B16" s="42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42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42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42" t="s">
        <v>11</v>
      </c>
      <c r="C19" s="43">
        <v>0</v>
      </c>
      <c r="D19" s="5">
        <f>C19/C5%</f>
        <v>0</v>
      </c>
      <c r="E19" s="43">
        <v>1</v>
      </c>
      <c r="F19" s="5">
        <f>E19/E5%</f>
        <v>0.10277492291880781</v>
      </c>
      <c r="G19" s="43">
        <v>1</v>
      </c>
      <c r="H19" s="5">
        <f>G19/G5%</f>
        <v>0.10266940451745379</v>
      </c>
    </row>
    <row r="20" spans="2:8" x14ac:dyDescent="0.25">
      <c r="B20" s="42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42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0</v>
      </c>
      <c r="H25" s="5">
        <f>G25/G5%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3:N25"/>
  <sheetViews>
    <sheetView topLeftCell="G1" zoomScale="80" zoomScaleNormal="80" workbookViewId="0">
      <selection activeCell="K4" sqref="K4:N5"/>
    </sheetView>
  </sheetViews>
  <sheetFormatPr defaultRowHeight="15" x14ac:dyDescent="0.25"/>
  <cols>
    <col min="2" max="2" width="16.7109375" bestFit="1" customWidth="1"/>
  </cols>
  <sheetData>
    <row r="3" spans="2:14" x14ac:dyDescent="0.25">
      <c r="B3" s="41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14" x14ac:dyDescent="0.25">
      <c r="B4" s="42" t="s">
        <v>4</v>
      </c>
      <c r="C4" s="46" t="s">
        <v>57</v>
      </c>
      <c r="D4" s="47"/>
      <c r="E4" s="46" t="s">
        <v>57</v>
      </c>
      <c r="F4" s="47"/>
      <c r="G4" s="46" t="s">
        <v>57</v>
      </c>
      <c r="H4" s="47"/>
      <c r="K4" s="1" t="s">
        <v>24</v>
      </c>
      <c r="L4" s="1" t="s">
        <v>1</v>
      </c>
      <c r="M4" s="1" t="s">
        <v>2</v>
      </c>
      <c r="N4" s="1" t="s">
        <v>3</v>
      </c>
    </row>
    <row r="5" spans="2:14" x14ac:dyDescent="0.25">
      <c r="B5" s="42" t="s">
        <v>5</v>
      </c>
      <c r="C5" s="46">
        <v>2314</v>
      </c>
      <c r="D5" s="47"/>
      <c r="E5" s="46">
        <v>5542</v>
      </c>
      <c r="F5" s="47"/>
      <c r="G5" s="46">
        <v>6955</v>
      </c>
      <c r="H5" s="47"/>
      <c r="K5" s="12">
        <v>0</v>
      </c>
      <c r="L5" s="12">
        <v>0</v>
      </c>
      <c r="M5" s="12">
        <v>1.804402742692169E-2</v>
      </c>
      <c r="N5" s="12">
        <f>G7</f>
        <v>0.14378145219266716</v>
      </c>
    </row>
    <row r="6" spans="2:14" x14ac:dyDescent="0.25">
      <c r="B6" s="42" t="s">
        <v>6</v>
      </c>
      <c r="C6" s="46">
        <v>0</v>
      </c>
      <c r="D6" s="47"/>
      <c r="E6" s="46">
        <v>1</v>
      </c>
      <c r="F6" s="47"/>
      <c r="G6" s="46">
        <v>10</v>
      </c>
      <c r="H6" s="47"/>
    </row>
    <row r="7" spans="2:14" x14ac:dyDescent="0.25">
      <c r="B7" s="42" t="s">
        <v>7</v>
      </c>
      <c r="C7" s="48">
        <f>C6/C5%</f>
        <v>0</v>
      </c>
      <c r="D7" s="49"/>
      <c r="E7" s="48">
        <f>E6/E5%</f>
        <v>1.804402742692169E-2</v>
      </c>
      <c r="F7" s="49"/>
      <c r="G7" s="48">
        <f>G6/G5%</f>
        <v>0.14378145219266716</v>
      </c>
      <c r="H7" s="49"/>
    </row>
    <row r="8" spans="2:14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4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43">
        <v>0</v>
      </c>
      <c r="H9" s="5">
        <f>G9/G5%</f>
        <v>0</v>
      </c>
    </row>
    <row r="10" spans="2:14" x14ac:dyDescent="0.25">
      <c r="B10" s="42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3">
        <v>0</v>
      </c>
      <c r="H10" s="5">
        <f>G10/G5%</f>
        <v>0</v>
      </c>
    </row>
    <row r="11" spans="2:14" x14ac:dyDescent="0.25">
      <c r="B11" s="42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4" x14ac:dyDescent="0.25">
      <c r="B12" s="42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4" x14ac:dyDescent="0.25">
      <c r="B13" s="42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4" x14ac:dyDescent="0.25">
      <c r="B14" s="42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4" x14ac:dyDescent="0.25">
      <c r="B15" s="42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4" x14ac:dyDescent="0.25">
      <c r="B16" s="42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42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42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42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42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8</v>
      </c>
      <c r="H20" s="5">
        <f>G20/G5%</f>
        <v>0.11502516175413371</v>
      </c>
    </row>
    <row r="21" spans="2:8" x14ac:dyDescent="0.25">
      <c r="B21" s="42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1</v>
      </c>
      <c r="F25" s="5">
        <f>E25/E5%</f>
        <v>1.804402742692169E-2</v>
      </c>
      <c r="G25" s="43">
        <v>3</v>
      </c>
      <c r="H25" s="5">
        <f>G25/G5%</f>
        <v>4.3134435657800146E-2</v>
      </c>
    </row>
  </sheetData>
  <mergeCells count="15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  <mergeCell ref="G3:H3"/>
    <mergeCell ref="G4:H4"/>
    <mergeCell ref="G5:H5"/>
    <mergeCell ref="G6:H6"/>
    <mergeCell ref="G7:H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M25"/>
  <sheetViews>
    <sheetView topLeftCell="G1" zoomScale="80" zoomScaleNormal="80" workbookViewId="0">
      <selection activeCell="J7" sqref="J7"/>
    </sheetView>
  </sheetViews>
  <sheetFormatPr defaultRowHeight="15" x14ac:dyDescent="0.25"/>
  <cols>
    <col min="2" max="2" width="16.7109375" bestFit="1" customWidth="1"/>
  </cols>
  <sheetData>
    <row r="3" spans="2:13" x14ac:dyDescent="0.25">
      <c r="B3" s="41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13" x14ac:dyDescent="0.25">
      <c r="B4" s="42" t="s">
        <v>4</v>
      </c>
      <c r="C4" s="46" t="s">
        <v>62</v>
      </c>
      <c r="D4" s="47"/>
      <c r="E4" s="46" t="s">
        <v>62</v>
      </c>
      <c r="F4" s="47"/>
      <c r="G4" s="46" t="s">
        <v>62</v>
      </c>
      <c r="H4" s="47"/>
      <c r="K4" s="1" t="s">
        <v>1</v>
      </c>
      <c r="L4" s="1" t="s">
        <v>2</v>
      </c>
      <c r="M4" s="1" t="s">
        <v>3</v>
      </c>
    </row>
    <row r="5" spans="2:13" x14ac:dyDescent="0.25">
      <c r="B5" s="42" t="s">
        <v>5</v>
      </c>
      <c r="C5" s="46">
        <v>538</v>
      </c>
      <c r="D5" s="47"/>
      <c r="E5" s="46">
        <v>577</v>
      </c>
      <c r="F5" s="47"/>
      <c r="G5" s="46">
        <v>577</v>
      </c>
      <c r="H5" s="47"/>
      <c r="K5" s="12">
        <f>C7</f>
        <v>0</v>
      </c>
      <c r="L5" s="12">
        <f>E7</f>
        <v>0</v>
      </c>
      <c r="M5" s="12">
        <f>G7</f>
        <v>0</v>
      </c>
    </row>
    <row r="6" spans="2:13" x14ac:dyDescent="0.25">
      <c r="B6" s="42" t="s">
        <v>6</v>
      </c>
      <c r="C6" s="46">
        <v>0</v>
      </c>
      <c r="D6" s="47"/>
      <c r="E6" s="46">
        <v>0</v>
      </c>
      <c r="F6" s="47"/>
      <c r="G6" s="46">
        <v>0</v>
      </c>
      <c r="H6" s="47"/>
    </row>
    <row r="7" spans="2:13" x14ac:dyDescent="0.25">
      <c r="B7" s="42" t="s">
        <v>7</v>
      </c>
      <c r="C7" s="48">
        <f>C6/C5%</f>
        <v>0</v>
      </c>
      <c r="D7" s="49"/>
      <c r="E7" s="48">
        <f>E6/E5%</f>
        <v>0</v>
      </c>
      <c r="F7" s="49"/>
      <c r="G7" s="48">
        <f>G6/G5%</f>
        <v>0</v>
      </c>
      <c r="H7" s="49"/>
    </row>
    <row r="8" spans="2:13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3" x14ac:dyDescent="0.25">
      <c r="B9" s="42" t="s">
        <v>29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43">
        <v>0</v>
      </c>
      <c r="H9" s="5">
        <f>G9/G5%</f>
        <v>0</v>
      </c>
    </row>
    <row r="10" spans="2:13" x14ac:dyDescent="0.25">
      <c r="B10" s="42" t="s">
        <v>30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3">
        <v>0</v>
      </c>
      <c r="H10" s="5">
        <f>G10/G5%</f>
        <v>0</v>
      </c>
    </row>
    <row r="11" spans="2:13" x14ac:dyDescent="0.25">
      <c r="B11" s="42" t="s">
        <v>31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3" x14ac:dyDescent="0.25">
      <c r="B12" s="42" t="s">
        <v>32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3" x14ac:dyDescent="0.25">
      <c r="B13" s="42" t="s">
        <v>33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3" x14ac:dyDescent="0.25">
      <c r="B14" s="42" t="s">
        <v>34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3" x14ac:dyDescent="0.25">
      <c r="B15" s="42" t="s">
        <v>35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3" x14ac:dyDescent="0.25">
      <c r="B16" s="42" t="s">
        <v>13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42" t="s">
        <v>12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42" t="s">
        <v>11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42" t="s">
        <v>36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42" t="s">
        <v>14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2" t="s">
        <v>37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38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40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41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44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0</v>
      </c>
      <c r="H25" s="5">
        <f>G25/G5%</f>
        <v>0</v>
      </c>
    </row>
  </sheetData>
  <mergeCells count="15">
    <mergeCell ref="G3:H3"/>
    <mergeCell ref="G4:H4"/>
    <mergeCell ref="G5:H5"/>
    <mergeCell ref="G6:H6"/>
    <mergeCell ref="G7:H7"/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</cols>
  <sheetData>
    <row r="3" spans="2:24" x14ac:dyDescent="0.25">
      <c r="B3" s="15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24" x14ac:dyDescent="0.25">
      <c r="B4" s="13" t="s">
        <v>4</v>
      </c>
      <c r="C4" s="46" t="s">
        <v>25</v>
      </c>
      <c r="D4" s="47"/>
      <c r="E4" s="46" t="s">
        <v>25</v>
      </c>
      <c r="F4" s="47"/>
      <c r="G4" s="46" t="s">
        <v>25</v>
      </c>
      <c r="H4" s="47"/>
      <c r="K4" s="23" t="s">
        <v>3</v>
      </c>
      <c r="L4" s="23" t="s">
        <v>15</v>
      </c>
      <c r="M4" s="23" t="s">
        <v>16</v>
      </c>
      <c r="N4" s="23" t="s">
        <v>17</v>
      </c>
      <c r="O4" s="23" t="s">
        <v>18</v>
      </c>
      <c r="P4" s="23" t="s">
        <v>19</v>
      </c>
      <c r="Q4" s="23" t="s">
        <v>20</v>
      </c>
      <c r="R4" s="23" t="s">
        <v>21</v>
      </c>
      <c r="S4" s="23" t="s">
        <v>22</v>
      </c>
      <c r="T4" s="23" t="s">
        <v>23</v>
      </c>
      <c r="U4" s="23" t="s">
        <v>24</v>
      </c>
      <c r="V4" s="23" t="s">
        <v>1</v>
      </c>
      <c r="W4" s="23" t="s">
        <v>2</v>
      </c>
      <c r="X4" s="23" t="s">
        <v>3</v>
      </c>
    </row>
    <row r="5" spans="2:24" x14ac:dyDescent="0.25">
      <c r="B5" s="13" t="s">
        <v>5</v>
      </c>
      <c r="C5" s="46">
        <v>12973</v>
      </c>
      <c r="D5" s="47"/>
      <c r="E5" s="46">
        <v>12429</v>
      </c>
      <c r="F5" s="47"/>
      <c r="G5" s="46">
        <v>10916</v>
      </c>
      <c r="H5" s="47"/>
      <c r="K5" s="24">
        <v>0.14000000000000001</v>
      </c>
      <c r="L5" s="24">
        <v>0.26</v>
      </c>
      <c r="M5" s="24">
        <v>0.22</v>
      </c>
      <c r="N5" s="24">
        <v>0.33</v>
      </c>
      <c r="O5" s="24">
        <v>0.28000000000000003</v>
      </c>
      <c r="P5" s="24">
        <v>0.35</v>
      </c>
      <c r="Q5" s="33">
        <v>0.15319455708750113</v>
      </c>
      <c r="R5" s="12">
        <v>0.03</v>
      </c>
      <c r="S5" s="12">
        <v>1.3849456408835954E-2</v>
      </c>
      <c r="T5" s="12">
        <v>2.8338646829613883E-2</v>
      </c>
      <c r="U5" s="12">
        <v>0.12513904338153503</v>
      </c>
      <c r="V5" s="12">
        <v>0.33916596007091654</v>
      </c>
      <c r="W5" s="12">
        <v>0.41837637782605197</v>
      </c>
      <c r="X5" s="12">
        <f>G7</f>
        <v>0.42139978013924517</v>
      </c>
    </row>
    <row r="6" spans="2:24" x14ac:dyDescent="0.25">
      <c r="B6" s="13" t="s">
        <v>6</v>
      </c>
      <c r="C6" s="46">
        <v>44</v>
      </c>
      <c r="D6" s="47"/>
      <c r="E6" s="46">
        <v>52</v>
      </c>
      <c r="F6" s="47"/>
      <c r="G6" s="46">
        <v>46</v>
      </c>
      <c r="H6" s="47"/>
    </row>
    <row r="7" spans="2:24" x14ac:dyDescent="0.25">
      <c r="B7" s="13" t="s">
        <v>7</v>
      </c>
      <c r="C7" s="48">
        <f>C6/C5%</f>
        <v>0.33916596007091654</v>
      </c>
      <c r="D7" s="49"/>
      <c r="E7" s="48">
        <f>E6/E5%</f>
        <v>0.41837637782605197</v>
      </c>
      <c r="F7" s="49"/>
      <c r="G7" s="48">
        <f>G6/G5%</f>
        <v>0.42139978013924517</v>
      </c>
      <c r="H7" s="49"/>
    </row>
    <row r="8" spans="2:24" x14ac:dyDescent="0.25">
      <c r="B8" s="13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13" t="s">
        <v>9</v>
      </c>
      <c r="H8" s="13" t="s">
        <v>10</v>
      </c>
    </row>
    <row r="9" spans="2:24" x14ac:dyDescent="0.25">
      <c r="B9" s="13" t="s">
        <v>29</v>
      </c>
      <c r="C9" s="43">
        <v>16</v>
      </c>
      <c r="D9" s="5">
        <f>C9/C5%</f>
        <v>0.1233330763894242</v>
      </c>
      <c r="E9" s="43">
        <v>26</v>
      </c>
      <c r="F9" s="5">
        <f>E9/E5%</f>
        <v>0.20918818891302599</v>
      </c>
      <c r="G9" s="14">
        <v>18</v>
      </c>
      <c r="H9" s="5">
        <f>G9/G5%</f>
        <v>0.16489556614144377</v>
      </c>
    </row>
    <row r="10" spans="2:24" x14ac:dyDescent="0.25">
      <c r="B10" s="13" t="s">
        <v>30</v>
      </c>
      <c r="C10" s="43">
        <v>4</v>
      </c>
      <c r="D10" s="5">
        <f>C10/C5%</f>
        <v>3.083326909735605E-2</v>
      </c>
      <c r="E10" s="43">
        <v>4</v>
      </c>
      <c r="F10" s="5">
        <f>E10/E5%</f>
        <v>3.2182798294311692E-2</v>
      </c>
      <c r="G10" s="35">
        <v>5</v>
      </c>
      <c r="H10" s="5">
        <f>G10/G5%</f>
        <v>4.5804323928178819E-2</v>
      </c>
    </row>
    <row r="11" spans="2:24" x14ac:dyDescent="0.25">
      <c r="B11" s="13" t="s">
        <v>31</v>
      </c>
      <c r="C11" s="43">
        <v>1</v>
      </c>
      <c r="D11" s="5">
        <f>C11/C5%</f>
        <v>7.7083172743390126E-3</v>
      </c>
      <c r="E11" s="43">
        <v>0</v>
      </c>
      <c r="F11" s="5">
        <f>E11/E5%</f>
        <v>0</v>
      </c>
      <c r="G11" s="35">
        <v>0</v>
      </c>
      <c r="H11" s="5">
        <f>G11/G5%</f>
        <v>0</v>
      </c>
    </row>
    <row r="12" spans="2:24" x14ac:dyDescent="0.25">
      <c r="B12" s="13" t="s">
        <v>32</v>
      </c>
      <c r="C12" s="43">
        <v>0</v>
      </c>
      <c r="D12" s="5">
        <f>C12/C5%</f>
        <v>0</v>
      </c>
      <c r="E12" s="43">
        <v>2</v>
      </c>
      <c r="F12" s="5">
        <f>E12/E5%</f>
        <v>1.6091399147155846E-2</v>
      </c>
      <c r="G12" s="35">
        <v>3</v>
      </c>
      <c r="H12" s="5">
        <f>G12/G5%</f>
        <v>2.7482594356907294E-2</v>
      </c>
    </row>
    <row r="13" spans="2:24" x14ac:dyDescent="0.25">
      <c r="B13" s="13" t="s">
        <v>33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0</v>
      </c>
      <c r="H13" s="5">
        <f>G13/G5%</f>
        <v>0</v>
      </c>
    </row>
    <row r="14" spans="2:24" x14ac:dyDescent="0.25">
      <c r="B14" s="13" t="s">
        <v>34</v>
      </c>
      <c r="C14" s="43">
        <v>1</v>
      </c>
      <c r="D14" s="5">
        <f>C14/C5%</f>
        <v>7.7083172743390126E-3</v>
      </c>
      <c r="E14" s="43">
        <v>4</v>
      </c>
      <c r="F14" s="5">
        <f>E14/E5%</f>
        <v>3.2182798294311692E-2</v>
      </c>
      <c r="G14" s="35">
        <v>2</v>
      </c>
      <c r="H14" s="5">
        <f>G14/G5%</f>
        <v>1.8321729571271528E-2</v>
      </c>
    </row>
    <row r="15" spans="2:24" x14ac:dyDescent="0.25">
      <c r="B15" s="13" t="s">
        <v>35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35">
        <v>1</v>
      </c>
      <c r="H15" s="5">
        <f>G15/G5%</f>
        <v>9.1608647856357642E-3</v>
      </c>
    </row>
    <row r="16" spans="2:24" x14ac:dyDescent="0.25">
      <c r="B16" s="13" t="s">
        <v>13</v>
      </c>
      <c r="C16" s="43">
        <v>3</v>
      </c>
      <c r="D16" s="5">
        <f>C16/C5%</f>
        <v>2.3124951823017038E-2</v>
      </c>
      <c r="E16" s="43">
        <v>3</v>
      </c>
      <c r="F16" s="5">
        <f>E16/E5%</f>
        <v>2.4137098720733767E-2</v>
      </c>
      <c r="G16" s="35">
        <v>3</v>
      </c>
      <c r="H16" s="5">
        <f>G16/G5%</f>
        <v>2.7482594356907294E-2</v>
      </c>
    </row>
    <row r="17" spans="2:8" x14ac:dyDescent="0.25">
      <c r="B17" s="13" t="s">
        <v>12</v>
      </c>
      <c r="C17" s="43">
        <v>5</v>
      </c>
      <c r="D17" s="5">
        <f>C17/C5%</f>
        <v>3.8541586371695059E-2</v>
      </c>
      <c r="E17" s="43">
        <v>8</v>
      </c>
      <c r="F17" s="5">
        <f>E17/E5%</f>
        <v>6.4365596588623383E-2</v>
      </c>
      <c r="G17" s="35">
        <v>13</v>
      </c>
      <c r="H17" s="5">
        <f>G17/G5%</f>
        <v>0.11909124221326493</v>
      </c>
    </row>
    <row r="18" spans="2:8" x14ac:dyDescent="0.25">
      <c r="B18" s="13" t="s">
        <v>11</v>
      </c>
      <c r="C18" s="43">
        <v>2</v>
      </c>
      <c r="D18" s="5">
        <f>C18/C5%</f>
        <v>1.5416634548678025E-2</v>
      </c>
      <c r="E18" s="43">
        <v>2</v>
      </c>
      <c r="F18" s="5">
        <f>E18/E5%</f>
        <v>1.6091399147155846E-2</v>
      </c>
      <c r="G18" s="35">
        <v>1</v>
      </c>
      <c r="H18" s="5">
        <f>G18/G5%</f>
        <v>9.1608647856357642E-3</v>
      </c>
    </row>
    <row r="19" spans="2:8" x14ac:dyDescent="0.25">
      <c r="B19" s="13" t="s">
        <v>36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5">
        <v>0</v>
      </c>
      <c r="H19" s="5">
        <f>G19/G5%</f>
        <v>0</v>
      </c>
    </row>
    <row r="20" spans="2:8" x14ac:dyDescent="0.25">
      <c r="B20" s="13" t="s">
        <v>14</v>
      </c>
      <c r="C20" s="43">
        <v>5</v>
      </c>
      <c r="D20" s="5">
        <f>C20/C5%</f>
        <v>3.8541586371695059E-2</v>
      </c>
      <c r="E20" s="43">
        <v>2</v>
      </c>
      <c r="F20" s="5">
        <f>E20/E5%</f>
        <v>1.6091399147155846E-2</v>
      </c>
      <c r="G20" s="35">
        <v>3</v>
      </c>
      <c r="H20" s="5">
        <f>G20/G5%</f>
        <v>2.7482594356907294E-2</v>
      </c>
    </row>
    <row r="21" spans="2:8" x14ac:dyDescent="0.25">
      <c r="B21" s="2" t="s">
        <v>37</v>
      </c>
      <c r="C21" s="43">
        <v>0</v>
      </c>
      <c r="D21" s="5">
        <f>C21/C5%</f>
        <v>0</v>
      </c>
      <c r="E21" s="43">
        <v>2</v>
      </c>
      <c r="F21" s="5">
        <f>E21/E5%</f>
        <v>1.6091399147155846E-2</v>
      </c>
      <c r="G21" s="35">
        <v>0</v>
      </c>
      <c r="H21" s="5">
        <f>G21/G5%</f>
        <v>0</v>
      </c>
    </row>
    <row r="22" spans="2:8" x14ac:dyDescent="0.25">
      <c r="B22" s="2" t="s">
        <v>38</v>
      </c>
      <c r="C22" s="43">
        <v>1</v>
      </c>
      <c r="D22" s="5">
        <f>C22/C5%</f>
        <v>7.7083172743390126E-3</v>
      </c>
      <c r="E22" s="43">
        <v>0</v>
      </c>
      <c r="F22" s="5">
        <f>E22/E5%</f>
        <v>0</v>
      </c>
      <c r="G22" s="35">
        <v>1</v>
      </c>
      <c r="H22" s="5">
        <f>G22/G5%</f>
        <v>9.1608647856357642E-3</v>
      </c>
    </row>
    <row r="23" spans="2:8" x14ac:dyDescent="0.25">
      <c r="B23" s="2" t="s">
        <v>40</v>
      </c>
      <c r="C23" s="43">
        <v>0</v>
      </c>
      <c r="D23" s="10">
        <f>C23/C5%</f>
        <v>0</v>
      </c>
      <c r="E23" s="43">
        <v>0</v>
      </c>
      <c r="F23" s="10">
        <f>E23/E5%</f>
        <v>0</v>
      </c>
      <c r="G23" s="35">
        <v>0</v>
      </c>
      <c r="H23" s="10">
        <f>G23/G5%</f>
        <v>0</v>
      </c>
    </row>
    <row r="24" spans="2:8" x14ac:dyDescent="0.25">
      <c r="B24" s="2" t="s">
        <v>41</v>
      </c>
      <c r="C24" s="43">
        <v>7</v>
      </c>
      <c r="D24" s="10">
        <f>C24/C5%</f>
        <v>5.3958220920373084E-2</v>
      </c>
      <c r="E24" s="43">
        <v>2</v>
      </c>
      <c r="F24" s="10">
        <f>E24/E5%</f>
        <v>1.6091399147155846E-2</v>
      </c>
      <c r="G24" s="35">
        <v>2</v>
      </c>
      <c r="H24" s="10">
        <f>G24/G5%</f>
        <v>1.8321729571271528E-2</v>
      </c>
    </row>
    <row r="25" spans="2:8" x14ac:dyDescent="0.25">
      <c r="B25" s="6" t="s">
        <v>43</v>
      </c>
      <c r="C25" s="43">
        <v>0</v>
      </c>
      <c r="D25" s="11">
        <f>C25/C5%</f>
        <v>0</v>
      </c>
      <c r="E25" s="43">
        <v>0</v>
      </c>
      <c r="F25" s="11">
        <f>E25/E5%</f>
        <v>0</v>
      </c>
      <c r="G25" s="35">
        <v>0</v>
      </c>
      <c r="H25" s="11">
        <f>G25/G5%</f>
        <v>0</v>
      </c>
    </row>
  </sheetData>
  <mergeCells count="15">
    <mergeCell ref="C3:D3"/>
    <mergeCell ref="E3:F3"/>
    <mergeCell ref="G3:H3"/>
    <mergeCell ref="C4:D4"/>
    <mergeCell ref="E4:F4"/>
    <mergeCell ref="G4:H4"/>
    <mergeCell ref="E7:F7"/>
    <mergeCell ref="G7:H7"/>
    <mergeCell ref="C5:D5"/>
    <mergeCell ref="E5:F5"/>
    <mergeCell ref="G5:H5"/>
    <mergeCell ref="E6:F6"/>
    <mergeCell ref="G6:H6"/>
    <mergeCell ref="C6:D6"/>
    <mergeCell ref="C7:D7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M25"/>
  <sheetViews>
    <sheetView topLeftCell="G1" zoomScale="80" zoomScaleNormal="80" workbookViewId="0">
      <selection activeCell="J7" sqref="J7"/>
    </sheetView>
  </sheetViews>
  <sheetFormatPr defaultRowHeight="15" x14ac:dyDescent="0.25"/>
  <cols>
    <col min="2" max="2" width="16.7109375" bestFit="1" customWidth="1"/>
  </cols>
  <sheetData>
    <row r="3" spans="2:13" x14ac:dyDescent="0.25">
      <c r="B3" s="41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13" x14ac:dyDescent="0.25">
      <c r="B4" s="42" t="s">
        <v>4</v>
      </c>
      <c r="C4" s="46" t="s">
        <v>61</v>
      </c>
      <c r="D4" s="47"/>
      <c r="E4" s="46" t="s">
        <v>61</v>
      </c>
      <c r="F4" s="47"/>
      <c r="G4" s="46" t="s">
        <v>61</v>
      </c>
      <c r="H4" s="47"/>
      <c r="K4" s="1" t="s">
        <v>1</v>
      </c>
      <c r="L4" s="1" t="s">
        <v>2</v>
      </c>
      <c r="M4" s="1" t="s">
        <v>3</v>
      </c>
    </row>
    <row r="5" spans="2:13" x14ac:dyDescent="0.25">
      <c r="B5" s="42" t="s">
        <v>5</v>
      </c>
      <c r="C5" s="46">
        <v>529</v>
      </c>
      <c r="D5" s="47"/>
      <c r="E5" s="46">
        <v>1172</v>
      </c>
      <c r="F5" s="47"/>
      <c r="G5" s="46">
        <v>2281</v>
      </c>
      <c r="H5" s="47"/>
      <c r="K5" s="12">
        <f>C7</f>
        <v>0</v>
      </c>
      <c r="L5" s="12">
        <f>E7</f>
        <v>0.17064846416382251</v>
      </c>
      <c r="M5" s="12">
        <f>G7</f>
        <v>4.3840420868040339E-2</v>
      </c>
    </row>
    <row r="6" spans="2:13" x14ac:dyDescent="0.25">
      <c r="B6" s="42" t="s">
        <v>6</v>
      </c>
      <c r="C6" s="46">
        <v>0</v>
      </c>
      <c r="D6" s="47"/>
      <c r="E6" s="46">
        <v>2</v>
      </c>
      <c r="F6" s="47"/>
      <c r="G6" s="46">
        <v>1</v>
      </c>
      <c r="H6" s="47"/>
    </row>
    <row r="7" spans="2:13" x14ac:dyDescent="0.25">
      <c r="B7" s="42" t="s">
        <v>7</v>
      </c>
      <c r="C7" s="48">
        <f>C6/C5%</f>
        <v>0</v>
      </c>
      <c r="D7" s="49"/>
      <c r="E7" s="48">
        <f>E6/E5%</f>
        <v>0.17064846416382251</v>
      </c>
      <c r="F7" s="49"/>
      <c r="G7" s="48">
        <f>G6/G5%</f>
        <v>4.3840420868040339E-2</v>
      </c>
      <c r="H7" s="49"/>
    </row>
    <row r="8" spans="2:13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3" x14ac:dyDescent="0.25">
      <c r="B9" s="42" t="s">
        <v>29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43">
        <v>0</v>
      </c>
      <c r="H9" s="5">
        <f>G9/G5%</f>
        <v>0</v>
      </c>
    </row>
    <row r="10" spans="2:13" x14ac:dyDescent="0.25">
      <c r="B10" s="42" t="s">
        <v>30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3">
        <v>0</v>
      </c>
      <c r="H10" s="5">
        <f>G10/G5%</f>
        <v>0</v>
      </c>
    </row>
    <row r="11" spans="2:13" x14ac:dyDescent="0.25">
      <c r="B11" s="42" t="s">
        <v>31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3" x14ac:dyDescent="0.25">
      <c r="B12" s="42" t="s">
        <v>32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3" x14ac:dyDescent="0.25">
      <c r="B13" s="42" t="s">
        <v>33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3" x14ac:dyDescent="0.25">
      <c r="B14" s="42" t="s">
        <v>34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3" x14ac:dyDescent="0.25">
      <c r="B15" s="42" t="s">
        <v>35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3" x14ac:dyDescent="0.25">
      <c r="B16" s="42" t="s">
        <v>13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42" t="s">
        <v>12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42" t="s">
        <v>11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42" t="s">
        <v>36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42" t="s">
        <v>14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2" t="s">
        <v>37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38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40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41</v>
      </c>
      <c r="C24" s="43">
        <v>0</v>
      </c>
      <c r="D24" s="5">
        <f>C24/C5%</f>
        <v>0</v>
      </c>
      <c r="E24" s="43">
        <v>2</v>
      </c>
      <c r="F24" s="5">
        <f>E24/E5%</f>
        <v>0.17064846416382251</v>
      </c>
      <c r="G24" s="43">
        <v>1</v>
      </c>
      <c r="H24" s="5">
        <f>G24/G5%</f>
        <v>4.3840420868040339E-2</v>
      </c>
    </row>
    <row r="25" spans="2:8" x14ac:dyDescent="0.25">
      <c r="B25" s="2" t="s">
        <v>44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0</v>
      </c>
      <c r="H25" s="5">
        <f>G25/G5%</f>
        <v>0</v>
      </c>
    </row>
  </sheetData>
  <mergeCells count="15"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  <mergeCell ref="G3:H3"/>
    <mergeCell ref="G4:H4"/>
    <mergeCell ref="G5:H5"/>
    <mergeCell ref="G6:H6"/>
    <mergeCell ref="G7:H7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M25"/>
  <sheetViews>
    <sheetView topLeftCell="G1" zoomScale="80" zoomScaleNormal="80" workbookViewId="0">
      <selection activeCell="J7" sqref="J7"/>
    </sheetView>
  </sheetViews>
  <sheetFormatPr defaultRowHeight="15" x14ac:dyDescent="0.25"/>
  <cols>
    <col min="2" max="2" width="16.7109375" bestFit="1" customWidth="1"/>
  </cols>
  <sheetData>
    <row r="3" spans="2:13" x14ac:dyDescent="0.25">
      <c r="B3" s="41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13" x14ac:dyDescent="0.25">
      <c r="B4" s="42" t="s">
        <v>4</v>
      </c>
      <c r="C4" s="46" t="s">
        <v>60</v>
      </c>
      <c r="D4" s="47"/>
      <c r="E4" s="46" t="s">
        <v>60</v>
      </c>
      <c r="F4" s="47"/>
      <c r="G4" s="46" t="s">
        <v>60</v>
      </c>
      <c r="H4" s="47"/>
      <c r="K4" s="1" t="s">
        <v>1</v>
      </c>
      <c r="L4" s="1" t="s">
        <v>2</v>
      </c>
      <c r="M4" s="1" t="s">
        <v>3</v>
      </c>
    </row>
    <row r="5" spans="2:13" x14ac:dyDescent="0.25">
      <c r="B5" s="42" t="s">
        <v>5</v>
      </c>
      <c r="C5" s="46">
        <v>1494</v>
      </c>
      <c r="D5" s="47"/>
      <c r="E5" s="46">
        <v>2007</v>
      </c>
      <c r="F5" s="47"/>
      <c r="G5" s="46">
        <v>2012</v>
      </c>
      <c r="H5" s="47"/>
      <c r="K5" s="12">
        <f>C7</f>
        <v>0</v>
      </c>
      <c r="L5" s="12">
        <f>E7</f>
        <v>0.14947683109118087</v>
      </c>
      <c r="M5" s="12">
        <f>G7</f>
        <v>0.29821073558648109</v>
      </c>
    </row>
    <row r="6" spans="2:13" x14ac:dyDescent="0.25">
      <c r="B6" s="42" t="s">
        <v>6</v>
      </c>
      <c r="C6" s="46">
        <v>0</v>
      </c>
      <c r="D6" s="47"/>
      <c r="E6" s="46">
        <v>3</v>
      </c>
      <c r="F6" s="47"/>
      <c r="G6" s="46">
        <v>6</v>
      </c>
      <c r="H6" s="47"/>
    </row>
    <row r="7" spans="2:13" x14ac:dyDescent="0.25">
      <c r="B7" s="42" t="s">
        <v>7</v>
      </c>
      <c r="C7" s="48">
        <f>C6/C5%</f>
        <v>0</v>
      </c>
      <c r="D7" s="49"/>
      <c r="E7" s="48">
        <f>E6/E5%</f>
        <v>0.14947683109118087</v>
      </c>
      <c r="F7" s="49"/>
      <c r="G7" s="48">
        <f>G6/G5%</f>
        <v>0.29821073558648109</v>
      </c>
      <c r="H7" s="49"/>
    </row>
    <row r="8" spans="2:13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3" x14ac:dyDescent="0.25">
      <c r="B9" s="42" t="s">
        <v>29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43">
        <v>1</v>
      </c>
      <c r="H9" s="5">
        <f>G9/G5%</f>
        <v>4.9701789264413515E-2</v>
      </c>
    </row>
    <row r="10" spans="2:13" x14ac:dyDescent="0.25">
      <c r="B10" s="42" t="s">
        <v>30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3">
        <v>0</v>
      </c>
      <c r="H10" s="5">
        <f>G10/G5%</f>
        <v>0</v>
      </c>
    </row>
    <row r="11" spans="2:13" x14ac:dyDescent="0.25">
      <c r="B11" s="42" t="s">
        <v>31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3" x14ac:dyDescent="0.25">
      <c r="B12" s="42" t="s">
        <v>32</v>
      </c>
      <c r="C12" s="43">
        <v>0</v>
      </c>
      <c r="D12" s="5">
        <f>C12/C5%</f>
        <v>0</v>
      </c>
      <c r="E12" s="43">
        <v>2</v>
      </c>
      <c r="F12" s="5">
        <f>E12/E5%</f>
        <v>9.9651220727453915E-2</v>
      </c>
      <c r="G12" s="43">
        <v>3</v>
      </c>
      <c r="H12" s="5">
        <f>G12/G5%</f>
        <v>0.14910536779324055</v>
      </c>
    </row>
    <row r="13" spans="2:13" x14ac:dyDescent="0.25">
      <c r="B13" s="42" t="s">
        <v>33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3" x14ac:dyDescent="0.25">
      <c r="B14" s="42" t="s">
        <v>34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3" x14ac:dyDescent="0.25">
      <c r="B15" s="42" t="s">
        <v>35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3" x14ac:dyDescent="0.25">
      <c r="B16" s="42" t="s">
        <v>13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42" t="s">
        <v>12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42" t="s">
        <v>11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1</v>
      </c>
      <c r="H18" s="5">
        <f>G18/G5%</f>
        <v>4.9701789264413515E-2</v>
      </c>
    </row>
    <row r="19" spans="2:8" x14ac:dyDescent="0.25">
      <c r="B19" s="42" t="s">
        <v>36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42" t="s">
        <v>14</v>
      </c>
      <c r="C20" s="43">
        <v>0</v>
      </c>
      <c r="D20" s="5">
        <f>C20/C5%</f>
        <v>0</v>
      </c>
      <c r="E20" s="43">
        <v>1</v>
      </c>
      <c r="F20" s="5">
        <f>E20/E5%</f>
        <v>4.9825610363726958E-2</v>
      </c>
      <c r="G20" s="43">
        <v>0</v>
      </c>
      <c r="H20" s="5">
        <f>G20/G5%</f>
        <v>0</v>
      </c>
    </row>
    <row r="21" spans="2:8" x14ac:dyDescent="0.25">
      <c r="B21" s="2" t="s">
        <v>37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38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40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41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1</v>
      </c>
      <c r="H24" s="5">
        <f>G24/G5%</f>
        <v>4.9701789264413515E-2</v>
      </c>
    </row>
    <row r="25" spans="2:8" x14ac:dyDescent="0.25">
      <c r="B25" s="2" t="s">
        <v>44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0</v>
      </c>
      <c r="H25" s="5">
        <f>G25/G5%</f>
        <v>0</v>
      </c>
    </row>
  </sheetData>
  <mergeCells count="15">
    <mergeCell ref="G3:H3"/>
    <mergeCell ref="G4:H4"/>
    <mergeCell ref="G5:H5"/>
    <mergeCell ref="G6:H6"/>
    <mergeCell ref="G7:H7"/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3:L25"/>
  <sheetViews>
    <sheetView topLeftCell="G1" zoomScale="80" zoomScaleNormal="80" workbookViewId="0">
      <selection activeCell="K4" sqref="K4:L5"/>
    </sheetView>
  </sheetViews>
  <sheetFormatPr defaultRowHeight="15" x14ac:dyDescent="0.25"/>
  <cols>
    <col min="2" max="2" width="16.7109375" bestFit="1" customWidth="1"/>
  </cols>
  <sheetData>
    <row r="3" spans="2:12" x14ac:dyDescent="0.25">
      <c r="B3" s="41" t="s">
        <v>0</v>
      </c>
      <c r="C3" s="44" t="s">
        <v>2</v>
      </c>
      <c r="D3" s="45"/>
      <c r="E3" s="44" t="s">
        <v>3</v>
      </c>
      <c r="F3" s="45"/>
    </row>
    <row r="4" spans="2:12" x14ac:dyDescent="0.25">
      <c r="B4" s="42" t="s">
        <v>4</v>
      </c>
      <c r="C4" s="46" t="s">
        <v>65</v>
      </c>
      <c r="D4" s="47"/>
      <c r="E4" s="46" t="s">
        <v>65</v>
      </c>
      <c r="F4" s="47"/>
      <c r="K4" s="23" t="s">
        <v>2</v>
      </c>
      <c r="L4" s="23" t="s">
        <v>3</v>
      </c>
    </row>
    <row r="5" spans="2:12" x14ac:dyDescent="0.25">
      <c r="B5" s="42" t="s">
        <v>5</v>
      </c>
      <c r="C5" s="46">
        <v>537</v>
      </c>
      <c r="D5" s="47"/>
      <c r="E5" s="46">
        <v>944</v>
      </c>
      <c r="F5" s="47"/>
      <c r="K5" s="33">
        <f>C7</f>
        <v>0</v>
      </c>
      <c r="L5" s="33">
        <f>E7</f>
        <v>0</v>
      </c>
    </row>
    <row r="6" spans="2:12" x14ac:dyDescent="0.25">
      <c r="B6" s="42" t="s">
        <v>6</v>
      </c>
      <c r="C6" s="46">
        <v>0</v>
      </c>
      <c r="D6" s="47"/>
      <c r="E6" s="46">
        <v>0</v>
      </c>
      <c r="F6" s="47"/>
    </row>
    <row r="7" spans="2:12" x14ac:dyDescent="0.25">
      <c r="B7" s="42" t="s">
        <v>7</v>
      </c>
      <c r="C7" s="48">
        <f>C6/C5%</f>
        <v>0</v>
      </c>
      <c r="D7" s="49"/>
      <c r="E7" s="48">
        <f>E6/E5%</f>
        <v>0</v>
      </c>
      <c r="F7" s="49"/>
    </row>
    <row r="8" spans="2:12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</row>
    <row r="9" spans="2:12" x14ac:dyDescent="0.25">
      <c r="B9" s="42" t="s">
        <v>29</v>
      </c>
      <c r="C9" s="43">
        <v>0</v>
      </c>
      <c r="D9" s="5">
        <f>C9/C5%</f>
        <v>0</v>
      </c>
      <c r="E9" s="43">
        <v>0</v>
      </c>
      <c r="F9" s="5">
        <f>E9/E5%</f>
        <v>0</v>
      </c>
    </row>
    <row r="10" spans="2:12" x14ac:dyDescent="0.25">
      <c r="B10" s="42" t="s">
        <v>30</v>
      </c>
      <c r="C10" s="43">
        <v>0</v>
      </c>
      <c r="D10" s="5">
        <f>C10/C5%</f>
        <v>0</v>
      </c>
      <c r="E10" s="43">
        <v>0</v>
      </c>
      <c r="F10" s="5">
        <f>E10/E5%</f>
        <v>0</v>
      </c>
    </row>
    <row r="11" spans="2:12" x14ac:dyDescent="0.25">
      <c r="B11" s="42" t="s">
        <v>31</v>
      </c>
      <c r="C11" s="43">
        <v>0</v>
      </c>
      <c r="D11" s="5">
        <f>C11/C5%</f>
        <v>0</v>
      </c>
      <c r="E11" s="43">
        <v>0</v>
      </c>
      <c r="F11" s="5">
        <f>E11/E5%</f>
        <v>0</v>
      </c>
    </row>
    <row r="12" spans="2:12" x14ac:dyDescent="0.25">
      <c r="B12" s="42" t="s">
        <v>32</v>
      </c>
      <c r="C12" s="43">
        <v>0</v>
      </c>
      <c r="D12" s="5">
        <f>C12/C5%</f>
        <v>0</v>
      </c>
      <c r="E12" s="43">
        <v>0</v>
      </c>
      <c r="F12" s="5">
        <f>E12/E5%</f>
        <v>0</v>
      </c>
    </row>
    <row r="13" spans="2:12" x14ac:dyDescent="0.25">
      <c r="B13" s="42" t="s">
        <v>33</v>
      </c>
      <c r="C13" s="43">
        <v>0</v>
      </c>
      <c r="D13" s="5">
        <f>C13/C5%</f>
        <v>0</v>
      </c>
      <c r="E13" s="43">
        <v>0</v>
      </c>
      <c r="F13" s="5">
        <f>E13/E5%</f>
        <v>0</v>
      </c>
    </row>
    <row r="14" spans="2:12" x14ac:dyDescent="0.25">
      <c r="B14" s="42" t="s">
        <v>34</v>
      </c>
      <c r="C14" s="43">
        <v>0</v>
      </c>
      <c r="D14" s="5">
        <f>C14/C5%</f>
        <v>0</v>
      </c>
      <c r="E14" s="43">
        <v>0</v>
      </c>
      <c r="F14" s="5">
        <f>E14/E5%</f>
        <v>0</v>
      </c>
    </row>
    <row r="15" spans="2:12" x14ac:dyDescent="0.25">
      <c r="B15" s="42" t="s">
        <v>35</v>
      </c>
      <c r="C15" s="43">
        <v>0</v>
      </c>
      <c r="D15" s="5">
        <f>C15/C5%</f>
        <v>0</v>
      </c>
      <c r="E15" s="43">
        <v>0</v>
      </c>
      <c r="F15" s="5">
        <f>E15/E5%</f>
        <v>0</v>
      </c>
    </row>
    <row r="16" spans="2:12" x14ac:dyDescent="0.25">
      <c r="B16" s="42" t="s">
        <v>13</v>
      </c>
      <c r="C16" s="43">
        <v>0</v>
      </c>
      <c r="D16" s="5">
        <f>C16/C5%</f>
        <v>0</v>
      </c>
      <c r="E16" s="43">
        <v>0</v>
      </c>
      <c r="F16" s="5">
        <f>E16/E5%</f>
        <v>0</v>
      </c>
    </row>
    <row r="17" spans="2:6" x14ac:dyDescent="0.25">
      <c r="B17" s="42" t="s">
        <v>12</v>
      </c>
      <c r="C17" s="43">
        <v>0</v>
      </c>
      <c r="D17" s="5">
        <f>C17/C5%</f>
        <v>0</v>
      </c>
      <c r="E17" s="43">
        <v>0</v>
      </c>
      <c r="F17" s="5">
        <f>E17/E5%</f>
        <v>0</v>
      </c>
    </row>
    <row r="18" spans="2:6" x14ac:dyDescent="0.25">
      <c r="B18" s="42" t="s">
        <v>11</v>
      </c>
      <c r="C18" s="43">
        <v>0</v>
      </c>
      <c r="D18" s="5">
        <f>C18/C5%</f>
        <v>0</v>
      </c>
      <c r="E18" s="43">
        <v>0</v>
      </c>
      <c r="F18" s="5">
        <f>E18/E5%</f>
        <v>0</v>
      </c>
    </row>
    <row r="19" spans="2:6" x14ac:dyDescent="0.25">
      <c r="B19" s="42" t="s">
        <v>36</v>
      </c>
      <c r="C19" s="43">
        <v>0</v>
      </c>
      <c r="D19" s="5">
        <f>C19/C5%</f>
        <v>0</v>
      </c>
      <c r="E19" s="43">
        <v>0</v>
      </c>
      <c r="F19" s="5">
        <f>E19/E5%</f>
        <v>0</v>
      </c>
    </row>
    <row r="20" spans="2:6" x14ac:dyDescent="0.25">
      <c r="B20" s="42" t="s">
        <v>14</v>
      </c>
      <c r="C20" s="43">
        <v>0</v>
      </c>
      <c r="D20" s="5">
        <f>C20/C5%</f>
        <v>0</v>
      </c>
      <c r="E20" s="43">
        <v>0</v>
      </c>
      <c r="F20" s="5">
        <f>E20/E5%</f>
        <v>0</v>
      </c>
    </row>
    <row r="21" spans="2:6" x14ac:dyDescent="0.25">
      <c r="B21" s="2" t="s">
        <v>37</v>
      </c>
      <c r="C21" s="43">
        <v>0</v>
      </c>
      <c r="D21" s="5">
        <f>C21/C5%</f>
        <v>0</v>
      </c>
      <c r="E21" s="43">
        <v>0</v>
      </c>
      <c r="F21" s="5">
        <f>E21/E5%</f>
        <v>0</v>
      </c>
    </row>
    <row r="22" spans="2:6" x14ac:dyDescent="0.25">
      <c r="B22" s="2" t="s">
        <v>38</v>
      </c>
      <c r="C22" s="43">
        <v>0</v>
      </c>
      <c r="D22" s="5">
        <f>C22/C5%</f>
        <v>0</v>
      </c>
      <c r="E22" s="43">
        <v>0</v>
      </c>
      <c r="F22" s="5">
        <f>E22/E5%</f>
        <v>0</v>
      </c>
    </row>
    <row r="23" spans="2:6" x14ac:dyDescent="0.25">
      <c r="B23" s="2" t="s">
        <v>40</v>
      </c>
      <c r="C23" s="43">
        <v>0</v>
      </c>
      <c r="D23" s="5">
        <f>C23/C5%</f>
        <v>0</v>
      </c>
      <c r="E23" s="43">
        <v>0</v>
      </c>
      <c r="F23" s="5">
        <f>E23/E5%</f>
        <v>0</v>
      </c>
    </row>
    <row r="24" spans="2:6" x14ac:dyDescent="0.25">
      <c r="B24" s="2" t="s">
        <v>41</v>
      </c>
      <c r="C24" s="43">
        <v>0</v>
      </c>
      <c r="D24" s="5">
        <f>C24/C5%</f>
        <v>0</v>
      </c>
      <c r="E24" s="43">
        <v>0</v>
      </c>
      <c r="F24" s="5">
        <f>E24/E5%</f>
        <v>0</v>
      </c>
    </row>
    <row r="25" spans="2:6" x14ac:dyDescent="0.25">
      <c r="B25" s="2" t="s">
        <v>44</v>
      </c>
      <c r="C25" s="43">
        <v>0</v>
      </c>
      <c r="D25" s="5">
        <f>C25/C5%</f>
        <v>0</v>
      </c>
      <c r="E25" s="43">
        <v>0</v>
      </c>
      <c r="F25" s="5">
        <f>E25/E5%</f>
        <v>0</v>
      </c>
    </row>
  </sheetData>
  <mergeCells count="10"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L25"/>
  <sheetViews>
    <sheetView topLeftCell="G1" zoomScale="80" zoomScaleNormal="80" workbookViewId="0">
      <selection activeCell="K4" sqref="K4:L5"/>
    </sheetView>
  </sheetViews>
  <sheetFormatPr defaultRowHeight="15" x14ac:dyDescent="0.25"/>
  <cols>
    <col min="2" max="2" width="16.7109375" bestFit="1" customWidth="1"/>
  </cols>
  <sheetData>
    <row r="3" spans="2:12" x14ac:dyDescent="0.25">
      <c r="B3" s="41" t="s">
        <v>0</v>
      </c>
      <c r="C3" s="44" t="s">
        <v>2</v>
      </c>
      <c r="D3" s="45"/>
      <c r="E3" s="44" t="s">
        <v>3</v>
      </c>
      <c r="F3" s="45"/>
    </row>
    <row r="4" spans="2:12" x14ac:dyDescent="0.25">
      <c r="B4" s="42" t="s">
        <v>4</v>
      </c>
      <c r="C4" s="46" t="s">
        <v>64</v>
      </c>
      <c r="D4" s="47"/>
      <c r="E4" s="46" t="s">
        <v>64</v>
      </c>
      <c r="F4" s="47"/>
      <c r="K4" s="23" t="s">
        <v>2</v>
      </c>
      <c r="L4" s="23" t="s">
        <v>3</v>
      </c>
    </row>
    <row r="5" spans="2:12" x14ac:dyDescent="0.25">
      <c r="B5" s="42" t="s">
        <v>5</v>
      </c>
      <c r="C5" s="46">
        <v>872</v>
      </c>
      <c r="D5" s="47"/>
      <c r="E5" s="46">
        <v>1218</v>
      </c>
      <c r="F5" s="47"/>
      <c r="K5" s="33">
        <f>C7</f>
        <v>0</v>
      </c>
      <c r="L5" s="33">
        <f>E7</f>
        <v>0.16420361247947454</v>
      </c>
    </row>
    <row r="6" spans="2:12" x14ac:dyDescent="0.25">
      <c r="B6" s="42" t="s">
        <v>6</v>
      </c>
      <c r="C6" s="46">
        <v>0</v>
      </c>
      <c r="D6" s="47"/>
      <c r="E6" s="46">
        <v>2</v>
      </c>
      <c r="F6" s="47"/>
    </row>
    <row r="7" spans="2:12" x14ac:dyDescent="0.25">
      <c r="B7" s="42" t="s">
        <v>7</v>
      </c>
      <c r="C7" s="48">
        <f>C6/C5%</f>
        <v>0</v>
      </c>
      <c r="D7" s="49"/>
      <c r="E7" s="48">
        <f>E6/E5%</f>
        <v>0.16420361247947454</v>
      </c>
      <c r="F7" s="49"/>
    </row>
    <row r="8" spans="2:12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</row>
    <row r="9" spans="2:12" x14ac:dyDescent="0.25">
      <c r="B9" s="42" t="s">
        <v>29</v>
      </c>
      <c r="C9" s="43">
        <v>0</v>
      </c>
      <c r="D9" s="5">
        <f>C9/C5%</f>
        <v>0</v>
      </c>
      <c r="E9" s="43">
        <v>0</v>
      </c>
      <c r="F9" s="5">
        <f>E9/E5%</f>
        <v>0</v>
      </c>
    </row>
    <row r="10" spans="2:12" x14ac:dyDescent="0.25">
      <c r="B10" s="42" t="s">
        <v>30</v>
      </c>
      <c r="C10" s="43">
        <v>0</v>
      </c>
      <c r="D10" s="5">
        <f>C10/C5%</f>
        <v>0</v>
      </c>
      <c r="E10" s="43">
        <v>0</v>
      </c>
      <c r="F10" s="5">
        <f>E10/E5%</f>
        <v>0</v>
      </c>
    </row>
    <row r="11" spans="2:12" x14ac:dyDescent="0.25">
      <c r="B11" s="42" t="s">
        <v>31</v>
      </c>
      <c r="C11" s="43">
        <v>0</v>
      </c>
      <c r="D11" s="5">
        <f>C11/C5%</f>
        <v>0</v>
      </c>
      <c r="E11" s="43">
        <v>0</v>
      </c>
      <c r="F11" s="5">
        <f>E11/E5%</f>
        <v>0</v>
      </c>
    </row>
    <row r="12" spans="2:12" x14ac:dyDescent="0.25">
      <c r="B12" s="42" t="s">
        <v>32</v>
      </c>
      <c r="C12" s="43">
        <v>0</v>
      </c>
      <c r="D12" s="5">
        <f>C12/C5%</f>
        <v>0</v>
      </c>
      <c r="E12" s="43">
        <v>0</v>
      </c>
      <c r="F12" s="5">
        <f>E12/E5%</f>
        <v>0</v>
      </c>
    </row>
    <row r="13" spans="2:12" x14ac:dyDescent="0.25">
      <c r="B13" s="42" t="s">
        <v>33</v>
      </c>
      <c r="C13" s="43">
        <v>0</v>
      </c>
      <c r="D13" s="5">
        <f>C13/C5%</f>
        <v>0</v>
      </c>
      <c r="E13" s="43">
        <v>0</v>
      </c>
      <c r="F13" s="5">
        <f>E13/E5%</f>
        <v>0</v>
      </c>
    </row>
    <row r="14" spans="2:12" x14ac:dyDescent="0.25">
      <c r="B14" s="42" t="s">
        <v>34</v>
      </c>
      <c r="C14" s="43">
        <v>0</v>
      </c>
      <c r="D14" s="5">
        <f>C14/C5%</f>
        <v>0</v>
      </c>
      <c r="E14" s="43">
        <v>0</v>
      </c>
      <c r="F14" s="5">
        <f>E14/E5%</f>
        <v>0</v>
      </c>
    </row>
    <row r="15" spans="2:12" x14ac:dyDescent="0.25">
      <c r="B15" s="42" t="s">
        <v>35</v>
      </c>
      <c r="C15" s="43">
        <v>0</v>
      </c>
      <c r="D15" s="5">
        <f>C15/C5%</f>
        <v>0</v>
      </c>
      <c r="E15" s="43">
        <v>0</v>
      </c>
      <c r="F15" s="5">
        <f>E15/E5%</f>
        <v>0</v>
      </c>
    </row>
    <row r="16" spans="2:12" x14ac:dyDescent="0.25">
      <c r="B16" s="42" t="s">
        <v>13</v>
      </c>
      <c r="C16" s="43">
        <v>0</v>
      </c>
      <c r="D16" s="5">
        <f>C16/C5%</f>
        <v>0</v>
      </c>
      <c r="E16" s="43">
        <v>0</v>
      </c>
      <c r="F16" s="5">
        <f>E16/E5%</f>
        <v>0</v>
      </c>
    </row>
    <row r="17" spans="2:6" x14ac:dyDescent="0.25">
      <c r="B17" s="42" t="s">
        <v>12</v>
      </c>
      <c r="C17" s="43">
        <v>0</v>
      </c>
      <c r="D17" s="5">
        <f>C17/C5%</f>
        <v>0</v>
      </c>
      <c r="E17" s="43">
        <v>0</v>
      </c>
      <c r="F17" s="5">
        <f>E17/E5%</f>
        <v>0</v>
      </c>
    </row>
    <row r="18" spans="2:6" x14ac:dyDescent="0.25">
      <c r="B18" s="42" t="s">
        <v>11</v>
      </c>
      <c r="C18" s="43">
        <v>0</v>
      </c>
      <c r="D18" s="5">
        <f>C18/C5%</f>
        <v>0</v>
      </c>
      <c r="E18" s="43">
        <v>1</v>
      </c>
      <c r="F18" s="5">
        <f>E18/E5%</f>
        <v>8.2101806239737271E-2</v>
      </c>
    </row>
    <row r="19" spans="2:6" x14ac:dyDescent="0.25">
      <c r="B19" s="42" t="s">
        <v>36</v>
      </c>
      <c r="C19" s="43">
        <v>0</v>
      </c>
      <c r="D19" s="5">
        <f>C19/C5%</f>
        <v>0</v>
      </c>
      <c r="E19" s="43">
        <v>0</v>
      </c>
      <c r="F19" s="5">
        <f>E19/E5%</f>
        <v>0</v>
      </c>
    </row>
    <row r="20" spans="2:6" x14ac:dyDescent="0.25">
      <c r="B20" s="42" t="s">
        <v>14</v>
      </c>
      <c r="C20" s="43">
        <v>0</v>
      </c>
      <c r="D20" s="5">
        <f>C20/C5%</f>
        <v>0</v>
      </c>
      <c r="E20" s="43">
        <v>0</v>
      </c>
      <c r="F20" s="5">
        <f>E20/E5%</f>
        <v>0</v>
      </c>
    </row>
    <row r="21" spans="2:6" x14ac:dyDescent="0.25">
      <c r="B21" s="2" t="s">
        <v>37</v>
      </c>
      <c r="C21" s="43">
        <v>0</v>
      </c>
      <c r="D21" s="5">
        <f>C21/C5%</f>
        <v>0</v>
      </c>
      <c r="E21" s="43">
        <v>0</v>
      </c>
      <c r="F21" s="5">
        <f>E21/E5%</f>
        <v>0</v>
      </c>
    </row>
    <row r="22" spans="2:6" x14ac:dyDescent="0.25">
      <c r="B22" s="2" t="s">
        <v>38</v>
      </c>
      <c r="C22" s="43">
        <v>0</v>
      </c>
      <c r="D22" s="5">
        <f>C22/C5%</f>
        <v>0</v>
      </c>
      <c r="E22" s="43">
        <v>1</v>
      </c>
      <c r="F22" s="5">
        <f>E22/E5%</f>
        <v>8.2101806239737271E-2</v>
      </c>
    </row>
    <row r="23" spans="2:6" x14ac:dyDescent="0.25">
      <c r="B23" s="2" t="s">
        <v>40</v>
      </c>
      <c r="C23" s="43">
        <v>0</v>
      </c>
      <c r="D23" s="5">
        <f>C23/C5%</f>
        <v>0</v>
      </c>
      <c r="E23" s="43">
        <v>0</v>
      </c>
      <c r="F23" s="5">
        <f>E23/E5%</f>
        <v>0</v>
      </c>
    </row>
    <row r="24" spans="2:6" x14ac:dyDescent="0.25">
      <c r="B24" s="2" t="s">
        <v>41</v>
      </c>
      <c r="C24" s="43">
        <v>0</v>
      </c>
      <c r="D24" s="5">
        <f>C24/C5%</f>
        <v>0</v>
      </c>
      <c r="E24" s="43">
        <v>0</v>
      </c>
      <c r="F24" s="5">
        <f>E24/E5%</f>
        <v>0</v>
      </c>
    </row>
    <row r="25" spans="2:6" x14ac:dyDescent="0.25">
      <c r="B25" s="2" t="s">
        <v>44</v>
      </c>
      <c r="C25" s="43">
        <v>0</v>
      </c>
      <c r="D25" s="5">
        <f>C25/C5%</f>
        <v>0</v>
      </c>
      <c r="E25" s="43">
        <v>0</v>
      </c>
      <c r="F25" s="5">
        <f>E25/E5%</f>
        <v>0</v>
      </c>
    </row>
  </sheetData>
  <mergeCells count="10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3:L25"/>
  <sheetViews>
    <sheetView topLeftCell="G1" zoomScale="80" zoomScaleNormal="80" workbookViewId="0">
      <selection activeCell="K4" sqref="K4:L5"/>
    </sheetView>
  </sheetViews>
  <sheetFormatPr defaultRowHeight="15" x14ac:dyDescent="0.25"/>
  <cols>
    <col min="2" max="2" width="16.7109375" bestFit="1" customWidth="1"/>
  </cols>
  <sheetData>
    <row r="3" spans="2:12" x14ac:dyDescent="0.25">
      <c r="B3" s="41" t="s">
        <v>0</v>
      </c>
      <c r="C3" s="44" t="s">
        <v>2</v>
      </c>
      <c r="D3" s="45"/>
      <c r="E3" s="44" t="s">
        <v>3</v>
      </c>
      <c r="F3" s="45"/>
    </row>
    <row r="4" spans="2:12" x14ac:dyDescent="0.25">
      <c r="B4" s="42" t="s">
        <v>4</v>
      </c>
      <c r="C4" s="46" t="s">
        <v>63</v>
      </c>
      <c r="D4" s="47"/>
      <c r="E4" s="46" t="s">
        <v>63</v>
      </c>
      <c r="F4" s="47"/>
      <c r="K4" s="23" t="s">
        <v>2</v>
      </c>
      <c r="L4" s="23" t="s">
        <v>3</v>
      </c>
    </row>
    <row r="5" spans="2:12" x14ac:dyDescent="0.25">
      <c r="B5" s="42" t="s">
        <v>5</v>
      </c>
      <c r="C5" s="46">
        <v>1626</v>
      </c>
      <c r="D5" s="47"/>
      <c r="E5" s="46">
        <v>1865</v>
      </c>
      <c r="F5" s="47"/>
      <c r="K5" s="33">
        <f>C7</f>
        <v>0</v>
      </c>
      <c r="L5" s="33">
        <f>E7</f>
        <v>0.10723860589812333</v>
      </c>
    </row>
    <row r="6" spans="2:12" x14ac:dyDescent="0.25">
      <c r="B6" s="42" t="s">
        <v>6</v>
      </c>
      <c r="C6" s="46">
        <v>0</v>
      </c>
      <c r="D6" s="47"/>
      <c r="E6" s="46">
        <v>2</v>
      </c>
      <c r="F6" s="47"/>
    </row>
    <row r="7" spans="2:12" x14ac:dyDescent="0.25">
      <c r="B7" s="42" t="s">
        <v>7</v>
      </c>
      <c r="C7" s="48">
        <f>C6/C5%</f>
        <v>0</v>
      </c>
      <c r="D7" s="49"/>
      <c r="E7" s="48">
        <f>E6/E5%</f>
        <v>0.10723860589812333</v>
      </c>
      <c r="F7" s="49"/>
    </row>
    <row r="8" spans="2:12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</row>
    <row r="9" spans="2:12" x14ac:dyDescent="0.25">
      <c r="B9" s="42" t="s">
        <v>29</v>
      </c>
      <c r="C9" s="43">
        <v>0</v>
      </c>
      <c r="D9" s="5">
        <f>C9/C5%</f>
        <v>0</v>
      </c>
      <c r="E9" s="43">
        <v>2</v>
      </c>
      <c r="F9" s="5">
        <f>E9/E5%</f>
        <v>0.10723860589812333</v>
      </c>
    </row>
    <row r="10" spans="2:12" x14ac:dyDescent="0.25">
      <c r="B10" s="42" t="s">
        <v>30</v>
      </c>
      <c r="C10" s="43">
        <v>0</v>
      </c>
      <c r="D10" s="5">
        <f>C10/C5%</f>
        <v>0</v>
      </c>
      <c r="E10" s="43">
        <v>0</v>
      </c>
      <c r="F10" s="5">
        <f>E10/E5%</f>
        <v>0</v>
      </c>
    </row>
    <row r="11" spans="2:12" x14ac:dyDescent="0.25">
      <c r="B11" s="42" t="s">
        <v>31</v>
      </c>
      <c r="C11" s="43">
        <v>0</v>
      </c>
      <c r="D11" s="5">
        <f>C11/C5%</f>
        <v>0</v>
      </c>
      <c r="E11" s="43">
        <v>0</v>
      </c>
      <c r="F11" s="5">
        <f>E11/E5%</f>
        <v>0</v>
      </c>
    </row>
    <row r="12" spans="2:12" x14ac:dyDescent="0.25">
      <c r="B12" s="42" t="s">
        <v>32</v>
      </c>
      <c r="C12" s="43">
        <v>0</v>
      </c>
      <c r="D12" s="5">
        <f>C12/C5%</f>
        <v>0</v>
      </c>
      <c r="E12" s="43">
        <v>0</v>
      </c>
      <c r="F12" s="5">
        <f>E12/E5%</f>
        <v>0</v>
      </c>
    </row>
    <row r="13" spans="2:12" x14ac:dyDescent="0.25">
      <c r="B13" s="42" t="s">
        <v>33</v>
      </c>
      <c r="C13" s="43">
        <v>0</v>
      </c>
      <c r="D13" s="5">
        <f>C13/C5%</f>
        <v>0</v>
      </c>
      <c r="E13" s="43">
        <v>0</v>
      </c>
      <c r="F13" s="5">
        <f>E13/E5%</f>
        <v>0</v>
      </c>
    </row>
    <row r="14" spans="2:12" x14ac:dyDescent="0.25">
      <c r="B14" s="42" t="s">
        <v>34</v>
      </c>
      <c r="C14" s="43">
        <v>0</v>
      </c>
      <c r="D14" s="5">
        <f>C14/C5%</f>
        <v>0</v>
      </c>
      <c r="E14" s="43">
        <v>0</v>
      </c>
      <c r="F14" s="5">
        <f>E14/E5%</f>
        <v>0</v>
      </c>
    </row>
    <row r="15" spans="2:12" x14ac:dyDescent="0.25">
      <c r="B15" s="42" t="s">
        <v>35</v>
      </c>
      <c r="C15" s="43">
        <v>0</v>
      </c>
      <c r="D15" s="5">
        <f>C15/C5%</f>
        <v>0</v>
      </c>
      <c r="E15" s="43">
        <v>0</v>
      </c>
      <c r="F15" s="5">
        <f>E15/E5%</f>
        <v>0</v>
      </c>
    </row>
    <row r="16" spans="2:12" x14ac:dyDescent="0.25">
      <c r="B16" s="42" t="s">
        <v>13</v>
      </c>
      <c r="C16" s="43">
        <v>0</v>
      </c>
      <c r="D16" s="5">
        <f>C16/C5%</f>
        <v>0</v>
      </c>
      <c r="E16" s="43">
        <v>0</v>
      </c>
      <c r="F16" s="5">
        <f>E16/E5%</f>
        <v>0</v>
      </c>
    </row>
    <row r="17" spans="2:6" x14ac:dyDescent="0.25">
      <c r="B17" s="42" t="s">
        <v>12</v>
      </c>
      <c r="C17" s="43">
        <v>0</v>
      </c>
      <c r="D17" s="5">
        <f>C17/C5%</f>
        <v>0</v>
      </c>
      <c r="E17" s="43">
        <v>0</v>
      </c>
      <c r="F17" s="5">
        <f>E17/E5%</f>
        <v>0</v>
      </c>
    </row>
    <row r="18" spans="2:6" x14ac:dyDescent="0.25">
      <c r="B18" s="42" t="s">
        <v>11</v>
      </c>
      <c r="C18" s="43">
        <v>0</v>
      </c>
      <c r="D18" s="5">
        <f>C18/C5%</f>
        <v>0</v>
      </c>
      <c r="E18" s="43">
        <v>0</v>
      </c>
      <c r="F18" s="5">
        <f>E18/E5%</f>
        <v>0</v>
      </c>
    </row>
    <row r="19" spans="2:6" x14ac:dyDescent="0.25">
      <c r="B19" s="42" t="s">
        <v>36</v>
      </c>
      <c r="C19" s="43">
        <v>0</v>
      </c>
      <c r="D19" s="5">
        <f>C19/C5%</f>
        <v>0</v>
      </c>
      <c r="E19" s="43">
        <v>0</v>
      </c>
      <c r="F19" s="5">
        <f>E19/E5%</f>
        <v>0</v>
      </c>
    </row>
    <row r="20" spans="2:6" x14ac:dyDescent="0.25">
      <c r="B20" s="42" t="s">
        <v>14</v>
      </c>
      <c r="C20" s="43">
        <v>0</v>
      </c>
      <c r="D20" s="5">
        <f>C20/C5%</f>
        <v>0</v>
      </c>
      <c r="E20" s="43">
        <v>0</v>
      </c>
      <c r="F20" s="5">
        <f>E20/E5%</f>
        <v>0</v>
      </c>
    </row>
    <row r="21" spans="2:6" x14ac:dyDescent="0.25">
      <c r="B21" s="2" t="s">
        <v>37</v>
      </c>
      <c r="C21" s="43">
        <v>0</v>
      </c>
      <c r="D21" s="5">
        <f>C21/C5%</f>
        <v>0</v>
      </c>
      <c r="E21" s="43">
        <v>0</v>
      </c>
      <c r="F21" s="5">
        <f>E21/E5%</f>
        <v>0</v>
      </c>
    </row>
    <row r="22" spans="2:6" x14ac:dyDescent="0.25">
      <c r="B22" s="2" t="s">
        <v>38</v>
      </c>
      <c r="C22" s="43">
        <v>0</v>
      </c>
      <c r="D22" s="5">
        <f>C22/C5%</f>
        <v>0</v>
      </c>
      <c r="E22" s="43">
        <v>0</v>
      </c>
      <c r="F22" s="5">
        <f>E22/E5%</f>
        <v>0</v>
      </c>
    </row>
    <row r="23" spans="2:6" x14ac:dyDescent="0.25">
      <c r="B23" s="2" t="s">
        <v>40</v>
      </c>
      <c r="C23" s="43">
        <v>0</v>
      </c>
      <c r="D23" s="5">
        <f>C23/C5%</f>
        <v>0</v>
      </c>
      <c r="E23" s="43">
        <v>0</v>
      </c>
      <c r="F23" s="5">
        <f>E23/E5%</f>
        <v>0</v>
      </c>
    </row>
    <row r="24" spans="2:6" x14ac:dyDescent="0.25">
      <c r="B24" s="2" t="s">
        <v>41</v>
      </c>
      <c r="C24" s="43">
        <v>0</v>
      </c>
      <c r="D24" s="5">
        <f>C24/C5%</f>
        <v>0</v>
      </c>
      <c r="E24" s="43">
        <v>0</v>
      </c>
      <c r="F24" s="5">
        <f>E24/E5%</f>
        <v>0</v>
      </c>
    </row>
    <row r="25" spans="2:6" x14ac:dyDescent="0.25">
      <c r="B25" s="2" t="s">
        <v>44</v>
      </c>
      <c r="C25" s="43">
        <v>0</v>
      </c>
      <c r="D25" s="5">
        <f>C25/C5%</f>
        <v>0</v>
      </c>
      <c r="E25" s="43">
        <v>0</v>
      </c>
      <c r="F25" s="5">
        <f>E25/E5%</f>
        <v>0</v>
      </c>
    </row>
  </sheetData>
  <mergeCells count="10"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3:K25"/>
  <sheetViews>
    <sheetView tabSelected="1" topLeftCell="G1" zoomScale="80" zoomScaleNormal="80" workbookViewId="0">
      <selection activeCell="K4" sqref="K4:K5"/>
    </sheetView>
  </sheetViews>
  <sheetFormatPr defaultRowHeight="15" x14ac:dyDescent="0.25"/>
  <cols>
    <col min="2" max="2" width="16.7109375" bestFit="1" customWidth="1"/>
  </cols>
  <sheetData>
    <row r="3" spans="2:11" x14ac:dyDescent="0.25">
      <c r="B3" s="41" t="s">
        <v>0</v>
      </c>
      <c r="C3" s="44" t="s">
        <v>3</v>
      </c>
      <c r="D3" s="45"/>
    </row>
    <row r="4" spans="2:11" x14ac:dyDescent="0.25">
      <c r="B4" s="42" t="s">
        <v>4</v>
      </c>
      <c r="C4" s="46" t="s">
        <v>66</v>
      </c>
      <c r="D4" s="47"/>
      <c r="K4" s="1" t="s">
        <v>3</v>
      </c>
    </row>
    <row r="5" spans="2:11" x14ac:dyDescent="0.25">
      <c r="B5" s="42" t="s">
        <v>5</v>
      </c>
      <c r="C5" s="46">
        <v>2114</v>
      </c>
      <c r="D5" s="47"/>
      <c r="K5" s="12">
        <f>C7</f>
        <v>0</v>
      </c>
    </row>
    <row r="6" spans="2:11" x14ac:dyDescent="0.25">
      <c r="B6" s="42" t="s">
        <v>6</v>
      </c>
      <c r="C6" s="46">
        <v>0</v>
      </c>
      <c r="D6" s="47"/>
    </row>
    <row r="7" spans="2:11" x14ac:dyDescent="0.25">
      <c r="B7" s="42" t="s">
        <v>7</v>
      </c>
      <c r="C7" s="48">
        <f>C6/C5%</f>
        <v>0</v>
      </c>
      <c r="D7" s="49"/>
    </row>
    <row r="8" spans="2:11" x14ac:dyDescent="0.25">
      <c r="B8" s="42" t="s">
        <v>8</v>
      </c>
      <c r="C8" s="42" t="s">
        <v>9</v>
      </c>
      <c r="D8" s="42" t="s">
        <v>10</v>
      </c>
    </row>
    <row r="9" spans="2:11" x14ac:dyDescent="0.25">
      <c r="B9" s="42" t="s">
        <v>29</v>
      </c>
      <c r="C9" s="43">
        <v>0</v>
      </c>
      <c r="D9" s="5">
        <f>C9/C5%</f>
        <v>0</v>
      </c>
    </row>
    <row r="10" spans="2:11" x14ac:dyDescent="0.25">
      <c r="B10" s="42" t="s">
        <v>30</v>
      </c>
      <c r="C10" s="43">
        <v>0</v>
      </c>
      <c r="D10" s="5">
        <f>C10/C5%</f>
        <v>0</v>
      </c>
    </row>
    <row r="11" spans="2:11" x14ac:dyDescent="0.25">
      <c r="B11" s="42" t="s">
        <v>31</v>
      </c>
      <c r="C11" s="43">
        <v>0</v>
      </c>
      <c r="D11" s="5">
        <f>C11/C5%</f>
        <v>0</v>
      </c>
    </row>
    <row r="12" spans="2:11" x14ac:dyDescent="0.25">
      <c r="B12" s="42" t="s">
        <v>32</v>
      </c>
      <c r="C12" s="43">
        <v>0</v>
      </c>
      <c r="D12" s="5">
        <f>C12/C5%</f>
        <v>0</v>
      </c>
    </row>
    <row r="13" spans="2:11" x14ac:dyDescent="0.25">
      <c r="B13" s="42" t="s">
        <v>33</v>
      </c>
      <c r="C13" s="43">
        <v>0</v>
      </c>
      <c r="D13" s="5">
        <f>C13/C5%</f>
        <v>0</v>
      </c>
    </row>
    <row r="14" spans="2:11" x14ac:dyDescent="0.25">
      <c r="B14" s="42" t="s">
        <v>34</v>
      </c>
      <c r="C14" s="43">
        <v>0</v>
      </c>
      <c r="D14" s="5">
        <f>C14/C5%</f>
        <v>0</v>
      </c>
    </row>
    <row r="15" spans="2:11" x14ac:dyDescent="0.25">
      <c r="B15" s="42" t="s">
        <v>35</v>
      </c>
      <c r="C15" s="43">
        <v>0</v>
      </c>
      <c r="D15" s="5">
        <f>C15/C5%</f>
        <v>0</v>
      </c>
    </row>
    <row r="16" spans="2:11" x14ac:dyDescent="0.25">
      <c r="B16" s="42" t="s">
        <v>13</v>
      </c>
      <c r="C16" s="43">
        <v>0</v>
      </c>
      <c r="D16" s="5">
        <f>C16/C5%</f>
        <v>0</v>
      </c>
    </row>
    <row r="17" spans="2:4" x14ac:dyDescent="0.25">
      <c r="B17" s="42" t="s">
        <v>12</v>
      </c>
      <c r="C17" s="43">
        <v>0</v>
      </c>
      <c r="D17" s="5">
        <f>C17/C5%</f>
        <v>0</v>
      </c>
    </row>
    <row r="18" spans="2:4" x14ac:dyDescent="0.25">
      <c r="B18" s="42" t="s">
        <v>11</v>
      </c>
      <c r="C18" s="43">
        <v>0</v>
      </c>
      <c r="D18" s="5">
        <f>C18/C5%</f>
        <v>0</v>
      </c>
    </row>
    <row r="19" spans="2:4" x14ac:dyDescent="0.25">
      <c r="B19" s="42" t="s">
        <v>36</v>
      </c>
      <c r="C19" s="43">
        <v>0</v>
      </c>
      <c r="D19" s="5">
        <f>C19/C5%</f>
        <v>0</v>
      </c>
    </row>
    <row r="20" spans="2:4" x14ac:dyDescent="0.25">
      <c r="B20" s="42" t="s">
        <v>14</v>
      </c>
      <c r="C20" s="43">
        <v>0</v>
      </c>
      <c r="D20" s="5">
        <f>C20/C5%</f>
        <v>0</v>
      </c>
    </row>
    <row r="21" spans="2:4" x14ac:dyDescent="0.25">
      <c r="B21" s="2" t="s">
        <v>37</v>
      </c>
      <c r="C21" s="43">
        <v>0</v>
      </c>
      <c r="D21" s="5">
        <f>C21/C5%</f>
        <v>0</v>
      </c>
    </row>
    <row r="22" spans="2:4" x14ac:dyDescent="0.25">
      <c r="B22" s="2" t="s">
        <v>38</v>
      </c>
      <c r="C22" s="43">
        <v>0</v>
      </c>
      <c r="D22" s="5">
        <f>C22/C5%</f>
        <v>0</v>
      </c>
    </row>
    <row r="23" spans="2:4" x14ac:dyDescent="0.25">
      <c r="B23" s="2" t="s">
        <v>40</v>
      </c>
      <c r="C23" s="43">
        <v>0</v>
      </c>
      <c r="D23" s="5">
        <f>C23/C5%</f>
        <v>0</v>
      </c>
    </row>
    <row r="24" spans="2:4" x14ac:dyDescent="0.25">
      <c r="B24" s="2" t="s">
        <v>41</v>
      </c>
      <c r="C24" s="43">
        <v>0</v>
      </c>
      <c r="D24" s="5">
        <f>C24/C5%</f>
        <v>0</v>
      </c>
    </row>
    <row r="25" spans="2:4" x14ac:dyDescent="0.25">
      <c r="B25" s="2" t="s">
        <v>44</v>
      </c>
      <c r="C25" s="43">
        <v>0</v>
      </c>
      <c r="D25" s="5">
        <f>C25/C5%</f>
        <v>0</v>
      </c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</cols>
  <sheetData>
    <row r="3" spans="2:24" x14ac:dyDescent="0.25">
      <c r="B3" s="28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24" x14ac:dyDescent="0.25">
      <c r="B4" s="29" t="s">
        <v>4</v>
      </c>
      <c r="C4" s="46" t="s">
        <v>26</v>
      </c>
      <c r="D4" s="47"/>
      <c r="E4" s="46" t="s">
        <v>26</v>
      </c>
      <c r="F4" s="47"/>
      <c r="G4" s="46" t="s">
        <v>26</v>
      </c>
      <c r="H4" s="47"/>
      <c r="K4" s="23" t="s">
        <v>3</v>
      </c>
      <c r="L4" s="23" t="s">
        <v>15</v>
      </c>
      <c r="M4" s="23" t="s">
        <v>16</v>
      </c>
      <c r="N4" s="23" t="s">
        <v>17</v>
      </c>
      <c r="O4" s="23" t="s">
        <v>18</v>
      </c>
      <c r="P4" s="23" t="s">
        <v>19</v>
      </c>
      <c r="Q4" s="23" t="s">
        <v>20</v>
      </c>
      <c r="R4" s="23" t="s">
        <v>21</v>
      </c>
      <c r="S4" s="23" t="s">
        <v>22</v>
      </c>
      <c r="T4" s="23" t="s">
        <v>23</v>
      </c>
      <c r="U4" s="23" t="s">
        <v>24</v>
      </c>
      <c r="V4" s="23" t="s">
        <v>1</v>
      </c>
      <c r="W4" s="23" t="s">
        <v>2</v>
      </c>
      <c r="X4" s="23" t="s">
        <v>3</v>
      </c>
    </row>
    <row r="5" spans="2:24" x14ac:dyDescent="0.25">
      <c r="B5" s="29" t="s">
        <v>5</v>
      </c>
      <c r="C5" s="46">
        <v>5302</v>
      </c>
      <c r="D5" s="47"/>
      <c r="E5" s="46">
        <v>4861</v>
      </c>
      <c r="F5" s="47"/>
      <c r="G5" s="46">
        <v>4814</v>
      </c>
      <c r="H5" s="47"/>
      <c r="K5" s="24">
        <v>0.22</v>
      </c>
      <c r="L5" s="24">
        <v>0.24</v>
      </c>
      <c r="M5" s="24">
        <v>0.25</v>
      </c>
      <c r="N5" s="24">
        <v>0.32</v>
      </c>
      <c r="O5" s="24">
        <v>0.24</v>
      </c>
      <c r="P5" s="24">
        <v>0.28000000000000003</v>
      </c>
      <c r="Q5" s="33">
        <v>0.19870839542970689</v>
      </c>
      <c r="R5" s="12">
        <v>6.3938618925831206E-2</v>
      </c>
      <c r="S5" s="12">
        <v>8.5714285714285715E-2</v>
      </c>
      <c r="T5" s="12">
        <v>9.5495782269616428E-2</v>
      </c>
      <c r="U5" s="12">
        <v>0.25648332858364203</v>
      </c>
      <c r="V5" s="12">
        <v>0.54696341003394944</v>
      </c>
      <c r="W5" s="12">
        <v>0.90516354659535081</v>
      </c>
      <c r="X5" s="12">
        <f>G7</f>
        <v>0.45700041545492315</v>
      </c>
    </row>
    <row r="6" spans="2:24" x14ac:dyDescent="0.25">
      <c r="B6" s="29" t="s">
        <v>6</v>
      </c>
      <c r="C6" s="46">
        <v>29</v>
      </c>
      <c r="D6" s="47"/>
      <c r="E6" s="46">
        <v>44</v>
      </c>
      <c r="F6" s="47"/>
      <c r="G6" s="46">
        <v>22</v>
      </c>
      <c r="H6" s="47"/>
    </row>
    <row r="7" spans="2:24" x14ac:dyDescent="0.25">
      <c r="B7" s="29" t="s">
        <v>7</v>
      </c>
      <c r="C7" s="48">
        <f>C6/C5%</f>
        <v>0.54696341003394944</v>
      </c>
      <c r="D7" s="49"/>
      <c r="E7" s="48">
        <f>E6/E5%</f>
        <v>0.90516354659535081</v>
      </c>
      <c r="F7" s="49"/>
      <c r="G7" s="48">
        <f>G6/G5%</f>
        <v>0.45700041545492315</v>
      </c>
      <c r="H7" s="49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31" t="s">
        <v>28</v>
      </c>
      <c r="C9" s="43">
        <v>8</v>
      </c>
      <c r="D9" s="5">
        <f>C9/C5%</f>
        <v>0.15088645794039984</v>
      </c>
      <c r="E9" s="43">
        <v>11</v>
      </c>
      <c r="F9" s="5">
        <f>E9/E5%</f>
        <v>0.2262908866488377</v>
      </c>
      <c r="G9" s="30">
        <v>3</v>
      </c>
      <c r="H9" s="5">
        <f>G9/G5%</f>
        <v>6.2318238471125879E-2</v>
      </c>
    </row>
    <row r="10" spans="2:24" x14ac:dyDescent="0.25">
      <c r="B10" s="29" t="s">
        <v>29</v>
      </c>
      <c r="C10" s="43">
        <v>5</v>
      </c>
      <c r="D10" s="5">
        <f>C10/C5%</f>
        <v>9.4304036212749895E-2</v>
      </c>
      <c r="E10" s="43">
        <v>11</v>
      </c>
      <c r="F10" s="5">
        <f>E10/E5%</f>
        <v>0.2262908866488377</v>
      </c>
      <c r="G10" s="35">
        <v>3</v>
      </c>
      <c r="H10" s="5">
        <f>G10/G5%</f>
        <v>6.2318238471125879E-2</v>
      </c>
    </row>
    <row r="11" spans="2:24" x14ac:dyDescent="0.25">
      <c r="B11" s="29" t="s">
        <v>30</v>
      </c>
      <c r="C11" s="43">
        <v>1</v>
      </c>
      <c r="D11" s="5">
        <f>C11/C5%</f>
        <v>1.886080724254998E-2</v>
      </c>
      <c r="E11" s="43">
        <v>1</v>
      </c>
      <c r="F11" s="5">
        <f>E11/E5%</f>
        <v>2.0571898786257974E-2</v>
      </c>
      <c r="G11" s="35">
        <v>0</v>
      </c>
      <c r="H11" s="5">
        <f>G11/G5%</f>
        <v>0</v>
      </c>
    </row>
    <row r="12" spans="2:24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5">
        <v>0</v>
      </c>
      <c r="H12" s="5">
        <f>G12/G5%</f>
        <v>0</v>
      </c>
    </row>
    <row r="13" spans="2:24" x14ac:dyDescent="0.25">
      <c r="B13" s="29" t="s">
        <v>32</v>
      </c>
      <c r="C13" s="43">
        <v>1</v>
      </c>
      <c r="D13" s="5">
        <f>C13/C5%</f>
        <v>1.886080724254998E-2</v>
      </c>
      <c r="E13" s="43">
        <v>0</v>
      </c>
      <c r="F13" s="5">
        <f>E13/E5%</f>
        <v>0</v>
      </c>
      <c r="G13" s="35">
        <v>0</v>
      </c>
      <c r="H13" s="5">
        <f>G13/G5%</f>
        <v>0</v>
      </c>
    </row>
    <row r="14" spans="2:24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2</v>
      </c>
      <c r="H14" s="5">
        <f>G14/G5%</f>
        <v>4.1545492314083922E-2</v>
      </c>
    </row>
    <row r="15" spans="2:24" x14ac:dyDescent="0.25">
      <c r="B15" s="29" t="s">
        <v>34</v>
      </c>
      <c r="C15" s="43">
        <v>2</v>
      </c>
      <c r="D15" s="5">
        <f>C15/C5%</f>
        <v>3.7721614485099961E-2</v>
      </c>
      <c r="E15" s="43">
        <v>1</v>
      </c>
      <c r="F15" s="5">
        <f>E15/E5%</f>
        <v>2.0571898786257974E-2</v>
      </c>
      <c r="G15" s="35">
        <v>1</v>
      </c>
      <c r="H15" s="5">
        <f>G15/G5%</f>
        <v>2.0772746157041961E-2</v>
      </c>
    </row>
    <row r="16" spans="2:24" x14ac:dyDescent="0.25">
      <c r="B16" s="29" t="s">
        <v>35</v>
      </c>
      <c r="C16" s="43">
        <v>2</v>
      </c>
      <c r="D16" s="5">
        <f>C16/C5%</f>
        <v>3.7721614485099961E-2</v>
      </c>
      <c r="E16" s="43">
        <v>2</v>
      </c>
      <c r="F16" s="5">
        <f>E16/E5%</f>
        <v>4.1143797572515947E-2</v>
      </c>
      <c r="G16" s="35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1</v>
      </c>
      <c r="F17" s="5">
        <f>E17/E5%</f>
        <v>2.0571898786257974E-2</v>
      </c>
      <c r="G17" s="35">
        <v>0</v>
      </c>
      <c r="H17" s="5">
        <f>G17/G5%</f>
        <v>0</v>
      </c>
    </row>
    <row r="18" spans="2:8" x14ac:dyDescent="0.25">
      <c r="B18" s="29" t="s">
        <v>12</v>
      </c>
      <c r="C18" s="43">
        <v>4</v>
      </c>
      <c r="D18" s="5">
        <f>C18/C5%</f>
        <v>7.5443228970199921E-2</v>
      </c>
      <c r="E18" s="43">
        <v>6</v>
      </c>
      <c r="F18" s="5">
        <f>E18/E5%</f>
        <v>0.12343139271754783</v>
      </c>
      <c r="G18" s="35">
        <v>5</v>
      </c>
      <c r="H18" s="5">
        <f>G18/G5%</f>
        <v>0.1038637307852098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1</v>
      </c>
      <c r="F19" s="5">
        <f>E19/E5%</f>
        <v>2.0571898786257974E-2</v>
      </c>
      <c r="G19" s="35">
        <v>1</v>
      </c>
      <c r="H19" s="5">
        <f>G19/G5%</f>
        <v>2.0772746157041961E-2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5">
        <v>0</v>
      </c>
      <c r="H20" s="5">
        <f>G20/G5%</f>
        <v>0</v>
      </c>
    </row>
    <row r="21" spans="2:8" x14ac:dyDescent="0.25">
      <c r="B21" s="29" t="s">
        <v>14</v>
      </c>
      <c r="C21" s="43">
        <v>2</v>
      </c>
      <c r="D21" s="5">
        <f>C21/C5%</f>
        <v>3.7721614485099961E-2</v>
      </c>
      <c r="E21" s="43">
        <v>2</v>
      </c>
      <c r="F21" s="5">
        <f>E21/E5%</f>
        <v>4.1143797572515947E-2</v>
      </c>
      <c r="G21" s="35">
        <v>1</v>
      </c>
      <c r="H21" s="5">
        <f>G21/G5%</f>
        <v>2.0772746157041961E-2</v>
      </c>
    </row>
    <row r="22" spans="2:8" x14ac:dyDescent="0.25">
      <c r="B22" s="2" t="s">
        <v>37</v>
      </c>
      <c r="C22" s="43">
        <v>1</v>
      </c>
      <c r="D22" s="5">
        <f>C22/C5%</f>
        <v>1.886080724254998E-2</v>
      </c>
      <c r="E22" s="43">
        <v>0</v>
      </c>
      <c r="F22" s="5">
        <f>E22/E5%</f>
        <v>0</v>
      </c>
      <c r="G22" s="35">
        <v>1</v>
      </c>
      <c r="H22" s="5">
        <f>G22/G5%</f>
        <v>2.0772746157041961E-2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5">
        <v>0</v>
      </c>
      <c r="H24" s="5">
        <f>G24/G5%</f>
        <v>0</v>
      </c>
    </row>
    <row r="25" spans="2:8" x14ac:dyDescent="0.25">
      <c r="B25" s="2" t="s">
        <v>41</v>
      </c>
      <c r="C25" s="43">
        <v>6</v>
      </c>
      <c r="D25" s="5">
        <f>C25/C5%</f>
        <v>0.11316484345529988</v>
      </c>
      <c r="E25" s="43">
        <v>13</v>
      </c>
      <c r="F25" s="5">
        <f>E25/E5%</f>
        <v>0.26743468422135364</v>
      </c>
      <c r="G25" s="35">
        <v>7</v>
      </c>
      <c r="H25" s="5">
        <f>G25/G5%</f>
        <v>0.14540922309929372</v>
      </c>
    </row>
  </sheetData>
  <mergeCells count="15">
    <mergeCell ref="C3:D3"/>
    <mergeCell ref="E3:F3"/>
    <mergeCell ref="G3:H3"/>
    <mergeCell ref="C4:D4"/>
    <mergeCell ref="E4:F4"/>
    <mergeCell ref="G4:H4"/>
    <mergeCell ref="E7:F7"/>
    <mergeCell ref="G7:H7"/>
    <mergeCell ref="C5:D5"/>
    <mergeCell ref="E5:F5"/>
    <mergeCell ref="G5:H5"/>
    <mergeCell ref="E6:F6"/>
    <mergeCell ref="G6:H6"/>
    <mergeCell ref="C6:D6"/>
    <mergeCell ref="C7:D7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X27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  <col min="9" max="9" width="9.140625" style="21"/>
  </cols>
  <sheetData>
    <row r="3" spans="2:24" x14ac:dyDescent="0.25">
      <c r="B3" s="8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  <c r="I3" s="20"/>
    </row>
    <row r="4" spans="2:24" x14ac:dyDescent="0.25">
      <c r="B4" s="9" t="s">
        <v>4</v>
      </c>
      <c r="C4" s="46" t="s">
        <v>42</v>
      </c>
      <c r="D4" s="47"/>
      <c r="E4" s="46" t="s">
        <v>42</v>
      </c>
      <c r="F4" s="47"/>
      <c r="G4" s="46" t="s">
        <v>42</v>
      </c>
      <c r="H4" s="47"/>
      <c r="I4" s="3"/>
      <c r="K4" s="24" t="s">
        <v>3</v>
      </c>
      <c r="L4" s="24" t="s">
        <v>15</v>
      </c>
      <c r="M4" s="24" t="s">
        <v>16</v>
      </c>
      <c r="N4" s="32" t="s">
        <v>17</v>
      </c>
      <c r="O4" s="23" t="s">
        <v>18</v>
      </c>
      <c r="P4" s="23" t="s">
        <v>19</v>
      </c>
      <c r="Q4" s="23" t="s">
        <v>20</v>
      </c>
      <c r="R4" s="23" t="s">
        <v>21</v>
      </c>
      <c r="S4" s="23" t="s">
        <v>22</v>
      </c>
      <c r="T4" s="23" t="s">
        <v>23</v>
      </c>
      <c r="U4" s="23" t="s">
        <v>24</v>
      </c>
      <c r="V4" s="23" t="s">
        <v>1</v>
      </c>
      <c r="W4" s="23" t="s">
        <v>2</v>
      </c>
      <c r="X4" s="23" t="s">
        <v>3</v>
      </c>
    </row>
    <row r="5" spans="2:24" x14ac:dyDescent="0.25">
      <c r="B5" s="9" t="s">
        <v>5</v>
      </c>
      <c r="C5" s="46">
        <v>871</v>
      </c>
      <c r="D5" s="47"/>
      <c r="E5" s="46">
        <v>812</v>
      </c>
      <c r="F5" s="47"/>
      <c r="G5" s="46">
        <v>812</v>
      </c>
      <c r="H5" s="47"/>
      <c r="I5" s="3"/>
      <c r="K5" s="24">
        <v>0</v>
      </c>
      <c r="L5" s="24">
        <v>0.84</v>
      </c>
      <c r="M5" s="24">
        <v>1.64</v>
      </c>
      <c r="N5" s="24">
        <v>0.55000000000000004</v>
      </c>
      <c r="O5" s="24">
        <v>0.38</v>
      </c>
      <c r="P5" s="24">
        <v>0.08</v>
      </c>
      <c r="Q5" s="33">
        <v>0.63025210084033612</v>
      </c>
      <c r="R5" s="12">
        <v>0.13080444735120994</v>
      </c>
      <c r="S5" s="12">
        <v>7.4794315632011971E-2</v>
      </c>
      <c r="T5" s="12">
        <v>8.1168831168831168E-2</v>
      </c>
      <c r="U5" s="12">
        <v>0.38948393378773127</v>
      </c>
      <c r="V5" s="12">
        <v>1.3777267508610791</v>
      </c>
      <c r="W5" s="12">
        <v>1.9704433497536948</v>
      </c>
      <c r="X5" s="12">
        <f>G7</f>
        <v>1.2315270935960592</v>
      </c>
    </row>
    <row r="6" spans="2:24" x14ac:dyDescent="0.25">
      <c r="B6" s="9" t="s">
        <v>6</v>
      </c>
      <c r="C6" s="46">
        <v>12</v>
      </c>
      <c r="D6" s="47"/>
      <c r="E6" s="46">
        <v>16</v>
      </c>
      <c r="F6" s="47"/>
      <c r="G6" s="46">
        <v>10</v>
      </c>
      <c r="H6" s="47"/>
      <c r="I6" s="16"/>
    </row>
    <row r="7" spans="2:24" x14ac:dyDescent="0.25">
      <c r="B7" s="9" t="s">
        <v>7</v>
      </c>
      <c r="C7" s="48">
        <f>C6/C5%</f>
        <v>1.3777267508610791</v>
      </c>
      <c r="D7" s="49"/>
      <c r="E7" s="48">
        <f>E6/E5%</f>
        <v>1.9704433497536948</v>
      </c>
      <c r="F7" s="49"/>
      <c r="G7" s="48">
        <f>G6/G5%</f>
        <v>1.2315270935960592</v>
      </c>
      <c r="H7" s="49"/>
      <c r="I7" s="17"/>
    </row>
    <row r="8" spans="2:24" x14ac:dyDescent="0.25">
      <c r="B8" s="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5" t="s">
        <v>9</v>
      </c>
      <c r="H8" s="25" t="s">
        <v>10</v>
      </c>
      <c r="I8" s="3"/>
    </row>
    <row r="9" spans="2:24" x14ac:dyDescent="0.25">
      <c r="B9" s="4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26">
        <v>0</v>
      </c>
      <c r="H9" s="5">
        <f>G9/G5%</f>
        <v>0</v>
      </c>
      <c r="I9" s="16"/>
    </row>
    <row r="10" spans="2:24" x14ac:dyDescent="0.25">
      <c r="B10" s="9" t="s">
        <v>29</v>
      </c>
      <c r="C10" s="43">
        <v>1</v>
      </c>
      <c r="D10" s="5">
        <f>C10/C5%</f>
        <v>0.11481056257175659</v>
      </c>
      <c r="E10" s="43">
        <v>1</v>
      </c>
      <c r="F10" s="5">
        <f>E10/E5%</f>
        <v>0.12315270935960593</v>
      </c>
      <c r="G10" s="35">
        <v>2</v>
      </c>
      <c r="H10" s="5">
        <f>G10/G5%</f>
        <v>0.24630541871921185</v>
      </c>
      <c r="I10" s="16"/>
    </row>
    <row r="11" spans="2:24" x14ac:dyDescent="0.25">
      <c r="B11" s="9" t="s">
        <v>30</v>
      </c>
      <c r="C11" s="43">
        <v>1</v>
      </c>
      <c r="D11" s="5">
        <f>C11/C5%</f>
        <v>0.11481056257175659</v>
      </c>
      <c r="E11" s="43">
        <v>1</v>
      </c>
      <c r="F11" s="5">
        <f>E11/E5%</f>
        <v>0.12315270935960593</v>
      </c>
      <c r="G11" s="35">
        <v>2</v>
      </c>
      <c r="H11" s="5">
        <f>G11/G5%</f>
        <v>0.24630541871921185</v>
      </c>
      <c r="I11" s="16"/>
    </row>
    <row r="12" spans="2:24" x14ac:dyDescent="0.25">
      <c r="B12" s="9" t="s">
        <v>31</v>
      </c>
      <c r="C12" s="43">
        <v>0</v>
      </c>
      <c r="D12" s="5">
        <f>C12/C5%</f>
        <v>0</v>
      </c>
      <c r="E12" s="43">
        <v>1</v>
      </c>
      <c r="F12" s="5">
        <f>E12/E5%</f>
        <v>0.12315270935960593</v>
      </c>
      <c r="G12" s="35">
        <v>0</v>
      </c>
      <c r="H12" s="5">
        <f>G12/G5%</f>
        <v>0</v>
      </c>
      <c r="I12" s="16"/>
    </row>
    <row r="13" spans="2:24" x14ac:dyDescent="0.25">
      <c r="B13" s="9" t="s">
        <v>32</v>
      </c>
      <c r="C13" s="43">
        <v>2</v>
      </c>
      <c r="D13" s="5">
        <f>C13/C5%</f>
        <v>0.22962112514351318</v>
      </c>
      <c r="E13" s="43">
        <v>7</v>
      </c>
      <c r="F13" s="5">
        <f>E13/E5%</f>
        <v>0.86206896551724144</v>
      </c>
      <c r="G13" s="35">
        <v>4</v>
      </c>
      <c r="H13" s="5">
        <f>G13/G5%</f>
        <v>0.49261083743842371</v>
      </c>
      <c r="I13" s="16"/>
    </row>
    <row r="14" spans="2:24" x14ac:dyDescent="0.25">
      <c r="B14" s="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0</v>
      </c>
      <c r="H14" s="5">
        <f>G14/G5%</f>
        <v>0</v>
      </c>
      <c r="I14" s="16"/>
    </row>
    <row r="15" spans="2:24" x14ac:dyDescent="0.25">
      <c r="B15" s="9" t="s">
        <v>34</v>
      </c>
      <c r="C15" s="43">
        <v>1</v>
      </c>
      <c r="D15" s="5">
        <f>C15/C5%</f>
        <v>0.11481056257175659</v>
      </c>
      <c r="E15" s="43">
        <v>2</v>
      </c>
      <c r="F15" s="5">
        <f>E15/E5%</f>
        <v>0.24630541871921185</v>
      </c>
      <c r="G15" s="35">
        <v>1</v>
      </c>
      <c r="H15" s="5">
        <f>G15/G5%</f>
        <v>0.12315270935960593</v>
      </c>
      <c r="I15" s="16"/>
    </row>
    <row r="16" spans="2:24" x14ac:dyDescent="0.25">
      <c r="B16" s="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5">
        <v>0</v>
      </c>
      <c r="H16" s="5">
        <f>G16/G5%</f>
        <v>0</v>
      </c>
      <c r="I16" s="16"/>
    </row>
    <row r="17" spans="2:9" x14ac:dyDescent="0.25">
      <c r="B17" s="9" t="s">
        <v>13</v>
      </c>
      <c r="C17" s="43">
        <v>1</v>
      </c>
      <c r="D17" s="5">
        <f>C17/C5%</f>
        <v>0.11481056257175659</v>
      </c>
      <c r="E17" s="43">
        <v>1</v>
      </c>
      <c r="F17" s="5">
        <f>E17/E5%</f>
        <v>0.12315270935960593</v>
      </c>
      <c r="G17" s="35">
        <v>0</v>
      </c>
      <c r="H17" s="5">
        <f>G17/G5%</f>
        <v>0</v>
      </c>
      <c r="I17" s="18"/>
    </row>
    <row r="18" spans="2:9" x14ac:dyDescent="0.25">
      <c r="B18" s="9" t="s">
        <v>12</v>
      </c>
      <c r="C18" s="43">
        <v>4</v>
      </c>
      <c r="D18" s="5">
        <f>C18/C5%</f>
        <v>0.45924225028702637</v>
      </c>
      <c r="E18" s="43">
        <v>1</v>
      </c>
      <c r="F18" s="5">
        <f>E18/E5%</f>
        <v>0.12315270935960593</v>
      </c>
      <c r="G18" s="35">
        <v>0</v>
      </c>
      <c r="H18" s="5">
        <f>G18/G5%</f>
        <v>0</v>
      </c>
      <c r="I18" s="18"/>
    </row>
    <row r="19" spans="2:9" x14ac:dyDescent="0.25">
      <c r="B19" s="9" t="s">
        <v>11</v>
      </c>
      <c r="C19" s="43">
        <v>1</v>
      </c>
      <c r="D19" s="5">
        <f>C19/C5%</f>
        <v>0.11481056257175659</v>
      </c>
      <c r="E19" s="43">
        <v>2</v>
      </c>
      <c r="F19" s="5">
        <f>E19/E5%</f>
        <v>0.24630541871921185</v>
      </c>
      <c r="G19" s="35">
        <v>1</v>
      </c>
      <c r="H19" s="5">
        <f>G19/G5%</f>
        <v>0.12315270935960593</v>
      </c>
      <c r="I19" s="18"/>
    </row>
    <row r="20" spans="2:9" x14ac:dyDescent="0.25">
      <c r="B20" s="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5">
        <v>0</v>
      </c>
      <c r="H20" s="5">
        <f>G20/G5%</f>
        <v>0</v>
      </c>
      <c r="I20" s="16"/>
    </row>
    <row r="21" spans="2:9" x14ac:dyDescent="0.25">
      <c r="B21" s="9" t="s">
        <v>14</v>
      </c>
      <c r="C21" s="43">
        <v>0</v>
      </c>
      <c r="D21" s="5">
        <f>C21/C5%</f>
        <v>0</v>
      </c>
      <c r="E21" s="43">
        <v>1</v>
      </c>
      <c r="F21" s="5">
        <f>E21/E5%</f>
        <v>0.12315270935960593</v>
      </c>
      <c r="G21" s="35">
        <v>1</v>
      </c>
      <c r="H21" s="5">
        <f>G21/G5%</f>
        <v>0.12315270935960593</v>
      </c>
      <c r="I21" s="16"/>
    </row>
    <row r="22" spans="2:9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5">
        <v>0</v>
      </c>
      <c r="H22" s="5">
        <f>G22/G5%</f>
        <v>0</v>
      </c>
      <c r="I22" s="16"/>
    </row>
    <row r="23" spans="2:9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  <c r="I23" s="16"/>
    </row>
    <row r="24" spans="2:9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5">
        <v>0</v>
      </c>
      <c r="H24" s="5">
        <f>G24/G5%</f>
        <v>0</v>
      </c>
      <c r="I24" s="16"/>
    </row>
    <row r="25" spans="2:9" x14ac:dyDescent="0.25">
      <c r="B25" s="2" t="s">
        <v>41</v>
      </c>
      <c r="C25" s="43">
        <v>1</v>
      </c>
      <c r="D25" s="10">
        <f>C25/C5%</f>
        <v>0.11481056257175659</v>
      </c>
      <c r="E25" s="43">
        <v>1</v>
      </c>
      <c r="F25" s="10">
        <f>E25/E5%</f>
        <v>0.12315270935960593</v>
      </c>
      <c r="G25" s="35">
        <v>0</v>
      </c>
      <c r="H25" s="10">
        <f>G25/G5%</f>
        <v>0</v>
      </c>
      <c r="I25" s="19"/>
    </row>
    <row r="26" spans="2:9" x14ac:dyDescent="0.25">
      <c r="B26" s="2" t="s">
        <v>43</v>
      </c>
      <c r="C26" s="43">
        <v>0</v>
      </c>
      <c r="D26" s="5">
        <f>C26/C5%</f>
        <v>0</v>
      </c>
      <c r="E26" s="43">
        <v>0</v>
      </c>
      <c r="F26" s="5">
        <f>E26/E5%</f>
        <v>0</v>
      </c>
      <c r="G26" s="35">
        <v>0</v>
      </c>
      <c r="H26" s="5">
        <f>G26/G5%</f>
        <v>0</v>
      </c>
    </row>
    <row r="27" spans="2:9" x14ac:dyDescent="0.25">
      <c r="B27" s="2" t="s">
        <v>51</v>
      </c>
      <c r="C27" s="43">
        <v>0</v>
      </c>
      <c r="D27" s="5">
        <f>C27/C5%</f>
        <v>0</v>
      </c>
      <c r="E27" s="43">
        <v>0</v>
      </c>
      <c r="F27" s="5">
        <f>E27/E5%</f>
        <v>0</v>
      </c>
      <c r="G27" s="35">
        <v>0</v>
      </c>
      <c r="H27" s="5">
        <f>G27/G5%</f>
        <v>0</v>
      </c>
    </row>
  </sheetData>
  <mergeCells count="15">
    <mergeCell ref="G3:H3"/>
    <mergeCell ref="G4:H4"/>
    <mergeCell ref="G5:H5"/>
    <mergeCell ref="G6:H6"/>
    <mergeCell ref="G7:H7"/>
    <mergeCell ref="E3:F3"/>
    <mergeCell ref="E4:F4"/>
    <mergeCell ref="E5:F5"/>
    <mergeCell ref="E6:F6"/>
    <mergeCell ref="E7:F7"/>
    <mergeCell ref="C6:D6"/>
    <mergeCell ref="C7:D7"/>
    <mergeCell ref="C3:D3"/>
    <mergeCell ref="C4:D4"/>
    <mergeCell ref="C5:D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3:X26"/>
  <sheetViews>
    <sheetView zoomScale="80" zoomScaleNormal="80" workbookViewId="0">
      <selection activeCell="G7" sqref="G7:H7"/>
    </sheetView>
  </sheetViews>
  <sheetFormatPr defaultRowHeight="15" x14ac:dyDescent="0.25"/>
  <cols>
    <col min="2" max="2" width="19.140625" bestFit="1" customWidth="1"/>
    <col min="3" max="3" width="9.140625" customWidth="1"/>
  </cols>
  <sheetData>
    <row r="3" spans="2:24" x14ac:dyDescent="0.25">
      <c r="B3" s="28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24" x14ac:dyDescent="0.25">
      <c r="B4" s="29" t="s">
        <v>4</v>
      </c>
      <c r="C4" s="46" t="s">
        <v>45</v>
      </c>
      <c r="D4" s="47"/>
      <c r="E4" s="46" t="s">
        <v>45</v>
      </c>
      <c r="F4" s="47"/>
      <c r="G4" s="46" t="s">
        <v>45</v>
      </c>
      <c r="H4" s="47"/>
      <c r="K4" s="23" t="s">
        <v>3</v>
      </c>
      <c r="L4" s="23" t="s">
        <v>15</v>
      </c>
      <c r="M4" s="23" t="s">
        <v>16</v>
      </c>
      <c r="N4" s="23" t="s">
        <v>17</v>
      </c>
      <c r="O4" s="23" t="s">
        <v>18</v>
      </c>
      <c r="P4" s="23" t="s">
        <v>19</v>
      </c>
      <c r="Q4" s="23" t="s">
        <v>20</v>
      </c>
      <c r="R4" s="23" t="s">
        <v>21</v>
      </c>
      <c r="S4" s="24" t="s">
        <v>22</v>
      </c>
      <c r="T4" s="24" t="s">
        <v>23</v>
      </c>
      <c r="U4" s="1" t="s">
        <v>24</v>
      </c>
      <c r="V4" s="1" t="s">
        <v>1</v>
      </c>
      <c r="W4" s="1" t="s">
        <v>2</v>
      </c>
      <c r="X4" s="1" t="s">
        <v>3</v>
      </c>
    </row>
    <row r="5" spans="2:24" x14ac:dyDescent="0.25">
      <c r="B5" s="29" t="s">
        <v>5</v>
      </c>
      <c r="C5" s="46">
        <v>1643</v>
      </c>
      <c r="D5" s="47"/>
      <c r="E5" s="46">
        <v>1201</v>
      </c>
      <c r="F5" s="47"/>
      <c r="G5" s="46">
        <v>915</v>
      </c>
      <c r="H5" s="47"/>
      <c r="K5" s="24">
        <v>0.01</v>
      </c>
      <c r="L5" s="24">
        <v>0</v>
      </c>
      <c r="M5" s="1">
        <v>0</v>
      </c>
      <c r="N5" s="24">
        <v>0.53</v>
      </c>
      <c r="O5" s="24">
        <v>0.12</v>
      </c>
      <c r="P5" s="24">
        <v>0.24</v>
      </c>
      <c r="Q5" s="12">
        <v>9.4406419636535288E-2</v>
      </c>
      <c r="R5" s="12">
        <v>0.12982414729139619</v>
      </c>
      <c r="S5" s="12">
        <v>0.12982414729139619</v>
      </c>
      <c r="T5" s="12">
        <v>8.2586125530910798E-2</v>
      </c>
      <c r="U5" s="12">
        <v>0.28348688873139616</v>
      </c>
      <c r="V5" s="12">
        <v>0.79123554473524038</v>
      </c>
      <c r="W5" s="12">
        <v>2.9975020815986677</v>
      </c>
      <c r="X5" s="12">
        <f>G7</f>
        <v>1.9672131147540983</v>
      </c>
    </row>
    <row r="6" spans="2:24" x14ac:dyDescent="0.25">
      <c r="B6" s="29" t="s">
        <v>6</v>
      </c>
      <c r="C6" s="46">
        <v>13</v>
      </c>
      <c r="D6" s="47"/>
      <c r="E6" s="46">
        <v>36</v>
      </c>
      <c r="F6" s="47"/>
      <c r="G6" s="46">
        <v>18</v>
      </c>
      <c r="H6" s="47"/>
    </row>
    <row r="7" spans="2:24" x14ac:dyDescent="0.25">
      <c r="B7" s="29" t="s">
        <v>7</v>
      </c>
      <c r="C7" s="48">
        <f>C6/C5%</f>
        <v>0.79123554473524038</v>
      </c>
      <c r="D7" s="49"/>
      <c r="E7" s="48">
        <f>E6/E5%</f>
        <v>2.9975020815986677</v>
      </c>
      <c r="F7" s="49"/>
      <c r="G7" s="48">
        <f>G6/G5%</f>
        <v>1.9672131147540983</v>
      </c>
      <c r="H7" s="49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30">
        <v>0</v>
      </c>
      <c r="H9" s="5">
        <f>G9/G5%</f>
        <v>0</v>
      </c>
    </row>
    <row r="10" spans="2:24" x14ac:dyDescent="0.25">
      <c r="B10" s="29" t="s">
        <v>29</v>
      </c>
      <c r="C10" s="43">
        <v>6</v>
      </c>
      <c r="D10" s="5">
        <f>C10/C5%</f>
        <v>0.36518563603164944</v>
      </c>
      <c r="E10" s="43">
        <v>8</v>
      </c>
      <c r="F10" s="5">
        <f>E10/E5%</f>
        <v>0.66611157368859286</v>
      </c>
      <c r="G10" s="35">
        <v>7</v>
      </c>
      <c r="H10" s="5">
        <f>G10/G5%</f>
        <v>0.76502732240437155</v>
      </c>
    </row>
    <row r="11" spans="2:24" x14ac:dyDescent="0.25">
      <c r="B11" s="29" t="s">
        <v>30</v>
      </c>
      <c r="C11" s="43">
        <v>1</v>
      </c>
      <c r="D11" s="5">
        <f>C11/C5%</f>
        <v>6.0864272671941569E-2</v>
      </c>
      <c r="E11" s="43">
        <v>5</v>
      </c>
      <c r="F11" s="5">
        <f>E11/E5%</f>
        <v>0.41631973355537055</v>
      </c>
      <c r="G11" s="35">
        <v>2</v>
      </c>
      <c r="H11" s="5">
        <f>G11/G5%</f>
        <v>0.21857923497267759</v>
      </c>
    </row>
    <row r="12" spans="2:24" x14ac:dyDescent="0.25">
      <c r="B12" s="29" t="s">
        <v>31</v>
      </c>
      <c r="C12" s="43">
        <v>0</v>
      </c>
      <c r="D12" s="5">
        <f>C12/C5%</f>
        <v>0</v>
      </c>
      <c r="E12" s="43">
        <v>1</v>
      </c>
      <c r="F12" s="5">
        <f>E12/E5%</f>
        <v>8.3263946711074108E-2</v>
      </c>
      <c r="G12" s="35">
        <v>0</v>
      </c>
      <c r="H12" s="5">
        <f>G12/G5%</f>
        <v>0</v>
      </c>
    </row>
    <row r="13" spans="2:24" x14ac:dyDescent="0.25">
      <c r="B13" s="29" t="s">
        <v>32</v>
      </c>
      <c r="C13" s="43">
        <v>0</v>
      </c>
      <c r="D13" s="5">
        <f>C13/C5%</f>
        <v>0</v>
      </c>
      <c r="E13" s="43">
        <v>5</v>
      </c>
      <c r="F13" s="5">
        <f>E13/E5%</f>
        <v>0.41631973355537055</v>
      </c>
      <c r="G13" s="35">
        <v>3</v>
      </c>
      <c r="H13" s="5">
        <f>G13/G5%</f>
        <v>0.32786885245901637</v>
      </c>
    </row>
    <row r="14" spans="2:24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0</v>
      </c>
      <c r="H14" s="5">
        <f>G14/G5%</f>
        <v>0</v>
      </c>
    </row>
    <row r="15" spans="2:24" x14ac:dyDescent="0.25">
      <c r="B15" s="29" t="s">
        <v>34</v>
      </c>
      <c r="C15" s="43">
        <v>3</v>
      </c>
      <c r="D15" s="5">
        <f>C15/C5%</f>
        <v>0.18259281801582472</v>
      </c>
      <c r="E15" s="43">
        <v>4</v>
      </c>
      <c r="F15" s="5">
        <f>E15/E5%</f>
        <v>0.33305578684429643</v>
      </c>
      <c r="G15" s="35">
        <v>1</v>
      </c>
      <c r="H15" s="5">
        <f>G15/G5%</f>
        <v>0.10928961748633879</v>
      </c>
    </row>
    <row r="16" spans="2:24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5">
        <v>1</v>
      </c>
      <c r="H16" s="5">
        <f>G16/G5%</f>
        <v>0.10928961748633879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5">
        <v>0</v>
      </c>
      <c r="H17" s="5">
        <f>G17/G5%</f>
        <v>0</v>
      </c>
    </row>
    <row r="18" spans="2:8" x14ac:dyDescent="0.25">
      <c r="B18" s="29" t="s">
        <v>12</v>
      </c>
      <c r="C18" s="43">
        <v>2</v>
      </c>
      <c r="D18" s="5">
        <f>C18/C5%</f>
        <v>0.12172854534388314</v>
      </c>
      <c r="E18" s="43">
        <v>6</v>
      </c>
      <c r="F18" s="5">
        <f>E18/E5%</f>
        <v>0.49958368026644462</v>
      </c>
      <c r="G18" s="35">
        <v>3</v>
      </c>
      <c r="H18" s="5">
        <f>G18/G5%</f>
        <v>0.32786885245901637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5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2</v>
      </c>
      <c r="F20" s="5">
        <f>E20/E5%</f>
        <v>0.16652789342214822</v>
      </c>
      <c r="G20" s="35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35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5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1</v>
      </c>
      <c r="H23" s="5">
        <f>G23/G5%</f>
        <v>0.10928961748633879</v>
      </c>
    </row>
    <row r="24" spans="2:8" x14ac:dyDescent="0.25">
      <c r="B24" s="2" t="s">
        <v>40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5">
        <v>0</v>
      </c>
      <c r="H24" s="5">
        <f>G24/G5%</f>
        <v>0</v>
      </c>
    </row>
    <row r="25" spans="2:8" x14ac:dyDescent="0.25">
      <c r="B25" s="2" t="s">
        <v>41</v>
      </c>
      <c r="C25" s="43">
        <v>1</v>
      </c>
      <c r="D25" s="5">
        <f>C25/C5%</f>
        <v>6.0864272671941569E-2</v>
      </c>
      <c r="E25" s="43">
        <v>6</v>
      </c>
      <c r="F25" s="5">
        <f>E25/E5%</f>
        <v>0.49958368026644462</v>
      </c>
      <c r="G25" s="35">
        <v>2</v>
      </c>
      <c r="H25" s="5">
        <f>G25/G5%</f>
        <v>0.21857923497267759</v>
      </c>
    </row>
    <row r="26" spans="2:8" x14ac:dyDescent="0.25">
      <c r="B26" s="23" t="s">
        <v>43</v>
      </c>
      <c r="C26" s="43">
        <v>0</v>
      </c>
      <c r="D26" s="5">
        <f>C26/C5%</f>
        <v>0</v>
      </c>
      <c r="E26" s="43">
        <v>0</v>
      </c>
      <c r="F26" s="5">
        <f>E26/E5%</f>
        <v>0</v>
      </c>
      <c r="G26" s="35">
        <v>0</v>
      </c>
      <c r="H26" s="5">
        <f>G26/G5%</f>
        <v>0</v>
      </c>
    </row>
  </sheetData>
  <mergeCells count="15">
    <mergeCell ref="G3:H3"/>
    <mergeCell ref="G4:H4"/>
    <mergeCell ref="G5:H5"/>
    <mergeCell ref="G6:H6"/>
    <mergeCell ref="G7:H7"/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  <col min="3" max="3" width="9.140625" customWidth="1"/>
  </cols>
  <sheetData>
    <row r="3" spans="2:24" x14ac:dyDescent="0.25">
      <c r="B3" s="28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24" x14ac:dyDescent="0.25">
      <c r="B4" s="29" t="s">
        <v>4</v>
      </c>
      <c r="C4" s="46" t="s">
        <v>46</v>
      </c>
      <c r="D4" s="47"/>
      <c r="E4" s="46" t="s">
        <v>46</v>
      </c>
      <c r="F4" s="47"/>
      <c r="G4" s="46" t="s">
        <v>46</v>
      </c>
      <c r="H4" s="47"/>
      <c r="K4" s="23" t="s">
        <v>3</v>
      </c>
      <c r="L4" s="23" t="s">
        <v>15</v>
      </c>
      <c r="M4" s="23" t="s">
        <v>16</v>
      </c>
      <c r="N4" s="23" t="s">
        <v>17</v>
      </c>
      <c r="O4" s="23" t="s">
        <v>18</v>
      </c>
      <c r="P4" s="23" t="s">
        <v>19</v>
      </c>
      <c r="Q4" s="23" t="s">
        <v>20</v>
      </c>
      <c r="R4" s="23" t="s">
        <v>21</v>
      </c>
      <c r="S4" s="24" t="s">
        <v>22</v>
      </c>
      <c r="T4" s="24" t="s">
        <v>23</v>
      </c>
      <c r="U4" s="1" t="s">
        <v>24</v>
      </c>
      <c r="V4" s="1" t="s">
        <v>1</v>
      </c>
      <c r="W4" s="1" t="s">
        <v>2</v>
      </c>
      <c r="X4" s="1" t="s">
        <v>3</v>
      </c>
    </row>
    <row r="5" spans="2:24" x14ac:dyDescent="0.25">
      <c r="B5" s="29" t="s">
        <v>5</v>
      </c>
      <c r="C5" s="46">
        <v>1206</v>
      </c>
      <c r="D5" s="47"/>
      <c r="E5" s="46">
        <v>1101</v>
      </c>
      <c r="F5" s="47"/>
      <c r="G5" s="46">
        <v>912</v>
      </c>
      <c r="H5" s="47"/>
      <c r="K5" s="23">
        <v>0.11</v>
      </c>
      <c r="L5" s="23">
        <v>0.1</v>
      </c>
      <c r="M5" s="1">
        <v>0.19</v>
      </c>
      <c r="N5" s="24">
        <v>0.45</v>
      </c>
      <c r="O5" s="24">
        <v>0.09</v>
      </c>
      <c r="P5" s="24">
        <v>0.25</v>
      </c>
      <c r="Q5" s="12">
        <v>0</v>
      </c>
      <c r="R5" s="12">
        <v>0.08</v>
      </c>
      <c r="S5" s="12">
        <v>0</v>
      </c>
      <c r="T5" s="12">
        <v>0.18656716417910449</v>
      </c>
      <c r="U5" s="12">
        <v>0.12430080795525171</v>
      </c>
      <c r="V5" s="12">
        <v>8.2918739635157543E-2</v>
      </c>
      <c r="W5" s="12">
        <v>1.0899182561307903</v>
      </c>
      <c r="X5" s="12">
        <f>G7</f>
        <v>1.0964912280701755</v>
      </c>
    </row>
    <row r="6" spans="2:24" x14ac:dyDescent="0.25">
      <c r="B6" s="29" t="s">
        <v>6</v>
      </c>
      <c r="C6" s="46">
        <v>1</v>
      </c>
      <c r="D6" s="47"/>
      <c r="E6" s="46">
        <v>12</v>
      </c>
      <c r="F6" s="47"/>
      <c r="G6" s="46">
        <v>10</v>
      </c>
      <c r="H6" s="47"/>
    </row>
    <row r="7" spans="2:24" x14ac:dyDescent="0.25">
      <c r="B7" s="29" t="s">
        <v>7</v>
      </c>
      <c r="C7" s="48">
        <f>C6/C5%</f>
        <v>8.2918739635157543E-2</v>
      </c>
      <c r="D7" s="49"/>
      <c r="E7" s="48">
        <f>E6/E5%</f>
        <v>1.0899182561307903</v>
      </c>
      <c r="F7" s="49"/>
      <c r="G7" s="48">
        <f>G6/G5%</f>
        <v>1.0964912280701755</v>
      </c>
      <c r="H7" s="49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31" t="s">
        <v>28</v>
      </c>
      <c r="C9" s="43">
        <v>0</v>
      </c>
      <c r="D9" s="5">
        <f>C9/C5%</f>
        <v>0</v>
      </c>
      <c r="E9" s="43">
        <v>3</v>
      </c>
      <c r="F9" s="5">
        <f>E9/E5%</f>
        <v>0.27247956403269757</v>
      </c>
      <c r="G9" s="30">
        <v>4</v>
      </c>
      <c r="H9" s="5">
        <f>G9/G5%</f>
        <v>0.43859649122807021</v>
      </c>
    </row>
    <row r="10" spans="2:24" x14ac:dyDescent="0.25">
      <c r="B10" s="29" t="s">
        <v>29</v>
      </c>
      <c r="C10" s="43">
        <v>0</v>
      </c>
      <c r="D10" s="5">
        <f>C10/C5%</f>
        <v>0</v>
      </c>
      <c r="E10" s="43">
        <v>4</v>
      </c>
      <c r="F10" s="5">
        <f>E10/E5%</f>
        <v>0.36330608537693004</v>
      </c>
      <c r="G10" s="38">
        <v>1</v>
      </c>
      <c r="H10" s="5">
        <f>G10/G5%</f>
        <v>0.10964912280701755</v>
      </c>
    </row>
    <row r="11" spans="2:24" x14ac:dyDescent="0.25">
      <c r="B11" s="29" t="s">
        <v>30</v>
      </c>
      <c r="C11" s="43">
        <v>0</v>
      </c>
      <c r="D11" s="5">
        <f>C11/C5%</f>
        <v>0</v>
      </c>
      <c r="E11" s="43">
        <v>2</v>
      </c>
      <c r="F11" s="5">
        <f>E11/E5%</f>
        <v>0.18165304268846502</v>
      </c>
      <c r="G11" s="38">
        <v>0</v>
      </c>
      <c r="H11" s="5">
        <f>G11/G5%</f>
        <v>0</v>
      </c>
    </row>
    <row r="12" spans="2:24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8">
        <v>0</v>
      </c>
      <c r="H12" s="5">
        <f>G12/G5%</f>
        <v>0</v>
      </c>
    </row>
    <row r="13" spans="2:24" x14ac:dyDescent="0.25">
      <c r="B13" s="29" t="s">
        <v>32</v>
      </c>
      <c r="C13" s="43">
        <v>0</v>
      </c>
      <c r="D13" s="5">
        <f>C13/C5%</f>
        <v>0</v>
      </c>
      <c r="E13" s="43">
        <v>1</v>
      </c>
      <c r="F13" s="5">
        <f>E13/E5%</f>
        <v>9.0826521344232511E-2</v>
      </c>
      <c r="G13" s="38">
        <v>0</v>
      </c>
      <c r="H13" s="5">
        <f>G13/G5%</f>
        <v>0</v>
      </c>
    </row>
    <row r="14" spans="2:24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8">
        <v>4</v>
      </c>
      <c r="H14" s="5">
        <f>G14/G5%</f>
        <v>0.43859649122807021</v>
      </c>
    </row>
    <row r="15" spans="2:24" x14ac:dyDescent="0.25">
      <c r="B15" s="29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38">
        <v>3</v>
      </c>
      <c r="H15" s="5">
        <f>G15/G5%</f>
        <v>0.32894736842105265</v>
      </c>
    </row>
    <row r="16" spans="2:24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8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8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38">
        <v>1</v>
      </c>
      <c r="H18" s="5">
        <f>G18/G5%</f>
        <v>0.10964912280701755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8">
        <v>1</v>
      </c>
      <c r="H19" s="5">
        <f>G19/G5%</f>
        <v>0.10964912280701755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2</v>
      </c>
      <c r="F20" s="5">
        <f>E20/E5%</f>
        <v>0.18165304268846502</v>
      </c>
      <c r="G20" s="38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1</v>
      </c>
      <c r="F21" s="5">
        <f>E21/E5%</f>
        <v>9.0826521344232511E-2</v>
      </c>
      <c r="G21" s="38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8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1</v>
      </c>
      <c r="F23" s="5">
        <f>E23/E5%</f>
        <v>9.0826521344232511E-2</v>
      </c>
      <c r="G23" s="38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8">
        <v>0</v>
      </c>
      <c r="H24" s="5">
        <f>G24/G5%</f>
        <v>0</v>
      </c>
    </row>
    <row r="25" spans="2:8" x14ac:dyDescent="0.25">
      <c r="B25" s="2" t="s">
        <v>41</v>
      </c>
      <c r="C25" s="43">
        <v>1</v>
      </c>
      <c r="D25" s="5">
        <f>C25/C5%</f>
        <v>8.2918739635157543E-2</v>
      </c>
      <c r="E25" s="43">
        <v>1</v>
      </c>
      <c r="F25" s="5">
        <f>E25/E5%</f>
        <v>9.0826521344232511E-2</v>
      </c>
      <c r="G25" s="38">
        <v>1</v>
      </c>
      <c r="H25" s="5">
        <f>G25/G5%</f>
        <v>0.10964912280701755</v>
      </c>
    </row>
  </sheetData>
  <mergeCells count="15">
    <mergeCell ref="G3:H3"/>
    <mergeCell ref="G4:H4"/>
    <mergeCell ref="G5:H5"/>
    <mergeCell ref="G6:H6"/>
    <mergeCell ref="G7:H7"/>
    <mergeCell ref="C7:D7"/>
    <mergeCell ref="E4:F4"/>
    <mergeCell ref="E5:F5"/>
    <mergeCell ref="E6:F6"/>
    <mergeCell ref="E7:F7"/>
    <mergeCell ref="C3:D3"/>
    <mergeCell ref="E3:F3"/>
    <mergeCell ref="C4:D4"/>
    <mergeCell ref="C5:D5"/>
    <mergeCell ref="C6:D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  <col min="3" max="3" width="9.140625" customWidth="1"/>
  </cols>
  <sheetData>
    <row r="3" spans="2:24" x14ac:dyDescent="0.25">
      <c r="B3" s="28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24" x14ac:dyDescent="0.25">
      <c r="B4" s="29" t="s">
        <v>4</v>
      </c>
      <c r="C4" s="46" t="s">
        <v>47</v>
      </c>
      <c r="D4" s="47"/>
      <c r="E4" s="46" t="s">
        <v>47</v>
      </c>
      <c r="F4" s="47"/>
      <c r="G4" s="46" t="s">
        <v>47</v>
      </c>
      <c r="H4" s="47"/>
      <c r="K4" s="23" t="s">
        <v>3</v>
      </c>
      <c r="L4" s="23" t="s">
        <v>15</v>
      </c>
      <c r="M4" s="23" t="s">
        <v>16</v>
      </c>
      <c r="N4" s="23" t="s">
        <v>17</v>
      </c>
      <c r="O4" s="23" t="s">
        <v>18</v>
      </c>
      <c r="P4" s="23" t="s">
        <v>19</v>
      </c>
      <c r="Q4" s="23" t="s">
        <v>20</v>
      </c>
      <c r="R4" s="23" t="s">
        <v>21</v>
      </c>
      <c r="S4" s="24" t="s">
        <v>22</v>
      </c>
      <c r="T4" s="24" t="s">
        <v>23</v>
      </c>
      <c r="U4" s="1" t="s">
        <v>24</v>
      </c>
      <c r="V4" s="1" t="s">
        <v>1</v>
      </c>
      <c r="W4" s="1" t="s">
        <v>2</v>
      </c>
      <c r="X4" s="1" t="s">
        <v>3</v>
      </c>
    </row>
    <row r="5" spans="2:24" x14ac:dyDescent="0.25">
      <c r="B5" s="29" t="s">
        <v>5</v>
      </c>
      <c r="C5" s="46">
        <v>12022</v>
      </c>
      <c r="D5" s="47"/>
      <c r="E5" s="46">
        <v>13032</v>
      </c>
      <c r="F5" s="47"/>
      <c r="G5" s="46">
        <v>13094</v>
      </c>
      <c r="H5" s="47"/>
      <c r="K5" s="23">
        <v>0</v>
      </c>
      <c r="L5" s="23">
        <v>0</v>
      </c>
      <c r="M5" s="1">
        <v>0</v>
      </c>
      <c r="N5" s="1">
        <v>0</v>
      </c>
      <c r="O5" s="24">
        <v>0</v>
      </c>
      <c r="P5" s="24">
        <v>0.04</v>
      </c>
      <c r="Q5" s="12">
        <v>0</v>
      </c>
      <c r="R5" s="23">
        <v>0.03</v>
      </c>
      <c r="S5" s="12">
        <v>0.03</v>
      </c>
      <c r="T5" s="12">
        <v>1.7310022503029251E-2</v>
      </c>
      <c r="U5" s="12">
        <v>6.4766839378238336E-2</v>
      </c>
      <c r="V5" s="12">
        <v>7.4862751622026283E-2</v>
      </c>
      <c r="W5" s="12">
        <v>0.16114180478821363</v>
      </c>
      <c r="X5" s="12">
        <f>G7</f>
        <v>0.25202382770734688</v>
      </c>
    </row>
    <row r="6" spans="2:24" x14ac:dyDescent="0.25">
      <c r="B6" s="29" t="s">
        <v>6</v>
      </c>
      <c r="C6" s="46">
        <v>9</v>
      </c>
      <c r="D6" s="47"/>
      <c r="E6" s="46">
        <v>21</v>
      </c>
      <c r="F6" s="47"/>
      <c r="G6" s="46">
        <v>33</v>
      </c>
      <c r="H6" s="47"/>
    </row>
    <row r="7" spans="2:24" x14ac:dyDescent="0.25">
      <c r="B7" s="29" t="s">
        <v>7</v>
      </c>
      <c r="C7" s="48">
        <f>C6/C5%</f>
        <v>7.4862751622026283E-2</v>
      </c>
      <c r="D7" s="49"/>
      <c r="E7" s="48">
        <f>E6/E5%</f>
        <v>0.16114180478821363</v>
      </c>
      <c r="F7" s="49"/>
      <c r="G7" s="48">
        <f>G6/G5%</f>
        <v>0.25202382770734688</v>
      </c>
      <c r="H7" s="49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31" t="s">
        <v>28</v>
      </c>
      <c r="C9" s="43">
        <v>1</v>
      </c>
      <c r="D9" s="5">
        <f>C9/C5%</f>
        <v>8.3180835135584757E-3</v>
      </c>
      <c r="E9" s="43">
        <v>4</v>
      </c>
      <c r="F9" s="5">
        <f>E9/E5%</f>
        <v>3.0693677102516883E-2</v>
      </c>
      <c r="G9" s="30">
        <v>7</v>
      </c>
      <c r="H9" s="5">
        <f>G9/G5%</f>
        <v>5.3459599816709946E-2</v>
      </c>
    </row>
    <row r="10" spans="2:24" x14ac:dyDescent="0.25">
      <c r="B10" s="29" t="s">
        <v>29</v>
      </c>
      <c r="C10" s="43">
        <v>1</v>
      </c>
      <c r="D10" s="5">
        <f>C10/C5%</f>
        <v>8.3180835135584757E-3</v>
      </c>
      <c r="E10" s="43">
        <v>5</v>
      </c>
      <c r="F10" s="5">
        <f>E10/E5%</f>
        <v>3.8367096378146101E-2</v>
      </c>
      <c r="G10" s="30">
        <v>12</v>
      </c>
      <c r="H10" s="5">
        <f>G10/G5%</f>
        <v>9.1645028257217043E-2</v>
      </c>
    </row>
    <row r="11" spans="2:24" x14ac:dyDescent="0.25">
      <c r="B11" s="29" t="s">
        <v>30</v>
      </c>
      <c r="C11" s="43">
        <v>0</v>
      </c>
      <c r="D11" s="5">
        <f>C11/C5%</f>
        <v>0</v>
      </c>
      <c r="E11" s="43">
        <v>1</v>
      </c>
      <c r="F11" s="5">
        <f>E11/E5%</f>
        <v>7.6734192756292207E-3</v>
      </c>
      <c r="G11" s="30">
        <v>2</v>
      </c>
      <c r="H11" s="5">
        <f>G11/G5%</f>
        <v>1.5274171376202841E-2</v>
      </c>
    </row>
    <row r="12" spans="2:24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0">
        <v>0</v>
      </c>
      <c r="H12" s="5">
        <f>G12/G5%</f>
        <v>0</v>
      </c>
    </row>
    <row r="13" spans="2:24" x14ac:dyDescent="0.25">
      <c r="B13" s="29" t="s">
        <v>32</v>
      </c>
      <c r="C13" s="43">
        <v>0</v>
      </c>
      <c r="D13" s="5">
        <f>C13/C5%</f>
        <v>0</v>
      </c>
      <c r="E13" s="43">
        <v>1</v>
      </c>
      <c r="F13" s="5">
        <f>E13/E5%</f>
        <v>7.6734192756292207E-3</v>
      </c>
      <c r="G13" s="30">
        <v>2</v>
      </c>
      <c r="H13" s="5">
        <f>G13/G5%</f>
        <v>1.5274171376202841E-2</v>
      </c>
    </row>
    <row r="14" spans="2:24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0">
        <v>1</v>
      </c>
      <c r="H14" s="5">
        <f>G14/G5%</f>
        <v>7.6370856881014205E-3</v>
      </c>
    </row>
    <row r="15" spans="2:24" x14ac:dyDescent="0.25">
      <c r="B15" s="29" t="s">
        <v>34</v>
      </c>
      <c r="C15" s="43">
        <v>0</v>
      </c>
      <c r="D15" s="5">
        <f>C15/C5%</f>
        <v>0</v>
      </c>
      <c r="E15" s="43">
        <v>2</v>
      </c>
      <c r="F15" s="5">
        <f>E15/E5%</f>
        <v>1.5346838551258441E-2</v>
      </c>
      <c r="G15" s="30">
        <v>2</v>
      </c>
      <c r="H15" s="5">
        <f>G15/G5%</f>
        <v>1.5274171376202841E-2</v>
      </c>
    </row>
    <row r="16" spans="2:24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0">
        <v>2</v>
      </c>
      <c r="H16" s="5">
        <f>G16/G5%</f>
        <v>1.5274171376202841E-2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0">
        <v>0</v>
      </c>
      <c r="H17" s="5">
        <f>G17/G5%</f>
        <v>0</v>
      </c>
    </row>
    <row r="18" spans="2:8" x14ac:dyDescent="0.25">
      <c r="B18" s="29" t="s">
        <v>12</v>
      </c>
      <c r="C18" s="43">
        <v>3</v>
      </c>
      <c r="D18" s="5">
        <f>C18/C5%</f>
        <v>2.4954250540675429E-2</v>
      </c>
      <c r="E18" s="43">
        <v>3</v>
      </c>
      <c r="F18" s="5">
        <f>E18/E5%</f>
        <v>2.3020257826887661E-2</v>
      </c>
      <c r="G18" s="30">
        <v>3</v>
      </c>
      <c r="H18" s="5">
        <f>G18/G5%</f>
        <v>2.2911257064304261E-2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0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0">
        <v>0</v>
      </c>
      <c r="H20" s="5">
        <f>G20/G5%</f>
        <v>0</v>
      </c>
    </row>
    <row r="21" spans="2:8" x14ac:dyDescent="0.25">
      <c r="B21" s="29" t="s">
        <v>14</v>
      </c>
      <c r="C21" s="43">
        <v>1</v>
      </c>
      <c r="D21" s="5">
        <f>C21/C5%</f>
        <v>8.3180835135584757E-3</v>
      </c>
      <c r="E21" s="43">
        <v>1</v>
      </c>
      <c r="F21" s="5">
        <f>E21/E5%</f>
        <v>7.6734192756292207E-3</v>
      </c>
      <c r="G21" s="30">
        <v>1</v>
      </c>
      <c r="H21" s="5">
        <f>G21/G5%</f>
        <v>7.6370856881014205E-3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0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0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0">
        <v>0</v>
      </c>
      <c r="H24" s="5">
        <f>G24/G5%</f>
        <v>0</v>
      </c>
    </row>
    <row r="25" spans="2:8" x14ac:dyDescent="0.25">
      <c r="B25" s="2" t="s">
        <v>41</v>
      </c>
      <c r="C25" s="43">
        <v>3</v>
      </c>
      <c r="D25" s="5">
        <f>C25/C5%</f>
        <v>2.4954250540675429E-2</v>
      </c>
      <c r="E25" s="43">
        <v>7</v>
      </c>
      <c r="F25" s="5">
        <f>E25/E5%</f>
        <v>5.3713934929404544E-2</v>
      </c>
      <c r="G25" s="22">
        <v>2</v>
      </c>
      <c r="H25" s="5">
        <f>G25/G5%</f>
        <v>1.5274171376202841E-2</v>
      </c>
    </row>
  </sheetData>
  <mergeCells count="15">
    <mergeCell ref="E6:F6"/>
    <mergeCell ref="E7:F7"/>
    <mergeCell ref="C6:D6"/>
    <mergeCell ref="C7:D7"/>
    <mergeCell ref="C3:D3"/>
    <mergeCell ref="C4:D4"/>
    <mergeCell ref="C5:D5"/>
    <mergeCell ref="E3:F3"/>
    <mergeCell ref="E4:F4"/>
    <mergeCell ref="E5:F5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  <col min="3" max="3" width="8.5703125" customWidth="1"/>
  </cols>
  <sheetData>
    <row r="3" spans="2:24" x14ac:dyDescent="0.25">
      <c r="B3" s="28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24" x14ac:dyDescent="0.25">
      <c r="B4" s="29" t="s">
        <v>4</v>
      </c>
      <c r="C4" s="46" t="s">
        <v>48</v>
      </c>
      <c r="D4" s="47"/>
      <c r="E4" s="46" t="s">
        <v>48</v>
      </c>
      <c r="F4" s="47"/>
      <c r="G4" s="46" t="s">
        <v>48</v>
      </c>
      <c r="H4" s="47"/>
      <c r="K4" s="23" t="s">
        <v>3</v>
      </c>
      <c r="L4" s="23" t="s">
        <v>15</v>
      </c>
      <c r="M4" s="23" t="s">
        <v>16</v>
      </c>
      <c r="N4" s="23" t="s">
        <v>17</v>
      </c>
      <c r="O4" s="23" t="s">
        <v>18</v>
      </c>
      <c r="P4" s="23" t="s">
        <v>19</v>
      </c>
      <c r="Q4" s="23" t="s">
        <v>20</v>
      </c>
      <c r="R4" s="23" t="s">
        <v>21</v>
      </c>
      <c r="S4" s="24" t="s">
        <v>22</v>
      </c>
      <c r="T4" s="24" t="s">
        <v>23</v>
      </c>
      <c r="U4" s="1" t="s">
        <v>24</v>
      </c>
      <c r="V4" s="1" t="s">
        <v>1</v>
      </c>
      <c r="W4" s="1" t="s">
        <v>2</v>
      </c>
      <c r="X4" s="1" t="s">
        <v>3</v>
      </c>
    </row>
    <row r="5" spans="2:24" x14ac:dyDescent="0.25">
      <c r="B5" s="29" t="s">
        <v>5</v>
      </c>
      <c r="C5" s="46">
        <v>1595</v>
      </c>
      <c r="D5" s="47"/>
      <c r="E5" s="46">
        <v>1595</v>
      </c>
      <c r="F5" s="47"/>
      <c r="G5" s="46">
        <v>1419</v>
      </c>
      <c r="H5" s="47"/>
      <c r="K5" s="23">
        <v>0</v>
      </c>
      <c r="L5" s="23">
        <v>0</v>
      </c>
      <c r="M5" s="1">
        <v>0</v>
      </c>
      <c r="N5" s="24">
        <v>0.27</v>
      </c>
      <c r="O5" s="24">
        <v>0.09</v>
      </c>
      <c r="P5" s="24">
        <v>0.14000000000000001</v>
      </c>
      <c r="Q5" s="12">
        <v>6.4683053040103494E-2</v>
      </c>
      <c r="R5" s="12">
        <v>0.06</v>
      </c>
      <c r="S5" s="12">
        <v>4.3103448275862072E-2</v>
      </c>
      <c r="T5" s="12">
        <v>0</v>
      </c>
      <c r="U5" s="12">
        <v>8.3857442348008376E-2</v>
      </c>
      <c r="V5" s="12">
        <v>6.269592476489029E-2</v>
      </c>
      <c r="W5" s="12">
        <v>0.50156739811912232</v>
      </c>
      <c r="X5" s="12">
        <f>G7</f>
        <v>0.35236081747709658</v>
      </c>
    </row>
    <row r="6" spans="2:24" x14ac:dyDescent="0.25">
      <c r="B6" s="29" t="s">
        <v>6</v>
      </c>
      <c r="C6" s="46">
        <v>1</v>
      </c>
      <c r="D6" s="47"/>
      <c r="E6" s="46">
        <v>8</v>
      </c>
      <c r="F6" s="47"/>
      <c r="G6" s="46">
        <v>5</v>
      </c>
      <c r="H6" s="47"/>
    </row>
    <row r="7" spans="2:24" x14ac:dyDescent="0.25">
      <c r="B7" s="29" t="s">
        <v>7</v>
      </c>
      <c r="C7" s="48">
        <f>C6/C5%</f>
        <v>6.269592476489029E-2</v>
      </c>
      <c r="D7" s="49"/>
      <c r="E7" s="48">
        <f>E6/E5%</f>
        <v>0.50156739811912232</v>
      </c>
      <c r="F7" s="49"/>
      <c r="G7" s="48">
        <f>G6/G5%</f>
        <v>0.35236081747709658</v>
      </c>
      <c r="H7" s="49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30">
        <v>0</v>
      </c>
      <c r="H9" s="5">
        <f>G9/G5%</f>
        <v>0</v>
      </c>
    </row>
    <row r="10" spans="2:24" x14ac:dyDescent="0.25">
      <c r="B10" s="29" t="s">
        <v>29</v>
      </c>
      <c r="C10" s="43">
        <v>0</v>
      </c>
      <c r="D10" s="5">
        <f>C10/C5%</f>
        <v>0</v>
      </c>
      <c r="E10" s="43">
        <v>2</v>
      </c>
      <c r="F10" s="5">
        <f>E10/E5%</f>
        <v>0.12539184952978058</v>
      </c>
      <c r="G10" s="40">
        <v>2</v>
      </c>
      <c r="H10" s="5">
        <f>G10/G5%</f>
        <v>0.14094432699083861</v>
      </c>
    </row>
    <row r="11" spans="2:24" x14ac:dyDescent="0.25">
      <c r="B11" s="29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0">
        <v>0</v>
      </c>
      <c r="H11" s="5">
        <f>G11/G5%</f>
        <v>0</v>
      </c>
    </row>
    <row r="12" spans="2:24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0">
        <v>0</v>
      </c>
      <c r="H12" s="5">
        <f>G12/G5%</f>
        <v>0</v>
      </c>
    </row>
    <row r="13" spans="2:24" x14ac:dyDescent="0.25">
      <c r="B13" s="29" t="s">
        <v>32</v>
      </c>
      <c r="C13" s="43">
        <v>0</v>
      </c>
      <c r="D13" s="5">
        <f>C13/C5%</f>
        <v>0</v>
      </c>
      <c r="E13" s="43">
        <v>1</v>
      </c>
      <c r="F13" s="5">
        <f>E13/E5%</f>
        <v>6.269592476489029E-2</v>
      </c>
      <c r="G13" s="40">
        <v>0</v>
      </c>
      <c r="H13" s="5">
        <f>G13/G5%</f>
        <v>0</v>
      </c>
    </row>
    <row r="14" spans="2:24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0">
        <v>0</v>
      </c>
      <c r="H14" s="5">
        <f>G14/G5%</f>
        <v>0</v>
      </c>
    </row>
    <row r="15" spans="2:24" x14ac:dyDescent="0.25">
      <c r="B15" s="29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0">
        <v>0</v>
      </c>
      <c r="H15" s="5">
        <f>G15/G5%</f>
        <v>0</v>
      </c>
    </row>
    <row r="16" spans="2:24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0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0">
        <v>1</v>
      </c>
      <c r="H17" s="5">
        <f>G17/G5%</f>
        <v>7.0472163495419307E-2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0">
        <v>1</v>
      </c>
      <c r="H18" s="5">
        <f>G18/G5%</f>
        <v>7.0472163495419307E-2</v>
      </c>
    </row>
    <row r="19" spans="2:8" x14ac:dyDescent="0.25">
      <c r="B19" s="29" t="s">
        <v>11</v>
      </c>
      <c r="C19" s="43">
        <v>1</v>
      </c>
      <c r="D19" s="5">
        <f>C19/C5%</f>
        <v>6.269592476489029E-2</v>
      </c>
      <c r="E19" s="43">
        <v>0</v>
      </c>
      <c r="F19" s="5">
        <f>E19/E5%</f>
        <v>0</v>
      </c>
      <c r="G19" s="40">
        <v>1</v>
      </c>
      <c r="H19" s="5">
        <f>G19/G5%</f>
        <v>7.0472163495419307E-2</v>
      </c>
    </row>
    <row r="20" spans="2:8" x14ac:dyDescent="0.25">
      <c r="B20" s="36" t="s">
        <v>44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0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1</v>
      </c>
      <c r="F21" s="5">
        <f>E21/E5%</f>
        <v>6.269592476489029E-2</v>
      </c>
      <c r="G21" s="40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0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0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0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4</v>
      </c>
      <c r="F25" s="5">
        <f>E25/E5%</f>
        <v>0.25078369905956116</v>
      </c>
      <c r="G25" s="40">
        <v>0</v>
      </c>
      <c r="H25" s="5">
        <f>G25/G5%</f>
        <v>0</v>
      </c>
    </row>
  </sheetData>
  <mergeCells count="15">
    <mergeCell ref="E3:F3"/>
    <mergeCell ref="E4:F4"/>
    <mergeCell ref="E5:F5"/>
    <mergeCell ref="E6:F6"/>
    <mergeCell ref="E7:F7"/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3:S25"/>
  <sheetViews>
    <sheetView topLeftCell="G1" zoomScale="80" zoomScaleNormal="80" workbookViewId="0">
      <selection activeCell="K4" sqref="K4:S5"/>
    </sheetView>
  </sheetViews>
  <sheetFormatPr defaultRowHeight="15" x14ac:dyDescent="0.25"/>
  <cols>
    <col min="2" max="2" width="16.7109375" bestFit="1" customWidth="1"/>
    <col min="3" max="3" width="11" bestFit="1" customWidth="1"/>
    <col min="4" max="4" width="9.28515625" customWidth="1"/>
    <col min="5" max="5" width="11" bestFit="1" customWidth="1"/>
  </cols>
  <sheetData>
    <row r="3" spans="2:19" x14ac:dyDescent="0.25">
      <c r="B3" s="27" t="s">
        <v>0</v>
      </c>
      <c r="C3" s="44" t="s">
        <v>1</v>
      </c>
      <c r="D3" s="45"/>
      <c r="E3" s="44" t="s">
        <v>2</v>
      </c>
      <c r="F3" s="45"/>
      <c r="G3" s="44" t="s">
        <v>3</v>
      </c>
      <c r="H3" s="45"/>
    </row>
    <row r="4" spans="2:19" x14ac:dyDescent="0.25">
      <c r="B4" s="29" t="s">
        <v>4</v>
      </c>
      <c r="C4" s="46" t="s">
        <v>49</v>
      </c>
      <c r="D4" s="47"/>
      <c r="E4" s="46" t="s">
        <v>49</v>
      </c>
      <c r="F4" s="47"/>
      <c r="G4" s="46" t="s">
        <v>49</v>
      </c>
      <c r="H4" s="47"/>
      <c r="K4" s="23" t="s">
        <v>19</v>
      </c>
      <c r="L4" s="23" t="s">
        <v>20</v>
      </c>
      <c r="M4" s="23" t="s">
        <v>21</v>
      </c>
      <c r="N4" s="24" t="s">
        <v>22</v>
      </c>
      <c r="O4" s="24" t="s">
        <v>23</v>
      </c>
      <c r="P4" s="1" t="s">
        <v>24</v>
      </c>
      <c r="Q4" s="1" t="s">
        <v>1</v>
      </c>
      <c r="R4" s="1" t="s">
        <v>2</v>
      </c>
      <c r="S4" s="1" t="s">
        <v>3</v>
      </c>
    </row>
    <row r="5" spans="2:19" x14ac:dyDescent="0.25">
      <c r="B5" s="29" t="s">
        <v>5</v>
      </c>
      <c r="C5" s="46">
        <v>13129</v>
      </c>
      <c r="D5" s="47"/>
      <c r="E5" s="46">
        <v>16783</v>
      </c>
      <c r="F5" s="47"/>
      <c r="G5" s="46">
        <v>16731</v>
      </c>
      <c r="H5" s="47"/>
      <c r="K5" s="24">
        <v>0</v>
      </c>
      <c r="L5" s="12">
        <v>0.08</v>
      </c>
      <c r="M5" s="12">
        <v>5.6625141562853906E-2</v>
      </c>
      <c r="N5" s="12">
        <v>5.6625141562853906E-2</v>
      </c>
      <c r="O5" s="12">
        <v>0</v>
      </c>
      <c r="P5" s="12">
        <v>7.8259508530286431E-2</v>
      </c>
      <c r="Q5" s="12">
        <v>0.10663416863432097</v>
      </c>
      <c r="R5" s="12">
        <v>0.26217005302985164</v>
      </c>
      <c r="S5" s="12">
        <f>G7</f>
        <v>0.23907716215408523</v>
      </c>
    </row>
    <row r="6" spans="2:19" x14ac:dyDescent="0.25">
      <c r="B6" s="29" t="s">
        <v>6</v>
      </c>
      <c r="C6" s="46">
        <v>14</v>
      </c>
      <c r="D6" s="47"/>
      <c r="E6" s="46">
        <v>44</v>
      </c>
      <c r="F6" s="47"/>
      <c r="G6" s="46">
        <v>40</v>
      </c>
      <c r="H6" s="47"/>
    </row>
    <row r="7" spans="2:19" x14ac:dyDescent="0.25">
      <c r="B7" s="29" t="s">
        <v>7</v>
      </c>
      <c r="C7" s="48">
        <f>C6/C5%</f>
        <v>0.10663416863432097</v>
      </c>
      <c r="D7" s="49"/>
      <c r="E7" s="48">
        <f>E6/E5%</f>
        <v>0.26217005302985164</v>
      </c>
      <c r="F7" s="49"/>
      <c r="G7" s="48">
        <f>G6/G5%</f>
        <v>0.23907716215408523</v>
      </c>
      <c r="H7" s="49"/>
    </row>
    <row r="8" spans="2:19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34" t="s">
        <v>9</v>
      </c>
      <c r="H8" s="34" t="s">
        <v>10</v>
      </c>
    </row>
    <row r="9" spans="2:19" x14ac:dyDescent="0.25">
      <c r="B9" s="31" t="s">
        <v>28</v>
      </c>
      <c r="C9" s="43">
        <v>7</v>
      </c>
      <c r="D9" s="5">
        <f>C9/C5%</f>
        <v>5.3317084317160486E-2</v>
      </c>
      <c r="E9" s="43">
        <v>28</v>
      </c>
      <c r="F9" s="5">
        <f>E9/E5%</f>
        <v>0.16683548829172376</v>
      </c>
      <c r="G9" s="35">
        <v>25</v>
      </c>
      <c r="H9" s="5">
        <f>G9/G5%</f>
        <v>0.14942322634630326</v>
      </c>
    </row>
    <row r="10" spans="2:19" x14ac:dyDescent="0.25">
      <c r="B10" s="29" t="s">
        <v>29</v>
      </c>
      <c r="C10" s="43">
        <v>4</v>
      </c>
      <c r="D10" s="5">
        <f>C10/C5%</f>
        <v>3.0466905324091707E-2</v>
      </c>
      <c r="E10" s="43">
        <v>9</v>
      </c>
      <c r="F10" s="5">
        <f>E10/E5%</f>
        <v>5.3625692665196921E-2</v>
      </c>
      <c r="G10" s="40">
        <v>6</v>
      </c>
      <c r="H10" s="5">
        <f>G10/G5%</f>
        <v>3.5861574323112787E-2</v>
      </c>
    </row>
    <row r="11" spans="2:19" x14ac:dyDescent="0.25">
      <c r="B11" s="29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0">
        <v>2</v>
      </c>
      <c r="H11" s="5">
        <f>G11/G5%</f>
        <v>1.1953858107704262E-2</v>
      </c>
    </row>
    <row r="12" spans="2:19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0">
        <v>0</v>
      </c>
      <c r="H12" s="5">
        <f>G12/G5%</f>
        <v>0</v>
      </c>
    </row>
    <row r="13" spans="2:19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0">
        <v>0</v>
      </c>
      <c r="H13" s="5">
        <f>G13/G5%</f>
        <v>0</v>
      </c>
    </row>
    <row r="14" spans="2:19" x14ac:dyDescent="0.25">
      <c r="B14" s="29" t="s">
        <v>33</v>
      </c>
      <c r="C14" s="43">
        <v>2</v>
      </c>
      <c r="D14" s="5">
        <f>C14/C5%</f>
        <v>1.5233452662045854E-2</v>
      </c>
      <c r="E14" s="43">
        <v>3</v>
      </c>
      <c r="F14" s="5">
        <f>E14/E5%</f>
        <v>1.7875230888398975E-2</v>
      </c>
      <c r="G14" s="40">
        <v>2</v>
      </c>
      <c r="H14" s="5">
        <f>G14/G5%</f>
        <v>1.1953858107704262E-2</v>
      </c>
    </row>
    <row r="15" spans="2:19" x14ac:dyDescent="0.25">
      <c r="B15" s="29" t="s">
        <v>34</v>
      </c>
      <c r="C15" s="43">
        <v>0</v>
      </c>
      <c r="D15" s="5">
        <f>C15/C5%</f>
        <v>0</v>
      </c>
      <c r="E15" s="43">
        <v>1</v>
      </c>
      <c r="F15" s="5">
        <f>E15/E5%</f>
        <v>5.9584102961329913E-3</v>
      </c>
      <c r="G15" s="40">
        <v>1</v>
      </c>
      <c r="H15" s="5">
        <f>G15/G5%</f>
        <v>5.9769290538521308E-3</v>
      </c>
    </row>
    <row r="16" spans="2:19" x14ac:dyDescent="0.25">
      <c r="B16" s="29" t="s">
        <v>35</v>
      </c>
      <c r="C16" s="43">
        <v>0</v>
      </c>
      <c r="D16" s="5">
        <f>C16/C5%</f>
        <v>0</v>
      </c>
      <c r="E16" s="43">
        <v>1</v>
      </c>
      <c r="F16" s="5">
        <f>E16/E5%</f>
        <v>5.9584102961329913E-3</v>
      </c>
      <c r="G16" s="40">
        <v>1</v>
      </c>
      <c r="H16" s="5">
        <f>G16/G5%</f>
        <v>5.9769290538521308E-3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0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1</v>
      </c>
      <c r="F18" s="5">
        <f>E18/E5%</f>
        <v>5.9584102961329913E-3</v>
      </c>
      <c r="G18" s="40">
        <v>3</v>
      </c>
      <c r="H18" s="5">
        <f>G18/G5%</f>
        <v>1.7930787161556393E-2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0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0">
        <v>0</v>
      </c>
      <c r="H20" s="5">
        <f>G20/G5%</f>
        <v>0</v>
      </c>
    </row>
    <row r="21" spans="2:8" x14ac:dyDescent="0.25">
      <c r="B21" s="29" t="s">
        <v>14</v>
      </c>
      <c r="C21" s="43">
        <v>1</v>
      </c>
      <c r="D21" s="5">
        <f>C21/C5%</f>
        <v>7.6167263310229268E-3</v>
      </c>
      <c r="E21" s="43">
        <v>1</v>
      </c>
      <c r="F21" s="5">
        <f>E21/E5%</f>
        <v>5.9584102961329913E-3</v>
      </c>
      <c r="G21" s="40">
        <v>2</v>
      </c>
      <c r="H21" s="5">
        <f>G21/G5%</f>
        <v>1.1953858107704262E-2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0">
        <v>1</v>
      </c>
      <c r="H22" s="5">
        <f>G22/G5%</f>
        <v>5.9769290538521308E-3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0">
        <v>1</v>
      </c>
      <c r="H23" s="5">
        <f>G23/G5%</f>
        <v>5.9769290538521308E-3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0">
        <v>0</v>
      </c>
      <c r="H24" s="5">
        <f>G24/G5%</f>
        <v>0</v>
      </c>
    </row>
    <row r="25" spans="2:8" x14ac:dyDescent="0.25">
      <c r="B25" s="2" t="s">
        <v>41</v>
      </c>
      <c r="C25" s="43">
        <v>1</v>
      </c>
      <c r="D25" s="5">
        <f>C25/C5%</f>
        <v>7.6167263310229268E-3</v>
      </c>
      <c r="E25" s="43">
        <v>4</v>
      </c>
      <c r="F25" s="5">
        <f>E25/E5%</f>
        <v>2.3833641184531965E-2</v>
      </c>
      <c r="G25" s="40">
        <v>5</v>
      </c>
      <c r="H25" s="5">
        <f>G25/G5%</f>
        <v>2.9884645269260653E-2</v>
      </c>
    </row>
  </sheetData>
  <mergeCells count="15">
    <mergeCell ref="E3:F3"/>
    <mergeCell ref="C3:D3"/>
    <mergeCell ref="C4:D4"/>
    <mergeCell ref="C5:D5"/>
    <mergeCell ref="C6:D6"/>
    <mergeCell ref="C7:D7"/>
    <mergeCell ref="E4:F4"/>
    <mergeCell ref="E5:F5"/>
    <mergeCell ref="E6:F6"/>
    <mergeCell ref="E7:F7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SR123SLK</vt:lpstr>
      <vt:lpstr>SR183SLK1</vt:lpstr>
      <vt:lpstr>IR183URA</vt:lpstr>
      <vt:lpstr>WR183GLC</vt:lpstr>
      <vt:lpstr>SR183ASR</vt:lpstr>
      <vt:lpstr>IR185URA</vt:lpstr>
      <vt:lpstr>IR123GRD</vt:lpstr>
      <vt:lpstr>SR123ASR</vt:lpstr>
      <vt:lpstr>IR183GRD</vt:lpstr>
      <vt:lpstr>SR183ASP</vt:lpstr>
      <vt:lpstr>IR123IVR</vt:lpstr>
      <vt:lpstr>IR183ICY</vt:lpstr>
      <vt:lpstr>IR183IVR</vt:lpstr>
      <vt:lpstr>IR243SLK</vt:lpstr>
      <vt:lpstr>SR183AG</vt:lpstr>
      <vt:lpstr>IR125ICY1</vt:lpstr>
      <vt:lpstr>IR243URA</vt:lpstr>
      <vt:lpstr>SR183SS</vt:lpstr>
      <vt:lpstr>SR123SG</vt:lpstr>
      <vt:lpstr>SR123SS</vt:lpstr>
      <vt:lpstr>SR183GRD2</vt:lpstr>
      <vt:lpstr>IR185MS</vt:lpstr>
      <vt:lpstr>IR194MS</vt:lpstr>
      <vt:lpstr>SR123GRD2</vt:lpstr>
      <vt:lpstr>SR193SS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Keny</cp:lastModifiedBy>
  <dcterms:created xsi:type="dcterms:W3CDTF">2020-08-22T20:19:27Z</dcterms:created>
  <dcterms:modified xsi:type="dcterms:W3CDTF">2022-07-22T10:36:02Z</dcterms:modified>
</cp:coreProperties>
</file>