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" i="1"/>
  <c r="J4"/>
  <c r="K6" l="1"/>
  <c r="J6"/>
  <c r="L6" s="1"/>
  <c r="K5"/>
  <c r="J5"/>
  <c r="L5" s="1"/>
  <c r="K4"/>
  <c r="K3" l="1"/>
  <c r="J3"/>
  <c r="L3" s="1"/>
  <c r="K2"/>
  <c r="J2"/>
  <c r="L2" s="1"/>
</calcChain>
</file>

<file path=xl/sharedStrings.xml><?xml version="1.0" encoding="utf-8"?>
<sst xmlns="http://schemas.openxmlformats.org/spreadsheetml/2006/main" count="48" uniqueCount="31">
  <si>
    <t>Sr.No.</t>
  </si>
  <si>
    <t>Client Name</t>
  </si>
  <si>
    <t>Developer Name</t>
  </si>
  <si>
    <t>Region</t>
  </si>
  <si>
    <t>Gross Amount</t>
  </si>
  <si>
    <t>Date</t>
  </si>
  <si>
    <t>Month</t>
  </si>
  <si>
    <t>IGST</t>
  </si>
  <si>
    <t>SGST</t>
  </si>
  <si>
    <t>CGST</t>
  </si>
  <si>
    <t>Net Amount</t>
  </si>
  <si>
    <t>Status</t>
  </si>
  <si>
    <t>GST</t>
  </si>
  <si>
    <t>April</t>
  </si>
  <si>
    <t>Dosti Enterprises</t>
  </si>
  <si>
    <t>Mumbai</t>
  </si>
  <si>
    <t>NR</t>
  </si>
  <si>
    <t>Invoice No.</t>
  </si>
  <si>
    <t>KAR01/2019-20</t>
  </si>
  <si>
    <t>KAR02/2019-20</t>
  </si>
  <si>
    <t>Mrs. Minakshi</t>
  </si>
  <si>
    <t>Allam Infinite India Private Limited</t>
  </si>
  <si>
    <t>Bangalore</t>
  </si>
  <si>
    <t>KAR03/2019-20</t>
  </si>
  <si>
    <t>KAR04/2019-20</t>
  </si>
  <si>
    <t>KAR05/2019-20</t>
  </si>
  <si>
    <t xml:space="preserve">May </t>
  </si>
  <si>
    <t>Mrs. Vrikshali Vinod Rahate</t>
  </si>
  <si>
    <t>Evie  Real Estate Private Limited</t>
  </si>
  <si>
    <t>Mr. Raktim Paul</t>
  </si>
  <si>
    <t>Arvind Smart Spaces Limited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</si>
</sst>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65" fontId="0" fillId="0" borderId="1" xfId="1" applyNumberFormat="1" applyFont="1" applyBorder="1"/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E16" sqref="E16"/>
    </sheetView>
  </sheetViews>
  <sheetFormatPr defaultRowHeight="15"/>
  <cols>
    <col min="2" max="2" width="14.28515625" bestFit="1" customWidth="1"/>
    <col min="3" max="3" width="10.42578125" bestFit="1" customWidth="1"/>
    <col min="5" max="5" width="26.42578125" customWidth="1"/>
    <col min="6" max="6" width="34.42578125" bestFit="1" customWidth="1"/>
    <col min="7" max="7" width="10.5703125" bestFit="1" customWidth="1"/>
    <col min="8" max="8" width="13.7109375" bestFit="1" customWidth="1"/>
    <col min="9" max="11" width="10" bestFit="1" customWidth="1"/>
    <col min="12" max="12" width="11.5703125" bestFit="1" customWidth="1"/>
    <col min="14" max="14" width="9.85546875" bestFit="1" customWidth="1"/>
  </cols>
  <sheetData>
    <row r="1" spans="1:14">
      <c r="A1" s="4" t="s">
        <v>0</v>
      </c>
      <c r="B1" s="4" t="s">
        <v>17</v>
      </c>
      <c r="C1" s="4" t="s">
        <v>5</v>
      </c>
      <c r="D1" s="4" t="s">
        <v>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>
      <c r="A2" s="1">
        <v>1</v>
      </c>
      <c r="B2" s="1" t="s">
        <v>18</v>
      </c>
      <c r="C2" s="2">
        <v>43564</v>
      </c>
      <c r="D2" s="1" t="s">
        <v>13</v>
      </c>
      <c r="F2" s="1" t="s">
        <v>14</v>
      </c>
      <c r="G2" s="1" t="s">
        <v>15</v>
      </c>
      <c r="H2" s="3">
        <v>230065</v>
      </c>
      <c r="I2" s="3">
        <v>0</v>
      </c>
      <c r="J2" s="3">
        <f>+H2*9%</f>
        <v>20705.849999999999</v>
      </c>
      <c r="K2" s="3">
        <f>+H2*9%</f>
        <v>20705.849999999999</v>
      </c>
      <c r="L2" s="3">
        <f>+H2+J2+K2+I2</f>
        <v>271476.7</v>
      </c>
      <c r="M2" s="1" t="s">
        <v>16</v>
      </c>
      <c r="N2" s="1" t="s">
        <v>15</v>
      </c>
    </row>
    <row r="3" spans="1:14">
      <c r="A3" s="1">
        <v>2</v>
      </c>
      <c r="B3" s="1" t="s">
        <v>19</v>
      </c>
      <c r="C3" s="2">
        <v>43581</v>
      </c>
      <c r="D3" s="1" t="s">
        <v>13</v>
      </c>
      <c r="E3" s="1" t="s">
        <v>20</v>
      </c>
      <c r="F3" s="1" t="s">
        <v>21</v>
      </c>
      <c r="G3" s="1" t="s">
        <v>22</v>
      </c>
      <c r="H3" s="3">
        <v>54444</v>
      </c>
      <c r="I3" s="3"/>
      <c r="J3" s="3">
        <f>+H3*9%</f>
        <v>4899.96</v>
      </c>
      <c r="K3" s="3">
        <f>+H3*9%</f>
        <v>4899.96</v>
      </c>
      <c r="L3" s="3">
        <f t="shared" ref="L3" si="0">+H3+J3+K3+I3</f>
        <v>64243.92</v>
      </c>
      <c r="M3" s="1" t="s">
        <v>16</v>
      </c>
      <c r="N3" s="1" t="s">
        <v>22</v>
      </c>
    </row>
    <row r="4" spans="1:14">
      <c r="A4" s="1">
        <v>3</v>
      </c>
      <c r="B4" s="1" t="s">
        <v>23</v>
      </c>
      <c r="C4" s="2">
        <v>43593</v>
      </c>
      <c r="D4" s="1" t="s">
        <v>26</v>
      </c>
      <c r="E4" s="1" t="s">
        <v>27</v>
      </c>
      <c r="F4" s="1" t="s">
        <v>28</v>
      </c>
      <c r="G4" s="1" t="s">
        <v>15</v>
      </c>
      <c r="H4" s="3">
        <v>489407</v>
      </c>
      <c r="I4" s="3"/>
      <c r="J4" s="3">
        <f>+H4*9%</f>
        <v>44046.63</v>
      </c>
      <c r="K4" s="3">
        <f>+H4*9%</f>
        <v>44046.63</v>
      </c>
      <c r="L4" s="3">
        <f>+H4+J4+K4+I4</f>
        <v>577500.26</v>
      </c>
      <c r="M4" s="1" t="s">
        <v>16</v>
      </c>
      <c r="N4" s="1" t="s">
        <v>15</v>
      </c>
    </row>
    <row r="5" spans="1:14">
      <c r="A5" s="1">
        <v>4</v>
      </c>
      <c r="B5" s="1" t="s">
        <v>24</v>
      </c>
      <c r="C5" s="2">
        <v>43594</v>
      </c>
      <c r="D5" s="1" t="s">
        <v>13</v>
      </c>
      <c r="E5" s="1" t="s">
        <v>29</v>
      </c>
      <c r="F5" s="1" t="s">
        <v>30</v>
      </c>
      <c r="G5" s="1" t="s">
        <v>22</v>
      </c>
      <c r="H5" s="3">
        <v>112453</v>
      </c>
      <c r="I5" s="3"/>
      <c r="J5" s="3">
        <f>+H5*9%</f>
        <v>10120.77</v>
      </c>
      <c r="K5" s="3">
        <f>+H5*9%</f>
        <v>10120.77</v>
      </c>
      <c r="L5" s="3">
        <f t="shared" ref="L5" si="1">+H5+J5+K5+I5</f>
        <v>132694.54</v>
      </c>
      <c r="M5" s="1" t="s">
        <v>16</v>
      </c>
      <c r="N5" s="1" t="s">
        <v>22</v>
      </c>
    </row>
    <row r="6" spans="1:14">
      <c r="A6" s="1">
        <v>5</v>
      </c>
      <c r="B6" s="1" t="s">
        <v>25</v>
      </c>
      <c r="C6" s="2">
        <v>43594</v>
      </c>
      <c r="D6" s="1" t="s">
        <v>13</v>
      </c>
      <c r="E6" s="1" t="s">
        <v>20</v>
      </c>
      <c r="F6" s="1" t="s">
        <v>21</v>
      </c>
      <c r="G6" s="1" t="s">
        <v>22</v>
      </c>
      <c r="H6" s="3">
        <v>54444</v>
      </c>
      <c r="I6" s="3"/>
      <c r="J6" s="3">
        <f>+H6*9%</f>
        <v>4899.96</v>
      </c>
      <c r="K6" s="3">
        <f>+H6*9%</f>
        <v>4899.96</v>
      </c>
      <c r="L6" s="3">
        <f t="shared" ref="L6" si="2">+H6+J6+K6+I6</f>
        <v>64243.92</v>
      </c>
      <c r="M6" s="1" t="s">
        <v>16</v>
      </c>
      <c r="N6" s="1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2019-05-10T11:18:16Z</dcterms:modified>
</cp:coreProperties>
</file>