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aurav Rauniyar\OneDrive\Desktop\Jrp\"/>
    </mc:Choice>
  </mc:AlternateContent>
  <xr:revisionPtr revIDLastSave="0" documentId="13_ncr:1_{27533B1B-1B76-4F9F-972A-9DB9FE8D85EB}" xr6:coauthVersionLast="47" xr6:coauthVersionMax="47" xr10:uidLastSave="{00000000-0000-0000-0000-000000000000}"/>
  <bookViews>
    <workbookView xWindow="-98" yWindow="-98" windowWidth="19396" windowHeight="11475" activeTab="3" xr2:uid="{70203AA0-0AA5-4708-992D-95073DC97A51}"/>
  </bookViews>
  <sheets>
    <sheet name="Sheet3" sheetId="5" r:id="rId1"/>
    <sheet name="new data" sheetId="2" r:id="rId2"/>
    <sheet name="Sheet1" sheetId="7" r:id="rId3"/>
    <sheet name="Dashboard" sheetId="1" r:id="rId4"/>
  </sheets>
  <definedNames>
    <definedName name="ExternalData_1" localSheetId="1" hidden="1">'new data'!$A$1:$K$467</definedName>
    <definedName name="Slicer_Price_Range">#N/A</definedName>
    <definedName name="Slicer_suburb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EA78BE-D595-4123-8F2D-2B27896FB200}" keepAlive="1" name="Query - auburn" description="Connection to the 'auburn' query in the workbook." type="5" refreshedVersion="8" background="1" saveData="1">
    <dbPr connection="Provider=Microsoft.Mashup.OleDb.1;Data Source=$Workbook$;Location=auburn;Extended Properties=&quot;&quot;" command="SELECT * FROM [auburn]"/>
  </connection>
</connections>
</file>

<file path=xl/sharedStrings.xml><?xml version="1.0" encoding="utf-8"?>
<sst xmlns="http://schemas.openxmlformats.org/spreadsheetml/2006/main" count="3565" uniqueCount="357">
  <si>
    <t>Address</t>
  </si>
  <si>
    <t>Property type</t>
  </si>
  <si>
    <t>Sold by</t>
  </si>
  <si>
    <t>Bed</t>
  </si>
  <si>
    <t>Bath</t>
  </si>
  <si>
    <t>Car</t>
  </si>
  <si>
    <t>Sale Price</t>
  </si>
  <si>
    <t>Sale Date</t>
  </si>
  <si>
    <t>Address2</t>
  </si>
  <si>
    <t>postcode</t>
  </si>
  <si>
    <t>suburb</t>
  </si>
  <si>
    <t>67 MONA STREET AUBURN NSW 2144</t>
  </si>
  <si>
    <t>HOUSE</t>
  </si>
  <si>
    <t>Starr Partners Auburn</t>
  </si>
  <si>
    <t>2</t>
  </si>
  <si>
    <t>1</t>
  </si>
  <si>
    <t>AUBURN NSW 2144</t>
  </si>
  <si>
    <t>2144</t>
  </si>
  <si>
    <t xml:space="preserve">AUBURN </t>
  </si>
  <si>
    <t>1/190 PARK ROAD AUBURN NSW 2144</t>
  </si>
  <si>
    <t>UNIT</t>
  </si>
  <si>
    <t>Guardian Property Specialists</t>
  </si>
  <si>
    <t>3</t>
  </si>
  <si>
    <t>N/A</t>
  </si>
  <si>
    <t>11/2A UNION ROAD AUBURN NSW 2144</t>
  </si>
  <si>
    <t>203 AUBURN ROAD AUBURN NSW 2144</t>
  </si>
  <si>
    <t>Phillip Daidone Realty</t>
  </si>
  <si>
    <t>5</t>
  </si>
  <si>
    <t>6/85 NORTHUMBERLAND ROAD AUBURN NSW 2144</t>
  </si>
  <si>
    <t>HS Partners</t>
  </si>
  <si>
    <t>8 COVER STREET AUBURN NSW 2144</t>
  </si>
  <si>
    <t>22 PARK ROAD AUBURN NSW 2144</t>
  </si>
  <si>
    <t>Colliers International - Sydney</t>
  </si>
  <si>
    <t>24 PARK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</si>
  <si>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</si>
  <si>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</si>
  <si>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</si>
  <si>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</si>
  <si>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</si>
  <si>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</si>
  <si>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</si>
  <si>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270A CUMBERLAND ROAD AUBURN NSW 2144</t>
  </si>
  <si>
    <t>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</si>
  <si>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</si>
  <si>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</si>
  <si>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</si>
  <si>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</si>
  <si>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</si>
  <si>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</si>
  <si>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</si>
  <si>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</si>
  <si>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</si>
  <si>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</si>
  <si>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</si>
  <si>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</si>
  <si>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</si>
  <si>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</si>
  <si>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</si>
  <si>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</si>
  <si>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</si>
  <si>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</si>
  <si>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</si>
  <si>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</si>
  <si>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</si>
  <si>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</si>
  <si>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</si>
  <si>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</si>
  <si>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4/89 NORTHUMBERLAND ROAD AUBURN NSW 2144</t>
  </si>
  <si>
    <t>Laing + Simmons Auburn | Lidcombe</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</si>
  <si>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</si>
  <si>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</si>
  <si>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</si>
  <si>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</si>
  <si>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</si>
  <si>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</si>
  <si>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</si>
  <si>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</si>
  <si>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</si>
  <si>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</si>
  <si>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</si>
  <si>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</si>
  <si>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</si>
  <si>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</si>
  <si>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</si>
  <si>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Waters &amp; Carpenter First National</t>
  </si>
  <si>
    <t>1/55-57 SUSAN STREET AUBURN NSW 2144</t>
  </si>
  <si>
    <t>Stone Parramatta</t>
  </si>
  <si>
    <t>20/54-60 DARTBROOK ROAD AUBURN NSW 2144</t>
  </si>
  <si>
    <t>John B Grant Real Estate</t>
  </si>
  <si>
    <t>4/120 HARROW ROAD AUBURN NSW 2144</t>
  </si>
  <si>
    <t>4/43 MACQUARIE ROAD AUBURN NSW 2144</t>
  </si>
  <si>
    <t>1/31A PROVINCIAL STREET AUBURN NSW 2144</t>
  </si>
  <si>
    <t>29A COCKTHORPE ROAD AUBURN NSW 2144</t>
  </si>
  <si>
    <t>24 CHISWICK ROAD AUBURN NSW 2144</t>
  </si>
  <si>
    <t>Gilmour Property Agents</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</si>
  <si>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</si>
  <si>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</si>
  <si>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</si>
  <si>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</si>
  <si>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</si>
  <si>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</si>
  <si>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</si>
  <si>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</si>
  <si>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</si>
  <si>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</si>
  <si>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</si>
  <si>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507/28B NORTHUMBERLAND ROAD AUBURN NSW 2144</t>
  </si>
  <si>
    <t>Harvie Group Real Estate</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</si>
  <si>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</si>
  <si>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</si>
  <si>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</si>
  <si>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</si>
  <si>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</si>
  <si>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</si>
  <si>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</si>
  <si>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</si>
  <si>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</si>
  <si>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</si>
  <si>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</si>
  <si>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</si>
  <si>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</si>
  <si>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</si>
  <si>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</si>
  <si>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</si>
  <si>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</si>
  <si>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</si>
  <si>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708/12 NORTHUMBERLAND ROAD AUBURN NSW 2144</t>
  </si>
  <si>
    <t>LJ Hooker Chinatown</t>
  </si>
  <si>
    <t>6/98 NORTHUMBERLAND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</si>
  <si>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</si>
  <si>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</si>
  <si>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</si>
  <si>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</si>
  <si>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</si>
  <si>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</si>
  <si>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</si>
  <si>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</si>
  <si>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</si>
  <si>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</si>
  <si>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</si>
  <si>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</si>
  <si>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</si>
  <si>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</si>
  <si>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</si>
  <si>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</si>
  <si>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</si>
  <si>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</si>
  <si>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</si>
  <si>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</si>
  <si>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</si>
  <si>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</si>
  <si>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</si>
  <si>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</si>
  <si>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</si>
  <si>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54 ALICE STREET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</si>
  <si>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</si>
  <si>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</si>
  <si>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</si>
  <si>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</si>
  <si>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</si>
  <si>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</si>
  <si>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</si>
  <si>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</si>
  <si>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</si>
  <si>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</si>
  <si>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</si>
  <si>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</si>
  <si>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</si>
  <si>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</si>
  <si>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</si>
  <si>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</si>
  <si>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</si>
  <si>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</si>
  <si>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</si>
  <si>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</si>
  <si>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</si>
  <si>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</si>
  <si>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</si>
  <si>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</si>
  <si>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</si>
  <si>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</si>
  <si>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</si>
  <si>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13/6-8 HARGRAVE ROAD AUBURN NSW 2144</t>
  </si>
  <si>
    <t>1A HELENA STREET AUBURN NSW 2144</t>
  </si>
  <si>
    <t>Belle Property Concord</t>
  </si>
  <si>
    <t>5/97 NORTHUMBERLAND ROAD AUBURN NSW 2144</t>
  </si>
  <si>
    <t>112 SHEFFIELD STREET AUBURN NSW 2144</t>
  </si>
  <si>
    <t>18/188 SOUTH PARADE AUBURN NSW 2144</t>
  </si>
  <si>
    <t>10/56-60 ST HILLIERS ROAD AUBURN NSW 2144</t>
  </si>
  <si>
    <t>2/49-51 MACQUARIE ROAD AUBURN NSW 2144</t>
  </si>
  <si>
    <t>19 STANHOPE STREET AUBURN NSW 2144</t>
  </si>
  <si>
    <t>1/45 RAWSON STREET AUBURN NSW 2144</t>
  </si>
  <si>
    <t>19/28 ELSHAM ROAD AUBURN NSW 2144</t>
  </si>
  <si>
    <t>234/22-30 STATION ROAD AUBURN NSW 2144</t>
  </si>
  <si>
    <t>243 CHISHOLM ROAD AUBURN NSW 2144</t>
  </si>
  <si>
    <t>6</t>
  </si>
  <si>
    <t>7/14-16 HARGRAVE ROAD AUBURN NSW 2144</t>
  </si>
  <si>
    <t>104/5 NORTHUMBERLAND ROAD AUBURN NSW 2144</t>
  </si>
  <si>
    <t>23 WELDON STREET BURWOOD NSW 2134</t>
  </si>
  <si>
    <t>Rich And Oliva</t>
  </si>
  <si>
    <t>12</t>
  </si>
  <si>
    <t>BURWOOD NSW 2134</t>
  </si>
  <si>
    <t>2134</t>
  </si>
  <si>
    <t xml:space="preserve">BURWOOD </t>
  </si>
  <si>
    <t>2 WYATT AVENUE BURWOOD NSW 2134</t>
  </si>
  <si>
    <t>8</t>
  </si>
  <si>
    <t>1/3-13 COMER STREET BURWOOD NSW 2134</t>
  </si>
  <si>
    <t>Raine &amp; Horne Lindfield</t>
  </si>
  <si>
    <t>24 ETHEL STREET BURWOOD NSW 2134</t>
  </si>
  <si>
    <t>McGrath Strathfield</t>
  </si>
  <si>
    <t>20 SHAFTESBURY ROAD BURWOOD NSW 2134</t>
  </si>
  <si>
    <t>2D/88 BURWOOD ROAD BURWOOD NSW 2134</t>
  </si>
  <si>
    <t>Strathfield Partners Real Estate</t>
  </si>
  <si>
    <t>3/4 BELMORE STREET BURWOOD NSW 2134</t>
  </si>
  <si>
    <t>LJ Hooker Burwood</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</si>
  <si>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</si>
  <si>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</si>
  <si>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</si>
  <si>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</si>
  <si>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</si>
  <si>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</si>
  <si>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</si>
  <si>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</si>
  <si>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</si>
  <si>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</si>
  <si>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</si>
  <si>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</si>
  <si>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2C/88 BURWOOD ROAD BURWOOD NSW 2134</t>
  </si>
  <si>
    <t>503C/8 WYNNE AVENUE BURWOOD NSW 2134</t>
  </si>
  <si>
    <t>203/9 CARILLA STREET BURWOOD NSW 2134</t>
  </si>
  <si>
    <t>2/234 WENTWORTH ROAD BURWOOD NSW 2134</t>
  </si>
  <si>
    <t>7/180-186 BURWOOD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</si>
  <si>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</si>
  <si>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</si>
  <si>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</si>
  <si>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</si>
  <si>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</si>
  <si>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</si>
  <si>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</si>
  <si>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</si>
  <si>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</si>
  <si>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</si>
  <si>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</si>
  <si>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</si>
  <si>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</si>
  <si>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</si>
  <si>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</si>
  <si>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</si>
  <si>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</si>
  <si>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</si>
  <si>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</si>
  <si>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</si>
  <si>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</si>
  <si>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</si>
  <si>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</si>
  <si>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</si>
  <si>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</si>
  <si>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</si>
  <si>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</si>
  <si>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</si>
  <si>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</si>
  <si>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</si>
  <si>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</si>
  <si>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</si>
  <si>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</si>
  <si>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</si>
  <si>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</si>
  <si>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</si>
  <si>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</si>
  <si>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</si>
  <si>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</si>
  <si>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</si>
  <si>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</si>
  <si>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</si>
  <si>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</si>
  <si>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</si>
  <si>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</si>
  <si>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</si>
  <si>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</si>
  <si>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</si>
  <si>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</si>
  <si>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</si>
  <si>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</si>
  <si>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</si>
  <si>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</si>
  <si>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</si>
  <si>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</si>
  <si>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</si>
  <si>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</si>
  <si>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</si>
  <si>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</si>
  <si>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</si>
  <si>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</si>
  <si>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</si>
  <si>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</si>
  <si>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</si>
  <si>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</si>
  <si>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</si>
  <si>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</si>
  <si>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</si>
  <si>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</si>
  <si>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</si>
  <si>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</si>
  <si>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</si>
  <si>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</si>
  <si>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</si>
  <si>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</si>
  <si>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</si>
  <si>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</si>
  <si>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</si>
  <si>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</si>
  <si>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</si>
  <si>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</si>
  <si>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</si>
  <si>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</si>
  <si>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</si>
  <si>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</si>
  <si>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</si>
  <si>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</si>
  <si>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</si>
  <si>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</si>
  <si>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</si>
  <si>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</si>
  <si>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</si>
  <si>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604/8 BURWOOD ROAD BURWOOD NSW 2134</t>
  </si>
  <si>
    <t>25/26-28 PARK AVENUE BURWOOD NSW 2134</t>
  </si>
  <si>
    <t>4/2 BELMORE STREET BURWOOD NSW 2134</t>
  </si>
  <si>
    <t>Ray White The Zoom Group</t>
  </si>
  <si>
    <t>8 GLADSTONE STREET BURWOOD NSW 2134</t>
  </si>
  <si>
    <t>26 ESHER STREET BURWOOD NSW 2134</t>
  </si>
  <si>
    <t>Stone Hornsby</t>
  </si>
  <si>
    <t>11 ETHEL STREET BURWOOD NSW 2134</t>
  </si>
  <si>
    <t>43 NICHOLSON STREET BURWOOD NSW 2134</t>
  </si>
  <si>
    <t>802/11-13 BURWOOD ROAD BURWOOD NSW 2134</t>
  </si>
  <si>
    <t>Australian Housing Dashboard</t>
  </si>
  <si>
    <t>Provide Insights for Sold Properties</t>
  </si>
  <si>
    <t>Grand Total</t>
  </si>
  <si>
    <t>Row Labels</t>
  </si>
  <si>
    <t>Count of Address</t>
  </si>
  <si>
    <t>Price Range</t>
  </si>
  <si>
    <t>Sum of Sale Price</t>
  </si>
  <si>
    <t>1M+</t>
  </si>
  <si>
    <t>500K-600K</t>
  </si>
  <si>
    <t>600K-700K</t>
  </si>
  <si>
    <t>700K-800K</t>
  </si>
  <si>
    <t>800K-900K</t>
  </si>
  <si>
    <t>900K-1M</t>
  </si>
  <si>
    <t>Dec</t>
  </si>
  <si>
    <t>Top 5 property agency name</t>
  </si>
  <si>
    <t>SOLD BY</t>
  </si>
  <si>
    <t>Column1</t>
  </si>
  <si>
    <t>Properties sold</t>
  </si>
  <si>
    <t>2024</t>
  </si>
  <si>
    <t>2025</t>
  </si>
  <si>
    <t>Jan</t>
  </si>
  <si>
    <t>Feb</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</si>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</sst>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orbel"/>
      <family val="2"/>
      <scheme val="minor"/>
    </font>
    <font>
      <sz val="20"/>
      <color theme="1"/>
      <name val="Corbel"/>
      <family val="2"/>
      <scheme val="minor"/>
    </font>
    <font>
      <b/>
      <sz val="11"/>
      <color theme="1"/>
      <name val="Corbel"/>
      <family val="2"/>
      <scheme val="minor"/>
    </font>
  </fonts>
  <fills count="4">
    <fill>
      <patternFill patternType="none"/>
    </fill>
    <fill>
      <patternFill patternType="gray125"/>
    </fill>
    <fill>
      <patternFill patternType="solid">
        <fgColor theme="9"/>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2" fillId="3" borderId="1" xfId="0" applyFont="1" applyFill="1" applyBorder="1"/>
    <xf numFmtId="0" fontId="2" fillId="3" borderId="2" xfId="0" applyFont="1" applyFill="1" applyBorder="1"/>
    <xf numFmtId="0" fontId="0" fillId="0" borderId="0" xfId="0" applyAlignment="1">
      <alignment horizontal="left" indent="1"/>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2.xlsx]Sheet1!PivotTable7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Sheet1!$B$35</c:f>
              <c:strCache>
                <c:ptCount val="1"/>
                <c:pt idx="0">
                  <c:v>Total</c:v>
                </c:pt>
              </c:strCache>
            </c:strRef>
          </c:tx>
          <c:spPr>
            <a:solidFill>
              <a:schemeClr val="accent1"/>
            </a:solidFill>
            <a:ln>
              <a:noFill/>
            </a:ln>
            <a:effectLst/>
          </c:spPr>
          <c:invertIfNegative val="0"/>
          <c:cat>
            <c:multiLvlStrRef>
              <c:f>Sheet1!$A$36:$A$44</c:f>
              <c:multiLvlStrCache>
                <c:ptCount val="4"/>
                <c:lvl>
                  <c:pt idx="0">
                    <c:v>2025</c:v>
                  </c:pt>
                  <c:pt idx="1">
                    <c:v>2025</c:v>
                  </c:pt>
                  <c:pt idx="2">
                    <c:v>2024</c:v>
                  </c:pt>
                  <c:pt idx="3">
                    <c:v>2024</c:v>
                  </c:pt>
                </c:lvl>
                <c:lvl>
                  <c:pt idx="0">
                    <c:v>Jan</c:v>
                  </c:pt>
                  <c:pt idx="1">
                    <c:v>Feb</c:v>
                  </c:pt>
                  <c:pt idx="2">
                    <c:v>Nov</c:v>
                  </c:pt>
                  <c:pt idx="3">
                    <c:v>Dec</c:v>
                  </c:pt>
                </c:lvl>
              </c:multiLvlStrCache>
            </c:multiLvlStrRef>
          </c:cat>
          <c:val>
            <c:numRef>
              <c:f>Sheet1!$B$36:$B$44</c:f>
              <c:numCache>
                <c:formatCode>General</c:formatCode>
                <c:ptCount val="4"/>
                <c:pt idx="0">
                  <c:v>25</c:v>
                </c:pt>
                <c:pt idx="1">
                  <c:v>12</c:v>
                </c:pt>
                <c:pt idx="2">
                  <c:v>13</c:v>
                </c:pt>
                <c:pt idx="3">
                  <c:v>52</c:v>
                </c:pt>
              </c:numCache>
            </c:numRef>
          </c:val>
          <c:extLst>
            <c:ext xmlns:c16="http://schemas.microsoft.com/office/drawing/2014/chart" uri="{C3380CC4-5D6E-409C-BE32-E72D297353CC}">
              <c16:uniqueId val="{00000000-3A6F-45A5-9A51-9C118A0261D6}"/>
            </c:ext>
          </c:extLst>
        </c:ser>
        <c:dLbls>
          <c:showLegendKey val="0"/>
          <c:showVal val="0"/>
          <c:showCatName val="0"/>
          <c:showSerName val="0"/>
          <c:showPercent val="0"/>
          <c:showBubbleSize val="0"/>
        </c:dLbls>
        <c:gapWidth val="219"/>
        <c:overlap val="-27"/>
        <c:axId val="167643792"/>
        <c:axId val="167638992"/>
      </c:barChart>
      <c:catAx>
        <c:axId val="16764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8992"/>
        <c:crosses val="autoZero"/>
        <c:auto val="1"/>
        <c:lblAlgn val="ctr"/>
        <c:lblOffset val="100"/>
        <c:noMultiLvlLbl val="0"/>
      </c:catAx>
      <c:valAx>
        <c:axId val="16763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2.xlsx]Sheet1!PivotTable7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a:t>
            </a:r>
            <a:r>
              <a:rPr lang="en-US" baseline="0"/>
              <a:t> sold by sale date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Sheet1!$B$35</c:f>
              <c:strCache>
                <c:ptCount val="1"/>
                <c:pt idx="0">
                  <c:v>Total</c:v>
                </c:pt>
              </c:strCache>
            </c:strRef>
          </c:tx>
          <c:spPr>
            <a:solidFill>
              <a:schemeClr val="accent1"/>
            </a:solidFill>
            <a:ln>
              <a:noFill/>
            </a:ln>
            <a:effectLst/>
          </c:spPr>
          <c:invertIfNegative val="0"/>
          <c:cat>
            <c:multiLvlStrRef>
              <c:f>Sheet1!$A$36:$A$44</c:f>
              <c:multiLvlStrCache>
                <c:ptCount val="4"/>
                <c:lvl>
                  <c:pt idx="0">
                    <c:v>2025</c:v>
                  </c:pt>
                  <c:pt idx="1">
                    <c:v>2025</c:v>
                  </c:pt>
                  <c:pt idx="2">
                    <c:v>2024</c:v>
                  </c:pt>
                  <c:pt idx="3">
                    <c:v>2024</c:v>
                  </c:pt>
                </c:lvl>
                <c:lvl>
                  <c:pt idx="0">
                    <c:v>Jan</c:v>
                  </c:pt>
                  <c:pt idx="1">
                    <c:v>Feb</c:v>
                  </c:pt>
                  <c:pt idx="2">
                    <c:v>Nov</c:v>
                  </c:pt>
                  <c:pt idx="3">
                    <c:v>Dec</c:v>
                  </c:pt>
                </c:lvl>
              </c:multiLvlStrCache>
            </c:multiLvlStrRef>
          </c:cat>
          <c:val>
            <c:numRef>
              <c:f>Sheet1!$B$36:$B$44</c:f>
              <c:numCache>
                <c:formatCode>General</c:formatCode>
                <c:ptCount val="4"/>
                <c:pt idx="0">
                  <c:v>25</c:v>
                </c:pt>
                <c:pt idx="1">
                  <c:v>12</c:v>
                </c:pt>
                <c:pt idx="2">
                  <c:v>13</c:v>
                </c:pt>
                <c:pt idx="3">
                  <c:v>52</c:v>
                </c:pt>
              </c:numCache>
            </c:numRef>
          </c:val>
          <c:extLst>
            <c:ext xmlns:c16="http://schemas.microsoft.com/office/drawing/2014/chart" uri="{C3380CC4-5D6E-409C-BE32-E72D297353CC}">
              <c16:uniqueId val="{00000000-DFF1-4170-BD99-8CEBAA0B8F24}"/>
            </c:ext>
          </c:extLst>
        </c:ser>
        <c:dLbls>
          <c:showLegendKey val="0"/>
          <c:showVal val="0"/>
          <c:showCatName val="0"/>
          <c:showSerName val="0"/>
          <c:showPercent val="0"/>
          <c:showBubbleSize val="0"/>
        </c:dLbls>
        <c:gapWidth val="219"/>
        <c:overlap val="-27"/>
        <c:axId val="1184489360"/>
        <c:axId val="1184488880"/>
      </c:barChart>
      <c:catAx>
        <c:axId val="11844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88880"/>
        <c:crosses val="autoZero"/>
        <c:auto val="1"/>
        <c:lblAlgn val="ctr"/>
        <c:lblOffset val="100"/>
        <c:noMultiLvlLbl val="0"/>
      </c:catAx>
      <c:valAx>
        <c:axId val="11844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8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2.xlsx]Sheet1!PivotTable7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a:t>
            </a:r>
            <a:r>
              <a:rPr lang="en-US" baseline="0"/>
              <a:t> sold by sale date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Sheet1!$B$35</c:f>
              <c:strCache>
                <c:ptCount val="1"/>
                <c:pt idx="0">
                  <c:v>Total</c:v>
                </c:pt>
              </c:strCache>
            </c:strRef>
          </c:tx>
          <c:spPr>
            <a:solidFill>
              <a:schemeClr val="accent1"/>
            </a:solidFill>
            <a:ln>
              <a:noFill/>
            </a:ln>
            <a:effectLst/>
          </c:spPr>
          <c:invertIfNegative val="0"/>
          <c:cat>
            <c:multiLvlStrRef>
              <c:f>Sheet1!$A$36:$A$44</c:f>
              <c:multiLvlStrCache>
                <c:ptCount val="4"/>
                <c:lvl>
                  <c:pt idx="0">
                    <c:v>2025</c:v>
                  </c:pt>
                  <c:pt idx="1">
                    <c:v>2025</c:v>
                  </c:pt>
                  <c:pt idx="2">
                    <c:v>2024</c:v>
                  </c:pt>
                  <c:pt idx="3">
                    <c:v>2024</c:v>
                  </c:pt>
                </c:lvl>
                <c:lvl>
                  <c:pt idx="0">
                    <c:v>Jan</c:v>
                  </c:pt>
                  <c:pt idx="1">
                    <c:v>Feb</c:v>
                  </c:pt>
                  <c:pt idx="2">
                    <c:v>Nov</c:v>
                  </c:pt>
                  <c:pt idx="3">
                    <c:v>Dec</c:v>
                  </c:pt>
                </c:lvl>
              </c:multiLvlStrCache>
            </c:multiLvlStrRef>
          </c:cat>
          <c:val>
            <c:numRef>
              <c:f>Sheet1!$B$36:$B$44</c:f>
              <c:numCache>
                <c:formatCode>General</c:formatCode>
                <c:ptCount val="4"/>
                <c:pt idx="0">
                  <c:v>25</c:v>
                </c:pt>
                <c:pt idx="1">
                  <c:v>12</c:v>
                </c:pt>
                <c:pt idx="2">
                  <c:v>13</c:v>
                </c:pt>
                <c:pt idx="3">
                  <c:v>52</c:v>
                </c:pt>
              </c:numCache>
            </c:numRef>
          </c:val>
          <c:extLst>
            <c:ext xmlns:c16="http://schemas.microsoft.com/office/drawing/2014/chart" uri="{C3380CC4-5D6E-409C-BE32-E72D297353CC}">
              <c16:uniqueId val="{00000000-7043-4497-9E17-31AD2B3BA038}"/>
            </c:ext>
          </c:extLst>
        </c:ser>
        <c:dLbls>
          <c:showLegendKey val="0"/>
          <c:showVal val="0"/>
          <c:showCatName val="0"/>
          <c:showSerName val="0"/>
          <c:showPercent val="0"/>
          <c:showBubbleSize val="0"/>
        </c:dLbls>
        <c:gapWidth val="219"/>
        <c:overlap val="-27"/>
        <c:axId val="1184489360"/>
        <c:axId val="1184488880"/>
      </c:barChart>
      <c:catAx>
        <c:axId val="11844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88880"/>
        <c:crosses val="autoZero"/>
        <c:auto val="1"/>
        <c:lblAlgn val="ctr"/>
        <c:lblOffset val="100"/>
        <c:noMultiLvlLbl val="0"/>
      </c:catAx>
      <c:valAx>
        <c:axId val="11844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8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1090612</xdr:colOff>
      <xdr:row>0</xdr:row>
      <xdr:rowOff>1</xdr:rowOff>
    </xdr:from>
    <xdr:to>
      <xdr:col>5</xdr:col>
      <xdr:colOff>528637</xdr:colOff>
      <xdr:row>7</xdr:row>
      <xdr:rowOff>104776</xdr:rowOff>
    </xdr:to>
    <mc:AlternateContent xmlns:mc="http://schemas.openxmlformats.org/markup-compatibility/2006" xmlns:a14="http://schemas.microsoft.com/office/drawing/2010/main">
      <mc:Choice Requires="a14">
        <xdr:graphicFrame macro="">
          <xdr:nvGraphicFramePr>
            <xdr:cNvPr id="2" name="suburb">
              <a:extLst>
                <a:ext uri="{FF2B5EF4-FFF2-40B4-BE49-F238E27FC236}">
                  <a16:creationId xmlns:a16="http://schemas.microsoft.com/office/drawing/2014/main" id="{84402E59-FF06-1802-D716-7246282972CC}"/>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2924175" y="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490537</xdr:colOff>
      <xdr:row>17</xdr:row>
      <xdr:rowOff>23812</xdr:rowOff>
    </xdr:from>
    <xdr:to>
      <xdr:col>6</xdr:col>
      <xdr:colOff>376237</xdr:colOff>
      <xdr:row>31</xdr:row>
      <xdr:rowOff>14287</xdr:rowOff>
    </xdr:to>
    <mc:AlternateContent xmlns:mc="http://schemas.openxmlformats.org/markup-compatibility/2006" xmlns:a14="http://schemas.microsoft.com/office/drawing/2010/main">
      <mc:Choice Requires="a14">
        <xdr:graphicFrame macro="">
          <xdr:nvGraphicFramePr>
            <xdr:cNvPr id="3" name="Price Range">
              <a:extLst>
                <a:ext uri="{FF2B5EF4-FFF2-40B4-BE49-F238E27FC236}">
                  <a16:creationId xmlns:a16="http://schemas.microsoft.com/office/drawing/2014/main" id="{470E243D-21BE-D365-5B12-21D42087439F}"/>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3419475" y="310038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445293</xdr:colOff>
      <xdr:row>43</xdr:row>
      <xdr:rowOff>52387</xdr:rowOff>
    </xdr:from>
    <xdr:to>
      <xdr:col>11</xdr:col>
      <xdr:colOff>483393</xdr:colOff>
      <xdr:row>58</xdr:row>
      <xdr:rowOff>80962</xdr:rowOff>
    </xdr:to>
    <xdr:graphicFrame macro="">
      <xdr:nvGraphicFramePr>
        <xdr:cNvPr id="6" name="Chart 5">
          <a:extLst>
            <a:ext uri="{FF2B5EF4-FFF2-40B4-BE49-F238E27FC236}">
              <a16:creationId xmlns:a16="http://schemas.microsoft.com/office/drawing/2014/main" id="{08F6B6B0-2F82-D279-CD3F-348AC44D1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50005</xdr:colOff>
      <xdr:row>31</xdr:row>
      <xdr:rowOff>104774</xdr:rowOff>
    </xdr:from>
    <xdr:to>
      <xdr:col>10</xdr:col>
      <xdr:colOff>88105</xdr:colOff>
      <xdr:row>46</xdr:row>
      <xdr:rowOff>133349</xdr:rowOff>
    </xdr:to>
    <xdr:graphicFrame macro="">
      <xdr:nvGraphicFramePr>
        <xdr:cNvPr id="7" name="Chart 6">
          <a:extLst>
            <a:ext uri="{FF2B5EF4-FFF2-40B4-BE49-F238E27FC236}">
              <a16:creationId xmlns:a16="http://schemas.microsoft.com/office/drawing/2014/main" id="{20C03C3D-D7CD-0B4F-E79C-99481E0ED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290521</xdr:colOff>
      <xdr:row>1</xdr:row>
      <xdr:rowOff>28572</xdr:rowOff>
    </xdr:from>
    <xdr:to>
      <xdr:col>9</xdr:col>
      <xdr:colOff>128590</xdr:colOff>
      <xdr:row>8</xdr:row>
      <xdr:rowOff>90483</xdr:rowOff>
    </xdr:to>
    <xdr:sp macro="" textlink="">
      <xdr:nvSpPr>
        <xdr:cNvPr id="2" name="Rectangle: Top Corners Rounded 1">
          <a:extLst>
            <a:ext uri="{FF2B5EF4-FFF2-40B4-BE49-F238E27FC236}">
              <a16:creationId xmlns:a16="http://schemas.microsoft.com/office/drawing/2014/main" id="{1D33E546-2238-3BE1-F123-8B4112F109AA}"/>
            </a:ext>
          </a:extLst>
        </xdr:cNvPr>
        <xdr:cNvSpPr/>
      </xdr:nvSpPr>
      <xdr:spPr>
        <a:xfrm rot="16200000">
          <a:off x="5860263" y="378618"/>
          <a:ext cx="1471611" cy="1133469"/>
        </a:xfrm>
        <a:prstGeom prst="round2SameRect">
          <a:avLst>
            <a:gd name="adj1" fmla="val 16667"/>
            <a:gd name="adj2"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509591</xdr:colOff>
      <xdr:row>1</xdr:row>
      <xdr:rowOff>33339</xdr:rowOff>
    </xdr:from>
    <xdr:to>
      <xdr:col>11</xdr:col>
      <xdr:colOff>490543</xdr:colOff>
      <xdr:row>8</xdr:row>
      <xdr:rowOff>90490</xdr:rowOff>
    </xdr:to>
    <xdr:sp macro="" textlink="">
      <xdr:nvSpPr>
        <xdr:cNvPr id="3" name="Rectangle: Top Corners Rounded 2">
          <a:extLst>
            <a:ext uri="{FF2B5EF4-FFF2-40B4-BE49-F238E27FC236}">
              <a16:creationId xmlns:a16="http://schemas.microsoft.com/office/drawing/2014/main" id="{51C574C4-CFDE-D0B6-D68E-701D37D36BBE}"/>
            </a:ext>
          </a:extLst>
        </xdr:cNvPr>
        <xdr:cNvSpPr/>
      </xdr:nvSpPr>
      <xdr:spPr>
        <a:xfrm rot="5400000">
          <a:off x="6800854" y="-338136"/>
          <a:ext cx="1466851" cy="2571752"/>
        </a:xfrm>
        <a:prstGeom prst="round2SameRect">
          <a:avLst/>
        </a:prstGeom>
        <a:solidFill>
          <a:schemeClr val="bg1"/>
        </a:solidFill>
        <a:ln>
          <a:solidFill>
            <a:schemeClr val="tx1"/>
          </a:solidFill>
        </a:ln>
        <a:scene3d>
          <a:camera prst="orthographicFront">
            <a:rot lat="0" lon="21299992" rev="0"/>
          </a:camera>
          <a:lightRig rig="threePt" dir="t"/>
        </a:scene3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editAs="oneCell">
    <xdr:from>
      <xdr:col>7</xdr:col>
      <xdr:colOff>476249</xdr:colOff>
      <xdr:row>3</xdr:row>
      <xdr:rowOff>61911</xdr:rowOff>
    </xdr:from>
    <xdr:to>
      <xdr:col>8</xdr:col>
      <xdr:colOff>333805</xdr:colOff>
      <xdr:row>7</xdr:row>
      <xdr:rowOff>14286</xdr:rowOff>
    </xdr:to>
    <xdr:pic>
      <xdr:nvPicPr>
        <xdr:cNvPr id="5" name="Graphic 4" descr="Home with solid fill">
          <a:extLst>
            <a:ext uri="{FF2B5EF4-FFF2-40B4-BE49-F238E27FC236}">
              <a16:creationId xmlns:a16="http://schemas.microsoft.com/office/drawing/2014/main" id="{CCE92B5E-CA92-1698-D3BD-D2F70B65862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15062" y="604836"/>
          <a:ext cx="819150" cy="819150"/>
        </a:xfrm>
        <a:prstGeom prst="rect">
          <a:avLst/>
        </a:prstGeom>
      </xdr:spPr>
    </xdr:pic>
    <xdr:clientData/>
  </xdr:twoCellAnchor>
  <xdr:twoCellAnchor>
    <xdr:from>
      <xdr:col>8</xdr:col>
      <xdr:colOff>590550</xdr:colOff>
      <xdr:row>3</xdr:row>
      <xdr:rowOff>23813</xdr:rowOff>
    </xdr:from>
    <xdr:to>
      <xdr:col>8</xdr:col>
      <xdr:colOff>609600</xdr:colOff>
      <xdr:row>7</xdr:row>
      <xdr:rowOff>123825</xdr:rowOff>
    </xdr:to>
    <xdr:cxnSp macro="">
      <xdr:nvCxnSpPr>
        <xdr:cNvPr id="7" name="Straight Connector 6">
          <a:extLst>
            <a:ext uri="{FF2B5EF4-FFF2-40B4-BE49-F238E27FC236}">
              <a16:creationId xmlns:a16="http://schemas.microsoft.com/office/drawing/2014/main" id="{6550E88F-E9D7-5232-05C0-2EF396384C95}"/>
            </a:ext>
          </a:extLst>
        </xdr:cNvPr>
        <xdr:cNvCxnSpPr/>
      </xdr:nvCxnSpPr>
      <xdr:spPr>
        <a:xfrm>
          <a:off x="6977063" y="566738"/>
          <a:ext cx="19050" cy="9667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171450</xdr:colOff>
      <xdr:row>4</xdr:row>
      <xdr:rowOff>180975</xdr:rowOff>
    </xdr:from>
    <xdr:to>
      <xdr:col>11</xdr:col>
      <xdr:colOff>52387</xdr:colOff>
      <xdr:row>5</xdr:row>
      <xdr:rowOff>85725</xdr:rowOff>
    </xdr:to>
    <xdr:sp macro="" textlink="">
      <xdr:nvSpPr>
        <xdr:cNvPr id="8" name="TextBox 7">
          <a:extLst>
            <a:ext uri="{FF2B5EF4-FFF2-40B4-BE49-F238E27FC236}">
              <a16:creationId xmlns:a16="http://schemas.microsoft.com/office/drawing/2014/main" id="{70AD1ED6-4156-5367-7B4C-FF23E44444F0}"/>
            </a:ext>
          </a:extLst>
        </xdr:cNvPr>
        <xdr:cNvSpPr txBox="1"/>
      </xdr:nvSpPr>
      <xdr:spPr>
        <a:xfrm>
          <a:off x="7205663" y="904875"/>
          <a:ext cx="1176337"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Properties Sold</a:t>
          </a:r>
        </a:p>
        <a:p>
          <a:endParaRPr lang="en-US" sz="1100"/>
        </a:p>
      </xdr:txBody>
    </xdr:sp>
    <xdr:clientData/>
  </xdr:twoCellAnchor>
  <xdr:twoCellAnchor>
    <xdr:from>
      <xdr:col>9</xdr:col>
      <xdr:colOff>161925</xdr:colOff>
      <xdr:row>1</xdr:row>
      <xdr:rowOff>157163</xdr:rowOff>
    </xdr:from>
    <xdr:to>
      <xdr:col>11</xdr:col>
      <xdr:colOff>9525</xdr:colOff>
      <xdr:row>4</xdr:row>
      <xdr:rowOff>57149</xdr:rowOff>
    </xdr:to>
    <xdr:sp macro="" textlink="">
      <xdr:nvSpPr>
        <xdr:cNvPr id="9" name="TextBox 8">
          <a:extLst>
            <a:ext uri="{FF2B5EF4-FFF2-40B4-BE49-F238E27FC236}">
              <a16:creationId xmlns:a16="http://schemas.microsoft.com/office/drawing/2014/main" id="{5B0314DD-DC5A-3FED-A148-F1E218D3127E}"/>
            </a:ext>
          </a:extLst>
        </xdr:cNvPr>
        <xdr:cNvSpPr txBox="1"/>
      </xdr:nvSpPr>
      <xdr:spPr>
        <a:xfrm>
          <a:off x="7196138" y="338138"/>
          <a:ext cx="1143000" cy="4429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0000"/>
              </a:solidFill>
            </a:rPr>
            <a:t>466</a:t>
          </a:r>
        </a:p>
      </xdr:txBody>
    </xdr:sp>
    <xdr:clientData/>
  </xdr:twoCellAnchor>
  <xdr:twoCellAnchor>
    <xdr:from>
      <xdr:col>12</xdr:col>
      <xdr:colOff>126101</xdr:colOff>
      <xdr:row>1</xdr:row>
      <xdr:rowOff>11563</xdr:rowOff>
    </xdr:from>
    <xdr:to>
      <xdr:col>13</xdr:col>
      <xdr:colOff>610510</xdr:colOff>
      <xdr:row>8</xdr:row>
      <xdr:rowOff>73474</xdr:rowOff>
    </xdr:to>
    <xdr:sp macro="" textlink="">
      <xdr:nvSpPr>
        <xdr:cNvPr id="46" name="Rectangle: Top Corners Rounded 45">
          <a:extLst>
            <a:ext uri="{FF2B5EF4-FFF2-40B4-BE49-F238E27FC236}">
              <a16:creationId xmlns:a16="http://schemas.microsoft.com/office/drawing/2014/main" id="{97BF4B7F-531E-449F-A4F7-E1F940296622}"/>
            </a:ext>
          </a:extLst>
        </xdr:cNvPr>
        <xdr:cNvSpPr/>
      </xdr:nvSpPr>
      <xdr:spPr>
        <a:xfrm rot="16200000">
          <a:off x="10636256" y="364444"/>
          <a:ext cx="1473652" cy="1130748"/>
        </a:xfrm>
        <a:prstGeom prst="round2SameRect">
          <a:avLst>
            <a:gd name="adj1" fmla="val 16667"/>
            <a:gd name="adj2"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396199</xdr:colOff>
      <xdr:row>1</xdr:row>
      <xdr:rowOff>16331</xdr:rowOff>
    </xdr:from>
    <xdr:to>
      <xdr:col>16</xdr:col>
      <xdr:colOff>377151</xdr:colOff>
      <xdr:row>8</xdr:row>
      <xdr:rowOff>73482</xdr:rowOff>
    </xdr:to>
    <xdr:sp macro="" textlink="">
      <xdr:nvSpPr>
        <xdr:cNvPr id="47" name="Rectangle: Top Corners Rounded 46">
          <a:extLst>
            <a:ext uri="{FF2B5EF4-FFF2-40B4-BE49-F238E27FC236}">
              <a16:creationId xmlns:a16="http://schemas.microsoft.com/office/drawing/2014/main" id="{C7123398-B349-4163-B1FD-879C6D6C7F07}"/>
            </a:ext>
          </a:extLst>
        </xdr:cNvPr>
        <xdr:cNvSpPr/>
      </xdr:nvSpPr>
      <xdr:spPr>
        <a:xfrm rot="5400000">
          <a:off x="11626515" y="-350949"/>
          <a:ext cx="1468892" cy="2566309"/>
        </a:xfrm>
        <a:prstGeom prst="round2SameRect">
          <a:avLst/>
        </a:prstGeom>
        <a:solidFill>
          <a:schemeClr val="bg1"/>
        </a:solidFill>
        <a:ln>
          <a:solidFill>
            <a:schemeClr val="tx1"/>
          </a:solidFill>
        </a:ln>
        <a:scene3d>
          <a:camera prst="orthographicFront">
            <a:rot lat="0" lon="21299992" rev="0"/>
          </a:camera>
          <a:lightRig rig="threePt" dir="t"/>
        </a:scene3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21</xdr:col>
      <xdr:colOff>409583</xdr:colOff>
      <xdr:row>1</xdr:row>
      <xdr:rowOff>98609</xdr:rowOff>
    </xdr:from>
    <xdr:to>
      <xdr:col>23</xdr:col>
      <xdr:colOff>247652</xdr:colOff>
      <xdr:row>8</xdr:row>
      <xdr:rowOff>160520</xdr:rowOff>
    </xdr:to>
    <xdr:sp macro="" textlink="">
      <xdr:nvSpPr>
        <xdr:cNvPr id="52" name="Rectangle: Top Corners Rounded 51">
          <a:extLst>
            <a:ext uri="{FF2B5EF4-FFF2-40B4-BE49-F238E27FC236}">
              <a16:creationId xmlns:a16="http://schemas.microsoft.com/office/drawing/2014/main" id="{77655B06-6092-4DCB-BFF9-DEC117E67803}"/>
            </a:ext>
          </a:extLst>
        </xdr:cNvPr>
        <xdr:cNvSpPr/>
      </xdr:nvSpPr>
      <xdr:spPr>
        <a:xfrm rot="16200000">
          <a:off x="16700273" y="455659"/>
          <a:ext cx="1476653" cy="1126746"/>
        </a:xfrm>
        <a:prstGeom prst="round2SameRect">
          <a:avLst>
            <a:gd name="adj1" fmla="val 16667"/>
            <a:gd name="adj2"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126724</xdr:colOff>
      <xdr:row>1</xdr:row>
      <xdr:rowOff>104709</xdr:rowOff>
    </xdr:from>
    <xdr:to>
      <xdr:col>26</xdr:col>
      <xdr:colOff>107676</xdr:colOff>
      <xdr:row>8</xdr:row>
      <xdr:rowOff>161860</xdr:rowOff>
    </xdr:to>
    <xdr:sp macro="" textlink="">
      <xdr:nvSpPr>
        <xdr:cNvPr id="53" name="Rectangle: Top Corners Rounded 52">
          <a:extLst>
            <a:ext uri="{FF2B5EF4-FFF2-40B4-BE49-F238E27FC236}">
              <a16:creationId xmlns:a16="http://schemas.microsoft.com/office/drawing/2014/main" id="{01C39D4D-6B1A-4B4E-A907-9D31263646EA}"/>
            </a:ext>
          </a:extLst>
        </xdr:cNvPr>
        <xdr:cNvSpPr/>
      </xdr:nvSpPr>
      <xdr:spPr>
        <a:xfrm rot="5400000">
          <a:off x="17779912" y="-256401"/>
          <a:ext cx="1471893" cy="2558305"/>
        </a:xfrm>
        <a:prstGeom prst="round2SameRect">
          <a:avLst/>
        </a:prstGeom>
        <a:solidFill>
          <a:schemeClr val="bg1"/>
        </a:solidFill>
        <a:ln>
          <a:solidFill>
            <a:schemeClr val="tx1"/>
          </a:solidFill>
        </a:ln>
        <a:scene3d>
          <a:camera prst="orthographicFront">
            <a:rot lat="0" lon="21299992" rev="0"/>
          </a:camera>
          <a:lightRig rig="threePt" dir="t"/>
        </a:scene3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23</xdr:col>
      <xdr:colOff>590550</xdr:colOff>
      <xdr:row>3</xdr:row>
      <xdr:rowOff>23813</xdr:rowOff>
    </xdr:from>
    <xdr:to>
      <xdr:col>23</xdr:col>
      <xdr:colOff>609600</xdr:colOff>
      <xdr:row>7</xdr:row>
      <xdr:rowOff>123825</xdr:rowOff>
    </xdr:to>
    <xdr:cxnSp macro="">
      <xdr:nvCxnSpPr>
        <xdr:cNvPr id="55" name="Straight Connector 54">
          <a:extLst>
            <a:ext uri="{FF2B5EF4-FFF2-40B4-BE49-F238E27FC236}">
              <a16:creationId xmlns:a16="http://schemas.microsoft.com/office/drawing/2014/main" id="{65AF7BA8-4236-43D0-82B4-A54975FC9945}"/>
            </a:ext>
          </a:extLst>
        </xdr:cNvPr>
        <xdr:cNvCxnSpPr/>
      </xdr:nvCxnSpPr>
      <xdr:spPr>
        <a:xfrm>
          <a:off x="6977063" y="566738"/>
          <a:ext cx="19050" cy="9667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624349</xdr:colOff>
      <xdr:row>1</xdr:row>
      <xdr:rowOff>67579</xdr:rowOff>
    </xdr:from>
    <xdr:to>
      <xdr:col>18</xdr:col>
      <xdr:colOff>462418</xdr:colOff>
      <xdr:row>8</xdr:row>
      <xdr:rowOff>129490</xdr:rowOff>
    </xdr:to>
    <xdr:sp macro="" textlink="">
      <xdr:nvSpPr>
        <xdr:cNvPr id="10" name="Rectangle: Top Corners Rounded 9">
          <a:extLst>
            <a:ext uri="{FF2B5EF4-FFF2-40B4-BE49-F238E27FC236}">
              <a16:creationId xmlns:a16="http://schemas.microsoft.com/office/drawing/2014/main" id="{B37DDA6F-16B2-4689-9CC7-155AFFAC59B6}"/>
            </a:ext>
          </a:extLst>
        </xdr:cNvPr>
        <xdr:cNvSpPr/>
      </xdr:nvSpPr>
      <xdr:spPr>
        <a:xfrm rot="16200000">
          <a:off x="13719861" y="420460"/>
          <a:ext cx="1473652" cy="1130748"/>
        </a:xfrm>
        <a:prstGeom prst="round2SameRect">
          <a:avLst>
            <a:gd name="adj1" fmla="val 16667"/>
            <a:gd name="adj2"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248776</xdr:colOff>
      <xdr:row>1</xdr:row>
      <xdr:rowOff>58339</xdr:rowOff>
    </xdr:from>
    <xdr:to>
      <xdr:col>21</xdr:col>
      <xdr:colOff>229728</xdr:colOff>
      <xdr:row>8</xdr:row>
      <xdr:rowOff>115490</xdr:rowOff>
    </xdr:to>
    <xdr:sp macro="" textlink="">
      <xdr:nvSpPr>
        <xdr:cNvPr id="11" name="Rectangle: Top Corners Rounded 10">
          <a:extLst>
            <a:ext uri="{FF2B5EF4-FFF2-40B4-BE49-F238E27FC236}">
              <a16:creationId xmlns:a16="http://schemas.microsoft.com/office/drawing/2014/main" id="{A240DFC4-1E52-4E62-9C95-25272D6CA950}"/>
            </a:ext>
          </a:extLst>
        </xdr:cNvPr>
        <xdr:cNvSpPr/>
      </xdr:nvSpPr>
      <xdr:spPr>
        <a:xfrm rot="5400000">
          <a:off x="14680273" y="-302771"/>
          <a:ext cx="1471893" cy="2558305"/>
        </a:xfrm>
        <a:prstGeom prst="round2SameRect">
          <a:avLst/>
        </a:prstGeom>
        <a:solidFill>
          <a:schemeClr val="bg1"/>
        </a:solidFill>
        <a:ln>
          <a:solidFill>
            <a:schemeClr val="tx1"/>
          </a:solidFill>
        </a:ln>
        <a:scene3d>
          <a:camera prst="orthographicFront">
            <a:rot lat="0" lon="21299992" rev="0"/>
          </a:camera>
          <a:lightRig rig="threePt" dir="t"/>
        </a:scene3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14</xdr:col>
      <xdr:colOff>483253</xdr:colOff>
      <xdr:row>3</xdr:row>
      <xdr:rowOff>98051</xdr:rowOff>
    </xdr:from>
    <xdr:to>
      <xdr:col>14</xdr:col>
      <xdr:colOff>497261</xdr:colOff>
      <xdr:row>7</xdr:row>
      <xdr:rowOff>140073</xdr:rowOff>
    </xdr:to>
    <xdr:cxnSp macro="">
      <xdr:nvCxnSpPr>
        <xdr:cNvPr id="13" name="Straight Connector 12">
          <a:extLst>
            <a:ext uri="{FF2B5EF4-FFF2-40B4-BE49-F238E27FC236}">
              <a16:creationId xmlns:a16="http://schemas.microsoft.com/office/drawing/2014/main" id="{C1841DA2-8837-CF9B-C739-1ABEFC8E3704}"/>
            </a:ext>
          </a:extLst>
        </xdr:cNvPr>
        <xdr:cNvCxnSpPr/>
      </xdr:nvCxnSpPr>
      <xdr:spPr>
        <a:xfrm flipH="1">
          <a:off x="12438529" y="644338"/>
          <a:ext cx="14008" cy="91047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483253</xdr:colOff>
      <xdr:row>2</xdr:row>
      <xdr:rowOff>168088</xdr:rowOff>
    </xdr:from>
    <xdr:to>
      <xdr:col>19</xdr:col>
      <xdr:colOff>511267</xdr:colOff>
      <xdr:row>8</xdr:row>
      <xdr:rowOff>21011</xdr:rowOff>
    </xdr:to>
    <xdr:cxnSp macro="">
      <xdr:nvCxnSpPr>
        <xdr:cNvPr id="15" name="Straight Connector 14">
          <a:extLst>
            <a:ext uri="{FF2B5EF4-FFF2-40B4-BE49-F238E27FC236}">
              <a16:creationId xmlns:a16="http://schemas.microsoft.com/office/drawing/2014/main" id="{FE89B658-24FB-4F35-D798-607155C3190D}"/>
            </a:ext>
          </a:extLst>
        </xdr:cNvPr>
        <xdr:cNvCxnSpPr/>
      </xdr:nvCxnSpPr>
      <xdr:spPr>
        <a:xfrm>
          <a:off x="15660221" y="532279"/>
          <a:ext cx="28014" cy="10855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623328</xdr:colOff>
      <xdr:row>22</xdr:row>
      <xdr:rowOff>21011</xdr:rowOff>
    </xdr:from>
    <xdr:to>
      <xdr:col>3</xdr:col>
      <xdr:colOff>224959</xdr:colOff>
      <xdr:row>35</xdr:row>
      <xdr:rowOff>177893</xdr:rowOff>
    </xdr:to>
    <mc:AlternateContent xmlns:mc="http://schemas.openxmlformats.org/markup-compatibility/2006" xmlns:a14="http://schemas.microsoft.com/office/drawing/2010/main">
      <mc:Choice Requires="a14">
        <xdr:graphicFrame macro="">
          <xdr:nvGraphicFramePr>
            <xdr:cNvPr id="17" name="suburb 1">
              <a:extLst>
                <a:ext uri="{FF2B5EF4-FFF2-40B4-BE49-F238E27FC236}">
                  <a16:creationId xmlns:a16="http://schemas.microsoft.com/office/drawing/2014/main" id="{C7F27E58-3104-4E20-84F7-B96130FC194F}"/>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1274203" y="4180261"/>
              <a:ext cx="1832069" cy="2530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23</xdr:row>
      <xdr:rowOff>0</xdr:rowOff>
    </xdr:from>
    <xdr:to>
      <xdr:col>7</xdr:col>
      <xdr:colOff>855288</xdr:colOff>
      <xdr:row>36</xdr:row>
      <xdr:rowOff>156882</xdr:rowOff>
    </xdr:to>
    <mc:AlternateContent xmlns:mc="http://schemas.openxmlformats.org/markup-compatibility/2006" xmlns:a14="http://schemas.microsoft.com/office/drawing/2010/main">
      <mc:Choice Requires="a14">
        <xdr:graphicFrame macro="">
          <xdr:nvGraphicFramePr>
            <xdr:cNvPr id="18" name="Price Range 1">
              <a:extLst>
                <a:ext uri="{FF2B5EF4-FFF2-40B4-BE49-F238E27FC236}">
                  <a16:creationId xmlns:a16="http://schemas.microsoft.com/office/drawing/2014/main" id="{940EE0D6-B722-498A-AF13-7C1895058B01}"/>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6183313" y="4341813"/>
              <a:ext cx="1831600" cy="2530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14</xdr:row>
      <xdr:rowOff>0</xdr:rowOff>
    </xdr:from>
    <xdr:to>
      <xdr:col>17</xdr:col>
      <xdr:colOff>61632</xdr:colOff>
      <xdr:row>29</xdr:row>
      <xdr:rowOff>11766</xdr:rowOff>
    </xdr:to>
    <xdr:graphicFrame macro="">
      <xdr:nvGraphicFramePr>
        <xdr:cNvPr id="19" name="Chart 18">
          <a:extLst>
            <a:ext uri="{FF2B5EF4-FFF2-40B4-BE49-F238E27FC236}">
              <a16:creationId xmlns:a16="http://schemas.microsoft.com/office/drawing/2014/main" id="{A30FDA54-9005-4AD4-9AF7-CD33DC53C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15</xdr:col>
      <xdr:colOff>79375</xdr:colOff>
      <xdr:row>4</xdr:row>
      <xdr:rowOff>285750</xdr:rowOff>
    </xdr:from>
    <xdr:ext cx="844205" cy="342786"/>
    <xdr:sp macro="" textlink="">
      <xdr:nvSpPr>
        <xdr:cNvPr id="4" name="TextBox 3">
          <a:extLst>
            <a:ext uri="{FF2B5EF4-FFF2-40B4-BE49-F238E27FC236}">
              <a16:creationId xmlns:a16="http://schemas.microsoft.com/office/drawing/2014/main" id="{A5895B0A-22C9-2E5C-7752-EAD9D68F0021}"/>
            </a:ext>
          </a:extLst>
        </xdr:cNvPr>
        <xdr:cNvSpPr txBox="1"/>
      </xdr:nvSpPr>
      <xdr:spPr>
        <a:xfrm>
          <a:off x="13223875" y="1016000"/>
          <a:ext cx="84420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Median</a:t>
          </a:r>
        </a:p>
      </xdr:txBody>
    </xdr:sp>
    <xdr:clientData/>
  </xdr:oneCellAnchor>
  <xdr:oneCellAnchor>
    <xdr:from>
      <xdr:col>20</xdr:col>
      <xdr:colOff>142875</xdr:colOff>
      <xdr:row>4</xdr:row>
      <xdr:rowOff>301625</xdr:rowOff>
    </xdr:from>
    <xdr:ext cx="722249" cy="342786"/>
    <xdr:sp macro="" textlink="">
      <xdr:nvSpPr>
        <xdr:cNvPr id="6" name="TextBox 5">
          <a:extLst>
            <a:ext uri="{FF2B5EF4-FFF2-40B4-BE49-F238E27FC236}">
              <a16:creationId xmlns:a16="http://schemas.microsoft.com/office/drawing/2014/main" id="{082E1E2C-0816-746E-ED99-7DCBC935C3A1}"/>
            </a:ext>
          </a:extLst>
        </xdr:cNvPr>
        <xdr:cNvSpPr txBox="1"/>
      </xdr:nvSpPr>
      <xdr:spPr>
        <a:xfrm>
          <a:off x="16541750" y="1031875"/>
          <a:ext cx="72224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House</a:t>
          </a:r>
        </a:p>
      </xdr:txBody>
    </xdr:sp>
    <xdr:clientData/>
  </xdr:oneCellAnchor>
  <xdr:oneCellAnchor>
    <xdr:from>
      <xdr:col>24</xdr:col>
      <xdr:colOff>238125</xdr:colOff>
      <xdr:row>4</xdr:row>
      <xdr:rowOff>309563</xdr:rowOff>
    </xdr:from>
    <xdr:ext cx="522707" cy="311496"/>
    <xdr:sp macro="" textlink="">
      <xdr:nvSpPr>
        <xdr:cNvPr id="12" name="TextBox 11">
          <a:extLst>
            <a:ext uri="{FF2B5EF4-FFF2-40B4-BE49-F238E27FC236}">
              <a16:creationId xmlns:a16="http://schemas.microsoft.com/office/drawing/2014/main" id="{97A6008D-3B4E-B8F7-421F-BB26D10688AD}"/>
            </a:ext>
          </a:extLst>
        </xdr:cNvPr>
        <xdr:cNvSpPr txBox="1"/>
      </xdr:nvSpPr>
      <xdr:spPr>
        <a:xfrm>
          <a:off x="19240500" y="1039813"/>
          <a:ext cx="5227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Unit</a:t>
          </a:r>
        </a:p>
      </xdr:txBody>
    </xdr:sp>
    <xdr:clientData/>
  </xdr:oneCellAnchor>
  <xdr:oneCellAnchor>
    <xdr:from>
      <xdr:col>13</xdr:col>
      <xdr:colOff>95250</xdr:colOff>
      <xdr:row>5</xdr:row>
      <xdr:rowOff>7937</xdr:rowOff>
    </xdr:from>
    <xdr:ext cx="184731" cy="264560"/>
    <xdr:sp macro="" textlink="">
      <xdr:nvSpPr>
        <xdr:cNvPr id="14" name="TextBox 13">
          <a:extLst>
            <a:ext uri="{FF2B5EF4-FFF2-40B4-BE49-F238E27FC236}">
              <a16:creationId xmlns:a16="http://schemas.microsoft.com/office/drawing/2014/main" id="{E96E01DB-0AA6-280C-9C38-AB7F947AF497}"/>
            </a:ext>
          </a:extLst>
        </xdr:cNvPr>
        <xdr:cNvSpPr txBox="1"/>
      </xdr:nvSpPr>
      <xdr:spPr>
        <a:xfrm>
          <a:off x="11938000" y="1063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Rauniyar" refreshedDate="45722.426627199071" createdVersion="8" refreshedVersion="8" minRefreshableVersion="3" recordCount="467" xr:uid="{8D493D5B-00CD-421A-BFBF-7AEC4FC1BDC5}">
  <cacheSource type="worksheet">
    <worksheetSource ref="A1:L1048576" sheet="new data"/>
  </cacheSource>
  <cacheFields count="15">
    <cacheField name="Address" numFmtId="0">
      <sharedItems containsBlank="1"/>
    </cacheField>
    <cacheField name="Property type" numFmtId="0">
      <sharedItems containsBlank="1" count="3">
        <s v="HOUSE"/>
        <s v="UNIT"/>
        <m/>
      </sharedItems>
    </cacheField>
    <cacheField name="Sold by" numFmtId="0">
      <sharedItems containsBlank="1" count="74">
        <s v="Starr Partners Auburn"/>
        <s v="Guardian Property Specialists"/>
        <s v="Phillip Daidone Realty"/>
        <s v="HS Partners"/>
        <s v="Colliers International - Sydney"/>
        <s v="N/A"/>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Laing + Simmons Auburn | Lidcombe"/>
        <s v="Phillip Daidone Realty Berala, Regents Park, Auburn &amp; Lidcombe"/>
        <s v="Ray White La Malfa Group"/>
        <s v="Murdoch Lee Estate Agents"/>
        <s v="Waters &amp; Carpenter First National"/>
        <s v="Stone Parramatta"/>
        <s v="John B Grant Real Estate"/>
        <s v="Gilmour Property Agents"/>
        <s v="Laing+Simmons - Merrylands"/>
        <s v="Ea Realty"/>
        <s v="Harvie Group Real Estate"/>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Starr Partners Real Estate"/>
        <s v="Belle Property Concord"/>
        <s v="Rich And Oliva"/>
        <s v="Raine &amp; Horne Lindfield"/>
        <s v="McGrath Strathfield"/>
        <s v="Strathfield Partners Real Estate"/>
        <s v="LJ Hooker Burwood"/>
        <s v="V.J Ray Pty Ltd - Campsie"/>
        <s v="Innerwest Property"/>
        <s v="Myproperty - Epping"/>
        <s v="Rich And Oliva Real Estate"/>
        <s v="Ray White Zoom Group"/>
        <s v="Ray White Elevate Group"/>
        <s v="Lytin Real Estate"/>
        <s v="Imperial Star Investment"/>
        <s v="Jami Real Estate"/>
        <s v="Zoom Real Estate Burwood"/>
        <s v="Raine &amp; Horne Concord / Strathfield"/>
        <s v="McGrath Hunters Hill (F)"/>
        <s v="Century 21 Advantage"/>
        <s v="Cobdenhayson Drummoyne"/>
        <s v="Ray White Norwest"/>
        <s v="The Agency Inner West - Strathfield"/>
        <s v="Eighteen Real Estate Rockdale"/>
        <s v="Global Re Liverpool"/>
        <s v="Est."/>
        <s v="Raine &amp; Horne Burwood"/>
        <s v="Richard Matthews - Strathfield"/>
        <s v="Belle Property Ashfield"/>
        <s v="Ray White The Zoom Group"/>
        <s v="Stone Hornsby"/>
        <m/>
      </sharedItems>
    </cacheField>
    <cacheField name="Bed" numFmtId="0">
      <sharedItems containsBlank="1"/>
    </cacheField>
    <cacheField name="Bath" numFmtId="0">
      <sharedItems containsBlank="1"/>
    </cacheField>
    <cacheField name="Car" numFmtId="0">
      <sharedItems containsBlank="1"/>
    </cacheField>
    <cacheField name="Sale Price" numFmtId="0">
      <sharedItems containsString="0" containsBlank="1" containsNumber="1" containsInteger="1" minValue="40000" maxValue="8500000"/>
    </cacheField>
    <cacheField name="Sale Date" numFmtId="14">
      <sharedItems containsNonDate="0" containsDate="1" containsString="0" containsBlank="1" minDate="2024-11-21T00:00:00" maxDate="2025-02-19T00:00:00" count="63">
        <d v="2025-02-17T00:00:00"/>
        <d v="2025-02-14T00:00:00"/>
        <d v="2025-02-13T00:00:00"/>
        <d v="2025-02-12T00:00:00"/>
        <d v="2025-02-10T00:00:00"/>
        <d v="2025-02-07T00:00:00"/>
        <d v="2025-02-06T00:00:00"/>
        <d v="2025-02-05T00:00:00"/>
        <d v="2025-02-03T00:00:00"/>
        <d v="2025-02-01T00:00:00"/>
        <d v="2025-01-31T00:00:00"/>
        <d v="2025-01-28T00:00:00"/>
        <d v="2025-01-24T00:00:00"/>
        <d v="2025-01-23T00:00:00"/>
        <d v="2025-01-22T00:00:00"/>
        <d v="2025-01-21T00:00:00"/>
        <d v="2025-01-20T00:00:00"/>
        <d v="2025-01-17T00:00:00"/>
        <d v="2025-01-16T00:00:00"/>
        <d v="2025-01-15T00:00:00"/>
        <d v="2025-01-13T00:00:00"/>
        <d v="2025-01-10T00:00:00"/>
        <d v="2025-01-08T00:00:00"/>
        <d v="2025-01-06T00:00:00"/>
        <d v="2025-01-03T00:00:00"/>
        <d v="2024-12-30T00:00:00"/>
        <d v="2024-12-23T00:00:00"/>
        <d v="2024-12-20T00:00:00"/>
        <d v="2024-12-19T00:00:00"/>
        <d v="2024-12-18T00:00:00"/>
        <d v="2024-12-17T00:00:00"/>
        <d v="2024-12-16T00:00:00"/>
        <d v="2024-12-13T00:00:00"/>
        <d v="2024-12-12T00:00:00"/>
        <d v="2024-12-11T00:00:00"/>
        <d v="2024-12-10T00:00:00"/>
        <d v="2024-12-09T00:00:00"/>
        <d v="2024-12-07T00:00:00"/>
        <d v="2024-12-06T00:00:00"/>
        <d v="2024-12-05T00:00:00"/>
        <d v="2024-12-04T00:00:00"/>
        <d v="2024-12-03T00:00:00"/>
        <d v="2024-12-02T00:00:00"/>
        <d v="2024-11-29T00:00:00"/>
        <d v="2024-11-28T00:00:00"/>
        <d v="2024-11-27T00:00:00"/>
        <d v="2024-11-26T00:00:00"/>
        <d v="2024-11-25T00:00:00"/>
        <d v="2024-11-22T00:00:00"/>
        <d v="2024-11-21T00:00:00"/>
        <d v="2025-02-18T00:00:00"/>
        <d v="2025-02-15T00:00:00"/>
        <d v="2025-02-04T00:00:00"/>
        <d v="2025-02-02T00:00:00"/>
        <d v="2025-01-30T00:00:00"/>
        <d v="2025-01-29T00:00:00"/>
        <d v="2025-01-14T00:00:00"/>
        <d v="2025-01-07T00:00:00"/>
        <d v="2024-12-27T00:00:00"/>
        <d v="2024-12-24T00:00:00"/>
        <d v="2024-12-14T00:00:00"/>
        <d v="2024-11-30T00:00:00"/>
        <m/>
      </sharedItems>
      <fieldGroup par="14"/>
    </cacheField>
    <cacheField name="Address2" numFmtId="0">
      <sharedItems containsBlank="1"/>
    </cacheField>
    <cacheField name="postcode" numFmtId="0">
      <sharedItems containsBlank="1"/>
    </cacheField>
    <cacheField name="suburb" numFmtId="0">
      <sharedItems containsBlank="1" count="3">
        <s v="AUBURN "/>
        <s v="BURWOOD "/>
        <m/>
      </sharedItems>
    </cacheField>
    <cacheField name="Price Range" numFmtId="0">
      <sharedItems containsBlank="1" containsMixedTypes="1" containsNumber="1" containsInteger="1" minValue="0" maxValue="0" count="10">
        <s v="1M+"/>
        <s v="600K-700K"/>
        <s v="300K-400K"/>
        <s v="400K-500K"/>
        <s v="500K-600K"/>
        <n v="0"/>
        <s v="800K-900K"/>
        <s v="700K-800K"/>
        <s v="900K-1M"/>
        <m/>
      </sharedItems>
    </cacheField>
    <cacheField name="Months (Sale Date)" numFmtId="0" databaseField="0">
      <fieldGroup base="7">
        <rangePr groupBy="months" startDate="2024-11-21T00:00:00" endDate="2025-02-19T00:00:00"/>
        <groupItems count="14">
          <s v="&lt;11/21/2024"/>
          <s v="Jan"/>
          <s v="Feb"/>
          <s v="Mar"/>
          <s v="Apr"/>
          <s v="May"/>
          <s v="Jun"/>
          <s v="Jul"/>
          <s v="Aug"/>
          <s v="Sep"/>
          <s v="Oct"/>
          <s v="Nov"/>
          <s v="Dec"/>
          <s v="&gt;2/19/2025"/>
        </groupItems>
      </fieldGroup>
    </cacheField>
    <cacheField name="Quarters (Sale Date)" numFmtId="0" databaseField="0">
      <fieldGroup base="7">
        <rangePr groupBy="quarters" startDate="2024-11-21T00:00:00" endDate="2025-02-19T00:00:00"/>
        <groupItems count="6">
          <s v="&lt;11/21/2024"/>
          <s v="Qtr1"/>
          <s v="Qtr2"/>
          <s v="Qtr3"/>
          <s v="Qtr4"/>
          <s v="&gt;2/19/2025"/>
        </groupItems>
      </fieldGroup>
    </cacheField>
    <cacheField name="Years (Sale Date)" numFmtId="0" databaseField="0">
      <fieldGroup base="7">
        <rangePr groupBy="years" startDate="2024-11-21T00:00:00" endDate="2025-02-19T00:00:00"/>
        <groupItems count="4">
          <s v="&lt;11/21/2024"/>
          <s v="2024"/>
          <s v="2025"/>
          <s v="&gt;2/19/2025"/>
        </groupItems>
      </fieldGroup>
    </cacheField>
  </cacheFields>
  <extLst>
    <ext xmlns:x14="http://schemas.microsoft.com/office/spreadsheetml/2009/9/main" uri="{725AE2AE-9491-48be-B2B4-4EB974FC3084}">
      <x14:pivotCacheDefinition pivotCacheId="1287420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7">
  <r>
    <s v="67 MONA STREET AUBURN NSW 2144"/>
    <x v="0"/>
    <x v="0"/>
    <s v="2"/>
    <s v="1"/>
    <s v="1"/>
    <n v="1030000"/>
    <x v="0"/>
    <s v="AUBURN NSW 2144"/>
    <s v="2144"/>
    <x v="0"/>
    <x v="0"/>
  </r>
  <r>
    <s v="1/190 PARK ROAD AUBURN NSW 2144"/>
    <x v="1"/>
    <x v="1"/>
    <s v="3"/>
    <s v="2"/>
    <s v="N/A"/>
    <n v="700000"/>
    <x v="1"/>
    <s v="AUBURN NSW 2144"/>
    <s v="2144"/>
    <x v="0"/>
    <x v="1"/>
  </r>
  <r>
    <s v="11/2A UNION ROAD AUBURN NSW 2144"/>
    <x v="0"/>
    <x v="0"/>
    <s v="2"/>
    <s v="1"/>
    <s v="1"/>
    <n v="370000"/>
    <x v="1"/>
    <s v="AUBURN NSW 2144"/>
    <s v="2144"/>
    <x v="0"/>
    <x v="2"/>
  </r>
  <r>
    <s v="203 AUBURN ROAD AUBURN NSW 2144"/>
    <x v="0"/>
    <x v="2"/>
    <s v="5"/>
    <s v="2"/>
    <s v="1"/>
    <n v="1905000"/>
    <x v="2"/>
    <s v="AUBURN NSW 2144"/>
    <s v="2144"/>
    <x v="0"/>
    <x v="0"/>
  </r>
  <r>
    <s v="6/85 NORTHUMBERLAND ROAD AUBURN NSW 2144"/>
    <x v="1"/>
    <x v="3"/>
    <s v="2"/>
    <s v="1"/>
    <s v="1"/>
    <n v="475000"/>
    <x v="2"/>
    <s v="AUBURN NSW 2144"/>
    <s v="2144"/>
    <x v="0"/>
    <x v="3"/>
  </r>
  <r>
    <s v="8 COVER STREET AUBURN NSW 2144"/>
    <x v="0"/>
    <x v="0"/>
    <s v="3"/>
    <s v="1"/>
    <s v="1"/>
    <n v="1280000"/>
    <x v="3"/>
    <s v="AUBURN NSW 2144"/>
    <s v="2144"/>
    <x v="0"/>
    <x v="0"/>
  </r>
  <r>
    <s v="22 PARK ROAD AUBURN NSW 2144"/>
    <x v="0"/>
    <x v="4"/>
    <s v="N/A"/>
    <s v="N/A"/>
    <s v="N/A"/>
    <n v="8500000"/>
    <x v="3"/>
    <s v="AUBURN NSW 2144"/>
    <s v="2144"/>
    <x v="0"/>
    <x v="0"/>
  </r>
  <r>
    <s v="24 PARK ROAD AUBURN NSW 2144"/>
    <x v="0"/>
    <x v="5"/>
    <s v="3"/>
    <s v="1"/>
    <s v="N/A"/>
    <n v="8500000"/>
    <x v="3"/>
    <s v="AUBURN NSW 2144"/>
    <s v="2144"/>
    <x v="0"/>
    <x v="0"/>
  </r>
  <r>
    <s v="50/188 SOUTH PARADE AUBURN NSW 2144"/>
    <x v="1"/>
    <x v="6"/>
    <s v="2"/>
    <s v="2"/>
    <s v="2"/>
    <n v="570000"/>
    <x v="4"/>
    <s v="AUBURN NSW 2144"/>
    <s v="2144"/>
    <x v="0"/>
    <x v="4"/>
  </r>
  <r>
    <s v="132/2 MACQUARIE ROAD AUBURN NSW 2144"/>
    <x v="1"/>
    <x v="5"/>
    <s v="2"/>
    <s v="2"/>
    <s v="N/A"/>
    <n v="490000"/>
    <x v="5"/>
    <s v="AUBURN NSW 2144"/>
    <s v="2144"/>
    <x v="0"/>
    <x v="3"/>
  </r>
  <r>
    <s v="16 NORTH STREET AUBURN NSW 2144"/>
    <x v="0"/>
    <x v="0"/>
    <s v="5"/>
    <s v="3"/>
    <s v="2"/>
    <n v="2400000"/>
    <x v="5"/>
    <s v="AUBURN NSW 2144"/>
    <s v="2144"/>
    <x v="0"/>
    <x v="0"/>
  </r>
  <r>
    <s v="158/6-14 PARK ROAD AUBURN NSW 2144"/>
    <x v="1"/>
    <x v="7"/>
    <s v="2"/>
    <s v="2"/>
    <s v="N/A"/>
    <n v="642500"/>
    <x v="5"/>
    <s v="AUBURN NSW 2144"/>
    <s v="2144"/>
    <x v="0"/>
    <x v="1"/>
  </r>
  <r>
    <s v="805/28B NORTHUMBERLAND ROAD AUBURN NSW 2144"/>
    <x v="1"/>
    <x v="5"/>
    <s v="1"/>
    <s v="1"/>
    <s v="N/A"/>
    <n v="537000"/>
    <x v="6"/>
    <s v="AUBURN NSW 2144"/>
    <s v="2144"/>
    <x v="0"/>
    <x v="4"/>
  </r>
  <r>
    <s v="270A CUMBERLAND ROAD AUBURN NSW 2144"/>
    <x v="1"/>
    <x v="5"/>
    <s v="4"/>
    <s v="2"/>
    <s v="2"/>
    <n v="170000"/>
    <x v="7"/>
    <s v="AUBURN NSW 2144"/>
    <s v="2144"/>
    <x v="0"/>
    <x v="5"/>
  </r>
  <r>
    <s v="40A HELENA STREET AUBURN NSW 2144"/>
    <x v="0"/>
    <x v="8"/>
    <s v="3"/>
    <s v="3"/>
    <s v="1"/>
    <n v="1360000"/>
    <x v="7"/>
    <s v="AUBURN NSW 2144"/>
    <s v="2144"/>
    <x v="0"/>
    <x v="0"/>
  </r>
  <r>
    <s v="4/40-46 STATION ROAD AUBURN NSW 2144"/>
    <x v="1"/>
    <x v="0"/>
    <s v="3"/>
    <s v="2"/>
    <s v="1"/>
    <n v="659000"/>
    <x v="7"/>
    <s v="AUBURN NSW 2144"/>
    <s v="2144"/>
    <x v="0"/>
    <x v="1"/>
  </r>
  <r>
    <s v="8/10 DARTBROOK ROAD AUBURN NSW 2144"/>
    <x v="1"/>
    <x v="9"/>
    <s v="1"/>
    <s v="1"/>
    <s v="1"/>
    <n v="365000"/>
    <x v="8"/>
    <s v="AUBURN NSW 2144"/>
    <s v="2144"/>
    <x v="0"/>
    <x v="2"/>
  </r>
  <r>
    <s v="18/19 DARTBROOK ROAD AUBURN NSW 2144"/>
    <x v="1"/>
    <x v="0"/>
    <s v="1"/>
    <s v="1"/>
    <s v="1"/>
    <n v="418000"/>
    <x v="8"/>
    <s v="AUBURN NSW 2144"/>
    <s v="2144"/>
    <x v="0"/>
    <x v="3"/>
  </r>
  <r>
    <s v="1/55 NORTHUMBERLAND ROAD AUBURN NSW 2144"/>
    <x v="1"/>
    <x v="10"/>
    <s v="3"/>
    <s v="2"/>
    <s v="1"/>
    <n v="875000"/>
    <x v="8"/>
    <s v="AUBURN NSW 2144"/>
    <s v="2144"/>
    <x v="0"/>
    <x v="6"/>
  </r>
  <r>
    <s v="9/26-30 ST HILLIERS ROAD AUBURN NSW 2144"/>
    <x v="1"/>
    <x v="2"/>
    <s v="2"/>
    <s v="1"/>
    <s v="1"/>
    <n v="420000"/>
    <x v="8"/>
    <s v="AUBURN NSW 2144"/>
    <s v="2144"/>
    <x v="0"/>
    <x v="3"/>
  </r>
  <r>
    <s v="35/3-11 NORMANBY ROAD AUBURN NSW 2144"/>
    <x v="1"/>
    <x v="11"/>
    <s v="2"/>
    <s v="1"/>
    <s v="N/A"/>
    <n v="568000"/>
    <x v="9"/>
    <s v="AUBURN NSW 2144"/>
    <s v="2144"/>
    <x v="0"/>
    <x v="4"/>
  </r>
  <r>
    <s v="300 CHISHOLM ROAD AUBURN NSW 2144"/>
    <x v="0"/>
    <x v="12"/>
    <s v="3"/>
    <s v="1"/>
    <s v="2"/>
    <n v="1202000"/>
    <x v="10"/>
    <s v="AUBURN NSW 2144"/>
    <s v="2144"/>
    <x v="0"/>
    <x v="0"/>
  </r>
  <r>
    <s v="5/97 DARTBROOK ROAD AUBURN NSW 2144"/>
    <x v="1"/>
    <x v="3"/>
    <s v="2"/>
    <s v="1"/>
    <s v="N/A"/>
    <n v="478888"/>
    <x v="10"/>
    <s v="AUBURN NSW 2144"/>
    <s v="2144"/>
    <x v="0"/>
    <x v="3"/>
  </r>
  <r>
    <s v="14 GIBBONS STREET AUBURN NSW 2144"/>
    <x v="0"/>
    <x v="13"/>
    <s v="3"/>
    <s v="1"/>
    <s v="1"/>
    <n v="1700000"/>
    <x v="10"/>
    <s v="AUBURN NSW 2144"/>
    <s v="2144"/>
    <x v="0"/>
    <x v="0"/>
  </r>
  <r>
    <s v="25 LOUISA STREET AUBURN NSW 2144"/>
    <x v="0"/>
    <x v="14"/>
    <s v="4"/>
    <s v="1"/>
    <s v="1"/>
    <n v="1800000"/>
    <x v="10"/>
    <s v="AUBURN NSW 2144"/>
    <s v="2144"/>
    <x v="0"/>
    <x v="0"/>
  </r>
  <r>
    <s v="3/40-46 ST HILLIERS ROAD AUBURN NSW 2144"/>
    <x v="1"/>
    <x v="3"/>
    <s v="2"/>
    <s v="1"/>
    <s v="N/A"/>
    <n v="450000"/>
    <x v="10"/>
    <s v="AUBURN NSW 2144"/>
    <s v="2144"/>
    <x v="0"/>
    <x v="3"/>
  </r>
  <r>
    <s v="22/27-29 MARY STREET AUBURN NSW 2144"/>
    <x v="0"/>
    <x v="15"/>
    <s v="2"/>
    <s v="2"/>
    <s v="N/A"/>
    <n v="570000"/>
    <x v="11"/>
    <s v="AUBURN NSW 2144"/>
    <s v="2144"/>
    <x v="0"/>
    <x v="4"/>
  </r>
  <r>
    <s v="23A RAGLAN ROAD AUBURN NSW 2144"/>
    <x v="0"/>
    <x v="5"/>
    <s v="4"/>
    <s v="2"/>
    <s v="2"/>
    <n v="1470000"/>
    <x v="11"/>
    <s v="AUBURN NSW 2144"/>
    <s v="2144"/>
    <x v="0"/>
    <x v="0"/>
  </r>
  <r>
    <s v="556/22-30 STATION ROAD AUBURN NSW 2144"/>
    <x v="1"/>
    <x v="5"/>
    <s v="2"/>
    <s v="2"/>
    <s v="N/A"/>
    <n v="635000"/>
    <x v="11"/>
    <s v="AUBURN NSW 2144"/>
    <s v="2144"/>
    <x v="0"/>
    <x v="1"/>
  </r>
  <r>
    <s v="22/67A HARROW ROAD AUBURN NSW 2144"/>
    <x v="1"/>
    <x v="2"/>
    <s v="2"/>
    <s v="1"/>
    <s v="1"/>
    <n v="450000"/>
    <x v="12"/>
    <s v="AUBURN NSW 2144"/>
    <s v="2144"/>
    <x v="0"/>
    <x v="3"/>
  </r>
  <r>
    <s v="4/89 NORTHUMBERLAND ROAD AUBURN NSW 2144"/>
    <x v="1"/>
    <x v="16"/>
    <s v="2"/>
    <s v="1"/>
    <s v="1"/>
    <n v="467000"/>
    <x v="12"/>
    <s v="AUBURN NSW 2144"/>
    <s v="2144"/>
    <x v="0"/>
    <x v="3"/>
  </r>
  <r>
    <s v="14/66-68 STATION ROAD AUBURN NSW 2144"/>
    <x v="1"/>
    <x v="16"/>
    <s v="2"/>
    <s v="1"/>
    <s v="1"/>
    <n v="495000"/>
    <x v="12"/>
    <s v="AUBURN NSW 2144"/>
    <s v="2144"/>
    <x v="0"/>
    <x v="3"/>
  </r>
  <r>
    <s v="14/15 HARROW ROAD AUBURN NSW 2144"/>
    <x v="1"/>
    <x v="0"/>
    <s v="2"/>
    <s v="1"/>
    <s v="1"/>
    <n v="370000"/>
    <x v="13"/>
    <s v="AUBURN NSW 2144"/>
    <s v="2144"/>
    <x v="0"/>
    <x v="2"/>
  </r>
  <r>
    <s v="14 FRASER STREET AUBURN NSW 2144"/>
    <x v="0"/>
    <x v="2"/>
    <s v="5"/>
    <s v="2"/>
    <s v="2"/>
    <n v="1416000"/>
    <x v="14"/>
    <s v="AUBURN NSW 2144"/>
    <s v="2144"/>
    <x v="0"/>
    <x v="0"/>
  </r>
  <r>
    <s v="9 ST JOHNS AVENUE AUBURN NSW 2144"/>
    <x v="0"/>
    <x v="17"/>
    <s v="4"/>
    <s v="2"/>
    <s v="N/A"/>
    <n v="1830000"/>
    <x v="14"/>
    <s v="AUBURN NSW 2144"/>
    <s v="2144"/>
    <x v="0"/>
    <x v="0"/>
  </r>
  <r>
    <s v="9/29 ST JOHNS ROAD AUBURN NSW 2144"/>
    <x v="1"/>
    <x v="18"/>
    <s v="3"/>
    <s v="2"/>
    <s v="2"/>
    <n v="875000"/>
    <x v="14"/>
    <s v="AUBURN NSW 2144"/>
    <s v="2144"/>
    <x v="0"/>
    <x v="6"/>
  </r>
  <r>
    <s v="909/5 NORTHUMBERLAND ROAD AUBURN NSW 2144"/>
    <x v="1"/>
    <x v="5"/>
    <s v="2"/>
    <s v="2"/>
    <s v="N/A"/>
    <n v="668000"/>
    <x v="15"/>
    <s v="AUBURN NSW 2144"/>
    <s v="2144"/>
    <x v="0"/>
    <x v="1"/>
  </r>
  <r>
    <s v="7/8-10 NORTHUMBERLAND ROAD AUBURN NSW 2144"/>
    <x v="1"/>
    <x v="5"/>
    <s v="3"/>
    <s v="2"/>
    <s v="2"/>
    <n v="629000"/>
    <x v="15"/>
    <s v="AUBURN NSW 2144"/>
    <s v="2144"/>
    <x v="0"/>
    <x v="1"/>
  </r>
  <r>
    <s v="3/45 EDGAR STREET AUBURN NSW 2144"/>
    <x v="1"/>
    <x v="0"/>
    <s v="3"/>
    <s v="2"/>
    <s v="2"/>
    <n v="875000"/>
    <x v="16"/>
    <s v="AUBURN NSW 2144"/>
    <s v="2144"/>
    <x v="0"/>
    <x v="6"/>
  </r>
  <r>
    <s v="22 HEATH STREET AUBURN NSW 2144"/>
    <x v="0"/>
    <x v="2"/>
    <s v="3"/>
    <s v="2"/>
    <s v="N/A"/>
    <n v="1620000"/>
    <x v="16"/>
    <s v="AUBURN NSW 2144"/>
    <s v="2144"/>
    <x v="0"/>
    <x v="0"/>
  </r>
  <r>
    <s v="3/17 MACQUARIE ROAD AUBURN NSW 2144"/>
    <x v="1"/>
    <x v="19"/>
    <s v="2"/>
    <s v="1"/>
    <s v="1"/>
    <n v="596000"/>
    <x v="16"/>
    <s v="AUBURN NSW 2144"/>
    <s v="2144"/>
    <x v="0"/>
    <x v="4"/>
  </r>
  <r>
    <s v="16/176 SOUTH PARADE AUBURN NSW 2144"/>
    <x v="1"/>
    <x v="5"/>
    <s v="2"/>
    <s v="2"/>
    <s v="1"/>
    <n v="522000"/>
    <x v="16"/>
    <s v="AUBURN NSW 2144"/>
    <s v="2144"/>
    <x v="0"/>
    <x v="4"/>
  </r>
  <r>
    <s v="7/48 ST HILLIERS ROAD AUBURN NSW 2144"/>
    <x v="1"/>
    <x v="20"/>
    <s v="2"/>
    <s v="2"/>
    <s v="N/A"/>
    <n v="550000"/>
    <x v="16"/>
    <s v="AUBURN NSW 2144"/>
    <s v="2144"/>
    <x v="0"/>
    <x v="4"/>
  </r>
  <r>
    <s v="1/55-57 SUSAN STREET AUBURN NSW 2144"/>
    <x v="1"/>
    <x v="21"/>
    <s v="3"/>
    <s v="3"/>
    <s v="2"/>
    <n v="1035000"/>
    <x v="16"/>
    <s v="AUBURN NSW 2144"/>
    <s v="2144"/>
    <x v="0"/>
    <x v="0"/>
  </r>
  <r>
    <s v="20/54-60 DARTBROOK ROAD AUBURN NSW 2144"/>
    <x v="1"/>
    <x v="22"/>
    <s v="2"/>
    <s v="2"/>
    <s v="N/A"/>
    <n v="550000"/>
    <x v="17"/>
    <s v="AUBURN NSW 2144"/>
    <s v="2144"/>
    <x v="0"/>
    <x v="4"/>
  </r>
  <r>
    <s v="4/120 HARROW ROAD AUBURN NSW 2144"/>
    <x v="1"/>
    <x v="2"/>
    <s v="2"/>
    <s v="1"/>
    <s v="N/A"/>
    <n v="365000"/>
    <x v="17"/>
    <s v="AUBURN NSW 2144"/>
    <s v="2144"/>
    <x v="0"/>
    <x v="2"/>
  </r>
  <r>
    <s v="4/43 MACQUARIE ROAD AUBURN NSW 2144"/>
    <x v="1"/>
    <x v="0"/>
    <s v="2"/>
    <s v="1"/>
    <s v="1"/>
    <n v="455000"/>
    <x v="17"/>
    <s v="AUBURN NSW 2144"/>
    <s v="2144"/>
    <x v="0"/>
    <x v="3"/>
  </r>
  <r>
    <s v="1/31A PROVINCIAL STREET AUBURN NSW 2144"/>
    <x v="1"/>
    <x v="5"/>
    <s v="3"/>
    <s v="2"/>
    <s v="1"/>
    <n v="40000"/>
    <x v="17"/>
    <s v="AUBURN NSW 2144"/>
    <s v="2144"/>
    <x v="0"/>
    <x v="5"/>
  </r>
  <r>
    <s v="29A COCKTHORPE ROAD AUBURN NSW 2144"/>
    <x v="1"/>
    <x v="5"/>
    <s v="3"/>
    <s v="3"/>
    <s v="2"/>
    <n v="650000"/>
    <x v="18"/>
    <s v="AUBURN NSW 2144"/>
    <s v="2144"/>
    <x v="0"/>
    <x v="1"/>
  </r>
  <r>
    <s v="24 CHISWICK ROAD AUBURN NSW 2144"/>
    <x v="0"/>
    <x v="23"/>
    <s v="3"/>
    <s v="1"/>
    <s v="N/A"/>
    <n v="1305000"/>
    <x v="19"/>
    <s v="AUBURN NSW 2144"/>
    <s v="2144"/>
    <x v="0"/>
    <x v="0"/>
  </r>
  <r>
    <s v="18 CORNWALL ROAD AUBURN NSW 2144"/>
    <x v="0"/>
    <x v="24"/>
    <s v="3"/>
    <s v="2"/>
    <s v="1"/>
    <n v="1260000"/>
    <x v="20"/>
    <s v="AUBURN NSW 2144"/>
    <s v="2144"/>
    <x v="0"/>
    <x v="0"/>
  </r>
  <r>
    <s v="3/124 PARK ROAD AUBURN NSW 2144"/>
    <x v="1"/>
    <x v="5"/>
    <s v="3"/>
    <s v="1"/>
    <s v="1"/>
    <n v="880000"/>
    <x v="20"/>
    <s v="AUBURN NSW 2144"/>
    <s v="2144"/>
    <x v="0"/>
    <x v="6"/>
  </r>
  <r>
    <s v="5111/57-59 QUEEN STREET AUBURN NSW 2144"/>
    <x v="1"/>
    <x v="5"/>
    <s v="2"/>
    <s v="2"/>
    <s v="9"/>
    <n v="615000"/>
    <x v="20"/>
    <s v="AUBURN NSW 2144"/>
    <s v="2144"/>
    <x v="0"/>
    <x v="1"/>
  </r>
  <r>
    <s v="26 CASTLE STREET AUBURN NSW 2144"/>
    <x v="0"/>
    <x v="0"/>
    <s v="3"/>
    <s v="2"/>
    <s v="2"/>
    <n v="1100000"/>
    <x v="21"/>
    <s v="AUBURN NSW 2144"/>
    <s v="2144"/>
    <x v="0"/>
    <x v="0"/>
  </r>
  <r>
    <s v="8/15 HALL STREET AUBURN NSW 2144"/>
    <x v="1"/>
    <x v="5"/>
    <s v="2"/>
    <s v="1"/>
    <s v="N/A"/>
    <n v="483000"/>
    <x v="21"/>
    <s v="AUBURN NSW 2144"/>
    <s v="2144"/>
    <x v="0"/>
    <x v="3"/>
  </r>
  <r>
    <s v="5/87 STATION ROAD AUBURN NSW 2144"/>
    <x v="1"/>
    <x v="20"/>
    <s v="2"/>
    <s v="1"/>
    <s v="2"/>
    <n v="450000"/>
    <x v="21"/>
    <s v="AUBURN NSW 2144"/>
    <s v="2144"/>
    <x v="0"/>
    <x v="3"/>
  </r>
  <r>
    <s v="4/89 STATION ROAD AUBURN NSW 2144"/>
    <x v="1"/>
    <x v="25"/>
    <s v="3"/>
    <s v="2"/>
    <s v="1"/>
    <n v="647000"/>
    <x v="21"/>
    <s v="AUBURN NSW 2144"/>
    <s v="2144"/>
    <x v="0"/>
    <x v="1"/>
  </r>
  <r>
    <s v="1 VERONA STREET AUBURN NSW 2144"/>
    <x v="0"/>
    <x v="13"/>
    <s v="3"/>
    <s v="2"/>
    <s v="3"/>
    <n v="1978000"/>
    <x v="21"/>
    <s v="AUBURN NSW 2144"/>
    <s v="2144"/>
    <x v="0"/>
    <x v="0"/>
  </r>
  <r>
    <s v="507/28B NORTHUMBERLAND ROAD AUBURN NSW 2144"/>
    <x v="1"/>
    <x v="26"/>
    <s v="2"/>
    <s v="2"/>
    <s v="1"/>
    <n v="715000"/>
    <x v="22"/>
    <s v="AUBURN NSW 2144"/>
    <s v="2144"/>
    <x v="0"/>
    <x v="7"/>
  </r>
  <r>
    <s v="304/172 SOUTH PARADE AUBURN NSW 2144"/>
    <x v="1"/>
    <x v="5"/>
    <s v="2"/>
    <s v="2"/>
    <s v="N/A"/>
    <n v="610000"/>
    <x v="23"/>
    <s v="AUBURN NSW 2144"/>
    <s v="2144"/>
    <x v="0"/>
    <x v="1"/>
  </r>
  <r>
    <s v="4 YILLOWRA STREET AUBURN NSW 2144"/>
    <x v="0"/>
    <x v="5"/>
    <s v="3"/>
    <s v="1"/>
    <s v="1"/>
    <n v="555000"/>
    <x v="24"/>
    <s v="AUBURN NSW 2144"/>
    <s v="2144"/>
    <x v="0"/>
    <x v="4"/>
  </r>
  <r>
    <s v="121/6-14 PARK ROAD AUBURN NSW 2144"/>
    <x v="1"/>
    <x v="27"/>
    <s v="2"/>
    <s v="2"/>
    <s v="N/A"/>
    <n v="652250"/>
    <x v="25"/>
    <s v="AUBURN NSW 2144"/>
    <s v="2144"/>
    <x v="0"/>
    <x v="1"/>
  </r>
  <r>
    <s v="2/78 WATER STREET AUBURN NSW 2144"/>
    <x v="1"/>
    <x v="5"/>
    <s v="2"/>
    <s v="1"/>
    <s v="1"/>
    <n v="330000"/>
    <x v="26"/>
    <s v="AUBURN NSW 2144"/>
    <s v="2144"/>
    <x v="0"/>
    <x v="2"/>
  </r>
  <r>
    <s v="16/27-29 MARY STREET AUBURN NSW 2144"/>
    <x v="1"/>
    <x v="5"/>
    <s v="2"/>
    <s v="2"/>
    <s v="1"/>
    <n v="570000"/>
    <x v="27"/>
    <s v="AUBURN NSW 2144"/>
    <s v="2144"/>
    <x v="0"/>
    <x v="4"/>
  </r>
  <r>
    <s v="5/93 NORTHUMBERLAND ROAD AUBURN NSW 2144"/>
    <x v="1"/>
    <x v="5"/>
    <s v="2"/>
    <s v="1"/>
    <s v="1"/>
    <n v="413000"/>
    <x v="27"/>
    <s v="AUBURN NSW 2144"/>
    <s v="2144"/>
    <x v="0"/>
    <x v="3"/>
  </r>
  <r>
    <s v="152/6-14 PARK ROAD AUBURN NSW 2144"/>
    <x v="1"/>
    <x v="28"/>
    <s v="3"/>
    <s v="2"/>
    <s v="2"/>
    <n v="830000"/>
    <x v="27"/>
    <s v="AUBURN NSW 2144"/>
    <s v="2144"/>
    <x v="0"/>
    <x v="6"/>
  </r>
  <r>
    <s v="4605/57-59 QUEEN STREET AUBURN NSW 2144"/>
    <x v="1"/>
    <x v="5"/>
    <s v="2"/>
    <s v="2"/>
    <s v="1"/>
    <n v="570000"/>
    <x v="27"/>
    <s v="AUBURN NSW 2144"/>
    <s v="2144"/>
    <x v="0"/>
    <x v="4"/>
  </r>
  <r>
    <s v="7/68-70 ST HILLIERS ROAD AUBURN NSW 2144"/>
    <x v="1"/>
    <x v="5"/>
    <s v="2"/>
    <s v="1"/>
    <s v="1"/>
    <n v="420000"/>
    <x v="27"/>
    <s v="AUBURN NSW 2144"/>
    <s v="2144"/>
    <x v="0"/>
    <x v="3"/>
  </r>
  <r>
    <s v="402/8 STATION ROAD AUBURN NSW 2144"/>
    <x v="1"/>
    <x v="29"/>
    <s v="2"/>
    <s v="2"/>
    <s v="N/A"/>
    <n v="620000"/>
    <x v="27"/>
    <s v="AUBURN NSW 2144"/>
    <s v="2144"/>
    <x v="0"/>
    <x v="1"/>
  </r>
  <r>
    <s v="5/26 DARTBROOK ROAD AUBURN NSW 2144"/>
    <x v="1"/>
    <x v="3"/>
    <s v="2"/>
    <s v="1"/>
    <s v="N/A"/>
    <n v="421500"/>
    <x v="28"/>
    <s v="AUBURN NSW 2144"/>
    <s v="2144"/>
    <x v="0"/>
    <x v="3"/>
  </r>
  <r>
    <s v="2/5 GIBBONS STREET AUBURN NSW 2144"/>
    <x v="1"/>
    <x v="0"/>
    <s v="2"/>
    <s v="1"/>
    <s v="1"/>
    <n v="490000"/>
    <x v="28"/>
    <s v="AUBURN NSW 2144"/>
    <s v="2144"/>
    <x v="0"/>
    <x v="3"/>
  </r>
  <r>
    <s v="3/92 NORTHUMBERLAND ROAD AUBURN NSW 2144"/>
    <x v="1"/>
    <x v="5"/>
    <s v="2"/>
    <s v="1"/>
    <s v="1"/>
    <n v="463000"/>
    <x v="29"/>
    <s v="AUBURN NSW 2144"/>
    <s v="2144"/>
    <x v="0"/>
    <x v="3"/>
  </r>
  <r>
    <s v="5079/57-59 QUEEN STREET AUBURN NSW 2144"/>
    <x v="1"/>
    <x v="5"/>
    <s v="3"/>
    <s v="2"/>
    <s v="1"/>
    <n v="320000"/>
    <x v="29"/>
    <s v="AUBURN NSW 2144"/>
    <s v="2144"/>
    <x v="0"/>
    <x v="2"/>
  </r>
  <r>
    <s v="8/64 STATION ROAD AUBURN NSW 2144"/>
    <x v="1"/>
    <x v="20"/>
    <s v="2"/>
    <s v="1"/>
    <s v="1"/>
    <n v="418000"/>
    <x v="29"/>
    <s v="AUBURN NSW 2144"/>
    <s v="2144"/>
    <x v="0"/>
    <x v="3"/>
  </r>
  <r>
    <s v="708/12 NORTHUMBERLAND ROAD AUBURN NSW 2144"/>
    <x v="1"/>
    <x v="30"/>
    <s v="1"/>
    <s v="1"/>
    <s v="1"/>
    <n v="450000"/>
    <x v="30"/>
    <s v="AUBURN NSW 2144"/>
    <s v="2144"/>
    <x v="0"/>
    <x v="3"/>
  </r>
  <r>
    <s v="6/98 NORTHUMBERLAND ROAD AUBURN NSW 2144"/>
    <x v="1"/>
    <x v="5"/>
    <s v="2"/>
    <s v="1"/>
    <s v="1"/>
    <n v="495110"/>
    <x v="30"/>
    <s v="AUBURN NSW 2144"/>
    <s v="2144"/>
    <x v="0"/>
    <x v="3"/>
  </r>
  <r>
    <s v="4/76 STATION ROAD AUBURN NSW 2144"/>
    <x v="1"/>
    <x v="5"/>
    <s v="2"/>
    <s v="1"/>
    <s v="1"/>
    <n v="420000"/>
    <x v="30"/>
    <s v="AUBURN NSW 2144"/>
    <s v="2144"/>
    <x v="0"/>
    <x v="3"/>
  </r>
  <r>
    <s v="3 EDGAR STREET AUBURN NSW 2144"/>
    <x v="0"/>
    <x v="5"/>
    <s v="3"/>
    <s v="3"/>
    <s v="3"/>
    <n v="1200000"/>
    <x v="31"/>
    <s v="AUBURN NSW 2144"/>
    <s v="2144"/>
    <x v="0"/>
    <x v="0"/>
  </r>
  <r>
    <s v="25 ELM ROAD AUBURN NSW 2144"/>
    <x v="0"/>
    <x v="31"/>
    <s v="4"/>
    <s v="2"/>
    <s v="N/A"/>
    <n v="1720000"/>
    <x v="31"/>
    <s v="AUBURN NSW 2144"/>
    <s v="2144"/>
    <x v="0"/>
    <x v="0"/>
  </r>
  <r>
    <s v="34 SUSAN STREET AUBURN NSW 2144"/>
    <x v="0"/>
    <x v="32"/>
    <s v="N/A"/>
    <s v="N/A"/>
    <s v="2"/>
    <n v="2400000"/>
    <x v="31"/>
    <s v="AUBURN NSW 2144"/>
    <s v="2144"/>
    <x v="0"/>
    <x v="0"/>
  </r>
  <r>
    <s v="4/99 DARTBROOK ROAD AUBURN NSW 2144"/>
    <x v="1"/>
    <x v="0"/>
    <s v="2"/>
    <s v="1"/>
    <s v="1"/>
    <n v="428000"/>
    <x v="32"/>
    <s v="AUBURN NSW 2144"/>
    <s v="2144"/>
    <x v="0"/>
    <x v="3"/>
  </r>
  <r>
    <s v="183/2 MACQUARIE ROAD AUBURN NSW 2144"/>
    <x v="1"/>
    <x v="33"/>
    <s v="2"/>
    <s v="2"/>
    <s v="1"/>
    <n v="508000"/>
    <x v="32"/>
    <s v="AUBURN NSW 2144"/>
    <s v="2144"/>
    <x v="0"/>
    <x v="4"/>
  </r>
  <r>
    <s v="237 RAWSON STREET AUBURN NSW 2144"/>
    <x v="0"/>
    <x v="34"/>
    <s v="4"/>
    <s v="1"/>
    <s v="1"/>
    <n v="1403000"/>
    <x v="32"/>
    <s v="AUBURN NSW 2144"/>
    <s v="2144"/>
    <x v="0"/>
    <x v="0"/>
  </r>
  <r>
    <s v="126 SOUTH PARADE AUBURN NSW 2144"/>
    <x v="0"/>
    <x v="5"/>
    <s v="2"/>
    <s v="1"/>
    <s v="1"/>
    <n v="2900000"/>
    <x v="32"/>
    <s v="AUBURN NSW 2144"/>
    <s v="2144"/>
    <x v="0"/>
    <x v="0"/>
  </r>
  <r>
    <s v="28 FRASER STREET AUBURN NSW 2144"/>
    <x v="0"/>
    <x v="35"/>
    <s v="4"/>
    <s v="1"/>
    <s v="1"/>
    <n v="1240000"/>
    <x v="33"/>
    <s v="AUBURN NSW 2144"/>
    <s v="2144"/>
    <x v="0"/>
    <x v="0"/>
  </r>
  <r>
    <s v="168 PARRAMATTA ROAD AUBURN NSW 2144"/>
    <x v="0"/>
    <x v="5"/>
    <s v="N/A"/>
    <s v="N/A"/>
    <s v="N/A"/>
    <n v="1055000"/>
    <x v="34"/>
    <s v="AUBURN NSW 2144"/>
    <s v="2144"/>
    <x v="0"/>
    <x v="0"/>
  </r>
  <r>
    <s v="144 CHISHOLM ROAD AUBURN NSW 2144"/>
    <x v="0"/>
    <x v="0"/>
    <s v="3"/>
    <s v="2"/>
    <s v="2"/>
    <n v="1380000"/>
    <x v="35"/>
    <s v="AUBURN NSW 2144"/>
    <s v="2144"/>
    <x v="0"/>
    <x v="0"/>
  </r>
  <r>
    <s v="46 EDGAR STREET AUBURN NSW 2144"/>
    <x v="0"/>
    <x v="0"/>
    <s v="5"/>
    <s v="3"/>
    <s v="N/A"/>
    <n v="1350000"/>
    <x v="35"/>
    <s v="AUBURN NSW 2144"/>
    <s v="2144"/>
    <x v="0"/>
    <x v="0"/>
  </r>
  <r>
    <s v="205/28B NORTHUMBERLAND ROAD AUBURN NSW 2144"/>
    <x v="1"/>
    <x v="5"/>
    <s v="2"/>
    <s v="2"/>
    <s v="N/A"/>
    <n v="675000"/>
    <x v="35"/>
    <s v="AUBURN NSW 2144"/>
    <s v="2144"/>
    <x v="0"/>
    <x v="1"/>
  </r>
  <r>
    <s v="2/94-96 ST HILLIERS ROAD AUBURN NSW 2144"/>
    <x v="1"/>
    <x v="36"/>
    <s v="2"/>
    <s v="1"/>
    <s v="N/A"/>
    <n v="420000"/>
    <x v="35"/>
    <s v="AUBURN NSW 2144"/>
    <s v="2144"/>
    <x v="0"/>
    <x v="3"/>
  </r>
  <r>
    <s v="35 ST JOHNS ROAD AUBURN NSW 2144"/>
    <x v="0"/>
    <x v="5"/>
    <s v="3"/>
    <s v="2"/>
    <s v="2"/>
    <n v="1000000"/>
    <x v="35"/>
    <s v="AUBURN NSW 2144"/>
    <s v="2144"/>
    <x v="0"/>
    <x v="8"/>
  </r>
  <r>
    <s v="887/22-30 STATION ROAD AUBURN NSW 2144"/>
    <x v="1"/>
    <x v="5"/>
    <s v="2"/>
    <s v="2"/>
    <s v="1"/>
    <n v="600000"/>
    <x v="35"/>
    <s v="AUBURN NSW 2144"/>
    <s v="2144"/>
    <x v="0"/>
    <x v="4"/>
  </r>
  <r>
    <s v="3/103 DARTBROOK ROAD AUBURN NSW 2144"/>
    <x v="1"/>
    <x v="37"/>
    <s v="2"/>
    <s v="1"/>
    <s v="1"/>
    <n v="450000"/>
    <x v="36"/>
    <s v="AUBURN NSW 2144"/>
    <s v="2144"/>
    <x v="0"/>
    <x v="3"/>
  </r>
  <r>
    <s v="5/23 ELSHAM ROAD AUBURN NSW 2144"/>
    <x v="1"/>
    <x v="13"/>
    <s v="3"/>
    <s v="1"/>
    <s v="N/A"/>
    <n v="790000"/>
    <x v="36"/>
    <s v="AUBURN NSW 2144"/>
    <s v="2144"/>
    <x v="0"/>
    <x v="7"/>
  </r>
  <r>
    <s v="54 ALICE STREET AUBURN NSW 2144"/>
    <x v="0"/>
    <x v="0"/>
    <s v="3"/>
    <s v="3"/>
    <s v="1"/>
    <n v="1905000"/>
    <x v="37"/>
    <s v="AUBURN NSW 2144"/>
    <s v="2144"/>
    <x v="0"/>
    <x v="0"/>
  </r>
  <r>
    <s v="25 MOUNT AUBURN ROAD AUBURN NSW 2144"/>
    <x v="0"/>
    <x v="37"/>
    <s v="4"/>
    <s v="1"/>
    <s v="4"/>
    <n v="1690000"/>
    <x v="37"/>
    <s v="AUBURN NSW 2144"/>
    <s v="2144"/>
    <x v="0"/>
    <x v="0"/>
  </r>
  <r>
    <s v="12/28 ELSHAM ROAD AUBURN NSW 2144"/>
    <x v="1"/>
    <x v="11"/>
    <s v="3"/>
    <s v="2"/>
    <s v="1"/>
    <n v="865000"/>
    <x v="38"/>
    <s v="AUBURN NSW 2144"/>
    <s v="2144"/>
    <x v="0"/>
    <x v="6"/>
  </r>
  <r>
    <s v="603/20 NORTHUMBERLAND ROAD AUBURN NSW 2144"/>
    <x v="1"/>
    <x v="5"/>
    <s v="N/A"/>
    <s v="N/A"/>
    <s v="N/A"/>
    <n v="918000"/>
    <x v="38"/>
    <s v="AUBURN NSW 2144"/>
    <s v="2144"/>
    <x v="0"/>
    <x v="8"/>
  </r>
  <r>
    <s v="703/20 NORTHUMBERLAND ROAD AUBURN NSW 2144"/>
    <x v="1"/>
    <x v="5"/>
    <s v="4"/>
    <s v="2"/>
    <s v="1"/>
    <n v="920000"/>
    <x v="38"/>
    <s v="AUBURN NSW 2144"/>
    <s v="2144"/>
    <x v="0"/>
    <x v="8"/>
  </r>
  <r>
    <s v="1103/20 NORTHUMBERLAND ROAD AUBURN NSW 2144"/>
    <x v="1"/>
    <x v="5"/>
    <s v="4"/>
    <s v="2"/>
    <s v="N/A"/>
    <n v="1025000"/>
    <x v="38"/>
    <s v="AUBURN NSW 2144"/>
    <s v="2144"/>
    <x v="0"/>
    <x v="0"/>
  </r>
  <r>
    <s v="1/176 SOUTH PARADE AUBURN NSW 2144"/>
    <x v="1"/>
    <x v="5"/>
    <s v="2"/>
    <s v="2"/>
    <s v="1"/>
    <n v="610000"/>
    <x v="39"/>
    <s v="AUBURN NSW 2144"/>
    <s v="2144"/>
    <x v="0"/>
    <x v="1"/>
  </r>
  <r>
    <s v="776/22-30 STATION ROAD AUBURN NSW 2144"/>
    <x v="1"/>
    <x v="5"/>
    <s v="3"/>
    <s v="2"/>
    <s v="N/A"/>
    <n v="750000"/>
    <x v="39"/>
    <s v="AUBURN NSW 2144"/>
    <s v="2144"/>
    <x v="0"/>
    <x v="7"/>
  </r>
  <r>
    <s v="10/33-37 HALL STREET AUBURN NSW 2144"/>
    <x v="1"/>
    <x v="5"/>
    <s v="2"/>
    <s v="2"/>
    <s v="1"/>
    <n v="559000"/>
    <x v="40"/>
    <s v="AUBURN NSW 2144"/>
    <s v="2144"/>
    <x v="0"/>
    <x v="4"/>
  </r>
  <r>
    <s v="19/11-17 HEVINGTON ROAD AUBURN NSW 2144"/>
    <x v="1"/>
    <x v="5"/>
    <s v="3"/>
    <s v="1"/>
    <s v="1"/>
    <n v="550000"/>
    <x v="40"/>
    <s v="AUBURN NSW 2144"/>
    <s v="2144"/>
    <x v="0"/>
    <x v="4"/>
  </r>
  <r>
    <s v="4 PRAIRIE WAY AUBURN NSW 2144"/>
    <x v="1"/>
    <x v="38"/>
    <s v="2"/>
    <s v="1"/>
    <s v="1"/>
    <n v="690000"/>
    <x v="40"/>
    <s v="AUBURN NSW 2144"/>
    <s v="2144"/>
    <x v="0"/>
    <x v="1"/>
  </r>
  <r>
    <s v="28 BERITH STREET AUBURN NSW 2144"/>
    <x v="0"/>
    <x v="39"/>
    <s v="3"/>
    <s v="2"/>
    <s v="2"/>
    <n v="1255000"/>
    <x v="41"/>
    <s v="AUBURN NSW 2144"/>
    <s v="2144"/>
    <x v="0"/>
    <x v="0"/>
  </r>
  <r>
    <s v="5 CARDIGAN STREET AUBURN NSW 2144"/>
    <x v="0"/>
    <x v="20"/>
    <s v="4"/>
    <s v="2"/>
    <s v="1"/>
    <n v="1600000"/>
    <x v="41"/>
    <s v="AUBURN NSW 2144"/>
    <s v="2144"/>
    <x v="0"/>
    <x v="0"/>
  </r>
  <r>
    <s v="4/7-9 HARROW ROAD AUBURN NSW 2144"/>
    <x v="1"/>
    <x v="40"/>
    <s v="2"/>
    <s v="2"/>
    <s v="N/A"/>
    <n v="600000"/>
    <x v="41"/>
    <s v="AUBURN NSW 2144"/>
    <s v="2144"/>
    <x v="0"/>
    <x v="4"/>
  </r>
  <r>
    <s v="125 PARK ROAD AUBURN NSW 2144"/>
    <x v="0"/>
    <x v="0"/>
    <s v="3"/>
    <s v="2"/>
    <s v="2"/>
    <n v="1250000"/>
    <x v="41"/>
    <s v="AUBURN NSW 2144"/>
    <s v="2144"/>
    <x v="0"/>
    <x v="0"/>
  </r>
  <r>
    <s v="9/36-38 ST HILLIERS ROAD AUBURN NSW 2144"/>
    <x v="1"/>
    <x v="41"/>
    <s v="2"/>
    <s v="1"/>
    <s v="N/A"/>
    <n v="405000"/>
    <x v="41"/>
    <s v="AUBURN NSW 2144"/>
    <s v="2144"/>
    <x v="0"/>
    <x v="3"/>
  </r>
  <r>
    <s v="2/16-18 HALL STREET AUBURN NSW 2144"/>
    <x v="1"/>
    <x v="37"/>
    <s v="3"/>
    <s v="1"/>
    <s v="1"/>
    <n v="640000"/>
    <x v="42"/>
    <s v="AUBURN NSW 2144"/>
    <s v="2144"/>
    <x v="0"/>
    <x v="1"/>
  </r>
  <r>
    <s v="2/13-15 NORMANBY ROAD AUBURN NSW 2144"/>
    <x v="1"/>
    <x v="25"/>
    <s v="2"/>
    <s v="1"/>
    <s v="1"/>
    <n v="490000"/>
    <x v="42"/>
    <s v="AUBURN NSW 2144"/>
    <s v="2144"/>
    <x v="0"/>
    <x v="3"/>
  </r>
  <r>
    <s v="1/91 NORTHUMBERLAND ROAD AUBURN NSW 2144"/>
    <x v="1"/>
    <x v="0"/>
    <s v="2"/>
    <s v="1"/>
    <s v="1"/>
    <n v="470000"/>
    <x v="42"/>
    <s v="AUBURN NSW 2144"/>
    <s v="2144"/>
    <x v="0"/>
    <x v="3"/>
  </r>
  <r>
    <s v="101 SHEFFIELD STREET AUBURN NSW 2144"/>
    <x v="0"/>
    <x v="20"/>
    <s v="3"/>
    <s v="2"/>
    <s v="1"/>
    <n v="1100000"/>
    <x v="42"/>
    <s v="AUBURN NSW 2144"/>
    <s v="2144"/>
    <x v="0"/>
    <x v="0"/>
  </r>
  <r>
    <s v="9/20-24 SIMPSON STREET AUBURN NSW 2144"/>
    <x v="0"/>
    <x v="0"/>
    <s v="2"/>
    <s v="2"/>
    <s v="1"/>
    <n v="540000"/>
    <x v="42"/>
    <s v="AUBURN NSW 2144"/>
    <s v="2144"/>
    <x v="0"/>
    <x v="4"/>
  </r>
  <r>
    <s v="74 CARDIGAN STREET AUBURN NSW 2144"/>
    <x v="0"/>
    <x v="42"/>
    <s v="4"/>
    <s v="1"/>
    <s v="1"/>
    <n v="1120000"/>
    <x v="43"/>
    <s v="AUBURN NSW 2144"/>
    <s v="2144"/>
    <x v="0"/>
    <x v="0"/>
  </r>
  <r>
    <s v="5/80 DARTBROOK ROAD AUBURN NSW 2144"/>
    <x v="1"/>
    <x v="42"/>
    <s v="2"/>
    <s v="1"/>
    <s v="1"/>
    <n v="460000"/>
    <x v="43"/>
    <s v="AUBURN NSW 2144"/>
    <s v="2144"/>
    <x v="0"/>
    <x v="3"/>
  </r>
  <r>
    <s v="13/6-8 HARGRAVE ROAD AUBURN NSW 2144"/>
    <x v="1"/>
    <x v="5"/>
    <s v="2"/>
    <s v="2"/>
    <s v="1"/>
    <n v="500000"/>
    <x v="43"/>
    <s v="AUBURN NSW 2144"/>
    <s v="2144"/>
    <x v="0"/>
    <x v="3"/>
  </r>
  <r>
    <s v="1A HELENA STREET AUBURN NSW 2144"/>
    <x v="0"/>
    <x v="43"/>
    <s v="3"/>
    <s v="1"/>
    <s v="N/A"/>
    <n v="1510000"/>
    <x v="43"/>
    <s v="AUBURN NSW 2144"/>
    <s v="2144"/>
    <x v="0"/>
    <x v="0"/>
  </r>
  <r>
    <s v="5/97 NORTHUMBERLAND ROAD AUBURN NSW 2144"/>
    <x v="1"/>
    <x v="6"/>
    <s v="2"/>
    <s v="1"/>
    <s v="1"/>
    <n v="468000"/>
    <x v="43"/>
    <s v="AUBURN NSW 2144"/>
    <s v="2144"/>
    <x v="0"/>
    <x v="3"/>
  </r>
  <r>
    <s v="112 SHEFFIELD STREET AUBURN NSW 2144"/>
    <x v="0"/>
    <x v="37"/>
    <s v="4"/>
    <s v="2"/>
    <s v="1"/>
    <n v="1225000"/>
    <x v="43"/>
    <s v="AUBURN NSW 2144"/>
    <s v="2144"/>
    <x v="0"/>
    <x v="0"/>
  </r>
  <r>
    <s v="18/188 SOUTH PARADE AUBURN NSW 2144"/>
    <x v="1"/>
    <x v="6"/>
    <s v="2"/>
    <s v="2"/>
    <s v="1"/>
    <n v="555000"/>
    <x v="44"/>
    <s v="AUBURN NSW 2144"/>
    <s v="2144"/>
    <x v="0"/>
    <x v="4"/>
  </r>
  <r>
    <s v="10/56-60 ST HILLIERS ROAD AUBURN NSW 2144"/>
    <x v="1"/>
    <x v="5"/>
    <s v="2"/>
    <s v="1"/>
    <s v="1"/>
    <n v="200000"/>
    <x v="44"/>
    <s v="AUBURN NSW 2144"/>
    <s v="2144"/>
    <x v="0"/>
    <x v="5"/>
  </r>
  <r>
    <s v="2/49-51 MACQUARIE ROAD AUBURN NSW 2144"/>
    <x v="1"/>
    <x v="42"/>
    <s v="3"/>
    <s v="2"/>
    <s v="1"/>
    <n v="644000"/>
    <x v="45"/>
    <s v="AUBURN NSW 2144"/>
    <s v="2144"/>
    <x v="0"/>
    <x v="1"/>
  </r>
  <r>
    <s v="19 STANHOPE STREET AUBURN NSW 2144"/>
    <x v="0"/>
    <x v="5"/>
    <s v="3"/>
    <s v="2"/>
    <s v="2"/>
    <n v="1500000"/>
    <x v="45"/>
    <s v="AUBURN NSW 2144"/>
    <s v="2144"/>
    <x v="0"/>
    <x v="0"/>
  </r>
  <r>
    <s v="1/45 RAWSON STREET AUBURN NSW 2144"/>
    <x v="1"/>
    <x v="5"/>
    <s v="N/A"/>
    <s v="N/A"/>
    <s v="N/A"/>
    <n v="605000"/>
    <x v="46"/>
    <s v="AUBURN NSW 2144"/>
    <s v="2144"/>
    <x v="0"/>
    <x v="1"/>
  </r>
  <r>
    <s v="19/28 ELSHAM ROAD AUBURN NSW 2144"/>
    <x v="1"/>
    <x v="11"/>
    <s v="4"/>
    <s v="2"/>
    <s v="2"/>
    <n v="1050000"/>
    <x v="47"/>
    <s v="AUBURN NSW 2144"/>
    <s v="2144"/>
    <x v="0"/>
    <x v="0"/>
  </r>
  <r>
    <s v="234/22-30 STATION ROAD AUBURN NSW 2144"/>
    <x v="1"/>
    <x v="5"/>
    <s v="N/A"/>
    <s v="N/A"/>
    <s v="N/A"/>
    <n v="580000"/>
    <x v="47"/>
    <s v="AUBURN NSW 2144"/>
    <s v="2144"/>
    <x v="0"/>
    <x v="4"/>
  </r>
  <r>
    <s v="243 CHISHOLM ROAD AUBURN NSW 2144"/>
    <x v="0"/>
    <x v="17"/>
    <s v="6"/>
    <s v="2"/>
    <s v="N/A"/>
    <n v="1401000"/>
    <x v="48"/>
    <s v="AUBURN NSW 2144"/>
    <s v="2144"/>
    <x v="0"/>
    <x v="0"/>
  </r>
  <r>
    <s v="7/14-16 HARGRAVE ROAD AUBURN NSW 2144"/>
    <x v="1"/>
    <x v="8"/>
    <s v="3"/>
    <s v="1"/>
    <s v="N/A"/>
    <n v="635000"/>
    <x v="48"/>
    <s v="AUBURN NSW 2144"/>
    <s v="2144"/>
    <x v="0"/>
    <x v="1"/>
  </r>
  <r>
    <s v="104/5 NORTHUMBERLAND ROAD AUBURN NSW 2144"/>
    <x v="1"/>
    <x v="13"/>
    <s v="2"/>
    <s v="2"/>
    <s v="N/A"/>
    <n v="635888"/>
    <x v="49"/>
    <s v="AUBURN NSW 2144"/>
    <s v="2144"/>
    <x v="0"/>
    <x v="1"/>
  </r>
  <r>
    <s v="23 WELDON STREET BURWOOD NSW 2134"/>
    <x v="0"/>
    <x v="44"/>
    <s v="12"/>
    <s v="6"/>
    <s v="N/A"/>
    <n v="6980142"/>
    <x v="50"/>
    <s v="BURWOOD NSW 2134"/>
    <s v="2134"/>
    <x v="1"/>
    <x v="0"/>
  </r>
  <r>
    <s v="2 WYATT AVENUE BURWOOD NSW 2134"/>
    <x v="0"/>
    <x v="44"/>
    <s v="8"/>
    <s v="5"/>
    <s v="4"/>
    <n v="4019858"/>
    <x v="50"/>
    <s v="BURWOOD NSW 2134"/>
    <s v="2134"/>
    <x v="1"/>
    <x v="0"/>
  </r>
  <r>
    <s v="1/3-13 COMER STREET BURWOOD NSW 2134"/>
    <x v="1"/>
    <x v="45"/>
    <s v="2"/>
    <s v="1"/>
    <s v="N/A"/>
    <n v="732000"/>
    <x v="0"/>
    <s v="BURWOOD NSW 2134"/>
    <s v="2134"/>
    <x v="1"/>
    <x v="7"/>
  </r>
  <r>
    <s v="24 ETHEL STREET BURWOOD NSW 2134"/>
    <x v="0"/>
    <x v="46"/>
    <s v="6"/>
    <s v="3"/>
    <s v="1"/>
    <n v="7000000"/>
    <x v="51"/>
    <s v="BURWOOD NSW 2134"/>
    <s v="2134"/>
    <x v="1"/>
    <x v="0"/>
  </r>
  <r>
    <s v="20 SHAFTESBURY ROAD BURWOOD NSW 2134"/>
    <x v="0"/>
    <x v="7"/>
    <s v="4"/>
    <s v="2"/>
    <s v="1"/>
    <n v="3100000"/>
    <x v="51"/>
    <s v="BURWOOD NSW 2134"/>
    <s v="2134"/>
    <x v="1"/>
    <x v="0"/>
  </r>
  <r>
    <s v="2D/88 BURWOOD ROAD BURWOOD NSW 2134"/>
    <x v="1"/>
    <x v="47"/>
    <s v="2"/>
    <s v="2"/>
    <s v="N/A"/>
    <n v="1230000"/>
    <x v="3"/>
    <s v="BURWOOD NSW 2134"/>
    <s v="2134"/>
    <x v="1"/>
    <x v="0"/>
  </r>
  <r>
    <s v="3/4 BELMORE STREET BURWOOD NSW 2134"/>
    <x v="1"/>
    <x v="48"/>
    <s v="2"/>
    <s v="1"/>
    <s v="N/A"/>
    <n v="650000"/>
    <x v="4"/>
    <s v="BURWOOD NSW 2134"/>
    <s v="2134"/>
    <x v="1"/>
    <x v="1"/>
  </r>
  <r>
    <s v="217 BURWOOD ROAD BURWOOD NSW 2134"/>
    <x v="0"/>
    <x v="44"/>
    <s v="6"/>
    <s v="5"/>
    <s v="2"/>
    <n v="5300000"/>
    <x v="7"/>
    <s v="BURWOOD NSW 2134"/>
    <s v="2134"/>
    <x v="1"/>
    <x v="0"/>
  </r>
  <r>
    <s v="11 QUANDONG AVENUE BURWOOD NSW 2134"/>
    <x v="0"/>
    <x v="7"/>
    <s v="3"/>
    <s v="3"/>
    <s v="N/A"/>
    <n v="2200000"/>
    <x v="52"/>
    <s v="BURWOOD NSW 2134"/>
    <s v="2134"/>
    <x v="1"/>
    <x v="0"/>
  </r>
  <r>
    <s v="36/12-16 BELMORE STREET BURWOOD NSW 2134"/>
    <x v="1"/>
    <x v="5"/>
    <s v="2"/>
    <s v="1"/>
    <s v="1"/>
    <n v="718000"/>
    <x v="8"/>
    <s v="BURWOOD NSW 2134"/>
    <s v="2134"/>
    <x v="1"/>
    <x v="7"/>
  </r>
  <r>
    <s v="3 WYATT AVENUE BURWOOD NSW 2134"/>
    <x v="0"/>
    <x v="48"/>
    <s v="4"/>
    <s v="2"/>
    <s v="2"/>
    <n v="2680000"/>
    <x v="8"/>
    <s v="BURWOOD NSW 2134"/>
    <s v="2134"/>
    <x v="1"/>
    <x v="0"/>
  </r>
  <r>
    <s v="4/4 PARK ROAD BURWOOD NSW 2134"/>
    <x v="1"/>
    <x v="15"/>
    <s v="2"/>
    <s v="1"/>
    <s v="N/A"/>
    <n v="670000"/>
    <x v="53"/>
    <s v="BURWOOD NSW 2134"/>
    <s v="2134"/>
    <x v="1"/>
    <x v="1"/>
  </r>
  <r>
    <s v="3/55-57 PARK ROAD BURWOOD NSW 2134"/>
    <x v="0"/>
    <x v="49"/>
    <s v="3"/>
    <s v="2"/>
    <s v="2"/>
    <n v="2636000"/>
    <x v="10"/>
    <s v="BURWOOD NSW 2134"/>
    <s v="2134"/>
    <x v="1"/>
    <x v="0"/>
  </r>
  <r>
    <s v="12/21 GEORGE STREET BURWOOD NSW 2134"/>
    <x v="1"/>
    <x v="50"/>
    <s v="2"/>
    <s v="2"/>
    <s v="1"/>
    <n v="700000"/>
    <x v="54"/>
    <s v="BURWOOD NSW 2134"/>
    <s v="2134"/>
    <x v="1"/>
    <x v="1"/>
  </r>
  <r>
    <s v="13/21 GEORGE STREET BURWOOD NSW 2134"/>
    <x v="1"/>
    <x v="50"/>
    <s v="2"/>
    <s v="2"/>
    <s v="1"/>
    <n v="1250000"/>
    <x v="54"/>
    <s v="BURWOOD NSW 2134"/>
    <s v="2134"/>
    <x v="1"/>
    <x v="0"/>
  </r>
  <r>
    <s v="11A ROWLEY STREET BURWOOD NSW 2134"/>
    <x v="0"/>
    <x v="7"/>
    <s v="3"/>
    <s v="2"/>
    <s v="N/A"/>
    <n v="1723000"/>
    <x v="54"/>
    <s v="BURWOOD NSW 2134"/>
    <s v="2134"/>
    <x v="1"/>
    <x v="0"/>
  </r>
  <r>
    <s v="24/10 GLADSTONE STREET BURWOOD NSW 2134"/>
    <x v="1"/>
    <x v="5"/>
    <s v="2"/>
    <s v="2"/>
    <s v="1"/>
    <n v="820000"/>
    <x v="55"/>
    <s v="BURWOOD NSW 2134"/>
    <s v="2134"/>
    <x v="1"/>
    <x v="6"/>
  </r>
  <r>
    <s v="2C/88 BURWOOD ROAD BURWOOD NSW 2134"/>
    <x v="1"/>
    <x v="47"/>
    <s v="2"/>
    <s v="2"/>
    <s v="N/A"/>
    <n v="1200000"/>
    <x v="11"/>
    <s v="BURWOOD NSW 2134"/>
    <s v="2134"/>
    <x v="1"/>
    <x v="0"/>
  </r>
  <r>
    <s v="503C/8 WYNNE AVENUE BURWOOD NSW 2134"/>
    <x v="1"/>
    <x v="5"/>
    <s v="2"/>
    <s v="2"/>
    <s v="1"/>
    <n v="965000"/>
    <x v="11"/>
    <s v="BURWOOD NSW 2134"/>
    <s v="2134"/>
    <x v="1"/>
    <x v="8"/>
  </r>
  <r>
    <s v="203/9 CARILLA STREET BURWOOD NSW 2134"/>
    <x v="1"/>
    <x v="5"/>
    <s v="2"/>
    <s v="2"/>
    <s v="1"/>
    <n v="930000"/>
    <x v="12"/>
    <s v="BURWOOD NSW 2134"/>
    <s v="2134"/>
    <x v="1"/>
    <x v="8"/>
  </r>
  <r>
    <s v="2/234 WENTWORTH ROAD BURWOOD NSW 2134"/>
    <x v="1"/>
    <x v="7"/>
    <s v="3"/>
    <s v="1"/>
    <s v="N/A"/>
    <n v="690000"/>
    <x v="12"/>
    <s v="BURWOOD NSW 2134"/>
    <s v="2134"/>
    <x v="1"/>
    <x v="1"/>
  </r>
  <r>
    <s v="7/180-186 BURWOOD ROAD BURWOOD NSW 2134"/>
    <x v="1"/>
    <x v="5"/>
    <s v="N/A"/>
    <s v="N/A"/>
    <s v="N/A"/>
    <n v="902000"/>
    <x v="13"/>
    <s v="BURWOOD NSW 2134"/>
    <s v="2134"/>
    <x v="1"/>
    <x v="8"/>
  </r>
  <r>
    <s v="610/7 CONDER STREET BURWOOD NSW 2134"/>
    <x v="1"/>
    <x v="5"/>
    <s v="1"/>
    <s v="1"/>
    <s v="1"/>
    <n v="705000"/>
    <x v="15"/>
    <s v="BURWOOD NSW 2134"/>
    <s v="2134"/>
    <x v="1"/>
    <x v="7"/>
  </r>
  <r>
    <s v="2/199 LIVERPOOL ROAD BURWOOD NSW 2134"/>
    <x v="1"/>
    <x v="5"/>
    <s v="2"/>
    <s v="1"/>
    <s v="1"/>
    <n v="580000"/>
    <x v="15"/>
    <s v="BURWOOD NSW 2134"/>
    <s v="2134"/>
    <x v="1"/>
    <x v="4"/>
  </r>
  <r>
    <s v="24 MT PLEASANT AVENUE BURWOOD NSW 2134"/>
    <x v="0"/>
    <x v="7"/>
    <s v="5"/>
    <s v="3"/>
    <s v="1"/>
    <n v="2050000"/>
    <x v="15"/>
    <s v="BURWOOD NSW 2134"/>
    <s v="2134"/>
    <x v="1"/>
    <x v="0"/>
  </r>
  <r>
    <s v="903/43 BELMORE STREET BURWOOD NSW 2134"/>
    <x v="1"/>
    <x v="5"/>
    <s v="2"/>
    <s v="2"/>
    <s v="N/A"/>
    <n v="1049000"/>
    <x v="16"/>
    <s v="BURWOOD NSW 2134"/>
    <s v="2134"/>
    <x v="1"/>
    <x v="0"/>
  </r>
  <r>
    <s v="2078/67 SHAFTESBURY ROAD BURWOOD NSW 2134"/>
    <x v="1"/>
    <x v="51"/>
    <s v="2"/>
    <s v="2"/>
    <s v="N/A"/>
    <n v="920000"/>
    <x v="16"/>
    <s v="BURWOOD NSW 2134"/>
    <s v="2134"/>
    <x v="1"/>
    <x v="8"/>
  </r>
  <r>
    <s v="8 APPIAN WAY BURWOOD NSW 2134"/>
    <x v="0"/>
    <x v="52"/>
    <s v="5"/>
    <s v="2"/>
    <s v="2"/>
    <n v="5200000"/>
    <x v="17"/>
    <s v="BURWOOD NSW 2134"/>
    <s v="2134"/>
    <x v="1"/>
    <x v="0"/>
  </r>
  <r>
    <s v="11/316 PARRAMATTA ROAD BURWOOD NSW 2134"/>
    <x v="1"/>
    <x v="53"/>
    <s v="1"/>
    <s v="1"/>
    <s v="1"/>
    <n v="590000"/>
    <x v="18"/>
    <s v="BURWOOD NSW 2134"/>
    <s v="2134"/>
    <x v="1"/>
    <x v="4"/>
  </r>
  <r>
    <s v="6/199 LIVERPOOL ROAD BURWOOD NSW 2134"/>
    <x v="1"/>
    <x v="54"/>
    <s v="2"/>
    <s v="1"/>
    <s v="N/A"/>
    <n v="600000"/>
    <x v="19"/>
    <s v="BURWOOD NSW 2134"/>
    <s v="2134"/>
    <x v="1"/>
    <x v="4"/>
  </r>
  <r>
    <s v="16/199 LIVERPOOL ROAD BURWOOD NSW 2134"/>
    <x v="1"/>
    <x v="46"/>
    <s v="2"/>
    <s v="1"/>
    <s v="N/A"/>
    <n v="618000"/>
    <x v="56"/>
    <s v="BURWOOD NSW 2134"/>
    <s v="2134"/>
    <x v="1"/>
    <x v="1"/>
  </r>
  <r>
    <s v="1/37 ANGELO STREET BURWOOD NSW 2134"/>
    <x v="1"/>
    <x v="48"/>
    <s v="2"/>
    <s v="2"/>
    <s v="2"/>
    <n v="791000"/>
    <x v="20"/>
    <s v="BURWOOD NSW 2134"/>
    <s v="2134"/>
    <x v="1"/>
    <x v="7"/>
  </r>
  <r>
    <s v="6038/1-3 BELMORE STREET BURWOOD NSW 2134"/>
    <x v="1"/>
    <x v="55"/>
    <s v="2"/>
    <s v="2"/>
    <s v="N/A"/>
    <n v="1050000"/>
    <x v="20"/>
    <s v="BURWOOD NSW 2134"/>
    <s v="2134"/>
    <x v="1"/>
    <x v="0"/>
  </r>
  <r>
    <s v="402/6 RAILWAY PARADE BURWOOD NSW 2134"/>
    <x v="1"/>
    <x v="5"/>
    <s v="1"/>
    <s v="1"/>
    <s v="1"/>
    <n v="700000"/>
    <x v="21"/>
    <s v="BURWOOD NSW 2134"/>
    <s v="2134"/>
    <x v="1"/>
    <x v="1"/>
  </r>
  <r>
    <s v="2301/7-9 BURLEIGH STREET BURWOOD NSW 2134"/>
    <x v="1"/>
    <x v="46"/>
    <s v="4"/>
    <s v="3"/>
    <s v="N/A"/>
    <n v="3210000"/>
    <x v="57"/>
    <s v="BURWOOD NSW 2134"/>
    <s v="2134"/>
    <x v="1"/>
    <x v="0"/>
  </r>
  <r>
    <s v="83/3 RAILWAY PARADE BURWOOD NSW 2134"/>
    <x v="1"/>
    <x v="5"/>
    <s v="3"/>
    <s v="2"/>
    <s v="2"/>
    <n v="1060000"/>
    <x v="57"/>
    <s v="BURWOOD NSW 2134"/>
    <s v="2134"/>
    <x v="1"/>
    <x v="0"/>
  </r>
  <r>
    <s v="3028/67 SHAFTESBURY ROAD BURWOOD NSW 2134"/>
    <x v="1"/>
    <x v="56"/>
    <s v="2"/>
    <s v="2"/>
    <s v="N/A"/>
    <n v="823000"/>
    <x v="57"/>
    <s v="BURWOOD NSW 2134"/>
    <s v="2134"/>
    <x v="1"/>
    <x v="6"/>
  </r>
  <r>
    <s v="4/10 GLADSTONE STREET BURWOOD NSW 2134"/>
    <x v="1"/>
    <x v="57"/>
    <s v="2"/>
    <s v="2"/>
    <s v="1"/>
    <n v="820000"/>
    <x v="58"/>
    <s v="BURWOOD NSW 2134"/>
    <s v="2134"/>
    <x v="1"/>
    <x v="6"/>
  </r>
  <r>
    <s v="310/65 SHAFTESBURY ROAD BURWOOD NSW 2134"/>
    <x v="1"/>
    <x v="48"/>
    <s v="2"/>
    <s v="2"/>
    <s v="1"/>
    <n v="780000"/>
    <x v="59"/>
    <s v="BURWOOD NSW 2134"/>
    <s v="2134"/>
    <x v="1"/>
    <x v="7"/>
  </r>
  <r>
    <s v="1/21 GEORGE STREET BURWOOD NSW 2134"/>
    <x v="1"/>
    <x v="50"/>
    <s v="2"/>
    <s v="2"/>
    <s v="1"/>
    <n v="1250000"/>
    <x v="26"/>
    <s v="BURWOOD NSW 2134"/>
    <s v="2134"/>
    <x v="1"/>
    <x v="0"/>
  </r>
  <r>
    <s v="6/21 GEORGE STREET BURWOOD NSW 2134"/>
    <x v="1"/>
    <x v="50"/>
    <s v="2"/>
    <s v="2"/>
    <s v="1"/>
    <n v="1250000"/>
    <x v="26"/>
    <s v="BURWOOD NSW 2134"/>
    <s v="2134"/>
    <x v="1"/>
    <x v="0"/>
  </r>
  <r>
    <s v="7/21 GEORGE STREET BURWOOD NSW 2134"/>
    <x v="1"/>
    <x v="50"/>
    <s v="2"/>
    <s v="2"/>
    <s v="1"/>
    <n v="1250000"/>
    <x v="26"/>
    <s v="BURWOOD NSW 2134"/>
    <s v="2134"/>
    <x v="1"/>
    <x v="0"/>
  </r>
  <r>
    <s v="9/21 GEORGE STREET BURWOOD NSW 2134"/>
    <x v="1"/>
    <x v="50"/>
    <s v="2"/>
    <s v="2"/>
    <s v="1"/>
    <n v="1250000"/>
    <x v="26"/>
    <s v="BURWOOD NSW 2134"/>
    <s v="2134"/>
    <x v="1"/>
    <x v="0"/>
  </r>
  <r>
    <s v="11/21 GEORGE STREET BURWOOD NSW 2134"/>
    <x v="1"/>
    <x v="58"/>
    <s v="2"/>
    <s v="1"/>
    <s v="1"/>
    <n v="1450000"/>
    <x v="26"/>
    <s v="BURWOOD NSW 2134"/>
    <s v="2134"/>
    <x v="1"/>
    <x v="0"/>
  </r>
  <r>
    <s v="14/21 GEORGE STREET BURWOOD NSW 2134"/>
    <x v="1"/>
    <x v="58"/>
    <s v="2"/>
    <s v="1"/>
    <s v="1"/>
    <n v="1450000"/>
    <x v="26"/>
    <s v="BURWOOD NSW 2134"/>
    <s v="2134"/>
    <x v="1"/>
    <x v="0"/>
  </r>
  <r>
    <s v="16/21 GEORGE STREET BURWOOD NSW 2134"/>
    <x v="1"/>
    <x v="58"/>
    <s v="2"/>
    <s v="1"/>
    <s v="N/A"/>
    <n v="1450000"/>
    <x v="26"/>
    <s v="BURWOOD NSW 2134"/>
    <s v="2134"/>
    <x v="1"/>
    <x v="0"/>
  </r>
  <r>
    <s v="6/30-32 PARK AVENUE BURWOOD NSW 2134"/>
    <x v="1"/>
    <x v="5"/>
    <s v="2"/>
    <s v="1"/>
    <s v="1"/>
    <n v="850000"/>
    <x v="26"/>
    <s v="BURWOOD NSW 2134"/>
    <s v="2134"/>
    <x v="1"/>
    <x v="6"/>
  </r>
  <r>
    <s v="10/34-38 PARK AVENUE BURWOOD NSW 2134"/>
    <x v="1"/>
    <x v="5"/>
    <s v="2"/>
    <s v="1"/>
    <s v="2"/>
    <n v="1040000"/>
    <x v="26"/>
    <s v="BURWOOD NSW 2134"/>
    <s v="2134"/>
    <x v="1"/>
    <x v="0"/>
  </r>
  <r>
    <s v="1305/39 BELMORE STREET BURWOOD NSW 2134"/>
    <x v="1"/>
    <x v="5"/>
    <s v="2"/>
    <s v="1"/>
    <s v="N/A"/>
    <n v="1180000"/>
    <x v="27"/>
    <s v="BURWOOD NSW 2134"/>
    <s v="2134"/>
    <x v="1"/>
    <x v="0"/>
  </r>
  <r>
    <s v="202/15-19 CLARENCE STREET BURWOOD NSW 2134"/>
    <x v="1"/>
    <x v="5"/>
    <s v="2"/>
    <s v="2"/>
    <s v="N/A"/>
    <n v="1250000"/>
    <x v="27"/>
    <s v="BURWOOD NSW 2134"/>
    <s v="2134"/>
    <x v="1"/>
    <x v="0"/>
  </r>
  <r>
    <s v="903A/68-72 RAILWAY PARADE BURWOOD NSW 2134"/>
    <x v="1"/>
    <x v="46"/>
    <s v="N/A"/>
    <s v="N/A"/>
    <s v="N/A"/>
    <n v="1300000"/>
    <x v="27"/>
    <s v="BURWOOD NSW 2134"/>
    <s v="2134"/>
    <x v="1"/>
    <x v="0"/>
  </r>
  <r>
    <s v="106/39 BELMORE STREET BURWOOD NSW 2134"/>
    <x v="1"/>
    <x v="5"/>
    <s v="2"/>
    <s v="2"/>
    <s v="N/A"/>
    <n v="970000"/>
    <x v="28"/>
    <s v="BURWOOD NSW 2134"/>
    <s v="2134"/>
    <x v="1"/>
    <x v="8"/>
  </r>
  <r>
    <s v="9 OXFORD STREET BURWOOD NSW 2134"/>
    <x v="0"/>
    <x v="5"/>
    <s v="4"/>
    <s v="3"/>
    <s v="2"/>
    <n v="1750000"/>
    <x v="29"/>
    <s v="BURWOOD NSW 2134"/>
    <s v="2134"/>
    <x v="1"/>
    <x v="0"/>
  </r>
  <r>
    <s v="11 OXFORD STREET BURWOOD NSW 2134"/>
    <x v="0"/>
    <x v="5"/>
    <s v="3"/>
    <s v="1"/>
    <s v="N/A"/>
    <n v="1050000"/>
    <x v="29"/>
    <s v="BURWOOD NSW 2134"/>
    <s v="2134"/>
    <x v="1"/>
    <x v="0"/>
  </r>
  <r>
    <s v="11/4 RAILWAY PARADE BURWOOD NSW 2134"/>
    <x v="1"/>
    <x v="5"/>
    <s v="N/A"/>
    <s v="N/A"/>
    <s v="N/A"/>
    <n v="1925000"/>
    <x v="29"/>
    <s v="BURWOOD NSW 2134"/>
    <s v="2134"/>
    <x v="1"/>
    <x v="0"/>
  </r>
  <r>
    <s v="5/18 RAILWAY PARADE BURWOOD NSW 2134"/>
    <x v="1"/>
    <x v="5"/>
    <s v="2"/>
    <s v="1"/>
    <s v="N/A"/>
    <n v="1400000"/>
    <x v="29"/>
    <s v="BURWOOD NSW 2134"/>
    <s v="2134"/>
    <x v="1"/>
    <x v="0"/>
  </r>
  <r>
    <s v="100 WENTWORTH ROAD BURWOOD NSW 2134"/>
    <x v="0"/>
    <x v="5"/>
    <s v="3"/>
    <s v="2"/>
    <s v="2"/>
    <n v="1750000"/>
    <x v="29"/>
    <s v="BURWOOD NSW 2134"/>
    <s v="2134"/>
    <x v="1"/>
    <x v="0"/>
  </r>
  <r>
    <s v="37/16-22 BURWOOD ROAD BURWOOD NSW 2134"/>
    <x v="1"/>
    <x v="43"/>
    <s v="1"/>
    <s v="1"/>
    <s v="N/A"/>
    <n v="600000"/>
    <x v="30"/>
    <s v="BURWOOD NSW 2134"/>
    <s v="2134"/>
    <x v="1"/>
    <x v="4"/>
  </r>
  <r>
    <s v="50 BURWOOD ROAD BURWOOD NSW 2134"/>
    <x v="1"/>
    <x v="5"/>
    <s v="2"/>
    <s v="1"/>
    <s v="1"/>
    <n v="3000000"/>
    <x v="30"/>
    <s v="BURWOOD NSW 2134"/>
    <s v="2134"/>
    <x v="1"/>
    <x v="0"/>
  </r>
  <r>
    <s v="30 WELDON STREET BURWOOD NSW 2134"/>
    <x v="0"/>
    <x v="7"/>
    <s v="4"/>
    <s v="2"/>
    <s v="1"/>
    <n v="2600000"/>
    <x v="30"/>
    <s v="BURWOOD NSW 2134"/>
    <s v="2134"/>
    <x v="1"/>
    <x v="0"/>
  </r>
  <r>
    <s v="3/54-56 WENTWORTH ROAD BURWOOD NSW 2134"/>
    <x v="1"/>
    <x v="59"/>
    <s v="2"/>
    <s v="1"/>
    <s v="1"/>
    <n v="772000"/>
    <x v="30"/>
    <s v="BURWOOD NSW 2134"/>
    <s v="2134"/>
    <x v="1"/>
    <x v="7"/>
  </r>
  <r>
    <s v="1005/29 BELMORE STREET BURWOOD NSW 2134"/>
    <x v="1"/>
    <x v="5"/>
    <s v="2"/>
    <s v="2"/>
    <s v="1"/>
    <n v="998000"/>
    <x v="31"/>
    <s v="BURWOOD NSW 2134"/>
    <s v="2134"/>
    <x v="1"/>
    <x v="8"/>
  </r>
  <r>
    <s v="18 BOLD STREET BURWOOD NSW 2134"/>
    <x v="0"/>
    <x v="54"/>
    <s v="4"/>
    <s v="2"/>
    <s v="N/A"/>
    <n v="3470000"/>
    <x v="31"/>
    <s v="BURWOOD NSW 2134"/>
    <s v="2134"/>
    <x v="1"/>
    <x v="0"/>
  </r>
  <r>
    <s v="20A CONDER STREET BURWOOD NSW 2134"/>
    <x v="0"/>
    <x v="54"/>
    <s v="4"/>
    <s v="2"/>
    <s v="2"/>
    <n v="4300000"/>
    <x v="31"/>
    <s v="BURWOOD NSW 2134"/>
    <s v="2134"/>
    <x v="1"/>
    <x v="0"/>
  </r>
  <r>
    <s v="9/14-16 PARK AVENUE BURWOOD NSW 2134"/>
    <x v="1"/>
    <x v="60"/>
    <s v="2"/>
    <s v="1"/>
    <s v="1"/>
    <n v="930000"/>
    <x v="60"/>
    <s v="BURWOOD NSW 2134"/>
    <s v="2134"/>
    <x v="1"/>
    <x v="8"/>
  </r>
  <r>
    <s v="4/38 BELMORE STREET BURWOOD NSW 2134"/>
    <x v="1"/>
    <x v="61"/>
    <s v="2"/>
    <s v="2"/>
    <s v="N/A"/>
    <n v="780000"/>
    <x v="32"/>
    <s v="BURWOOD NSW 2134"/>
    <s v="2134"/>
    <x v="1"/>
    <x v="7"/>
  </r>
  <r>
    <s v="202/2A ELSIE STREET BURWOOD NSW 2134"/>
    <x v="1"/>
    <x v="5"/>
    <s v="2"/>
    <s v="2"/>
    <s v="1"/>
    <n v="950000"/>
    <x v="32"/>
    <s v="BURWOOD NSW 2134"/>
    <s v="2134"/>
    <x v="1"/>
    <x v="8"/>
  </r>
  <r>
    <s v="1010/39 BELMORE STREET BURWOOD NSW 2134"/>
    <x v="1"/>
    <x v="5"/>
    <s v="2"/>
    <s v="2"/>
    <s v="1"/>
    <n v="1000000"/>
    <x v="34"/>
    <s v="BURWOOD NSW 2134"/>
    <s v="2134"/>
    <x v="1"/>
    <x v="8"/>
  </r>
  <r>
    <s v="508/7 CONDER STREET BURWOOD NSW 2134"/>
    <x v="1"/>
    <x v="5"/>
    <s v="2"/>
    <s v="2"/>
    <s v="1"/>
    <n v="980000"/>
    <x v="34"/>
    <s v="BURWOOD NSW 2134"/>
    <s v="2134"/>
    <x v="1"/>
    <x v="8"/>
  </r>
  <r>
    <s v="17 PARK ROAD BURWOOD NSW 2134"/>
    <x v="0"/>
    <x v="62"/>
    <s v="3"/>
    <s v="1"/>
    <s v="1"/>
    <n v="1860000"/>
    <x v="35"/>
    <s v="BURWOOD NSW 2134"/>
    <s v="2134"/>
    <x v="1"/>
    <x v="0"/>
  </r>
  <r>
    <s v="206/3 WILGA STREET BURWOOD NSW 2134"/>
    <x v="1"/>
    <x v="63"/>
    <s v="2"/>
    <s v="2"/>
    <s v="1"/>
    <n v="885000"/>
    <x v="35"/>
    <s v="BURWOOD NSW 2134"/>
    <s v="2134"/>
    <x v="1"/>
    <x v="6"/>
  </r>
  <r>
    <s v="503/15 GEORGE STREET BURWOOD NSW 2134"/>
    <x v="1"/>
    <x v="5"/>
    <s v="N/A"/>
    <s v="N/A"/>
    <s v="N/A"/>
    <n v="720000"/>
    <x v="36"/>
    <s v="BURWOOD NSW 2134"/>
    <s v="2134"/>
    <x v="1"/>
    <x v="7"/>
  </r>
  <r>
    <s v="74A LUCAS ROAD BURWOOD NSW 2134"/>
    <x v="0"/>
    <x v="47"/>
    <s v="2"/>
    <s v="1"/>
    <s v="N/A"/>
    <n v="1586000"/>
    <x v="36"/>
    <s v="BURWOOD NSW 2134"/>
    <s v="2134"/>
    <x v="1"/>
    <x v="0"/>
  </r>
  <r>
    <s v="24A MT PLEASANT AVENUE BURWOOD NSW 2134"/>
    <x v="0"/>
    <x v="48"/>
    <s v="4"/>
    <s v="3"/>
    <s v="4"/>
    <n v="3265000"/>
    <x v="36"/>
    <s v="BURWOOD NSW 2134"/>
    <s v="2134"/>
    <x v="1"/>
    <x v="0"/>
  </r>
  <r>
    <s v="77 LUCAS ROAD BURWOOD NSW 2134"/>
    <x v="0"/>
    <x v="64"/>
    <s v="5"/>
    <s v="2"/>
    <s v="2"/>
    <n v="4020000"/>
    <x v="38"/>
    <s v="BURWOOD NSW 2134"/>
    <s v="2134"/>
    <x v="1"/>
    <x v="0"/>
  </r>
  <r>
    <s v="1503/29 BELMORE STREET BURWOOD NSW 2134"/>
    <x v="1"/>
    <x v="5"/>
    <s v="2"/>
    <s v="2"/>
    <s v="1"/>
    <n v="1088000"/>
    <x v="39"/>
    <s v="BURWOOD NSW 2134"/>
    <s v="2134"/>
    <x v="1"/>
    <x v="0"/>
  </r>
  <r>
    <s v="8/266-274 BURWOOD ROAD BURWOOD NSW 2134"/>
    <x v="1"/>
    <x v="46"/>
    <s v="2"/>
    <s v="2"/>
    <s v="N/A"/>
    <n v="931000"/>
    <x v="39"/>
    <s v="BURWOOD NSW 2134"/>
    <s v="2134"/>
    <x v="1"/>
    <x v="8"/>
  </r>
  <r>
    <s v="504/15 GEORGE STREET BURWOOD NSW 2134"/>
    <x v="1"/>
    <x v="5"/>
    <s v="N/A"/>
    <s v="N/A"/>
    <s v="N/A"/>
    <n v="1208000"/>
    <x v="39"/>
    <s v="BURWOOD NSW 2134"/>
    <s v="2134"/>
    <x v="1"/>
    <x v="0"/>
  </r>
  <r>
    <s v="9 NICHOLSON STREET BURWOOD NSW 2134"/>
    <x v="0"/>
    <x v="7"/>
    <s v="6"/>
    <s v="5"/>
    <s v="1"/>
    <n v="4680000"/>
    <x v="39"/>
    <s v="BURWOOD NSW 2134"/>
    <s v="2134"/>
    <x v="1"/>
    <x v="0"/>
  </r>
  <r>
    <s v="38 MINNA STREET BURWOOD NSW 2134"/>
    <x v="0"/>
    <x v="46"/>
    <s v="5"/>
    <s v="3"/>
    <s v="2"/>
    <n v="4100000"/>
    <x v="40"/>
    <s v="BURWOOD NSW 2134"/>
    <s v="2134"/>
    <x v="1"/>
    <x v="0"/>
  </r>
  <r>
    <s v="10/3 RAILWAY PARADE BURWOOD NSW 2134"/>
    <x v="1"/>
    <x v="7"/>
    <s v="3"/>
    <s v="2"/>
    <s v="N/A"/>
    <n v="1060000"/>
    <x v="40"/>
    <s v="BURWOOD NSW 2134"/>
    <s v="2134"/>
    <x v="1"/>
    <x v="0"/>
  </r>
  <r>
    <s v="16 APPIAN WAY BURWOOD NSW 2134"/>
    <x v="0"/>
    <x v="46"/>
    <s v="5"/>
    <s v="2"/>
    <s v="5"/>
    <n v="4810000"/>
    <x v="41"/>
    <s v="BURWOOD NSW 2134"/>
    <s v="2134"/>
    <x v="1"/>
    <x v="0"/>
  </r>
  <r>
    <s v="7/20 BELMORE STREET BURWOOD NSW 2134"/>
    <x v="1"/>
    <x v="65"/>
    <s v="2"/>
    <s v="2"/>
    <s v="N/A"/>
    <n v="832000"/>
    <x v="41"/>
    <s v="BURWOOD NSW 2134"/>
    <s v="2134"/>
    <x v="1"/>
    <x v="6"/>
  </r>
  <r>
    <s v="404/3-7 BURWOOD ROAD BURWOOD NSW 2134"/>
    <x v="1"/>
    <x v="5"/>
    <s v="2"/>
    <s v="2"/>
    <s v="1"/>
    <n v="800000"/>
    <x v="41"/>
    <s v="BURWOOD NSW 2134"/>
    <s v="2134"/>
    <x v="1"/>
    <x v="7"/>
  </r>
  <r>
    <s v="801/39 BELMORE STREET BURWOOD NSW 2134"/>
    <x v="1"/>
    <x v="5"/>
    <s v="2"/>
    <s v="2"/>
    <s v="N/A"/>
    <n v="910000"/>
    <x v="42"/>
    <s v="BURWOOD NSW 2134"/>
    <s v="2134"/>
    <x v="1"/>
    <x v="8"/>
  </r>
  <r>
    <s v="303/10-12 BURWOOD ROAD BURWOOD NSW 2134"/>
    <x v="1"/>
    <x v="66"/>
    <s v="2"/>
    <s v="2"/>
    <s v="1"/>
    <n v="850000"/>
    <x v="42"/>
    <s v="BURWOOD NSW 2134"/>
    <s v="2134"/>
    <x v="1"/>
    <x v="6"/>
  </r>
  <r>
    <s v="225 BURWOOD ROAD BURWOOD NSW 2134"/>
    <x v="0"/>
    <x v="7"/>
    <s v="5"/>
    <s v="3"/>
    <s v="3"/>
    <n v="2900000"/>
    <x v="42"/>
    <s v="BURWOOD NSW 2134"/>
    <s v="2134"/>
    <x v="1"/>
    <x v="0"/>
  </r>
  <r>
    <s v="41 OXFORD STREET BURWOOD NSW 2134"/>
    <x v="0"/>
    <x v="67"/>
    <s v="4"/>
    <s v="3"/>
    <s v="1"/>
    <n v="2500000"/>
    <x v="42"/>
    <s v="BURWOOD NSW 2134"/>
    <s v="2134"/>
    <x v="1"/>
    <x v="0"/>
  </r>
  <r>
    <s v="2/6-8 STANLEY STREET BURWOOD NSW 2134"/>
    <x v="1"/>
    <x v="68"/>
    <s v="3"/>
    <s v="2"/>
    <s v="2"/>
    <n v="1511000"/>
    <x v="42"/>
    <s v="BURWOOD NSW 2134"/>
    <s v="2134"/>
    <x v="1"/>
    <x v="0"/>
  </r>
  <r>
    <s v="10/11-13 CLARENCE STREET BURWOOD NSW 2134"/>
    <x v="1"/>
    <x v="54"/>
    <s v="3"/>
    <s v="2"/>
    <s v="2"/>
    <n v="1500000"/>
    <x v="61"/>
    <s v="BURWOOD NSW 2134"/>
    <s v="2134"/>
    <x v="1"/>
    <x v="0"/>
  </r>
  <r>
    <s v="56B LUCAS ROAD BURWOOD NSW 2134"/>
    <x v="0"/>
    <x v="48"/>
    <s v="3"/>
    <s v="2"/>
    <s v="3"/>
    <n v="791000"/>
    <x v="61"/>
    <s v="BURWOOD NSW 2134"/>
    <s v="2134"/>
    <x v="1"/>
    <x v="7"/>
  </r>
  <r>
    <s v="5/14-16 PARK AVENUE BURWOOD NSW 2134"/>
    <x v="1"/>
    <x v="46"/>
    <s v="2"/>
    <s v="1"/>
    <s v="1"/>
    <n v="870000"/>
    <x v="61"/>
    <s v="BURWOOD NSW 2134"/>
    <s v="2134"/>
    <x v="1"/>
    <x v="6"/>
  </r>
  <r>
    <s v="9/15 BURWOOD ROAD BURWOOD NSW 2134"/>
    <x v="1"/>
    <x v="69"/>
    <s v="2"/>
    <s v="2"/>
    <s v="1"/>
    <n v="790000"/>
    <x v="43"/>
    <s v="BURWOOD NSW 2134"/>
    <s v="2134"/>
    <x v="1"/>
    <x v="7"/>
  </r>
  <r>
    <s v="301/3 WILGA STREET BURWOOD NSW 2134"/>
    <x v="1"/>
    <x v="70"/>
    <s v="2"/>
    <s v="2"/>
    <s v="1"/>
    <n v="846000"/>
    <x v="43"/>
    <s v="BURWOOD NSW 2134"/>
    <s v="2134"/>
    <x v="1"/>
    <x v="6"/>
  </r>
  <r>
    <s v="604/8 BURWOOD ROAD BURWOOD NSW 2134"/>
    <x v="1"/>
    <x v="7"/>
    <s v="2"/>
    <s v="2"/>
    <s v="N/A"/>
    <n v="890000"/>
    <x v="44"/>
    <s v="BURWOOD NSW 2134"/>
    <s v="2134"/>
    <x v="1"/>
    <x v="6"/>
  </r>
  <r>
    <s v="25/26-28 PARK AVENUE BURWOOD NSW 2134"/>
    <x v="1"/>
    <x v="68"/>
    <s v="2"/>
    <s v="1"/>
    <s v="1"/>
    <n v="800000"/>
    <x v="44"/>
    <s v="BURWOOD NSW 2134"/>
    <s v="2134"/>
    <x v="1"/>
    <x v="7"/>
  </r>
  <r>
    <s v="4/2 BELMORE STREET BURWOOD NSW 2134"/>
    <x v="1"/>
    <x v="71"/>
    <s v="2"/>
    <s v="1"/>
    <s v="N/A"/>
    <n v="652000"/>
    <x v="46"/>
    <s v="BURWOOD NSW 2134"/>
    <s v="2134"/>
    <x v="1"/>
    <x v="1"/>
  </r>
  <r>
    <s v="8 GLADSTONE STREET BURWOOD NSW 2134"/>
    <x v="0"/>
    <x v="7"/>
    <s v="3"/>
    <s v="2"/>
    <s v="N/A"/>
    <n v="1750000"/>
    <x v="46"/>
    <s v="BURWOOD NSW 2134"/>
    <s v="2134"/>
    <x v="1"/>
    <x v="0"/>
  </r>
  <r>
    <s v="26 ESHER STREET BURWOOD NSW 2134"/>
    <x v="0"/>
    <x v="72"/>
    <s v="3"/>
    <s v="2"/>
    <s v="N/A"/>
    <n v="3250000"/>
    <x v="47"/>
    <s v="BURWOOD NSW 2134"/>
    <s v="2134"/>
    <x v="1"/>
    <x v="0"/>
  </r>
  <r>
    <s v="11 ETHEL STREET BURWOOD NSW 2134"/>
    <x v="0"/>
    <x v="46"/>
    <s v="5"/>
    <s v="5"/>
    <s v="N/A"/>
    <n v="5125000"/>
    <x v="47"/>
    <s v="BURWOOD NSW 2134"/>
    <s v="2134"/>
    <x v="1"/>
    <x v="0"/>
  </r>
  <r>
    <s v="43 NICHOLSON STREET BURWOOD NSW 2134"/>
    <x v="0"/>
    <x v="46"/>
    <s v="5"/>
    <s v="2"/>
    <s v="N/A"/>
    <n v="2956000"/>
    <x v="47"/>
    <s v="BURWOOD NSW 2134"/>
    <s v="2134"/>
    <x v="1"/>
    <x v="0"/>
  </r>
  <r>
    <s v="802/11-13 BURWOOD ROAD BURWOOD NSW 2134"/>
    <x v="1"/>
    <x v="5"/>
    <s v="2"/>
    <s v="2"/>
    <s v="1"/>
    <n v="850000"/>
    <x v="48"/>
    <s v="BURWOOD NSW 2134"/>
    <s v="2134"/>
    <x v="1"/>
    <x v="6"/>
  </r>
  <r>
    <s v="23 WELDON STREET BURWOOD NSW 2134"/>
    <x v="0"/>
    <x v="44"/>
    <s v="12"/>
    <s v="6"/>
    <s v="N/A"/>
    <n v="6980142"/>
    <x v="50"/>
    <m/>
    <m/>
    <x v="2"/>
    <x v="0"/>
  </r>
  <r>
    <s v="2 WYATT AVENUE BURWOOD NSW 2134"/>
    <x v="0"/>
    <x v="44"/>
    <s v="8"/>
    <s v="5"/>
    <s v="4"/>
    <n v="4019858"/>
    <x v="50"/>
    <m/>
    <m/>
    <x v="2"/>
    <x v="0"/>
  </r>
  <r>
    <s v="1/3-13 COMER STREET BURWOOD NSW 2134"/>
    <x v="1"/>
    <x v="45"/>
    <s v="2"/>
    <s v="1"/>
    <s v="N/A"/>
    <n v="732000"/>
    <x v="0"/>
    <m/>
    <m/>
    <x v="2"/>
    <x v="7"/>
  </r>
  <r>
    <s v="24 ETHEL STREET BURWOOD NSW 2134"/>
    <x v="0"/>
    <x v="46"/>
    <s v="6"/>
    <s v="3"/>
    <s v="1"/>
    <n v="7000000"/>
    <x v="51"/>
    <m/>
    <m/>
    <x v="2"/>
    <x v="0"/>
  </r>
  <r>
    <s v="20 SHAFTESBURY ROAD BURWOOD NSW 2134"/>
    <x v="0"/>
    <x v="7"/>
    <s v="4"/>
    <s v="2"/>
    <s v="1"/>
    <n v="3100000"/>
    <x v="51"/>
    <m/>
    <m/>
    <x v="2"/>
    <x v="0"/>
  </r>
  <r>
    <s v="2D/88 BURWOOD ROAD BURWOOD NSW 2134"/>
    <x v="1"/>
    <x v="47"/>
    <s v="2"/>
    <s v="2"/>
    <s v="N/A"/>
    <n v="1230000"/>
    <x v="3"/>
    <m/>
    <m/>
    <x v="2"/>
    <x v="0"/>
  </r>
  <r>
    <s v="3/4 BELMORE STREET BURWOOD NSW 2134"/>
    <x v="1"/>
    <x v="48"/>
    <s v="2"/>
    <s v="1"/>
    <s v="N/A"/>
    <n v="650000"/>
    <x v="4"/>
    <m/>
    <m/>
    <x v="2"/>
    <x v="1"/>
  </r>
  <r>
    <s v="217 BURWOOD ROAD BURWOOD NSW 2134"/>
    <x v="0"/>
    <x v="44"/>
    <s v="6"/>
    <s v="5"/>
    <s v="2"/>
    <n v="5300000"/>
    <x v="7"/>
    <m/>
    <m/>
    <x v="2"/>
    <x v="0"/>
  </r>
  <r>
    <s v="11 QUANDONG AVENUE BURWOOD NSW 2134"/>
    <x v="0"/>
    <x v="7"/>
    <s v="3"/>
    <s v="3"/>
    <s v="N/A"/>
    <n v="2200000"/>
    <x v="52"/>
    <m/>
    <m/>
    <x v="2"/>
    <x v="0"/>
  </r>
  <r>
    <s v="36/12-16 BELMORE STREET BURWOOD NSW 2134"/>
    <x v="1"/>
    <x v="5"/>
    <s v="2"/>
    <s v="1"/>
    <s v="1"/>
    <n v="718000"/>
    <x v="8"/>
    <m/>
    <m/>
    <x v="2"/>
    <x v="7"/>
  </r>
  <r>
    <s v="3 WYATT AVENUE BURWOOD NSW 2134"/>
    <x v="0"/>
    <x v="48"/>
    <s v="4"/>
    <s v="2"/>
    <s v="2"/>
    <n v="2680000"/>
    <x v="8"/>
    <m/>
    <m/>
    <x v="2"/>
    <x v="0"/>
  </r>
  <r>
    <s v="4/4 PARK ROAD BURWOOD NSW 2134"/>
    <x v="1"/>
    <x v="15"/>
    <s v="2"/>
    <s v="1"/>
    <s v="N/A"/>
    <n v="670000"/>
    <x v="53"/>
    <m/>
    <m/>
    <x v="2"/>
    <x v="1"/>
  </r>
  <r>
    <s v="3/55-57 PARK ROAD BURWOOD NSW 2134"/>
    <x v="0"/>
    <x v="49"/>
    <s v="3"/>
    <s v="2"/>
    <s v="2"/>
    <n v="2636000"/>
    <x v="10"/>
    <m/>
    <m/>
    <x v="2"/>
    <x v="0"/>
  </r>
  <r>
    <s v="12/21 GEORGE STREET BURWOOD NSW 2134"/>
    <x v="1"/>
    <x v="50"/>
    <s v="2"/>
    <s v="2"/>
    <s v="1"/>
    <n v="700000"/>
    <x v="54"/>
    <m/>
    <m/>
    <x v="2"/>
    <x v="1"/>
  </r>
  <r>
    <s v="13/21 GEORGE STREET BURWOOD NSW 2134"/>
    <x v="1"/>
    <x v="50"/>
    <s v="2"/>
    <s v="2"/>
    <s v="1"/>
    <n v="1250000"/>
    <x v="54"/>
    <m/>
    <m/>
    <x v="2"/>
    <x v="0"/>
  </r>
  <r>
    <s v="11A ROWLEY STREET BURWOOD NSW 2134"/>
    <x v="0"/>
    <x v="7"/>
    <s v="3"/>
    <s v="2"/>
    <s v="N/A"/>
    <n v="1723000"/>
    <x v="54"/>
    <m/>
    <m/>
    <x v="2"/>
    <x v="0"/>
  </r>
  <r>
    <s v="24/10 GLADSTONE STREET BURWOOD NSW 2134"/>
    <x v="1"/>
    <x v="5"/>
    <s v="2"/>
    <s v="2"/>
    <s v="1"/>
    <n v="820000"/>
    <x v="55"/>
    <m/>
    <m/>
    <x v="2"/>
    <x v="6"/>
  </r>
  <r>
    <s v="2C/88 BURWOOD ROAD BURWOOD NSW 2134"/>
    <x v="1"/>
    <x v="47"/>
    <s v="2"/>
    <s v="2"/>
    <s v="N/A"/>
    <n v="1200000"/>
    <x v="11"/>
    <m/>
    <m/>
    <x v="2"/>
    <x v="0"/>
  </r>
  <r>
    <s v="503C/8 WYNNE AVENUE BURWOOD NSW 2134"/>
    <x v="1"/>
    <x v="5"/>
    <s v="2"/>
    <s v="2"/>
    <s v="1"/>
    <n v="965000"/>
    <x v="11"/>
    <m/>
    <m/>
    <x v="2"/>
    <x v="8"/>
  </r>
  <r>
    <s v="203/9 CARILLA STREET BURWOOD NSW 2134"/>
    <x v="1"/>
    <x v="5"/>
    <s v="2"/>
    <s v="2"/>
    <s v="1"/>
    <n v="930000"/>
    <x v="12"/>
    <m/>
    <m/>
    <x v="2"/>
    <x v="8"/>
  </r>
  <r>
    <s v="2/234 WENTWORTH ROAD BURWOOD NSW 2134"/>
    <x v="1"/>
    <x v="7"/>
    <s v="3"/>
    <s v="1"/>
    <s v="N/A"/>
    <n v="690000"/>
    <x v="12"/>
    <m/>
    <m/>
    <x v="2"/>
    <x v="1"/>
  </r>
  <r>
    <s v="7/180-186 BURWOOD ROAD BURWOOD NSW 2134"/>
    <x v="1"/>
    <x v="5"/>
    <s v="N/A"/>
    <s v="N/A"/>
    <s v="N/A"/>
    <n v="902000"/>
    <x v="13"/>
    <m/>
    <m/>
    <x v="2"/>
    <x v="8"/>
  </r>
  <r>
    <s v="610/7 CONDER STREET BURWOOD NSW 2134"/>
    <x v="1"/>
    <x v="5"/>
    <s v="1"/>
    <s v="1"/>
    <s v="1"/>
    <n v="705000"/>
    <x v="15"/>
    <m/>
    <m/>
    <x v="2"/>
    <x v="7"/>
  </r>
  <r>
    <s v="2/199 LIVERPOOL ROAD BURWOOD NSW 2134"/>
    <x v="1"/>
    <x v="5"/>
    <s v="2"/>
    <s v="1"/>
    <s v="1"/>
    <n v="580000"/>
    <x v="15"/>
    <m/>
    <m/>
    <x v="2"/>
    <x v="4"/>
  </r>
  <r>
    <s v="24 MT PLEASANT AVENUE BURWOOD NSW 2134"/>
    <x v="0"/>
    <x v="7"/>
    <s v="5"/>
    <s v="3"/>
    <s v="1"/>
    <n v="2050000"/>
    <x v="15"/>
    <m/>
    <m/>
    <x v="2"/>
    <x v="0"/>
  </r>
  <r>
    <s v="903/43 BELMORE STREET BURWOOD NSW 2134"/>
    <x v="1"/>
    <x v="5"/>
    <s v="2"/>
    <s v="2"/>
    <s v="N/A"/>
    <n v="1049000"/>
    <x v="16"/>
    <m/>
    <m/>
    <x v="2"/>
    <x v="0"/>
  </r>
  <r>
    <s v="2078/67 SHAFTESBURY ROAD BURWOOD NSW 2134"/>
    <x v="1"/>
    <x v="51"/>
    <s v="2"/>
    <s v="2"/>
    <s v="N/A"/>
    <n v="920000"/>
    <x v="16"/>
    <m/>
    <m/>
    <x v="2"/>
    <x v="8"/>
  </r>
  <r>
    <s v="8 APPIAN WAY BURWOOD NSW 2134"/>
    <x v="0"/>
    <x v="52"/>
    <s v="5"/>
    <s v="2"/>
    <s v="2"/>
    <n v="5200000"/>
    <x v="17"/>
    <m/>
    <m/>
    <x v="2"/>
    <x v="0"/>
  </r>
  <r>
    <s v="11/316 PARRAMATTA ROAD BURWOOD NSW 2134"/>
    <x v="1"/>
    <x v="53"/>
    <s v="1"/>
    <s v="1"/>
    <s v="1"/>
    <n v="590000"/>
    <x v="18"/>
    <m/>
    <m/>
    <x v="2"/>
    <x v="4"/>
  </r>
  <r>
    <s v="6/199 LIVERPOOL ROAD BURWOOD NSW 2134"/>
    <x v="1"/>
    <x v="54"/>
    <s v="2"/>
    <s v="1"/>
    <s v="N/A"/>
    <n v="600000"/>
    <x v="19"/>
    <m/>
    <m/>
    <x v="2"/>
    <x v="4"/>
  </r>
  <r>
    <s v="16/199 LIVERPOOL ROAD BURWOOD NSW 2134"/>
    <x v="1"/>
    <x v="46"/>
    <s v="2"/>
    <s v="1"/>
    <s v="N/A"/>
    <n v="618000"/>
    <x v="56"/>
    <m/>
    <m/>
    <x v="2"/>
    <x v="1"/>
  </r>
  <r>
    <s v="1/37 ANGELO STREET BURWOOD NSW 2134"/>
    <x v="1"/>
    <x v="48"/>
    <s v="2"/>
    <s v="2"/>
    <s v="2"/>
    <n v="791000"/>
    <x v="20"/>
    <m/>
    <m/>
    <x v="2"/>
    <x v="7"/>
  </r>
  <r>
    <s v="6038/1-3 BELMORE STREET BURWOOD NSW 2134"/>
    <x v="1"/>
    <x v="55"/>
    <s v="2"/>
    <s v="2"/>
    <s v="N/A"/>
    <n v="1050000"/>
    <x v="20"/>
    <m/>
    <m/>
    <x v="2"/>
    <x v="0"/>
  </r>
  <r>
    <s v="402/6 RAILWAY PARADE BURWOOD NSW 2134"/>
    <x v="1"/>
    <x v="5"/>
    <s v="1"/>
    <s v="1"/>
    <s v="1"/>
    <n v="700000"/>
    <x v="21"/>
    <m/>
    <m/>
    <x v="2"/>
    <x v="1"/>
  </r>
  <r>
    <s v="2301/7-9 BURLEIGH STREET BURWOOD NSW 2134"/>
    <x v="1"/>
    <x v="46"/>
    <s v="4"/>
    <s v="3"/>
    <s v="N/A"/>
    <n v="3210000"/>
    <x v="57"/>
    <m/>
    <m/>
    <x v="2"/>
    <x v="0"/>
  </r>
  <r>
    <s v="83/3 RAILWAY PARADE BURWOOD NSW 2134"/>
    <x v="1"/>
    <x v="5"/>
    <s v="3"/>
    <s v="2"/>
    <s v="2"/>
    <n v="1060000"/>
    <x v="57"/>
    <m/>
    <m/>
    <x v="2"/>
    <x v="0"/>
  </r>
  <r>
    <s v="3028/67 SHAFTESBURY ROAD BURWOOD NSW 2134"/>
    <x v="1"/>
    <x v="56"/>
    <s v="2"/>
    <s v="2"/>
    <s v="N/A"/>
    <n v="823000"/>
    <x v="57"/>
    <m/>
    <m/>
    <x v="2"/>
    <x v="6"/>
  </r>
  <r>
    <s v="4/10 GLADSTONE STREET BURWOOD NSW 2134"/>
    <x v="1"/>
    <x v="57"/>
    <s v="2"/>
    <s v="2"/>
    <s v="1"/>
    <n v="820000"/>
    <x v="58"/>
    <m/>
    <m/>
    <x v="2"/>
    <x v="6"/>
  </r>
  <r>
    <s v="310/65 SHAFTESBURY ROAD BURWOOD NSW 2134"/>
    <x v="1"/>
    <x v="48"/>
    <s v="2"/>
    <s v="2"/>
    <s v="1"/>
    <n v="780000"/>
    <x v="59"/>
    <m/>
    <m/>
    <x v="2"/>
    <x v="7"/>
  </r>
  <r>
    <s v="1/21 GEORGE STREET BURWOOD NSW 2134"/>
    <x v="1"/>
    <x v="50"/>
    <s v="2"/>
    <s v="2"/>
    <s v="1"/>
    <n v="1250000"/>
    <x v="26"/>
    <m/>
    <m/>
    <x v="2"/>
    <x v="0"/>
  </r>
  <r>
    <s v="6/21 GEORGE STREET BURWOOD NSW 2134"/>
    <x v="1"/>
    <x v="50"/>
    <s v="2"/>
    <s v="2"/>
    <s v="1"/>
    <n v="1250000"/>
    <x v="26"/>
    <m/>
    <m/>
    <x v="2"/>
    <x v="0"/>
  </r>
  <r>
    <s v="7/21 GEORGE STREET BURWOOD NSW 2134"/>
    <x v="1"/>
    <x v="50"/>
    <s v="2"/>
    <s v="2"/>
    <s v="1"/>
    <n v="1250000"/>
    <x v="26"/>
    <m/>
    <m/>
    <x v="2"/>
    <x v="0"/>
  </r>
  <r>
    <s v="9/21 GEORGE STREET BURWOOD NSW 2134"/>
    <x v="1"/>
    <x v="50"/>
    <s v="2"/>
    <s v="2"/>
    <s v="1"/>
    <n v="1250000"/>
    <x v="26"/>
    <m/>
    <m/>
    <x v="2"/>
    <x v="0"/>
  </r>
  <r>
    <s v="11/21 GEORGE STREET BURWOOD NSW 2134"/>
    <x v="1"/>
    <x v="58"/>
    <s v="2"/>
    <s v="1"/>
    <s v="1"/>
    <n v="1450000"/>
    <x v="26"/>
    <m/>
    <m/>
    <x v="2"/>
    <x v="0"/>
  </r>
  <r>
    <s v="14/21 GEORGE STREET BURWOOD NSW 2134"/>
    <x v="1"/>
    <x v="58"/>
    <s v="2"/>
    <s v="1"/>
    <s v="1"/>
    <n v="1450000"/>
    <x v="26"/>
    <m/>
    <m/>
    <x v="2"/>
    <x v="0"/>
  </r>
  <r>
    <s v="16/21 GEORGE STREET BURWOOD NSW 2134"/>
    <x v="1"/>
    <x v="58"/>
    <s v="2"/>
    <s v="1"/>
    <s v="N/A"/>
    <n v="1450000"/>
    <x v="26"/>
    <m/>
    <m/>
    <x v="2"/>
    <x v="0"/>
  </r>
  <r>
    <s v="6/30-32 PARK AVENUE BURWOOD NSW 2134"/>
    <x v="1"/>
    <x v="5"/>
    <s v="2"/>
    <s v="1"/>
    <s v="1"/>
    <n v="850000"/>
    <x v="26"/>
    <m/>
    <m/>
    <x v="2"/>
    <x v="6"/>
  </r>
  <r>
    <s v="10/34-38 PARK AVENUE BURWOOD NSW 2134"/>
    <x v="1"/>
    <x v="5"/>
    <s v="2"/>
    <s v="1"/>
    <s v="2"/>
    <n v="1040000"/>
    <x v="26"/>
    <m/>
    <m/>
    <x v="2"/>
    <x v="0"/>
  </r>
  <r>
    <s v="1305/39 BELMORE STREET BURWOOD NSW 2134"/>
    <x v="1"/>
    <x v="5"/>
    <s v="2"/>
    <s v="1"/>
    <s v="N/A"/>
    <n v="1180000"/>
    <x v="27"/>
    <m/>
    <m/>
    <x v="2"/>
    <x v="0"/>
  </r>
  <r>
    <s v="202/15-19 CLARENCE STREET BURWOOD NSW 2134"/>
    <x v="1"/>
    <x v="5"/>
    <s v="2"/>
    <s v="2"/>
    <s v="N/A"/>
    <n v="1250000"/>
    <x v="27"/>
    <m/>
    <m/>
    <x v="2"/>
    <x v="0"/>
  </r>
  <r>
    <s v="903A/68-72 RAILWAY PARADE BURWOOD NSW 2134"/>
    <x v="1"/>
    <x v="46"/>
    <s v="N/A"/>
    <s v="N/A"/>
    <s v="N/A"/>
    <n v="1300000"/>
    <x v="27"/>
    <m/>
    <m/>
    <x v="2"/>
    <x v="0"/>
  </r>
  <r>
    <s v="106/39 BELMORE STREET BURWOOD NSW 2134"/>
    <x v="1"/>
    <x v="5"/>
    <s v="2"/>
    <s v="2"/>
    <s v="N/A"/>
    <n v="970000"/>
    <x v="28"/>
    <m/>
    <m/>
    <x v="2"/>
    <x v="8"/>
  </r>
  <r>
    <s v="9 OXFORD STREET BURWOOD NSW 2134"/>
    <x v="0"/>
    <x v="5"/>
    <s v="4"/>
    <s v="3"/>
    <s v="2"/>
    <n v="1750000"/>
    <x v="29"/>
    <m/>
    <m/>
    <x v="2"/>
    <x v="0"/>
  </r>
  <r>
    <s v="11 OXFORD STREET BURWOOD NSW 2134"/>
    <x v="0"/>
    <x v="5"/>
    <s v="3"/>
    <s v="1"/>
    <s v="N/A"/>
    <n v="1050000"/>
    <x v="29"/>
    <m/>
    <m/>
    <x v="2"/>
    <x v="0"/>
  </r>
  <r>
    <s v="11/4 RAILWAY PARADE BURWOOD NSW 2134"/>
    <x v="1"/>
    <x v="5"/>
    <s v="N/A"/>
    <s v="N/A"/>
    <s v="N/A"/>
    <n v="1925000"/>
    <x v="29"/>
    <m/>
    <m/>
    <x v="2"/>
    <x v="0"/>
  </r>
  <r>
    <s v="5/18 RAILWAY PARADE BURWOOD NSW 2134"/>
    <x v="1"/>
    <x v="5"/>
    <s v="2"/>
    <s v="1"/>
    <s v="N/A"/>
    <n v="1400000"/>
    <x v="29"/>
    <m/>
    <m/>
    <x v="2"/>
    <x v="0"/>
  </r>
  <r>
    <s v="100 WENTWORTH ROAD BURWOOD NSW 2134"/>
    <x v="0"/>
    <x v="5"/>
    <s v="3"/>
    <s v="2"/>
    <s v="2"/>
    <n v="1750000"/>
    <x v="29"/>
    <m/>
    <m/>
    <x v="2"/>
    <x v="0"/>
  </r>
  <r>
    <s v="37/16-22 BURWOOD ROAD BURWOOD NSW 2134"/>
    <x v="1"/>
    <x v="43"/>
    <s v="1"/>
    <s v="1"/>
    <s v="N/A"/>
    <n v="600000"/>
    <x v="30"/>
    <m/>
    <m/>
    <x v="2"/>
    <x v="4"/>
  </r>
  <r>
    <s v="50 BURWOOD ROAD BURWOOD NSW 2134"/>
    <x v="1"/>
    <x v="5"/>
    <s v="2"/>
    <s v="1"/>
    <s v="1"/>
    <n v="3000000"/>
    <x v="30"/>
    <m/>
    <m/>
    <x v="2"/>
    <x v="0"/>
  </r>
  <r>
    <s v="30 WELDON STREET BURWOOD NSW 2134"/>
    <x v="0"/>
    <x v="7"/>
    <s v="4"/>
    <s v="2"/>
    <s v="1"/>
    <n v="2600000"/>
    <x v="30"/>
    <m/>
    <m/>
    <x v="2"/>
    <x v="0"/>
  </r>
  <r>
    <s v="3/54-56 WENTWORTH ROAD BURWOOD NSW 2134"/>
    <x v="1"/>
    <x v="59"/>
    <s v="2"/>
    <s v="1"/>
    <s v="1"/>
    <n v="772000"/>
    <x v="30"/>
    <m/>
    <m/>
    <x v="2"/>
    <x v="7"/>
  </r>
  <r>
    <s v="1005/29 BELMORE STREET BURWOOD NSW 2134"/>
    <x v="1"/>
    <x v="5"/>
    <s v="2"/>
    <s v="2"/>
    <s v="1"/>
    <n v="998000"/>
    <x v="31"/>
    <m/>
    <m/>
    <x v="2"/>
    <x v="8"/>
  </r>
  <r>
    <s v="18 BOLD STREET BURWOOD NSW 2134"/>
    <x v="0"/>
    <x v="54"/>
    <s v="4"/>
    <s v="2"/>
    <s v="N/A"/>
    <n v="3470000"/>
    <x v="31"/>
    <m/>
    <m/>
    <x v="2"/>
    <x v="0"/>
  </r>
  <r>
    <s v="20A CONDER STREET BURWOOD NSW 2134"/>
    <x v="0"/>
    <x v="54"/>
    <s v="4"/>
    <s v="2"/>
    <s v="2"/>
    <n v="4300000"/>
    <x v="31"/>
    <m/>
    <m/>
    <x v="2"/>
    <x v="0"/>
  </r>
  <r>
    <s v="9/14-16 PARK AVENUE BURWOOD NSW 2134"/>
    <x v="1"/>
    <x v="60"/>
    <s v="2"/>
    <s v="1"/>
    <s v="1"/>
    <n v="930000"/>
    <x v="60"/>
    <m/>
    <m/>
    <x v="2"/>
    <x v="8"/>
  </r>
  <r>
    <s v="4/38 BELMORE STREET BURWOOD NSW 2134"/>
    <x v="1"/>
    <x v="61"/>
    <s v="2"/>
    <s v="2"/>
    <s v="N/A"/>
    <n v="780000"/>
    <x v="32"/>
    <m/>
    <m/>
    <x v="2"/>
    <x v="7"/>
  </r>
  <r>
    <s v="202/2A ELSIE STREET BURWOOD NSW 2134"/>
    <x v="1"/>
    <x v="5"/>
    <s v="2"/>
    <s v="2"/>
    <s v="1"/>
    <n v="950000"/>
    <x v="32"/>
    <m/>
    <m/>
    <x v="2"/>
    <x v="8"/>
  </r>
  <r>
    <s v="1010/39 BELMORE STREET BURWOOD NSW 2134"/>
    <x v="1"/>
    <x v="5"/>
    <s v="2"/>
    <s v="2"/>
    <s v="1"/>
    <n v="1000000"/>
    <x v="34"/>
    <m/>
    <m/>
    <x v="2"/>
    <x v="8"/>
  </r>
  <r>
    <s v="508/7 CONDER STREET BURWOOD NSW 2134"/>
    <x v="1"/>
    <x v="5"/>
    <s v="2"/>
    <s v="2"/>
    <s v="1"/>
    <n v="980000"/>
    <x v="34"/>
    <m/>
    <m/>
    <x v="2"/>
    <x v="8"/>
  </r>
  <r>
    <s v="17 PARK ROAD BURWOOD NSW 2134"/>
    <x v="0"/>
    <x v="62"/>
    <s v="3"/>
    <s v="1"/>
    <s v="1"/>
    <n v="1860000"/>
    <x v="35"/>
    <m/>
    <m/>
    <x v="2"/>
    <x v="0"/>
  </r>
  <r>
    <s v="206/3 WILGA STREET BURWOOD NSW 2134"/>
    <x v="1"/>
    <x v="63"/>
    <s v="2"/>
    <s v="2"/>
    <s v="1"/>
    <n v="885000"/>
    <x v="35"/>
    <m/>
    <m/>
    <x v="2"/>
    <x v="6"/>
  </r>
  <r>
    <s v="503/15 GEORGE STREET BURWOOD NSW 2134"/>
    <x v="1"/>
    <x v="5"/>
    <s v="N/A"/>
    <s v="N/A"/>
    <s v="N/A"/>
    <n v="720000"/>
    <x v="36"/>
    <m/>
    <m/>
    <x v="2"/>
    <x v="7"/>
  </r>
  <r>
    <s v="74A LUCAS ROAD BURWOOD NSW 2134"/>
    <x v="0"/>
    <x v="47"/>
    <s v="2"/>
    <s v="1"/>
    <s v="N/A"/>
    <n v="1586000"/>
    <x v="36"/>
    <m/>
    <m/>
    <x v="2"/>
    <x v="0"/>
  </r>
  <r>
    <s v="24A MT PLEASANT AVENUE BURWOOD NSW 2134"/>
    <x v="0"/>
    <x v="48"/>
    <s v="4"/>
    <s v="3"/>
    <s v="4"/>
    <n v="3265000"/>
    <x v="36"/>
    <m/>
    <m/>
    <x v="2"/>
    <x v="0"/>
  </r>
  <r>
    <s v="77 LUCAS ROAD BURWOOD NSW 2134"/>
    <x v="0"/>
    <x v="64"/>
    <s v="5"/>
    <s v="2"/>
    <s v="2"/>
    <n v="4020000"/>
    <x v="38"/>
    <m/>
    <m/>
    <x v="2"/>
    <x v="0"/>
  </r>
  <r>
    <s v="1503/29 BELMORE STREET BURWOOD NSW 2134"/>
    <x v="1"/>
    <x v="5"/>
    <s v="2"/>
    <s v="2"/>
    <s v="1"/>
    <n v="1088000"/>
    <x v="39"/>
    <m/>
    <m/>
    <x v="2"/>
    <x v="0"/>
  </r>
  <r>
    <s v="8/266-274 BURWOOD ROAD BURWOOD NSW 2134"/>
    <x v="1"/>
    <x v="46"/>
    <s v="2"/>
    <s v="2"/>
    <s v="N/A"/>
    <n v="931000"/>
    <x v="39"/>
    <m/>
    <m/>
    <x v="2"/>
    <x v="8"/>
  </r>
  <r>
    <s v="504/15 GEORGE STREET BURWOOD NSW 2134"/>
    <x v="1"/>
    <x v="5"/>
    <s v="N/A"/>
    <s v="N/A"/>
    <s v="N/A"/>
    <n v="1208000"/>
    <x v="39"/>
    <m/>
    <m/>
    <x v="2"/>
    <x v="0"/>
  </r>
  <r>
    <s v="9 NICHOLSON STREET BURWOOD NSW 2134"/>
    <x v="0"/>
    <x v="7"/>
    <s v="6"/>
    <s v="5"/>
    <s v="1"/>
    <n v="4680000"/>
    <x v="39"/>
    <m/>
    <m/>
    <x v="2"/>
    <x v="0"/>
  </r>
  <r>
    <s v="38 MINNA STREET BURWOOD NSW 2134"/>
    <x v="0"/>
    <x v="46"/>
    <s v="5"/>
    <s v="3"/>
    <s v="2"/>
    <n v="4100000"/>
    <x v="40"/>
    <m/>
    <m/>
    <x v="2"/>
    <x v="0"/>
  </r>
  <r>
    <s v="10/3 RAILWAY PARADE BURWOOD NSW 2134"/>
    <x v="1"/>
    <x v="7"/>
    <s v="3"/>
    <s v="2"/>
    <s v="N/A"/>
    <n v="1060000"/>
    <x v="40"/>
    <m/>
    <m/>
    <x v="2"/>
    <x v="0"/>
  </r>
  <r>
    <s v="16 APPIAN WAY BURWOOD NSW 2134"/>
    <x v="0"/>
    <x v="46"/>
    <s v="5"/>
    <s v="2"/>
    <s v="5"/>
    <n v="4810000"/>
    <x v="41"/>
    <m/>
    <m/>
    <x v="2"/>
    <x v="0"/>
  </r>
  <r>
    <s v="7/20 BELMORE STREET BURWOOD NSW 2134"/>
    <x v="1"/>
    <x v="65"/>
    <s v="2"/>
    <s v="2"/>
    <s v="N/A"/>
    <n v="832000"/>
    <x v="41"/>
    <m/>
    <m/>
    <x v="2"/>
    <x v="6"/>
  </r>
  <r>
    <s v="404/3-7 BURWOOD ROAD BURWOOD NSW 2134"/>
    <x v="1"/>
    <x v="5"/>
    <s v="2"/>
    <s v="2"/>
    <s v="1"/>
    <n v="800000"/>
    <x v="41"/>
    <m/>
    <m/>
    <x v="2"/>
    <x v="7"/>
  </r>
  <r>
    <s v="801/39 BELMORE STREET BURWOOD NSW 2134"/>
    <x v="1"/>
    <x v="5"/>
    <s v="2"/>
    <s v="2"/>
    <s v="N/A"/>
    <n v="910000"/>
    <x v="42"/>
    <m/>
    <m/>
    <x v="2"/>
    <x v="8"/>
  </r>
  <r>
    <s v="303/10-12 BURWOOD ROAD BURWOOD NSW 2134"/>
    <x v="1"/>
    <x v="66"/>
    <s v="2"/>
    <s v="2"/>
    <s v="1"/>
    <n v="850000"/>
    <x v="42"/>
    <m/>
    <m/>
    <x v="2"/>
    <x v="6"/>
  </r>
  <r>
    <s v="225 BURWOOD ROAD BURWOOD NSW 2134"/>
    <x v="0"/>
    <x v="7"/>
    <s v="5"/>
    <s v="3"/>
    <s v="3"/>
    <n v="2900000"/>
    <x v="42"/>
    <m/>
    <m/>
    <x v="2"/>
    <x v="0"/>
  </r>
  <r>
    <s v="41 OXFORD STREET BURWOOD NSW 2134"/>
    <x v="0"/>
    <x v="67"/>
    <s v="4"/>
    <s v="3"/>
    <s v="1"/>
    <n v="2500000"/>
    <x v="42"/>
    <m/>
    <m/>
    <x v="2"/>
    <x v="0"/>
  </r>
  <r>
    <s v="2/6-8 STANLEY STREET BURWOOD NSW 2134"/>
    <x v="1"/>
    <x v="68"/>
    <s v="3"/>
    <s v="2"/>
    <s v="2"/>
    <n v="1511000"/>
    <x v="42"/>
    <m/>
    <m/>
    <x v="2"/>
    <x v="0"/>
  </r>
  <r>
    <s v="10/11-13 CLARENCE STREET BURWOOD NSW 2134"/>
    <x v="1"/>
    <x v="54"/>
    <s v="3"/>
    <s v="2"/>
    <s v="2"/>
    <n v="1500000"/>
    <x v="61"/>
    <m/>
    <m/>
    <x v="2"/>
    <x v="0"/>
  </r>
  <r>
    <s v="56B LUCAS ROAD BURWOOD NSW 2134"/>
    <x v="0"/>
    <x v="48"/>
    <s v="3"/>
    <s v="2"/>
    <s v="3"/>
    <n v="791000"/>
    <x v="61"/>
    <m/>
    <m/>
    <x v="2"/>
    <x v="7"/>
  </r>
  <r>
    <s v="5/14-16 PARK AVENUE BURWOOD NSW 2134"/>
    <x v="1"/>
    <x v="46"/>
    <s v="2"/>
    <s v="1"/>
    <s v="1"/>
    <n v="870000"/>
    <x v="61"/>
    <m/>
    <m/>
    <x v="2"/>
    <x v="6"/>
  </r>
  <r>
    <s v="9/15 BURWOOD ROAD BURWOOD NSW 2134"/>
    <x v="1"/>
    <x v="69"/>
    <s v="2"/>
    <s v="2"/>
    <s v="1"/>
    <n v="790000"/>
    <x v="43"/>
    <m/>
    <m/>
    <x v="2"/>
    <x v="7"/>
  </r>
  <r>
    <s v="301/3 WILGA STREET BURWOOD NSW 2134"/>
    <x v="1"/>
    <x v="70"/>
    <s v="2"/>
    <s v="2"/>
    <s v="1"/>
    <n v="846000"/>
    <x v="43"/>
    <m/>
    <m/>
    <x v="2"/>
    <x v="6"/>
  </r>
  <r>
    <s v="604/8 BURWOOD ROAD BURWOOD NSW 2134"/>
    <x v="1"/>
    <x v="7"/>
    <s v="2"/>
    <s v="2"/>
    <s v="N/A"/>
    <n v="890000"/>
    <x v="44"/>
    <m/>
    <m/>
    <x v="2"/>
    <x v="6"/>
  </r>
  <r>
    <s v="25/26-28 PARK AVENUE BURWOOD NSW 2134"/>
    <x v="1"/>
    <x v="68"/>
    <s v="2"/>
    <s v="1"/>
    <s v="1"/>
    <n v="800000"/>
    <x v="44"/>
    <m/>
    <m/>
    <x v="2"/>
    <x v="7"/>
  </r>
  <r>
    <s v="4/2 BELMORE STREET BURWOOD NSW 2134"/>
    <x v="1"/>
    <x v="71"/>
    <s v="2"/>
    <s v="1"/>
    <s v="N/A"/>
    <n v="652000"/>
    <x v="46"/>
    <m/>
    <m/>
    <x v="2"/>
    <x v="1"/>
  </r>
  <r>
    <s v="8 GLADSTONE STREET BURWOOD NSW 2134"/>
    <x v="0"/>
    <x v="7"/>
    <s v="3"/>
    <s v="2"/>
    <s v="N/A"/>
    <n v="1750000"/>
    <x v="46"/>
    <m/>
    <m/>
    <x v="2"/>
    <x v="0"/>
  </r>
  <r>
    <s v="26 ESHER STREET BURWOOD NSW 2134"/>
    <x v="0"/>
    <x v="72"/>
    <s v="3"/>
    <s v="2"/>
    <s v="N/A"/>
    <n v="3250000"/>
    <x v="47"/>
    <m/>
    <m/>
    <x v="2"/>
    <x v="0"/>
  </r>
  <r>
    <s v="11 ETHEL STREET BURWOOD NSW 2134"/>
    <x v="0"/>
    <x v="46"/>
    <s v="5"/>
    <s v="5"/>
    <s v="N/A"/>
    <n v="5125000"/>
    <x v="47"/>
    <m/>
    <m/>
    <x v="2"/>
    <x v="0"/>
  </r>
  <r>
    <s v="43 NICHOLSON STREET BURWOOD NSW 2134"/>
    <x v="0"/>
    <x v="46"/>
    <s v="5"/>
    <s v="2"/>
    <s v="N/A"/>
    <n v="2956000"/>
    <x v="47"/>
    <m/>
    <m/>
    <x v="2"/>
    <x v="0"/>
  </r>
  <r>
    <s v="802/11-13 BURWOOD ROAD BURWOOD NSW 2134"/>
    <x v="1"/>
    <x v="5"/>
    <s v="2"/>
    <s v="2"/>
    <s v="1"/>
    <n v="850000"/>
    <x v="48"/>
    <m/>
    <m/>
    <x v="2"/>
    <x v="6"/>
  </r>
  <r>
    <s v="67 MONA STREET AUBURN NSW 2144"/>
    <x v="0"/>
    <x v="0"/>
    <s v="2"/>
    <s v="1"/>
    <s v="1"/>
    <n v="1030000"/>
    <x v="0"/>
    <m/>
    <m/>
    <x v="2"/>
    <x v="0"/>
  </r>
  <r>
    <s v="1/190 PARK ROAD AUBURN NSW 2144"/>
    <x v="1"/>
    <x v="1"/>
    <s v="3"/>
    <s v="2"/>
    <s v="N/A"/>
    <n v="700000"/>
    <x v="1"/>
    <m/>
    <m/>
    <x v="2"/>
    <x v="1"/>
  </r>
  <r>
    <s v="11/2A UNION ROAD AUBURN NSW 2144"/>
    <x v="0"/>
    <x v="0"/>
    <s v="2"/>
    <s v="1"/>
    <s v="1"/>
    <n v="370000"/>
    <x v="1"/>
    <m/>
    <m/>
    <x v="2"/>
    <x v="2"/>
  </r>
  <r>
    <s v="203 AUBURN ROAD AUBURN NSW 2144"/>
    <x v="0"/>
    <x v="2"/>
    <s v="5"/>
    <s v="2"/>
    <s v="1"/>
    <n v="1905000"/>
    <x v="2"/>
    <m/>
    <m/>
    <x v="2"/>
    <x v="0"/>
  </r>
  <r>
    <s v="6/85 NORTHUMBERLAND ROAD AUBURN NSW 2144"/>
    <x v="1"/>
    <x v="3"/>
    <s v="2"/>
    <s v="1"/>
    <s v="1"/>
    <n v="475000"/>
    <x v="2"/>
    <m/>
    <m/>
    <x v="2"/>
    <x v="3"/>
  </r>
  <r>
    <s v="8 COVER STREET AUBURN NSW 2144"/>
    <x v="0"/>
    <x v="0"/>
    <s v="3"/>
    <s v="1"/>
    <s v="1"/>
    <n v="1280000"/>
    <x v="3"/>
    <m/>
    <m/>
    <x v="2"/>
    <x v="0"/>
  </r>
  <r>
    <s v="22 PARK ROAD AUBURN NSW 2144"/>
    <x v="0"/>
    <x v="4"/>
    <s v="N/A"/>
    <s v="N/A"/>
    <s v="N/A"/>
    <n v="8500000"/>
    <x v="3"/>
    <m/>
    <m/>
    <x v="2"/>
    <x v="0"/>
  </r>
  <r>
    <s v="24 PARK ROAD AUBURN NSW 2144"/>
    <x v="0"/>
    <x v="5"/>
    <s v="3"/>
    <s v="1"/>
    <s v="N/A"/>
    <n v="8500000"/>
    <x v="3"/>
    <m/>
    <m/>
    <x v="2"/>
    <x v="0"/>
  </r>
  <r>
    <s v="50/188 SOUTH PARADE AUBURN NSW 2144"/>
    <x v="1"/>
    <x v="6"/>
    <s v="2"/>
    <s v="2"/>
    <s v="2"/>
    <n v="570000"/>
    <x v="4"/>
    <m/>
    <m/>
    <x v="2"/>
    <x v="4"/>
  </r>
  <r>
    <s v="132/2 MACQUARIE ROAD AUBURN NSW 2144"/>
    <x v="1"/>
    <x v="5"/>
    <s v="2"/>
    <s v="2"/>
    <s v="N/A"/>
    <n v="490000"/>
    <x v="5"/>
    <m/>
    <m/>
    <x v="2"/>
    <x v="3"/>
  </r>
  <r>
    <s v="16 NORTH STREET AUBURN NSW 2144"/>
    <x v="0"/>
    <x v="0"/>
    <s v="5"/>
    <s v="3"/>
    <s v="2"/>
    <n v="2400000"/>
    <x v="5"/>
    <m/>
    <m/>
    <x v="2"/>
    <x v="0"/>
  </r>
  <r>
    <s v="158/6-14 PARK ROAD AUBURN NSW 2144"/>
    <x v="1"/>
    <x v="7"/>
    <s v="2"/>
    <s v="2"/>
    <s v="N/A"/>
    <n v="642500"/>
    <x v="5"/>
    <m/>
    <m/>
    <x v="2"/>
    <x v="1"/>
  </r>
  <r>
    <s v="805/28B NORTHUMBERLAND ROAD AUBURN NSW 2144"/>
    <x v="1"/>
    <x v="5"/>
    <s v="1"/>
    <s v="1"/>
    <s v="N/A"/>
    <n v="537000"/>
    <x v="6"/>
    <m/>
    <m/>
    <x v="2"/>
    <x v="4"/>
  </r>
  <r>
    <s v="270A CUMBERLAND ROAD AUBURN NSW 2144"/>
    <x v="1"/>
    <x v="5"/>
    <s v="4"/>
    <s v="2"/>
    <s v="2"/>
    <n v="170000"/>
    <x v="7"/>
    <m/>
    <m/>
    <x v="2"/>
    <x v="5"/>
  </r>
  <r>
    <s v="40A HELENA STREET AUBURN NSW 2144"/>
    <x v="0"/>
    <x v="8"/>
    <s v="3"/>
    <s v="3"/>
    <s v="1"/>
    <n v="1360000"/>
    <x v="7"/>
    <m/>
    <m/>
    <x v="2"/>
    <x v="0"/>
  </r>
  <r>
    <s v="4/40-46 STATION ROAD AUBURN NSW 2144"/>
    <x v="1"/>
    <x v="0"/>
    <s v="3"/>
    <s v="2"/>
    <s v="1"/>
    <n v="659000"/>
    <x v="7"/>
    <m/>
    <m/>
    <x v="2"/>
    <x v="1"/>
  </r>
  <r>
    <s v="8/10 DARTBROOK ROAD AUBURN NSW 2144"/>
    <x v="1"/>
    <x v="9"/>
    <s v="1"/>
    <s v="1"/>
    <s v="1"/>
    <n v="365000"/>
    <x v="8"/>
    <m/>
    <m/>
    <x v="2"/>
    <x v="2"/>
  </r>
  <r>
    <s v="18/19 DARTBROOK ROAD AUBURN NSW 2144"/>
    <x v="1"/>
    <x v="0"/>
    <s v="1"/>
    <s v="1"/>
    <s v="1"/>
    <n v="418000"/>
    <x v="8"/>
    <m/>
    <m/>
    <x v="2"/>
    <x v="3"/>
  </r>
  <r>
    <s v="1/55 NORTHUMBERLAND ROAD AUBURN NSW 2144"/>
    <x v="1"/>
    <x v="10"/>
    <s v="3"/>
    <s v="2"/>
    <s v="1"/>
    <n v="875000"/>
    <x v="8"/>
    <m/>
    <m/>
    <x v="2"/>
    <x v="6"/>
  </r>
  <r>
    <s v="9/26-30 ST HILLIERS ROAD AUBURN NSW 2144"/>
    <x v="1"/>
    <x v="2"/>
    <s v="2"/>
    <s v="1"/>
    <s v="1"/>
    <n v="420000"/>
    <x v="8"/>
    <m/>
    <m/>
    <x v="2"/>
    <x v="3"/>
  </r>
  <r>
    <s v="35/3-11 NORMANBY ROAD AUBURN NSW 2144"/>
    <x v="1"/>
    <x v="11"/>
    <s v="2"/>
    <s v="1"/>
    <s v="N/A"/>
    <n v="568000"/>
    <x v="9"/>
    <m/>
    <m/>
    <x v="2"/>
    <x v="4"/>
  </r>
  <r>
    <s v="300 CHISHOLM ROAD AUBURN NSW 2144"/>
    <x v="0"/>
    <x v="12"/>
    <s v="3"/>
    <s v="1"/>
    <s v="2"/>
    <n v="1202000"/>
    <x v="10"/>
    <m/>
    <m/>
    <x v="2"/>
    <x v="0"/>
  </r>
  <r>
    <s v="5/97 DARTBROOK ROAD AUBURN NSW 2144"/>
    <x v="1"/>
    <x v="3"/>
    <s v="2"/>
    <s v="1"/>
    <s v="N/A"/>
    <n v="478888"/>
    <x v="10"/>
    <m/>
    <m/>
    <x v="2"/>
    <x v="3"/>
  </r>
  <r>
    <s v="14 GIBBONS STREET AUBURN NSW 2144"/>
    <x v="0"/>
    <x v="13"/>
    <s v="3"/>
    <s v="1"/>
    <s v="1"/>
    <n v="1700000"/>
    <x v="10"/>
    <m/>
    <m/>
    <x v="2"/>
    <x v="0"/>
  </r>
  <r>
    <s v="25 LOUISA STREET AUBURN NSW 2144"/>
    <x v="0"/>
    <x v="14"/>
    <s v="4"/>
    <s v="1"/>
    <s v="1"/>
    <n v="1800000"/>
    <x v="10"/>
    <m/>
    <m/>
    <x v="2"/>
    <x v="0"/>
  </r>
  <r>
    <s v="3/40-46 ST HILLIERS ROAD AUBURN NSW 2144"/>
    <x v="1"/>
    <x v="3"/>
    <s v="2"/>
    <s v="1"/>
    <s v="N/A"/>
    <n v="450000"/>
    <x v="10"/>
    <m/>
    <m/>
    <x v="2"/>
    <x v="3"/>
  </r>
  <r>
    <s v="22/27-29 MARY STREET AUBURN NSW 2144"/>
    <x v="0"/>
    <x v="15"/>
    <s v="2"/>
    <s v="2"/>
    <s v="N/A"/>
    <n v="570000"/>
    <x v="11"/>
    <m/>
    <m/>
    <x v="2"/>
    <x v="4"/>
  </r>
  <r>
    <s v="23A RAGLAN ROAD AUBURN NSW 2144"/>
    <x v="0"/>
    <x v="5"/>
    <s v="4"/>
    <s v="2"/>
    <s v="2"/>
    <n v="1470000"/>
    <x v="11"/>
    <m/>
    <m/>
    <x v="2"/>
    <x v="0"/>
  </r>
  <r>
    <s v="556/22-30 STATION ROAD AUBURN NSW 2144"/>
    <x v="1"/>
    <x v="5"/>
    <s v="2"/>
    <s v="2"/>
    <s v="N/A"/>
    <n v="635000"/>
    <x v="11"/>
    <m/>
    <m/>
    <x v="2"/>
    <x v="1"/>
  </r>
  <r>
    <s v="22/67A HARROW ROAD AUBURN NSW 2144"/>
    <x v="1"/>
    <x v="2"/>
    <s v="2"/>
    <s v="1"/>
    <s v="1"/>
    <n v="450000"/>
    <x v="12"/>
    <m/>
    <m/>
    <x v="2"/>
    <x v="3"/>
  </r>
  <r>
    <s v="4/89 NORTHUMBERLAND ROAD AUBURN NSW 2144"/>
    <x v="1"/>
    <x v="16"/>
    <s v="2"/>
    <s v="1"/>
    <s v="1"/>
    <n v="467000"/>
    <x v="12"/>
    <m/>
    <m/>
    <x v="2"/>
    <x v="3"/>
  </r>
  <r>
    <s v="14/66-68 STATION ROAD AUBURN NSW 2144"/>
    <x v="1"/>
    <x v="16"/>
    <s v="2"/>
    <s v="1"/>
    <s v="1"/>
    <n v="495000"/>
    <x v="12"/>
    <m/>
    <m/>
    <x v="2"/>
    <x v="3"/>
  </r>
  <r>
    <s v="14/15 HARROW ROAD AUBURN NSW 2144"/>
    <x v="1"/>
    <x v="0"/>
    <s v="2"/>
    <s v="1"/>
    <s v="1"/>
    <n v="370000"/>
    <x v="13"/>
    <m/>
    <m/>
    <x v="2"/>
    <x v="2"/>
  </r>
  <r>
    <s v="14 FRASER STREET AUBURN NSW 2144"/>
    <x v="0"/>
    <x v="2"/>
    <s v="5"/>
    <s v="2"/>
    <s v="2"/>
    <n v="1416000"/>
    <x v="14"/>
    <m/>
    <m/>
    <x v="2"/>
    <x v="0"/>
  </r>
  <r>
    <s v="9 ST JOHNS AVENUE AUBURN NSW 2144"/>
    <x v="0"/>
    <x v="17"/>
    <s v="4"/>
    <s v="2"/>
    <s v="N/A"/>
    <n v="1830000"/>
    <x v="14"/>
    <m/>
    <m/>
    <x v="2"/>
    <x v="0"/>
  </r>
  <r>
    <s v="9/29 ST JOHNS ROAD AUBURN NSW 2144"/>
    <x v="1"/>
    <x v="18"/>
    <s v="3"/>
    <s v="2"/>
    <s v="2"/>
    <n v="875000"/>
    <x v="14"/>
    <m/>
    <m/>
    <x v="2"/>
    <x v="6"/>
  </r>
  <r>
    <s v="909/5 NORTHUMBERLAND ROAD AUBURN NSW 2144"/>
    <x v="1"/>
    <x v="5"/>
    <s v="2"/>
    <s v="2"/>
    <s v="N/A"/>
    <n v="668000"/>
    <x v="15"/>
    <m/>
    <m/>
    <x v="2"/>
    <x v="1"/>
  </r>
  <r>
    <s v="7/8-10 NORTHUMBERLAND ROAD AUBURN NSW 2144"/>
    <x v="1"/>
    <x v="5"/>
    <s v="3"/>
    <s v="2"/>
    <s v="2"/>
    <n v="629000"/>
    <x v="15"/>
    <m/>
    <m/>
    <x v="2"/>
    <x v="1"/>
  </r>
  <r>
    <s v="3/45 EDGAR STREET AUBURN NSW 2144"/>
    <x v="1"/>
    <x v="0"/>
    <s v="3"/>
    <s v="2"/>
    <s v="2"/>
    <n v="875000"/>
    <x v="16"/>
    <m/>
    <m/>
    <x v="2"/>
    <x v="6"/>
  </r>
  <r>
    <s v="22 HEATH STREET AUBURN NSW 2144"/>
    <x v="0"/>
    <x v="2"/>
    <s v="3"/>
    <s v="2"/>
    <s v="N/A"/>
    <n v="1620000"/>
    <x v="16"/>
    <m/>
    <m/>
    <x v="2"/>
    <x v="0"/>
  </r>
  <r>
    <s v="3/17 MACQUARIE ROAD AUBURN NSW 2144"/>
    <x v="1"/>
    <x v="19"/>
    <s v="2"/>
    <s v="1"/>
    <s v="1"/>
    <n v="596000"/>
    <x v="16"/>
    <m/>
    <m/>
    <x v="2"/>
    <x v="4"/>
  </r>
  <r>
    <s v="16/176 SOUTH PARADE AUBURN NSW 2144"/>
    <x v="1"/>
    <x v="5"/>
    <s v="2"/>
    <s v="2"/>
    <s v="1"/>
    <n v="522000"/>
    <x v="16"/>
    <m/>
    <m/>
    <x v="2"/>
    <x v="4"/>
  </r>
  <r>
    <s v="7/48 ST HILLIERS ROAD AUBURN NSW 2144"/>
    <x v="1"/>
    <x v="20"/>
    <s v="2"/>
    <s v="2"/>
    <s v="N/A"/>
    <n v="550000"/>
    <x v="16"/>
    <m/>
    <m/>
    <x v="2"/>
    <x v="4"/>
  </r>
  <r>
    <s v="1/55-57 SUSAN STREET AUBURN NSW 2144"/>
    <x v="1"/>
    <x v="21"/>
    <s v="3"/>
    <s v="3"/>
    <s v="2"/>
    <n v="1035000"/>
    <x v="16"/>
    <m/>
    <m/>
    <x v="2"/>
    <x v="0"/>
  </r>
  <r>
    <s v="20/54-60 DARTBROOK ROAD AUBURN NSW 2144"/>
    <x v="1"/>
    <x v="22"/>
    <s v="2"/>
    <s v="2"/>
    <s v="N/A"/>
    <n v="550000"/>
    <x v="17"/>
    <m/>
    <m/>
    <x v="2"/>
    <x v="4"/>
  </r>
  <r>
    <s v="4/120 HARROW ROAD AUBURN NSW 2144"/>
    <x v="1"/>
    <x v="2"/>
    <s v="2"/>
    <s v="1"/>
    <s v="N/A"/>
    <n v="365000"/>
    <x v="17"/>
    <m/>
    <m/>
    <x v="2"/>
    <x v="2"/>
  </r>
  <r>
    <s v="4/43 MACQUARIE ROAD AUBURN NSW 2144"/>
    <x v="1"/>
    <x v="0"/>
    <s v="2"/>
    <s v="1"/>
    <s v="1"/>
    <n v="455000"/>
    <x v="17"/>
    <m/>
    <m/>
    <x v="2"/>
    <x v="3"/>
  </r>
  <r>
    <s v="1/31A PROVINCIAL STREET AUBURN NSW 2144"/>
    <x v="1"/>
    <x v="5"/>
    <s v="3"/>
    <s v="2"/>
    <s v="1"/>
    <n v="40000"/>
    <x v="17"/>
    <m/>
    <m/>
    <x v="2"/>
    <x v="5"/>
  </r>
  <r>
    <s v="29A COCKTHORPE ROAD AUBURN NSW 2144"/>
    <x v="1"/>
    <x v="5"/>
    <s v="3"/>
    <s v="3"/>
    <s v="2"/>
    <n v="650000"/>
    <x v="18"/>
    <m/>
    <m/>
    <x v="2"/>
    <x v="1"/>
  </r>
  <r>
    <s v="24 CHISWICK ROAD AUBURN NSW 2144"/>
    <x v="0"/>
    <x v="23"/>
    <s v="3"/>
    <s v="1"/>
    <s v="N/A"/>
    <n v="1305000"/>
    <x v="19"/>
    <m/>
    <m/>
    <x v="2"/>
    <x v="0"/>
  </r>
  <r>
    <s v="18 CORNWALL ROAD AUBURN NSW 2144"/>
    <x v="0"/>
    <x v="24"/>
    <s v="3"/>
    <s v="2"/>
    <s v="1"/>
    <n v="1260000"/>
    <x v="20"/>
    <m/>
    <m/>
    <x v="2"/>
    <x v="0"/>
  </r>
  <r>
    <s v="3/124 PARK ROAD AUBURN NSW 2144"/>
    <x v="1"/>
    <x v="5"/>
    <s v="3"/>
    <s v="1"/>
    <s v="1"/>
    <n v="880000"/>
    <x v="20"/>
    <m/>
    <m/>
    <x v="2"/>
    <x v="6"/>
  </r>
  <r>
    <s v="5111/57-59 QUEEN STREET AUBURN NSW 2144"/>
    <x v="1"/>
    <x v="5"/>
    <s v="2"/>
    <s v="2"/>
    <s v="9"/>
    <n v="615000"/>
    <x v="20"/>
    <m/>
    <m/>
    <x v="2"/>
    <x v="1"/>
  </r>
  <r>
    <s v="26 CASTLE STREET AUBURN NSW 2144"/>
    <x v="0"/>
    <x v="0"/>
    <s v="3"/>
    <s v="2"/>
    <s v="2"/>
    <n v="1100000"/>
    <x v="21"/>
    <m/>
    <m/>
    <x v="2"/>
    <x v="0"/>
  </r>
  <r>
    <s v="8/15 HALL STREET AUBURN NSW 2144"/>
    <x v="1"/>
    <x v="5"/>
    <s v="2"/>
    <s v="1"/>
    <s v="N/A"/>
    <n v="483000"/>
    <x v="21"/>
    <m/>
    <m/>
    <x v="2"/>
    <x v="3"/>
  </r>
  <r>
    <s v="5/87 STATION ROAD AUBURN NSW 2144"/>
    <x v="1"/>
    <x v="20"/>
    <s v="2"/>
    <s v="1"/>
    <s v="2"/>
    <n v="450000"/>
    <x v="21"/>
    <m/>
    <m/>
    <x v="2"/>
    <x v="3"/>
  </r>
  <r>
    <s v="4/89 STATION ROAD AUBURN NSW 2144"/>
    <x v="1"/>
    <x v="25"/>
    <s v="3"/>
    <s v="2"/>
    <s v="1"/>
    <n v="647000"/>
    <x v="21"/>
    <m/>
    <m/>
    <x v="2"/>
    <x v="1"/>
  </r>
  <r>
    <s v="1 VERONA STREET AUBURN NSW 2144"/>
    <x v="0"/>
    <x v="13"/>
    <s v="3"/>
    <s v="2"/>
    <s v="3"/>
    <n v="1978000"/>
    <x v="21"/>
    <m/>
    <m/>
    <x v="2"/>
    <x v="0"/>
  </r>
  <r>
    <s v="507/28B NORTHUMBERLAND ROAD AUBURN NSW 2144"/>
    <x v="1"/>
    <x v="26"/>
    <s v="2"/>
    <s v="2"/>
    <s v="1"/>
    <n v="715000"/>
    <x v="22"/>
    <m/>
    <m/>
    <x v="2"/>
    <x v="7"/>
  </r>
  <r>
    <s v="304/172 SOUTH PARADE AUBURN NSW 2144"/>
    <x v="1"/>
    <x v="5"/>
    <s v="2"/>
    <s v="2"/>
    <s v="N/A"/>
    <n v="610000"/>
    <x v="23"/>
    <m/>
    <m/>
    <x v="2"/>
    <x v="1"/>
  </r>
  <r>
    <s v="4 YILLOWRA STREET AUBURN NSW 2144"/>
    <x v="0"/>
    <x v="5"/>
    <s v="3"/>
    <s v="1"/>
    <s v="1"/>
    <n v="555000"/>
    <x v="24"/>
    <m/>
    <m/>
    <x v="2"/>
    <x v="4"/>
  </r>
  <r>
    <s v="121/6-14 PARK ROAD AUBURN NSW 2144"/>
    <x v="1"/>
    <x v="27"/>
    <s v="2"/>
    <s v="2"/>
    <s v="N/A"/>
    <n v="652250"/>
    <x v="25"/>
    <m/>
    <m/>
    <x v="2"/>
    <x v="1"/>
  </r>
  <r>
    <s v="2/78 WATER STREET AUBURN NSW 2144"/>
    <x v="1"/>
    <x v="5"/>
    <s v="2"/>
    <s v="1"/>
    <s v="1"/>
    <n v="330000"/>
    <x v="26"/>
    <m/>
    <m/>
    <x v="2"/>
    <x v="2"/>
  </r>
  <r>
    <s v="16/27-29 MARY STREET AUBURN NSW 2144"/>
    <x v="1"/>
    <x v="5"/>
    <s v="2"/>
    <s v="2"/>
    <s v="1"/>
    <n v="570000"/>
    <x v="27"/>
    <m/>
    <m/>
    <x v="2"/>
    <x v="4"/>
  </r>
  <r>
    <s v="5/93 NORTHUMBERLAND ROAD AUBURN NSW 2144"/>
    <x v="1"/>
    <x v="5"/>
    <s v="2"/>
    <s v="1"/>
    <s v="1"/>
    <n v="413000"/>
    <x v="27"/>
    <m/>
    <m/>
    <x v="2"/>
    <x v="3"/>
  </r>
  <r>
    <s v="152/6-14 PARK ROAD AUBURN NSW 2144"/>
    <x v="1"/>
    <x v="28"/>
    <s v="3"/>
    <s v="2"/>
    <s v="2"/>
    <n v="830000"/>
    <x v="27"/>
    <m/>
    <m/>
    <x v="2"/>
    <x v="6"/>
  </r>
  <r>
    <s v="4605/57-59 QUEEN STREET AUBURN NSW 2144"/>
    <x v="1"/>
    <x v="5"/>
    <s v="2"/>
    <s v="2"/>
    <s v="1"/>
    <n v="570000"/>
    <x v="27"/>
    <m/>
    <m/>
    <x v="2"/>
    <x v="4"/>
  </r>
  <r>
    <s v="7/68-70 ST HILLIERS ROAD AUBURN NSW 2144"/>
    <x v="1"/>
    <x v="5"/>
    <s v="2"/>
    <s v="1"/>
    <s v="1"/>
    <n v="420000"/>
    <x v="27"/>
    <m/>
    <m/>
    <x v="2"/>
    <x v="3"/>
  </r>
  <r>
    <s v="402/8 STATION ROAD AUBURN NSW 2144"/>
    <x v="1"/>
    <x v="29"/>
    <s v="2"/>
    <s v="2"/>
    <s v="N/A"/>
    <n v="620000"/>
    <x v="27"/>
    <m/>
    <m/>
    <x v="2"/>
    <x v="1"/>
  </r>
  <r>
    <s v="5/26 DARTBROOK ROAD AUBURN NSW 2144"/>
    <x v="1"/>
    <x v="3"/>
    <s v="2"/>
    <s v="1"/>
    <s v="N/A"/>
    <n v="421500"/>
    <x v="28"/>
    <m/>
    <m/>
    <x v="2"/>
    <x v="3"/>
  </r>
  <r>
    <s v="2/5 GIBBONS STREET AUBURN NSW 2144"/>
    <x v="1"/>
    <x v="0"/>
    <s v="2"/>
    <s v="1"/>
    <s v="1"/>
    <n v="490000"/>
    <x v="28"/>
    <m/>
    <m/>
    <x v="2"/>
    <x v="3"/>
  </r>
  <r>
    <s v="3/92 NORTHUMBERLAND ROAD AUBURN NSW 2144"/>
    <x v="1"/>
    <x v="5"/>
    <s v="2"/>
    <s v="1"/>
    <s v="1"/>
    <n v="463000"/>
    <x v="29"/>
    <m/>
    <m/>
    <x v="2"/>
    <x v="3"/>
  </r>
  <r>
    <s v="5079/57-59 QUEEN STREET AUBURN NSW 2144"/>
    <x v="1"/>
    <x v="5"/>
    <s v="3"/>
    <s v="2"/>
    <s v="1"/>
    <n v="320000"/>
    <x v="29"/>
    <m/>
    <m/>
    <x v="2"/>
    <x v="2"/>
  </r>
  <r>
    <s v="8/64 STATION ROAD AUBURN NSW 2144"/>
    <x v="1"/>
    <x v="20"/>
    <s v="2"/>
    <s v="1"/>
    <s v="1"/>
    <n v="418000"/>
    <x v="29"/>
    <m/>
    <m/>
    <x v="2"/>
    <x v="3"/>
  </r>
  <r>
    <s v="708/12 NORTHUMBERLAND ROAD AUBURN NSW 2144"/>
    <x v="1"/>
    <x v="30"/>
    <s v="1"/>
    <s v="1"/>
    <s v="1"/>
    <n v="450000"/>
    <x v="30"/>
    <m/>
    <m/>
    <x v="2"/>
    <x v="3"/>
  </r>
  <r>
    <s v="6/98 NORTHUMBERLAND ROAD AUBURN NSW 2144"/>
    <x v="1"/>
    <x v="5"/>
    <s v="2"/>
    <s v="1"/>
    <s v="1"/>
    <n v="495110"/>
    <x v="30"/>
    <m/>
    <m/>
    <x v="2"/>
    <x v="3"/>
  </r>
  <r>
    <s v="4/76 STATION ROAD AUBURN NSW 2144"/>
    <x v="1"/>
    <x v="5"/>
    <s v="2"/>
    <s v="1"/>
    <s v="1"/>
    <n v="420000"/>
    <x v="30"/>
    <m/>
    <m/>
    <x v="2"/>
    <x v="3"/>
  </r>
  <r>
    <s v="3 EDGAR STREET AUBURN NSW 2144"/>
    <x v="0"/>
    <x v="5"/>
    <s v="3"/>
    <s v="3"/>
    <s v="3"/>
    <n v="1200000"/>
    <x v="31"/>
    <m/>
    <m/>
    <x v="2"/>
    <x v="0"/>
  </r>
  <r>
    <s v="25 ELM ROAD AUBURN NSW 2144"/>
    <x v="0"/>
    <x v="31"/>
    <s v="4"/>
    <s v="2"/>
    <s v="N/A"/>
    <n v="1720000"/>
    <x v="31"/>
    <m/>
    <m/>
    <x v="2"/>
    <x v="0"/>
  </r>
  <r>
    <s v="34 SUSAN STREET AUBURN NSW 2144"/>
    <x v="0"/>
    <x v="32"/>
    <s v="N/A"/>
    <s v="N/A"/>
    <s v="2"/>
    <n v="2400000"/>
    <x v="31"/>
    <m/>
    <m/>
    <x v="2"/>
    <x v="0"/>
  </r>
  <r>
    <s v="4/99 DARTBROOK ROAD AUBURN NSW 2144"/>
    <x v="1"/>
    <x v="0"/>
    <s v="2"/>
    <s v="1"/>
    <s v="1"/>
    <n v="428000"/>
    <x v="32"/>
    <m/>
    <m/>
    <x v="2"/>
    <x v="3"/>
  </r>
  <r>
    <s v="183/2 MACQUARIE ROAD AUBURN NSW 2144"/>
    <x v="1"/>
    <x v="33"/>
    <s v="2"/>
    <s v="2"/>
    <s v="1"/>
    <n v="508000"/>
    <x v="32"/>
    <m/>
    <m/>
    <x v="2"/>
    <x v="4"/>
  </r>
  <r>
    <s v="237 RAWSON STREET AUBURN NSW 2144"/>
    <x v="0"/>
    <x v="34"/>
    <s v="4"/>
    <s v="1"/>
    <s v="1"/>
    <n v="1403000"/>
    <x v="32"/>
    <m/>
    <m/>
    <x v="2"/>
    <x v="0"/>
  </r>
  <r>
    <s v="126 SOUTH PARADE AUBURN NSW 2144"/>
    <x v="0"/>
    <x v="5"/>
    <s v="2"/>
    <s v="1"/>
    <s v="1"/>
    <n v="2900000"/>
    <x v="32"/>
    <m/>
    <m/>
    <x v="2"/>
    <x v="0"/>
  </r>
  <r>
    <s v="28 FRASER STREET AUBURN NSW 2144"/>
    <x v="0"/>
    <x v="35"/>
    <s v="4"/>
    <s v="1"/>
    <s v="1"/>
    <n v="1240000"/>
    <x v="33"/>
    <m/>
    <m/>
    <x v="2"/>
    <x v="0"/>
  </r>
  <r>
    <s v="168 PARRAMATTA ROAD AUBURN NSW 2144"/>
    <x v="0"/>
    <x v="5"/>
    <s v="N/A"/>
    <s v="N/A"/>
    <s v="N/A"/>
    <n v="1055000"/>
    <x v="34"/>
    <m/>
    <m/>
    <x v="2"/>
    <x v="0"/>
  </r>
  <r>
    <s v="144 CHISHOLM ROAD AUBURN NSW 2144"/>
    <x v="0"/>
    <x v="0"/>
    <s v="3"/>
    <s v="2"/>
    <s v="2"/>
    <n v="1380000"/>
    <x v="35"/>
    <m/>
    <m/>
    <x v="2"/>
    <x v="0"/>
  </r>
  <r>
    <s v="46 EDGAR STREET AUBURN NSW 2144"/>
    <x v="0"/>
    <x v="0"/>
    <s v="5"/>
    <s v="3"/>
    <s v="N/A"/>
    <n v="1350000"/>
    <x v="35"/>
    <m/>
    <m/>
    <x v="2"/>
    <x v="0"/>
  </r>
  <r>
    <s v="205/28B NORTHUMBERLAND ROAD AUBURN NSW 2144"/>
    <x v="1"/>
    <x v="5"/>
    <s v="2"/>
    <s v="2"/>
    <s v="N/A"/>
    <n v="675000"/>
    <x v="35"/>
    <m/>
    <m/>
    <x v="2"/>
    <x v="1"/>
  </r>
  <r>
    <s v="2/94-96 ST HILLIERS ROAD AUBURN NSW 2144"/>
    <x v="1"/>
    <x v="36"/>
    <s v="2"/>
    <s v="1"/>
    <s v="N/A"/>
    <n v="420000"/>
    <x v="35"/>
    <m/>
    <m/>
    <x v="2"/>
    <x v="3"/>
  </r>
  <r>
    <s v="35 ST JOHNS ROAD AUBURN NSW 2144"/>
    <x v="0"/>
    <x v="5"/>
    <s v="3"/>
    <s v="2"/>
    <s v="2"/>
    <n v="1000000"/>
    <x v="35"/>
    <m/>
    <m/>
    <x v="2"/>
    <x v="8"/>
  </r>
  <r>
    <s v="887/22-30 STATION ROAD AUBURN NSW 2144"/>
    <x v="1"/>
    <x v="5"/>
    <s v="2"/>
    <s v="2"/>
    <s v="1"/>
    <n v="600000"/>
    <x v="35"/>
    <m/>
    <m/>
    <x v="2"/>
    <x v="4"/>
  </r>
  <r>
    <s v="3/103 DARTBROOK ROAD AUBURN NSW 2144"/>
    <x v="1"/>
    <x v="37"/>
    <s v="2"/>
    <s v="1"/>
    <s v="1"/>
    <n v="450000"/>
    <x v="36"/>
    <m/>
    <m/>
    <x v="2"/>
    <x v="3"/>
  </r>
  <r>
    <s v="5/23 ELSHAM ROAD AUBURN NSW 2144"/>
    <x v="1"/>
    <x v="13"/>
    <s v="3"/>
    <s v="1"/>
    <s v="N/A"/>
    <n v="790000"/>
    <x v="36"/>
    <m/>
    <m/>
    <x v="2"/>
    <x v="7"/>
  </r>
  <r>
    <s v="54 ALICE STREET AUBURN NSW 2144"/>
    <x v="0"/>
    <x v="0"/>
    <s v="3"/>
    <s v="3"/>
    <s v="1"/>
    <n v="1905000"/>
    <x v="37"/>
    <m/>
    <m/>
    <x v="2"/>
    <x v="0"/>
  </r>
  <r>
    <s v="25 MOUNT AUBURN ROAD AUBURN NSW 2144"/>
    <x v="0"/>
    <x v="37"/>
    <s v="4"/>
    <s v="1"/>
    <s v="4"/>
    <n v="1690000"/>
    <x v="37"/>
    <m/>
    <m/>
    <x v="2"/>
    <x v="0"/>
  </r>
  <r>
    <s v="12/28 ELSHAM ROAD AUBURN NSW 2144"/>
    <x v="1"/>
    <x v="11"/>
    <s v="3"/>
    <s v="2"/>
    <s v="1"/>
    <n v="865000"/>
    <x v="38"/>
    <m/>
    <m/>
    <x v="2"/>
    <x v="6"/>
  </r>
  <r>
    <s v="603/20 NORTHUMBERLAND ROAD AUBURN NSW 2144"/>
    <x v="1"/>
    <x v="5"/>
    <s v="N/A"/>
    <s v="N/A"/>
    <s v="N/A"/>
    <n v="918000"/>
    <x v="38"/>
    <m/>
    <m/>
    <x v="2"/>
    <x v="8"/>
  </r>
  <r>
    <s v="703/20 NORTHUMBERLAND ROAD AUBURN NSW 2144"/>
    <x v="1"/>
    <x v="5"/>
    <s v="4"/>
    <s v="2"/>
    <s v="1"/>
    <n v="920000"/>
    <x v="38"/>
    <m/>
    <m/>
    <x v="2"/>
    <x v="8"/>
  </r>
  <r>
    <s v="1103/20 NORTHUMBERLAND ROAD AUBURN NSW 2144"/>
    <x v="1"/>
    <x v="5"/>
    <s v="4"/>
    <s v="2"/>
    <s v="N/A"/>
    <n v="1025000"/>
    <x v="38"/>
    <m/>
    <m/>
    <x v="2"/>
    <x v="0"/>
  </r>
  <r>
    <s v="1/176 SOUTH PARADE AUBURN NSW 2144"/>
    <x v="1"/>
    <x v="5"/>
    <s v="2"/>
    <s v="2"/>
    <s v="1"/>
    <n v="610000"/>
    <x v="39"/>
    <m/>
    <m/>
    <x v="2"/>
    <x v="1"/>
  </r>
  <r>
    <s v="776/22-30 STATION ROAD AUBURN NSW 2144"/>
    <x v="1"/>
    <x v="5"/>
    <s v="3"/>
    <s v="2"/>
    <s v="N/A"/>
    <n v="750000"/>
    <x v="39"/>
    <m/>
    <m/>
    <x v="2"/>
    <x v="7"/>
  </r>
  <r>
    <s v="10/33-37 HALL STREET AUBURN NSW 2144"/>
    <x v="1"/>
    <x v="5"/>
    <s v="2"/>
    <s v="2"/>
    <s v="1"/>
    <n v="559000"/>
    <x v="40"/>
    <m/>
    <m/>
    <x v="2"/>
    <x v="4"/>
  </r>
  <r>
    <s v="19/11-17 HEVINGTON ROAD AUBURN NSW 2144"/>
    <x v="1"/>
    <x v="5"/>
    <s v="3"/>
    <s v="1"/>
    <s v="1"/>
    <n v="550000"/>
    <x v="40"/>
    <m/>
    <m/>
    <x v="2"/>
    <x v="4"/>
  </r>
  <r>
    <s v="4 PRAIRIE WAY AUBURN NSW 2144"/>
    <x v="1"/>
    <x v="38"/>
    <s v="2"/>
    <s v="1"/>
    <s v="1"/>
    <n v="690000"/>
    <x v="40"/>
    <m/>
    <m/>
    <x v="2"/>
    <x v="1"/>
  </r>
  <r>
    <s v="28 BERITH STREET AUBURN NSW 2144"/>
    <x v="0"/>
    <x v="39"/>
    <s v="3"/>
    <s v="2"/>
    <s v="2"/>
    <n v="1255000"/>
    <x v="41"/>
    <m/>
    <m/>
    <x v="2"/>
    <x v="0"/>
  </r>
  <r>
    <s v="5 CARDIGAN STREET AUBURN NSW 2144"/>
    <x v="0"/>
    <x v="20"/>
    <s v="4"/>
    <s v="2"/>
    <s v="1"/>
    <n v="1600000"/>
    <x v="41"/>
    <m/>
    <m/>
    <x v="2"/>
    <x v="0"/>
  </r>
  <r>
    <s v="4/7-9 HARROW ROAD AUBURN NSW 2144"/>
    <x v="1"/>
    <x v="40"/>
    <s v="2"/>
    <s v="2"/>
    <s v="N/A"/>
    <n v="600000"/>
    <x v="41"/>
    <m/>
    <m/>
    <x v="2"/>
    <x v="4"/>
  </r>
  <r>
    <s v="125 PARK ROAD AUBURN NSW 2144"/>
    <x v="0"/>
    <x v="0"/>
    <s v="3"/>
    <s v="2"/>
    <s v="2"/>
    <n v="1250000"/>
    <x v="41"/>
    <m/>
    <m/>
    <x v="2"/>
    <x v="0"/>
  </r>
  <r>
    <s v="9/36-38 ST HILLIERS ROAD AUBURN NSW 2144"/>
    <x v="1"/>
    <x v="41"/>
    <s v="2"/>
    <s v="1"/>
    <s v="N/A"/>
    <n v="405000"/>
    <x v="41"/>
    <m/>
    <m/>
    <x v="2"/>
    <x v="3"/>
  </r>
  <r>
    <s v="2/16-18 HALL STREET AUBURN NSW 2144"/>
    <x v="1"/>
    <x v="37"/>
    <s v="3"/>
    <s v="1"/>
    <s v="1"/>
    <n v="640000"/>
    <x v="42"/>
    <m/>
    <m/>
    <x v="2"/>
    <x v="1"/>
  </r>
  <r>
    <s v="2/13-15 NORMANBY ROAD AUBURN NSW 2144"/>
    <x v="1"/>
    <x v="25"/>
    <s v="2"/>
    <s v="1"/>
    <s v="1"/>
    <n v="490000"/>
    <x v="42"/>
    <m/>
    <m/>
    <x v="2"/>
    <x v="3"/>
  </r>
  <r>
    <s v="1/91 NORTHUMBERLAND ROAD AUBURN NSW 2144"/>
    <x v="1"/>
    <x v="0"/>
    <s v="2"/>
    <s v="1"/>
    <s v="1"/>
    <n v="470000"/>
    <x v="42"/>
    <m/>
    <m/>
    <x v="2"/>
    <x v="3"/>
  </r>
  <r>
    <s v="101 SHEFFIELD STREET AUBURN NSW 2144"/>
    <x v="0"/>
    <x v="20"/>
    <s v="3"/>
    <s v="2"/>
    <s v="1"/>
    <n v="1100000"/>
    <x v="42"/>
    <m/>
    <m/>
    <x v="2"/>
    <x v="0"/>
  </r>
  <r>
    <s v="9/20-24 SIMPSON STREET AUBURN NSW 2144"/>
    <x v="0"/>
    <x v="0"/>
    <s v="2"/>
    <s v="2"/>
    <s v="1"/>
    <n v="540000"/>
    <x v="42"/>
    <m/>
    <m/>
    <x v="2"/>
    <x v="4"/>
  </r>
  <r>
    <s v="74 CARDIGAN STREET AUBURN NSW 2144"/>
    <x v="0"/>
    <x v="42"/>
    <s v="4"/>
    <s v="1"/>
    <s v="1"/>
    <n v="1120000"/>
    <x v="43"/>
    <m/>
    <m/>
    <x v="2"/>
    <x v="0"/>
  </r>
  <r>
    <s v="5/80 DARTBROOK ROAD AUBURN NSW 2144"/>
    <x v="1"/>
    <x v="42"/>
    <s v="2"/>
    <s v="1"/>
    <s v="1"/>
    <n v="460000"/>
    <x v="43"/>
    <m/>
    <m/>
    <x v="2"/>
    <x v="3"/>
  </r>
  <r>
    <s v="13/6-8 HARGRAVE ROAD AUBURN NSW 2144"/>
    <x v="1"/>
    <x v="5"/>
    <s v="2"/>
    <s v="2"/>
    <s v="1"/>
    <n v="500000"/>
    <x v="43"/>
    <m/>
    <m/>
    <x v="2"/>
    <x v="3"/>
  </r>
  <r>
    <s v="1A HELENA STREET AUBURN NSW 2144"/>
    <x v="0"/>
    <x v="43"/>
    <s v="3"/>
    <s v="1"/>
    <s v="N/A"/>
    <n v="1510000"/>
    <x v="43"/>
    <m/>
    <m/>
    <x v="2"/>
    <x v="0"/>
  </r>
  <r>
    <s v="5/97 NORTHUMBERLAND ROAD AUBURN NSW 2144"/>
    <x v="1"/>
    <x v="6"/>
    <s v="2"/>
    <s v="1"/>
    <s v="1"/>
    <n v="468000"/>
    <x v="43"/>
    <m/>
    <m/>
    <x v="2"/>
    <x v="3"/>
  </r>
  <r>
    <s v="112 SHEFFIELD STREET AUBURN NSW 2144"/>
    <x v="0"/>
    <x v="37"/>
    <s v="4"/>
    <s v="2"/>
    <s v="1"/>
    <n v="1225000"/>
    <x v="43"/>
    <m/>
    <m/>
    <x v="2"/>
    <x v="0"/>
  </r>
  <r>
    <s v="18/188 SOUTH PARADE AUBURN NSW 2144"/>
    <x v="1"/>
    <x v="6"/>
    <s v="2"/>
    <s v="2"/>
    <s v="1"/>
    <n v="555000"/>
    <x v="44"/>
    <m/>
    <m/>
    <x v="2"/>
    <x v="4"/>
  </r>
  <r>
    <s v="10/56-60 ST HILLIERS ROAD AUBURN NSW 2144"/>
    <x v="1"/>
    <x v="5"/>
    <s v="2"/>
    <s v="1"/>
    <s v="1"/>
    <n v="200000"/>
    <x v="44"/>
    <m/>
    <m/>
    <x v="2"/>
    <x v="5"/>
  </r>
  <r>
    <s v="2/49-51 MACQUARIE ROAD AUBURN NSW 2144"/>
    <x v="1"/>
    <x v="42"/>
    <s v="3"/>
    <s v="2"/>
    <s v="1"/>
    <n v="644000"/>
    <x v="45"/>
    <m/>
    <m/>
    <x v="2"/>
    <x v="1"/>
  </r>
  <r>
    <s v="19 STANHOPE STREET AUBURN NSW 2144"/>
    <x v="0"/>
    <x v="5"/>
    <s v="3"/>
    <s v="2"/>
    <s v="2"/>
    <n v="1500000"/>
    <x v="45"/>
    <m/>
    <m/>
    <x v="2"/>
    <x v="0"/>
  </r>
  <r>
    <s v="1/45 RAWSON STREET AUBURN NSW 2144"/>
    <x v="1"/>
    <x v="5"/>
    <s v="N/A"/>
    <s v="N/A"/>
    <s v="N/A"/>
    <n v="605000"/>
    <x v="46"/>
    <m/>
    <m/>
    <x v="2"/>
    <x v="1"/>
  </r>
  <r>
    <s v="19/28 ELSHAM ROAD AUBURN NSW 2144"/>
    <x v="1"/>
    <x v="11"/>
    <s v="4"/>
    <s v="2"/>
    <s v="2"/>
    <n v="1050000"/>
    <x v="47"/>
    <m/>
    <m/>
    <x v="2"/>
    <x v="0"/>
  </r>
  <r>
    <s v="234/22-30 STATION ROAD AUBURN NSW 2144"/>
    <x v="1"/>
    <x v="5"/>
    <s v="N/A"/>
    <s v="N/A"/>
    <s v="N/A"/>
    <n v="580000"/>
    <x v="47"/>
    <m/>
    <m/>
    <x v="2"/>
    <x v="4"/>
  </r>
  <r>
    <s v="243 CHISHOLM ROAD AUBURN NSW 2144"/>
    <x v="0"/>
    <x v="17"/>
    <s v="6"/>
    <s v="2"/>
    <s v="N/A"/>
    <n v="1401000"/>
    <x v="48"/>
    <m/>
    <m/>
    <x v="2"/>
    <x v="0"/>
  </r>
  <r>
    <s v="7/14-16 HARGRAVE ROAD AUBURN NSW 2144"/>
    <x v="1"/>
    <x v="8"/>
    <s v="3"/>
    <s v="1"/>
    <s v="N/A"/>
    <n v="635000"/>
    <x v="48"/>
    <m/>
    <m/>
    <x v="2"/>
    <x v="1"/>
  </r>
  <r>
    <s v="104/5 NORTHUMBERLAND ROAD AUBURN NSW 2144"/>
    <x v="1"/>
    <x v="13"/>
    <s v="2"/>
    <s v="2"/>
    <s v="N/A"/>
    <n v="635888"/>
    <x v="49"/>
    <m/>
    <m/>
    <x v="2"/>
    <x v="1"/>
  </r>
  <r>
    <m/>
    <x v="2"/>
    <x v="73"/>
    <m/>
    <m/>
    <m/>
    <m/>
    <x v="62"/>
    <m/>
    <m/>
    <x v="2"/>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3C87C-5E98-443A-A3B7-B204DFE6B39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23:C30" firstHeaderRow="0" firstDataRow="1" firstDataCol="1"/>
  <pivotFields count="15">
    <pivotField dataField="1" showAll="0"/>
    <pivotField showAll="0">
      <items count="4">
        <item x="0"/>
        <item x="1"/>
        <item x="2"/>
        <item t="default"/>
      </items>
    </pivotField>
    <pivotField showAll="0" measureFilter="1">
      <items count="75">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h="1"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x="73"/>
        <item t="default"/>
      </items>
    </pivotField>
    <pivotField showAll="0"/>
    <pivotField showAll="0"/>
    <pivotField showAll="0"/>
    <pivotField dataField="1" showAll="0"/>
    <pivotField showAll="0">
      <items count="64">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x="62"/>
        <item t="default"/>
      </items>
    </pivotField>
    <pivotField showAll="0"/>
    <pivotField showAll="0"/>
    <pivotField showAll="0">
      <items count="4">
        <item h="1" x="0"/>
        <item x="1"/>
        <item h="1" x="2"/>
        <item t="default"/>
      </items>
    </pivotField>
    <pivotField axis="axisRow" showAll="0">
      <items count="11">
        <item x="5"/>
        <item x="0"/>
        <item x="2"/>
        <item x="3"/>
        <item x="4"/>
        <item x="1"/>
        <item x="7"/>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7">
    <i>
      <x v="1"/>
    </i>
    <i>
      <x v="4"/>
    </i>
    <i>
      <x v="5"/>
    </i>
    <i>
      <x v="6"/>
    </i>
    <i>
      <x v="7"/>
    </i>
    <i>
      <x v="8"/>
    </i>
    <i t="grand">
      <x/>
    </i>
  </rowItems>
  <colFields count="1">
    <field x="-2"/>
  </colFields>
  <colItems count="2">
    <i>
      <x/>
    </i>
    <i i="1">
      <x v="1"/>
    </i>
  </colItems>
  <dataFields count="2">
    <dataField name="Properties sold" fld="0" subtotal="count" baseField="11" baseItem="1"/>
    <dataField name="Sum of Sale Price" fld="6" baseField="0" baseItem="0"/>
  </dataField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F70E26-EB91-4404-9EB2-C20DFF7AA9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13:C19" firstHeaderRow="0" firstDataRow="1" firstDataCol="1"/>
  <pivotFields count="15">
    <pivotField dataField="1" showAll="0"/>
    <pivotField showAll="0">
      <items count="4">
        <item x="0"/>
        <item x="1"/>
        <item x="2"/>
        <item t="default"/>
      </items>
    </pivotField>
    <pivotField axis="axisRow" showAll="0" measureFilter="1">
      <items count="75">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h="1"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x="73"/>
        <item t="default"/>
      </items>
    </pivotField>
    <pivotField showAll="0"/>
    <pivotField showAll="0"/>
    <pivotField showAll="0"/>
    <pivotField dataField="1" showAll="0"/>
    <pivotField showAll="0">
      <items count="64">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x="62"/>
        <item t="default"/>
      </items>
    </pivotField>
    <pivotField showAll="0"/>
    <pivotField showAll="0"/>
    <pivotField showAll="0">
      <items count="4">
        <item h="1" x="0"/>
        <item x="1"/>
        <item h="1"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v="3"/>
    </i>
    <i>
      <x v="21"/>
    </i>
    <i>
      <x v="28"/>
    </i>
    <i>
      <x v="35"/>
    </i>
    <i>
      <x v="49"/>
    </i>
    <i t="grand">
      <x/>
    </i>
  </rowItems>
  <colFields count="1">
    <field x="-2"/>
  </colFields>
  <colItems count="2">
    <i>
      <x/>
    </i>
    <i i="1">
      <x v="1"/>
    </i>
  </colItems>
  <dataFields count="2">
    <dataField name="Count of Address" fld="0" subtotal="count" baseField="0" baseItem="0"/>
    <dataField name="Sum of Sale Price" fld="6" baseField="0" baseItem="0"/>
  </dataField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864C12-179D-4EBA-B368-711E5DFB82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5">
    <pivotField dataField="1" showAll="0"/>
    <pivotField axis="axisRow" showAll="0">
      <items count="4">
        <item x="0"/>
        <item x="1"/>
        <item x="2"/>
        <item t="default"/>
      </items>
    </pivotField>
    <pivotField showAll="0"/>
    <pivotField showAll="0"/>
    <pivotField showAll="0"/>
    <pivotField showAll="0"/>
    <pivotField showAll="0"/>
    <pivotField showAll="0">
      <items count="64">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x="62"/>
        <item t="default"/>
      </items>
    </pivotField>
    <pivotField showAll="0"/>
    <pivotField showAll="0"/>
    <pivotField showAll="0">
      <items count="4">
        <item h="1" x="0"/>
        <item x="1"/>
        <item h="1"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Addres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B43118-477B-4944-A952-912DBC229EB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7">
  <location ref="A35:B44" firstHeaderRow="1" firstDataRow="1" firstDataCol="1"/>
  <pivotFields count="15">
    <pivotField dataField="1" showAll="0"/>
    <pivotField showAll="0">
      <items count="4">
        <item x="0"/>
        <item x="1"/>
        <item x="2"/>
        <item t="default"/>
      </items>
    </pivotField>
    <pivotField showAll="0" measureFilter="1">
      <items count="75">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h="1"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x="73"/>
        <item t="default"/>
      </items>
    </pivotField>
    <pivotField showAll="0"/>
    <pivotField showAll="0"/>
    <pivotField showAll="0"/>
    <pivotField showAll="0"/>
    <pivotField axis="axisRow" showAll="0">
      <items count="64">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x="62"/>
        <item t="default"/>
      </items>
    </pivotField>
    <pivotField showAll="0"/>
    <pivotField showAll="0"/>
    <pivotField showAll="0">
      <items count="4">
        <item h="1" x="0"/>
        <item x="1"/>
        <item h="1" x="2"/>
        <item t="default"/>
      </items>
    </pivotField>
    <pivotField showAll="0">
      <items count="11">
        <item x="5"/>
        <item x="0"/>
        <item x="2"/>
        <item x="3"/>
        <item x="4"/>
        <item x="1"/>
        <item x="7"/>
        <item x="6"/>
        <item x="8"/>
        <item x="9"/>
        <item t="default"/>
      </items>
    </pivotField>
    <pivotField axis="axisRow" showAll="0">
      <items count="15">
        <item sd="0" x="0"/>
        <item x="1"/>
        <item x="2"/>
        <item sd="0" x="3"/>
        <item sd="0" x="4"/>
        <item sd="0" x="5"/>
        <item sd="0" x="6"/>
        <item sd="0" x="7"/>
        <item sd="0" x="8"/>
        <item sd="0" x="9"/>
        <item sd="0" x="10"/>
        <item x="11"/>
        <item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12"/>
    <field x="14"/>
    <field x="7"/>
  </rowFields>
  <rowItems count="9">
    <i>
      <x v="1"/>
    </i>
    <i r="1">
      <x v="2"/>
    </i>
    <i>
      <x v="2"/>
    </i>
    <i r="1">
      <x v="2"/>
    </i>
    <i>
      <x v="11"/>
    </i>
    <i r="1">
      <x v="1"/>
    </i>
    <i>
      <x v="12"/>
    </i>
    <i r="1">
      <x v="1"/>
    </i>
    <i t="grand">
      <x/>
    </i>
  </rowItems>
  <colItems count="1">
    <i/>
  </colItems>
  <dataFields count="1">
    <dataField name="Properties sold" fld="0" subtotal="count" baseField="11" baseItem="1"/>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C94582-7F58-42D6-BAE4-FD9E84400E5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location ref="G15:I22" firstHeaderRow="0" firstDataRow="1" firstDataCol="1"/>
  <pivotFields count="15">
    <pivotField dataField="1" showAll="0"/>
    <pivotField showAll="0">
      <items count="4">
        <item x="0"/>
        <item x="1"/>
        <item x="2"/>
        <item t="default"/>
      </items>
    </pivotField>
    <pivotField showAll="0" measureFilter="1">
      <items count="75">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h="1"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x="73"/>
        <item t="default"/>
      </items>
    </pivotField>
    <pivotField showAll="0"/>
    <pivotField showAll="0"/>
    <pivotField showAll="0"/>
    <pivotField dataField="1" showAll="0"/>
    <pivotField showAll="0">
      <items count="64">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x="62"/>
        <item t="default"/>
      </items>
    </pivotField>
    <pivotField showAll="0"/>
    <pivotField showAll="0"/>
    <pivotField showAll="0">
      <items count="4">
        <item h="1" x="0"/>
        <item x="1"/>
        <item h="1" x="2"/>
        <item t="default"/>
      </items>
    </pivotField>
    <pivotField axis="axisRow" showAll="0">
      <items count="11">
        <item x="5"/>
        <item x="0"/>
        <item x="2"/>
        <item x="3"/>
        <item x="4"/>
        <item x="1"/>
        <item x="7"/>
        <item x="6"/>
        <item x="8"/>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7">
    <i>
      <x v="1"/>
    </i>
    <i>
      <x v="4"/>
    </i>
    <i>
      <x v="5"/>
    </i>
    <i>
      <x v="6"/>
    </i>
    <i>
      <x v="7"/>
    </i>
    <i>
      <x v="8"/>
    </i>
    <i t="grand">
      <x/>
    </i>
  </rowItems>
  <colFields count="1">
    <field x="-2"/>
  </colFields>
  <colItems count="2">
    <i>
      <x/>
    </i>
    <i i="1">
      <x v="1"/>
    </i>
  </colItems>
  <dataFields count="2">
    <dataField name="Properties sold" fld="0" subtotal="count" baseField="11" baseItem="1"/>
    <dataField name="Sum of Sale Price" fld="6" baseField="0" baseItem="0"/>
  </dataField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D7F401-5BE7-4B2C-A936-7F07B4688D2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SOLD BY">
  <location ref="C15:D21" firstHeaderRow="1" firstDataRow="1" firstDataCol="1"/>
  <pivotFields count="15">
    <pivotField dataField="1" showAll="0"/>
    <pivotField showAll="0">
      <items count="4">
        <item x="0"/>
        <item x="1"/>
        <item x="2"/>
        <item t="default"/>
      </items>
    </pivotField>
    <pivotField axis="axisRow" showAll="0" measureFilter="1" sortType="descending">
      <items count="75">
        <item x="73"/>
        <item x="58"/>
        <item x="20"/>
        <item x="49"/>
        <item x="40"/>
        <item x="64"/>
        <item x="47"/>
        <item x="21"/>
        <item x="36"/>
        <item x="72"/>
        <item x="42"/>
        <item x="10"/>
        <item x="0"/>
        <item x="11"/>
        <item x="69"/>
        <item x="52"/>
        <item x="44"/>
        <item x="28"/>
        <item x="53"/>
        <item x="71"/>
        <item x="63"/>
        <item x="32"/>
        <item x="18"/>
        <item x="29"/>
        <item x="54"/>
        <item x="37"/>
        <item x="33"/>
        <item x="45"/>
        <item x="59"/>
        <item x="68"/>
        <item x="17"/>
        <item x="2"/>
        <item x="38"/>
        <item h="1" x="5"/>
        <item x="51"/>
        <item x="19"/>
        <item x="6"/>
        <item x="27"/>
        <item x="46"/>
        <item x="39"/>
        <item x="60"/>
        <item x="14"/>
        <item x="55"/>
        <item x="12"/>
        <item x="30"/>
        <item x="48"/>
        <item x="41"/>
        <item x="15"/>
        <item x="24"/>
        <item x="16"/>
        <item x="22"/>
        <item x="57"/>
        <item x="50"/>
        <item x="56"/>
        <item x="13"/>
        <item x="3"/>
        <item x="31"/>
        <item x="26"/>
        <item x="1"/>
        <item x="66"/>
        <item x="23"/>
        <item x="8"/>
        <item x="9"/>
        <item x="67"/>
        <item x="65"/>
        <item x="25"/>
        <item x="4"/>
        <item x="62"/>
        <item x="35"/>
        <item x="61"/>
        <item x="7"/>
        <item x="43"/>
        <item x="70"/>
        <item x="3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64">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x="62"/>
        <item t="default"/>
      </items>
    </pivotField>
    <pivotField showAll="0"/>
    <pivotField showAll="0"/>
    <pivotField showAll="0">
      <items count="4">
        <item h="1" x="0"/>
        <item x="1"/>
        <item h="1"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v="70"/>
    </i>
    <i>
      <x v="38"/>
    </i>
    <i>
      <x v="52"/>
    </i>
    <i>
      <x v="45"/>
    </i>
    <i>
      <x v="24"/>
    </i>
    <i t="grand">
      <x/>
    </i>
  </rowItems>
  <colItems count="1">
    <i/>
  </colItems>
  <dataFields count="1">
    <dataField name="Count of Address" fld="0" subtotal="count" baseField="0" baseItem="0"/>
  </dataField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B79464-658E-476B-91DB-8CD73D228CB5}" autoFormatId="16" applyNumberFormats="0" applyBorderFormats="0" applyFontFormats="0" applyPatternFormats="0" applyAlignmentFormats="0" applyWidthHeightFormats="0">
  <queryTableRefresh nextId="14" unboundColumnsRight="2">
    <queryTableFields count="13">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 Price" tableColumnId="7"/>
      <queryTableField id="8" name="Sale Date" tableColumnId="8"/>
      <queryTableField id="9" name="Address2" tableColumnId="9"/>
      <queryTableField id="10" name="postcode" tableColumnId="10"/>
      <queryTableField id="11" name="suburb"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1" xr10:uid="{77AB10A9-6070-4878-A398-BC1B90579410}" sourceName="suburb">
  <pivotTables>
    <pivotTable tabId="7" name="PivotTable1"/>
    <pivotTable tabId="7" name="PivotTable2"/>
    <pivotTable tabId="1" name="PivotTable4"/>
    <pivotTable tabId="7" name="PivotTable5"/>
    <pivotTable tabId="1" name="PivotTable6"/>
    <pivotTable tabId="7" name="PivotTable7"/>
  </pivotTables>
  <data>
    <tabular pivotCacheId="1287420020">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BB6147D1-310E-4D51-BB75-39AB936BF7C8}" sourceName="Price Range">
  <pivotTables>
    <pivotTable tabId="7" name="PivotTable5"/>
    <pivotTable tabId="7" name="PivotTable7"/>
  </pivotTables>
  <data>
    <tabular pivotCacheId="1287420020">
      <items count="10">
        <i x="0" s="1"/>
        <i x="4" s="1"/>
        <i x="1" s="1"/>
        <i x="7" s="1"/>
        <i x="6" s="1"/>
        <i x="8" s="1"/>
        <i x="5" s="1" nd="1"/>
        <i x="2" s="1" nd="1"/>
        <i x="3"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8C69C2A7-FCB7-423A-8A4C-AAB09C2F2351}" cache="Slicer_suburb1" caption="suburb" rowHeight="241300"/>
  <slicer name="Price Range" xr10:uid="{3A8AAE71-8B04-4F6A-8A21-E093A8EE6F4E}" cache="Slicer_Price_Range" caption="Price Ran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3FC109C7-4CB6-4A39-826E-99CC51239C6C}" cache="Slicer_suburb1" caption="suburb" rowHeight="241300"/>
  <slicer name="Price Range 1" xr10:uid="{17137354-20D2-4E06-9D40-E9AD7A644473}" cache="Slicer_Price_Range" caption="Price Rang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53FF74-DA6E-4B4D-828E-48950DBA3D5B}" name="auburn" displayName="auburn" ref="A1:M467" tableType="queryTable" totalsRowShown="0">
  <autoFilter ref="A1:M467" xr:uid="{B053FF74-DA6E-4B4D-828E-48950DBA3D5B}">
    <filterColumn colId="11">
      <filters>
        <filter val="1M+"/>
        <filter val="300K-400K"/>
        <filter val="400K-500K"/>
        <filter val="500K-600K"/>
        <filter val="600K-700K"/>
        <filter val="700K-800K"/>
        <filter val="800K-900K"/>
        <filter val="900K-1M"/>
      </filters>
    </filterColumn>
  </autoFilter>
  <tableColumns count="13">
    <tableColumn id="1" xr3:uid="{3451AF65-0257-47C2-B840-416A0BD390B9}" uniqueName="1" name="Address" queryTableFieldId="1" dataDxfId="11"/>
    <tableColumn id="2" xr3:uid="{33BD14D8-3C41-462B-8408-690473FA0A56}" uniqueName="2" name="Property type" queryTableFieldId="2" dataDxfId="10"/>
    <tableColumn id="3" xr3:uid="{E3F3DFE8-DB13-4FC1-B920-A29751841BBA}" uniqueName="3" name="Sold by" queryTableFieldId="3" dataDxfId="9"/>
    <tableColumn id="4" xr3:uid="{5A93AAAE-FA01-4E04-89A3-E23D9A3E9133}" uniqueName="4" name="Bed" queryTableFieldId="4" dataDxfId="8"/>
    <tableColumn id="5" xr3:uid="{B44EFD88-FEF7-47B4-94B5-9E8632FD8209}" uniqueName="5" name="Bath" queryTableFieldId="5" dataDxfId="7"/>
    <tableColumn id="6" xr3:uid="{BC9BE6AC-0435-44FF-B88B-74F8AF629520}" uniqueName="6" name="Car" queryTableFieldId="6" dataDxfId="6"/>
    <tableColumn id="7" xr3:uid="{39FB1B21-C4F7-485C-B7F3-705A96D9E6F3}" uniqueName="7" name="Sale Price" queryTableFieldId="7"/>
    <tableColumn id="8" xr3:uid="{76E8DDB9-37B8-4795-9F20-625526BB9897}" uniqueName="8" name="Sale Date" queryTableFieldId="8" dataDxfId="5"/>
    <tableColumn id="9" xr3:uid="{0694DE38-F9B1-4EB3-ACDB-D536058C9C04}" uniqueName="9" name="Address2" queryTableFieldId="9" dataDxfId="4"/>
    <tableColumn id="10" xr3:uid="{C13298B1-8E99-4AB9-A56C-5EBFFC8F4444}" uniqueName="10" name="postcode" queryTableFieldId="10" dataDxfId="3"/>
    <tableColumn id="11" xr3:uid="{72590239-DAE1-4A18-9AAD-728494872A40}" uniqueName="11" name="suburb" queryTableFieldId="11" dataDxfId="2"/>
    <tableColumn id="12" xr3:uid="{B771BCBD-DC54-4F5A-8E64-7EE3584C30A4}" uniqueName="12" name="Price Range" queryTableFieldId="12" dataDxfId="1">
      <calculatedColumnFormula>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calculatedColumnFormula>
    </tableColumn>
    <tableColumn id="13" xr3:uid="{C097922B-4990-4D8B-9E7B-59EC2CE97A63}" uniqueName="13" name="Column1" queryTableFieldId="13" dataDxfId="0">
      <calculatedColumnFormula>IF(auburn[[#This Row],[Sale Price]]&gt;=1000000,"1M+","NA")</calculatedColumnFormula>
    </tableColumn>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DA9A9-BEB4-4997-ACBA-AC90AA9D1B8D}">
  <dimension ref="A1"/>
  <sheetViews>
    <sheetView workbookViewId="0">
      <selection activeCell="A3" sqref="A3"/>
    </sheetView>
  </sheetViews>
  <sheetFormatPr defaultRowHeight="14.25" x14ac:dyDescent="0.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163C-5804-45EB-B4C7-974EC8B892B2}">
  <dimension ref="A1:M467"/>
  <sheetViews>
    <sheetView topLeftCell="C1" workbookViewId="0">
      <selection activeCell="M3" sqref="M3"/>
    </sheetView>
  </sheetViews>
  <sheetFormatPr defaultRowHeight="14.25" x14ac:dyDescent="0.45"/>
  <cols>
    <col min="1" max="1" width="44.59765625" customWidth="1"/>
    <col min="2" max="2" width="13.59765625" customWidth="1"/>
    <col min="3" max="3" width="50.3984375" customWidth="1"/>
    <col min="4" max="4" width="6" customWidth="1"/>
    <col min="5" max="5" width="6.53125" customWidth="1"/>
    <col min="6" max="6" width="5.73046875" customWidth="1"/>
    <col min="7" max="7" width="10.9296875" customWidth="1"/>
    <col min="8" max="8" width="10.53125" style="3" customWidth="1"/>
    <col min="9" max="9" width="18.06640625" customWidth="1"/>
    <col min="10" max="10" width="10.33203125" customWidth="1"/>
    <col min="11" max="11" width="9.73046875" customWidth="1"/>
  </cols>
  <sheetData>
    <row r="1" spans="1:13" x14ac:dyDescent="0.45">
      <c r="A1" t="s">
        <v>0</v>
      </c>
      <c r="B1" t="s">
        <v>1</v>
      </c>
      <c r="C1" t="s">
        <v>2</v>
      </c>
      <c r="D1" t="s">
        <v>3</v>
      </c>
      <c r="E1" t="s">
        <v>4</v>
      </c>
      <c r="F1" t="s">
        <v>5</v>
      </c>
      <c r="G1" t="s">
        <v>6</v>
      </c>
      <c r="H1" s="3" t="s">
        <v>7</v>
      </c>
      <c r="I1" t="s">
        <v>8</v>
      </c>
      <c r="J1" t="s">
        <v>9</v>
      </c>
      <c r="K1" t="s">
        <v>10</v>
      </c>
      <c r="L1" t="s">
        <v>339</v>
      </c>
      <c r="M1" t="s">
        <v>350</v>
      </c>
    </row>
    <row r="2" spans="1:13" x14ac:dyDescent="0.45">
      <c r="A2" t="s">
        <v>11</v>
      </c>
      <c r="B2" t="s">
        <v>12</v>
      </c>
      <c r="C2" t="s">
        <v>13</v>
      </c>
      <c r="D2" t="s">
        <v>14</v>
      </c>
      <c r="E2" t="s">
        <v>15</v>
      </c>
      <c r="F2" t="s">
        <v>15</v>
      </c>
      <c r="G2">
        <v>1030000</v>
      </c>
      <c r="H2" s="3">
        <v>45705</v>
      </c>
      <c r="I2" t="s">
        <v>16</v>
      </c>
      <c r="J2" t="s">
        <v>17</v>
      </c>
      <c r="K2" t="s">
        <v>18</v>
      </c>
      <c r="L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 t="str">
        <f>IF(auburn[[#This Row],[Sale Price]]&gt;=1000000,"1M+","NA")</f>
        <v>1M+</v>
      </c>
    </row>
    <row r="3" spans="1:13" x14ac:dyDescent="0.45">
      <c r="A3" t="s">
        <v>19</v>
      </c>
      <c r="B3" t="s">
        <v>20</v>
      </c>
      <c r="C3" t="s">
        <v>21</v>
      </c>
      <c r="D3" t="s">
        <v>22</v>
      </c>
      <c r="E3" t="s">
        <v>14</v>
      </c>
      <c r="F3" t="s">
        <v>23</v>
      </c>
      <c r="G3">
        <v>700000</v>
      </c>
      <c r="H3" s="3">
        <v>45702</v>
      </c>
      <c r="I3" t="s">
        <v>16</v>
      </c>
      <c r="J3" t="s">
        <v>17</v>
      </c>
      <c r="K3" t="s">
        <v>18</v>
      </c>
      <c r="L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 t="str">
        <f>IF(auburn[[#This Row],[Sale Price]]&gt;=1000000,"1M+","NA")</f>
        <v>NA</v>
      </c>
    </row>
    <row r="4" spans="1:13" x14ac:dyDescent="0.45">
      <c r="A4" t="s">
        <v>24</v>
      </c>
      <c r="B4" t="s">
        <v>12</v>
      </c>
      <c r="C4" t="s">
        <v>13</v>
      </c>
      <c r="D4" t="s">
        <v>14</v>
      </c>
      <c r="E4" t="s">
        <v>15</v>
      </c>
      <c r="F4" t="s">
        <v>15</v>
      </c>
      <c r="G4">
        <v>370000</v>
      </c>
      <c r="H4" s="3">
        <v>45702</v>
      </c>
      <c r="I4" t="s">
        <v>16</v>
      </c>
      <c r="J4" t="s">
        <v>17</v>
      </c>
      <c r="K4" t="s">
        <v>18</v>
      </c>
      <c r="L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4" t="str">
        <f>IF(auburn[[#This Row],[Sale Price]]&gt;=1000000,"1M+","NA")</f>
        <v>NA</v>
      </c>
    </row>
    <row r="5" spans="1:13" x14ac:dyDescent="0.45">
      <c r="A5" t="s">
        <v>25</v>
      </c>
      <c r="B5" t="s">
        <v>12</v>
      </c>
      <c r="C5" t="s">
        <v>26</v>
      </c>
      <c r="D5" t="s">
        <v>27</v>
      </c>
      <c r="E5" t="s">
        <v>14</v>
      </c>
      <c r="F5" t="s">
        <v>15</v>
      </c>
      <c r="G5">
        <v>1905000</v>
      </c>
      <c r="H5" s="3">
        <v>45701</v>
      </c>
      <c r="I5" t="s">
        <v>16</v>
      </c>
      <c r="J5" t="s">
        <v>17</v>
      </c>
      <c r="K5" t="s">
        <v>18</v>
      </c>
      <c r="L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5" t="str">
        <f>IF(auburn[[#This Row],[Sale Price]]&gt;=1000000,"1M+","NA")</f>
        <v>1M+</v>
      </c>
    </row>
    <row r="6" spans="1:13" x14ac:dyDescent="0.45">
      <c r="A6" t="s">
        <v>28</v>
      </c>
      <c r="B6" t="s">
        <v>20</v>
      </c>
      <c r="C6" t="s">
        <v>29</v>
      </c>
      <c r="D6" t="s">
        <v>14</v>
      </c>
      <c r="E6" t="s">
        <v>15</v>
      </c>
      <c r="F6" t="s">
        <v>15</v>
      </c>
      <c r="G6">
        <v>475000</v>
      </c>
      <c r="H6" s="3">
        <v>45701</v>
      </c>
      <c r="I6" t="s">
        <v>16</v>
      </c>
      <c r="J6" t="s">
        <v>17</v>
      </c>
      <c r="K6" t="s">
        <v>18</v>
      </c>
      <c r="L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6" t="str">
        <f>IF(auburn[[#This Row],[Sale Price]]&gt;=1000000,"1M+","NA")</f>
        <v>NA</v>
      </c>
    </row>
    <row r="7" spans="1:13" x14ac:dyDescent="0.45">
      <c r="A7" t="s">
        <v>30</v>
      </c>
      <c r="B7" t="s">
        <v>12</v>
      </c>
      <c r="C7" t="s">
        <v>13</v>
      </c>
      <c r="D7" t="s">
        <v>22</v>
      </c>
      <c r="E7" t="s">
        <v>15</v>
      </c>
      <c r="F7" t="s">
        <v>15</v>
      </c>
      <c r="G7">
        <v>1280000</v>
      </c>
      <c r="H7" s="3">
        <v>45700</v>
      </c>
      <c r="I7" t="s">
        <v>16</v>
      </c>
      <c r="J7" t="s">
        <v>17</v>
      </c>
      <c r="K7" t="s">
        <v>18</v>
      </c>
      <c r="L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7" t="str">
        <f>IF(auburn[[#This Row],[Sale Price]]&gt;=1000000,"1M+","NA")</f>
        <v>1M+</v>
      </c>
    </row>
    <row r="8" spans="1:13" x14ac:dyDescent="0.45">
      <c r="A8" t="s">
        <v>31</v>
      </c>
      <c r="B8" t="s">
        <v>12</v>
      </c>
      <c r="C8" t="s">
        <v>32</v>
      </c>
      <c r="D8" t="s">
        <v>23</v>
      </c>
      <c r="E8" t="s">
        <v>23</v>
      </c>
      <c r="F8" t="s">
        <v>23</v>
      </c>
      <c r="G8">
        <v>8500000</v>
      </c>
      <c r="H8" s="3">
        <v>45700</v>
      </c>
      <c r="I8" t="s">
        <v>16</v>
      </c>
      <c r="J8" t="s">
        <v>17</v>
      </c>
      <c r="K8" t="s">
        <v>18</v>
      </c>
      <c r="L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8" t="str">
        <f>IF(auburn[[#This Row],[Sale Price]]&gt;=1000000,"1M+","NA")</f>
        <v>1M+</v>
      </c>
    </row>
    <row r="9" spans="1:13" x14ac:dyDescent="0.45">
      <c r="A9" t="s">
        <v>33</v>
      </c>
      <c r="B9" t="s">
        <v>12</v>
      </c>
      <c r="C9" t="s">
        <v>23</v>
      </c>
      <c r="D9" t="s">
        <v>22</v>
      </c>
      <c r="E9" t="s">
        <v>15</v>
      </c>
      <c r="F9" t="s">
        <v>23</v>
      </c>
      <c r="G9">
        <v>8500000</v>
      </c>
      <c r="H9" s="3">
        <v>45700</v>
      </c>
      <c r="I9" t="s">
        <v>16</v>
      </c>
      <c r="J9" t="s">
        <v>17</v>
      </c>
      <c r="K9" t="s">
        <v>18</v>
      </c>
      <c r="L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9" t="str">
        <f>IF(auburn[[#This Row],[Sale Price]]&gt;=1000000,"1M+","NA")</f>
        <v>1M+</v>
      </c>
    </row>
    <row r="10" spans="1:13" x14ac:dyDescent="0.45">
      <c r="A10" t="s">
        <v>34</v>
      </c>
      <c r="B10" t="s">
        <v>20</v>
      </c>
      <c r="C10" t="s">
        <v>35</v>
      </c>
      <c r="D10" t="s">
        <v>14</v>
      </c>
      <c r="E10" t="s">
        <v>14</v>
      </c>
      <c r="F10" t="s">
        <v>14</v>
      </c>
      <c r="G10">
        <v>570000</v>
      </c>
      <c r="H10" s="3">
        <v>45698</v>
      </c>
      <c r="I10" t="s">
        <v>16</v>
      </c>
      <c r="J10" t="s">
        <v>17</v>
      </c>
      <c r="K10" t="s">
        <v>18</v>
      </c>
      <c r="L1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0" t="str">
        <f>IF(auburn[[#This Row],[Sale Price]]&gt;=1000000,"1M+","NA")</f>
        <v>NA</v>
      </c>
    </row>
    <row r="11" spans="1:13" x14ac:dyDescent="0.45">
      <c r="A11" t="s">
        <v>36</v>
      </c>
      <c r="B11" t="s">
        <v>20</v>
      </c>
      <c r="C11" t="s">
        <v>23</v>
      </c>
      <c r="D11" t="s">
        <v>14</v>
      </c>
      <c r="E11" t="s">
        <v>14</v>
      </c>
      <c r="F11" t="s">
        <v>23</v>
      </c>
      <c r="G11">
        <v>490000</v>
      </c>
      <c r="H11" s="3">
        <v>45695</v>
      </c>
      <c r="I11" t="s">
        <v>16</v>
      </c>
      <c r="J11" t="s">
        <v>17</v>
      </c>
      <c r="K11" t="s">
        <v>18</v>
      </c>
      <c r="L1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11" t="str">
        <f>IF(auburn[[#This Row],[Sale Price]]&gt;=1000000,"1M+","NA")</f>
        <v>NA</v>
      </c>
    </row>
    <row r="12" spans="1:13" x14ac:dyDescent="0.45">
      <c r="A12" t="s">
        <v>37</v>
      </c>
      <c r="B12" t="s">
        <v>12</v>
      </c>
      <c r="C12" t="s">
        <v>13</v>
      </c>
      <c r="D12" t="s">
        <v>27</v>
      </c>
      <c r="E12" t="s">
        <v>22</v>
      </c>
      <c r="F12" t="s">
        <v>14</v>
      </c>
      <c r="G12">
        <v>2400000</v>
      </c>
      <c r="H12" s="3">
        <v>45695</v>
      </c>
      <c r="I12" t="s">
        <v>16</v>
      </c>
      <c r="J12" t="s">
        <v>17</v>
      </c>
      <c r="K12" t="s">
        <v>18</v>
      </c>
      <c r="L1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2" t="str">
        <f>IF(auburn[[#This Row],[Sale Price]]&gt;=1000000,"1M+","NA")</f>
        <v>1M+</v>
      </c>
    </row>
    <row r="13" spans="1:13" x14ac:dyDescent="0.45">
      <c r="A13" t="s">
        <v>38</v>
      </c>
      <c r="B13" t="s">
        <v>20</v>
      </c>
      <c r="C13" t="s">
        <v>39</v>
      </c>
      <c r="D13" t="s">
        <v>14</v>
      </c>
      <c r="E13" t="s">
        <v>14</v>
      </c>
      <c r="F13" t="s">
        <v>23</v>
      </c>
      <c r="G13">
        <v>642500</v>
      </c>
      <c r="H13" s="3">
        <v>45695</v>
      </c>
      <c r="I13" t="s">
        <v>16</v>
      </c>
      <c r="J13" t="s">
        <v>17</v>
      </c>
      <c r="K13" t="s">
        <v>18</v>
      </c>
      <c r="L1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3" t="str">
        <f>IF(auburn[[#This Row],[Sale Price]]&gt;=1000000,"1M+","NA")</f>
        <v>NA</v>
      </c>
    </row>
    <row r="14" spans="1:13" x14ac:dyDescent="0.45">
      <c r="A14" t="s">
        <v>40</v>
      </c>
      <c r="B14" t="s">
        <v>20</v>
      </c>
      <c r="C14" t="s">
        <v>23</v>
      </c>
      <c r="D14" t="s">
        <v>15</v>
      </c>
      <c r="E14" t="s">
        <v>15</v>
      </c>
      <c r="F14" t="s">
        <v>23</v>
      </c>
      <c r="G14">
        <v>537000</v>
      </c>
      <c r="H14" s="3">
        <v>45694</v>
      </c>
      <c r="I14" t="s">
        <v>16</v>
      </c>
      <c r="J14" t="s">
        <v>17</v>
      </c>
      <c r="K14" t="s">
        <v>18</v>
      </c>
      <c r="L1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4" t="str">
        <f>IF(auburn[[#This Row],[Sale Price]]&gt;=1000000,"1M+","NA")</f>
        <v>NA</v>
      </c>
    </row>
    <row r="15" spans="1:13" hidden="1" x14ac:dyDescent="0.45">
      <c r="A15" t="s">
        <v>41</v>
      </c>
      <c r="B15" t="s">
        <v>20</v>
      </c>
      <c r="C15" t="s">
        <v>23</v>
      </c>
      <c r="D15" t="s">
        <v>42</v>
      </c>
      <c r="E15" t="s">
        <v>14</v>
      </c>
      <c r="F15" t="s">
        <v>14</v>
      </c>
      <c r="G15">
        <v>170000</v>
      </c>
      <c r="H15" s="3">
        <v>45693</v>
      </c>
      <c r="I15" t="s">
        <v>16</v>
      </c>
      <c r="J15" t="s">
        <v>17</v>
      </c>
      <c r="K15" t="s">
        <v>18</v>
      </c>
      <c r="L15">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0</v>
      </c>
      <c r="M15" t="str">
        <f>IF(auburn[[#This Row],[Sale Price]]&gt;=1000000,"1M+","NA")</f>
        <v>NA</v>
      </c>
    </row>
    <row r="16" spans="1:13" x14ac:dyDescent="0.45">
      <c r="A16" t="s">
        <v>43</v>
      </c>
      <c r="B16" t="s">
        <v>12</v>
      </c>
      <c r="C16" t="s">
        <v>44</v>
      </c>
      <c r="D16" t="s">
        <v>22</v>
      </c>
      <c r="E16" t="s">
        <v>22</v>
      </c>
      <c r="F16" t="s">
        <v>15</v>
      </c>
      <c r="G16">
        <v>1360000</v>
      </c>
      <c r="H16" s="3">
        <v>45693</v>
      </c>
      <c r="I16" t="s">
        <v>16</v>
      </c>
      <c r="J16" t="s">
        <v>17</v>
      </c>
      <c r="K16" t="s">
        <v>18</v>
      </c>
      <c r="L1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6" t="str">
        <f>IF(auburn[[#This Row],[Sale Price]]&gt;=1000000,"1M+","NA")</f>
        <v>1M+</v>
      </c>
    </row>
    <row r="17" spans="1:13" x14ac:dyDescent="0.45">
      <c r="A17" t="s">
        <v>45</v>
      </c>
      <c r="B17" t="s">
        <v>20</v>
      </c>
      <c r="C17" t="s">
        <v>13</v>
      </c>
      <c r="D17" t="s">
        <v>22</v>
      </c>
      <c r="E17" t="s">
        <v>14</v>
      </c>
      <c r="F17" t="s">
        <v>15</v>
      </c>
      <c r="G17">
        <v>659000</v>
      </c>
      <c r="H17" s="3">
        <v>45693</v>
      </c>
      <c r="I17" t="s">
        <v>16</v>
      </c>
      <c r="J17" t="s">
        <v>17</v>
      </c>
      <c r="K17" t="s">
        <v>18</v>
      </c>
      <c r="L1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7" t="str">
        <f>IF(auburn[[#This Row],[Sale Price]]&gt;=1000000,"1M+","NA")</f>
        <v>NA</v>
      </c>
    </row>
    <row r="18" spans="1:13" x14ac:dyDescent="0.45">
      <c r="A18" t="s">
        <v>46</v>
      </c>
      <c r="B18" t="s">
        <v>20</v>
      </c>
      <c r="C18" t="s">
        <v>47</v>
      </c>
      <c r="D18" t="s">
        <v>15</v>
      </c>
      <c r="E18" t="s">
        <v>15</v>
      </c>
      <c r="F18" t="s">
        <v>15</v>
      </c>
      <c r="G18">
        <v>365000</v>
      </c>
      <c r="H18" s="3">
        <v>45691</v>
      </c>
      <c r="I18" t="s">
        <v>16</v>
      </c>
      <c r="J18" t="s">
        <v>17</v>
      </c>
      <c r="K18" t="s">
        <v>18</v>
      </c>
      <c r="L1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18" t="str">
        <f>IF(auburn[[#This Row],[Sale Price]]&gt;=1000000,"1M+","NA")</f>
        <v>NA</v>
      </c>
    </row>
    <row r="19" spans="1:13" x14ac:dyDescent="0.45">
      <c r="A19" t="s">
        <v>48</v>
      </c>
      <c r="B19" t="s">
        <v>20</v>
      </c>
      <c r="C19" t="s">
        <v>13</v>
      </c>
      <c r="D19" t="s">
        <v>15</v>
      </c>
      <c r="E19" t="s">
        <v>15</v>
      </c>
      <c r="F19" t="s">
        <v>15</v>
      </c>
      <c r="G19">
        <v>418000</v>
      </c>
      <c r="H19" s="3">
        <v>45691</v>
      </c>
      <c r="I19" t="s">
        <v>16</v>
      </c>
      <c r="J19" t="s">
        <v>17</v>
      </c>
      <c r="K19" t="s">
        <v>18</v>
      </c>
      <c r="L1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19" t="str">
        <f>IF(auburn[[#This Row],[Sale Price]]&gt;=1000000,"1M+","NA")</f>
        <v>NA</v>
      </c>
    </row>
    <row r="20" spans="1:13" x14ac:dyDescent="0.45">
      <c r="A20" t="s">
        <v>49</v>
      </c>
      <c r="B20" t="s">
        <v>20</v>
      </c>
      <c r="C20" t="s">
        <v>50</v>
      </c>
      <c r="D20" t="s">
        <v>22</v>
      </c>
      <c r="E20" t="s">
        <v>14</v>
      </c>
      <c r="F20" t="s">
        <v>15</v>
      </c>
      <c r="G20">
        <v>875000</v>
      </c>
      <c r="H20" s="3">
        <v>45691</v>
      </c>
      <c r="I20" t="s">
        <v>16</v>
      </c>
      <c r="J20" t="s">
        <v>17</v>
      </c>
      <c r="K20" t="s">
        <v>18</v>
      </c>
      <c r="L2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0" t="str">
        <f>IF(auburn[[#This Row],[Sale Price]]&gt;=1000000,"1M+","NA")</f>
        <v>NA</v>
      </c>
    </row>
    <row r="21" spans="1:13" x14ac:dyDescent="0.45">
      <c r="A21" t="s">
        <v>51</v>
      </c>
      <c r="B21" t="s">
        <v>20</v>
      </c>
      <c r="C21" t="s">
        <v>26</v>
      </c>
      <c r="D21" t="s">
        <v>14</v>
      </c>
      <c r="E21" t="s">
        <v>15</v>
      </c>
      <c r="F21" t="s">
        <v>15</v>
      </c>
      <c r="G21">
        <v>420000</v>
      </c>
      <c r="H21" s="3">
        <v>45691</v>
      </c>
      <c r="I21" t="s">
        <v>16</v>
      </c>
      <c r="J21" t="s">
        <v>17</v>
      </c>
      <c r="K21" t="s">
        <v>18</v>
      </c>
      <c r="L2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21" t="str">
        <f>IF(auburn[[#This Row],[Sale Price]]&gt;=1000000,"1M+","NA")</f>
        <v>NA</v>
      </c>
    </row>
    <row r="22" spans="1:13" x14ac:dyDescent="0.45">
      <c r="A22" t="s">
        <v>52</v>
      </c>
      <c r="B22" t="s">
        <v>20</v>
      </c>
      <c r="C22" t="s">
        <v>53</v>
      </c>
      <c r="D22" t="s">
        <v>14</v>
      </c>
      <c r="E22" t="s">
        <v>15</v>
      </c>
      <c r="F22" t="s">
        <v>23</v>
      </c>
      <c r="G22">
        <v>568000</v>
      </c>
      <c r="H22" s="3">
        <v>45689</v>
      </c>
      <c r="I22" t="s">
        <v>16</v>
      </c>
      <c r="J22" t="s">
        <v>17</v>
      </c>
      <c r="K22" t="s">
        <v>18</v>
      </c>
      <c r="L2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22" t="str">
        <f>IF(auburn[[#This Row],[Sale Price]]&gt;=1000000,"1M+","NA")</f>
        <v>NA</v>
      </c>
    </row>
    <row r="23" spans="1:13" x14ac:dyDescent="0.45">
      <c r="A23" t="s">
        <v>54</v>
      </c>
      <c r="B23" t="s">
        <v>12</v>
      </c>
      <c r="C23" t="s">
        <v>55</v>
      </c>
      <c r="D23" t="s">
        <v>22</v>
      </c>
      <c r="E23" t="s">
        <v>15</v>
      </c>
      <c r="F23" t="s">
        <v>14</v>
      </c>
      <c r="G23">
        <v>1202000</v>
      </c>
      <c r="H23" s="3">
        <v>45688</v>
      </c>
      <c r="I23" t="s">
        <v>16</v>
      </c>
      <c r="J23" t="s">
        <v>17</v>
      </c>
      <c r="K23" t="s">
        <v>18</v>
      </c>
      <c r="L2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3" t="str">
        <f>IF(auburn[[#This Row],[Sale Price]]&gt;=1000000,"1M+","NA")</f>
        <v>1M+</v>
      </c>
    </row>
    <row r="24" spans="1:13" x14ac:dyDescent="0.45">
      <c r="A24" t="s">
        <v>56</v>
      </c>
      <c r="B24" t="s">
        <v>20</v>
      </c>
      <c r="C24" t="s">
        <v>29</v>
      </c>
      <c r="D24" t="s">
        <v>14</v>
      </c>
      <c r="E24" t="s">
        <v>15</v>
      </c>
      <c r="F24" t="s">
        <v>23</v>
      </c>
      <c r="G24">
        <v>478888</v>
      </c>
      <c r="H24" s="3">
        <v>45688</v>
      </c>
      <c r="I24" t="s">
        <v>16</v>
      </c>
      <c r="J24" t="s">
        <v>17</v>
      </c>
      <c r="K24" t="s">
        <v>18</v>
      </c>
      <c r="L2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24" t="str">
        <f>IF(auburn[[#This Row],[Sale Price]]&gt;=1000000,"1M+","NA")</f>
        <v>NA</v>
      </c>
    </row>
    <row r="25" spans="1:13" x14ac:dyDescent="0.45">
      <c r="A25" t="s">
        <v>57</v>
      </c>
      <c r="B25" t="s">
        <v>12</v>
      </c>
      <c r="C25" t="s">
        <v>58</v>
      </c>
      <c r="D25" t="s">
        <v>22</v>
      </c>
      <c r="E25" t="s">
        <v>15</v>
      </c>
      <c r="F25" t="s">
        <v>15</v>
      </c>
      <c r="G25">
        <v>1700000</v>
      </c>
      <c r="H25" s="3">
        <v>45688</v>
      </c>
      <c r="I25" t="s">
        <v>16</v>
      </c>
      <c r="J25" t="s">
        <v>17</v>
      </c>
      <c r="K25" t="s">
        <v>18</v>
      </c>
      <c r="L2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5" t="str">
        <f>IF(auburn[[#This Row],[Sale Price]]&gt;=1000000,"1M+","NA")</f>
        <v>1M+</v>
      </c>
    </row>
    <row r="26" spans="1:13" x14ac:dyDescent="0.45">
      <c r="A26" t="s">
        <v>59</v>
      </c>
      <c r="B26" t="s">
        <v>12</v>
      </c>
      <c r="C26" t="s">
        <v>60</v>
      </c>
      <c r="D26" t="s">
        <v>42</v>
      </c>
      <c r="E26" t="s">
        <v>15</v>
      </c>
      <c r="F26" t="s">
        <v>15</v>
      </c>
      <c r="G26">
        <v>1800000</v>
      </c>
      <c r="H26" s="3">
        <v>45688</v>
      </c>
      <c r="I26" t="s">
        <v>16</v>
      </c>
      <c r="J26" t="s">
        <v>17</v>
      </c>
      <c r="K26" t="s">
        <v>18</v>
      </c>
      <c r="L2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6" t="str">
        <f>IF(auburn[[#This Row],[Sale Price]]&gt;=1000000,"1M+","NA")</f>
        <v>1M+</v>
      </c>
    </row>
    <row r="27" spans="1:13" x14ac:dyDescent="0.45">
      <c r="A27" t="s">
        <v>61</v>
      </c>
      <c r="B27" t="s">
        <v>20</v>
      </c>
      <c r="C27" t="s">
        <v>29</v>
      </c>
      <c r="D27" t="s">
        <v>14</v>
      </c>
      <c r="E27" t="s">
        <v>15</v>
      </c>
      <c r="F27" t="s">
        <v>23</v>
      </c>
      <c r="G27">
        <v>450000</v>
      </c>
      <c r="H27" s="3">
        <v>45688</v>
      </c>
      <c r="I27" t="s">
        <v>16</v>
      </c>
      <c r="J27" t="s">
        <v>17</v>
      </c>
      <c r="K27" t="s">
        <v>18</v>
      </c>
      <c r="L2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27" t="str">
        <f>IF(auburn[[#This Row],[Sale Price]]&gt;=1000000,"1M+","NA")</f>
        <v>NA</v>
      </c>
    </row>
    <row r="28" spans="1:13" x14ac:dyDescent="0.45">
      <c r="A28" t="s">
        <v>62</v>
      </c>
      <c r="B28" t="s">
        <v>12</v>
      </c>
      <c r="C28" t="s">
        <v>63</v>
      </c>
      <c r="D28" t="s">
        <v>14</v>
      </c>
      <c r="E28" t="s">
        <v>14</v>
      </c>
      <c r="F28" t="s">
        <v>23</v>
      </c>
      <c r="G28">
        <v>570000</v>
      </c>
      <c r="H28" s="3">
        <v>45685</v>
      </c>
      <c r="I28" t="s">
        <v>16</v>
      </c>
      <c r="J28" t="s">
        <v>17</v>
      </c>
      <c r="K28" t="s">
        <v>18</v>
      </c>
      <c r="L2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28" t="str">
        <f>IF(auburn[[#This Row],[Sale Price]]&gt;=1000000,"1M+","NA")</f>
        <v>NA</v>
      </c>
    </row>
    <row r="29" spans="1:13" x14ac:dyDescent="0.45">
      <c r="A29" t="s">
        <v>64</v>
      </c>
      <c r="B29" t="s">
        <v>12</v>
      </c>
      <c r="C29" t="s">
        <v>23</v>
      </c>
      <c r="D29" t="s">
        <v>42</v>
      </c>
      <c r="E29" t="s">
        <v>14</v>
      </c>
      <c r="F29" t="s">
        <v>14</v>
      </c>
      <c r="G29">
        <v>1470000</v>
      </c>
      <c r="H29" s="3">
        <v>45685</v>
      </c>
      <c r="I29" t="s">
        <v>16</v>
      </c>
      <c r="J29" t="s">
        <v>17</v>
      </c>
      <c r="K29" t="s">
        <v>18</v>
      </c>
      <c r="L2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9" t="str">
        <f>IF(auburn[[#This Row],[Sale Price]]&gt;=1000000,"1M+","NA")</f>
        <v>1M+</v>
      </c>
    </row>
    <row r="30" spans="1:13" x14ac:dyDescent="0.45">
      <c r="A30" t="s">
        <v>65</v>
      </c>
      <c r="B30" t="s">
        <v>20</v>
      </c>
      <c r="C30" t="s">
        <v>23</v>
      </c>
      <c r="D30" t="s">
        <v>14</v>
      </c>
      <c r="E30" t="s">
        <v>14</v>
      </c>
      <c r="F30" t="s">
        <v>23</v>
      </c>
      <c r="G30">
        <v>635000</v>
      </c>
      <c r="H30" s="3">
        <v>45685</v>
      </c>
      <c r="I30" t="s">
        <v>16</v>
      </c>
      <c r="J30" t="s">
        <v>17</v>
      </c>
      <c r="K30" t="s">
        <v>18</v>
      </c>
      <c r="L3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0" t="str">
        <f>IF(auburn[[#This Row],[Sale Price]]&gt;=1000000,"1M+","NA")</f>
        <v>NA</v>
      </c>
    </row>
    <row r="31" spans="1:13" x14ac:dyDescent="0.45">
      <c r="A31" t="s">
        <v>66</v>
      </c>
      <c r="B31" t="s">
        <v>20</v>
      </c>
      <c r="C31" t="s">
        <v>26</v>
      </c>
      <c r="D31" t="s">
        <v>14</v>
      </c>
      <c r="E31" t="s">
        <v>15</v>
      </c>
      <c r="F31" t="s">
        <v>15</v>
      </c>
      <c r="G31">
        <v>450000</v>
      </c>
      <c r="H31" s="3">
        <v>45681</v>
      </c>
      <c r="I31" t="s">
        <v>16</v>
      </c>
      <c r="J31" t="s">
        <v>17</v>
      </c>
      <c r="K31" t="s">
        <v>18</v>
      </c>
      <c r="L3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1" t="str">
        <f>IF(auburn[[#This Row],[Sale Price]]&gt;=1000000,"1M+","NA")</f>
        <v>NA</v>
      </c>
    </row>
    <row r="32" spans="1:13" x14ac:dyDescent="0.45">
      <c r="A32" t="s">
        <v>67</v>
      </c>
      <c r="B32" t="s">
        <v>20</v>
      </c>
      <c r="C32" t="s">
        <v>68</v>
      </c>
      <c r="D32" t="s">
        <v>14</v>
      </c>
      <c r="E32" t="s">
        <v>15</v>
      </c>
      <c r="F32" t="s">
        <v>15</v>
      </c>
      <c r="G32">
        <v>467000</v>
      </c>
      <c r="H32" s="3">
        <v>45681</v>
      </c>
      <c r="I32" t="s">
        <v>16</v>
      </c>
      <c r="J32" t="s">
        <v>17</v>
      </c>
      <c r="K32" t="s">
        <v>18</v>
      </c>
      <c r="L3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2" t="str">
        <f>IF(auburn[[#This Row],[Sale Price]]&gt;=1000000,"1M+","NA")</f>
        <v>NA</v>
      </c>
    </row>
    <row r="33" spans="1:13" x14ac:dyDescent="0.45">
      <c r="A33" t="s">
        <v>69</v>
      </c>
      <c r="B33" t="s">
        <v>20</v>
      </c>
      <c r="C33" t="s">
        <v>68</v>
      </c>
      <c r="D33" t="s">
        <v>14</v>
      </c>
      <c r="E33" t="s">
        <v>15</v>
      </c>
      <c r="F33" t="s">
        <v>15</v>
      </c>
      <c r="G33">
        <v>495000</v>
      </c>
      <c r="H33" s="3">
        <v>45681</v>
      </c>
      <c r="I33" t="s">
        <v>16</v>
      </c>
      <c r="J33" t="s">
        <v>17</v>
      </c>
      <c r="K33" t="s">
        <v>18</v>
      </c>
      <c r="L3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3" t="str">
        <f>IF(auburn[[#This Row],[Sale Price]]&gt;=1000000,"1M+","NA")</f>
        <v>NA</v>
      </c>
    </row>
    <row r="34" spans="1:13" x14ac:dyDescent="0.45">
      <c r="A34" t="s">
        <v>70</v>
      </c>
      <c r="B34" t="s">
        <v>20</v>
      </c>
      <c r="C34" t="s">
        <v>13</v>
      </c>
      <c r="D34" t="s">
        <v>14</v>
      </c>
      <c r="E34" t="s">
        <v>15</v>
      </c>
      <c r="F34" t="s">
        <v>15</v>
      </c>
      <c r="G34">
        <v>370000</v>
      </c>
      <c r="H34" s="3">
        <v>45680</v>
      </c>
      <c r="I34" t="s">
        <v>16</v>
      </c>
      <c r="J34" t="s">
        <v>17</v>
      </c>
      <c r="K34" t="s">
        <v>18</v>
      </c>
      <c r="L3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34" t="str">
        <f>IF(auburn[[#This Row],[Sale Price]]&gt;=1000000,"1M+","NA")</f>
        <v>NA</v>
      </c>
    </row>
    <row r="35" spans="1:13" x14ac:dyDescent="0.45">
      <c r="A35" t="s">
        <v>71</v>
      </c>
      <c r="B35" t="s">
        <v>12</v>
      </c>
      <c r="C35" t="s">
        <v>26</v>
      </c>
      <c r="D35" t="s">
        <v>27</v>
      </c>
      <c r="E35" t="s">
        <v>14</v>
      </c>
      <c r="F35" t="s">
        <v>14</v>
      </c>
      <c r="G35">
        <v>1416000</v>
      </c>
      <c r="H35" s="3">
        <v>45679</v>
      </c>
      <c r="I35" t="s">
        <v>16</v>
      </c>
      <c r="J35" t="s">
        <v>17</v>
      </c>
      <c r="K35" t="s">
        <v>18</v>
      </c>
      <c r="L3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5" t="str">
        <f>IF(auburn[[#This Row],[Sale Price]]&gt;=1000000,"1M+","NA")</f>
        <v>1M+</v>
      </c>
    </row>
    <row r="36" spans="1:13" x14ac:dyDescent="0.45">
      <c r="A36" t="s">
        <v>72</v>
      </c>
      <c r="B36" t="s">
        <v>12</v>
      </c>
      <c r="C36" t="s">
        <v>73</v>
      </c>
      <c r="D36" t="s">
        <v>42</v>
      </c>
      <c r="E36" t="s">
        <v>14</v>
      </c>
      <c r="F36" t="s">
        <v>23</v>
      </c>
      <c r="G36">
        <v>1830000</v>
      </c>
      <c r="H36" s="3">
        <v>45679</v>
      </c>
      <c r="I36" t="s">
        <v>16</v>
      </c>
      <c r="J36" t="s">
        <v>17</v>
      </c>
      <c r="K36" t="s">
        <v>18</v>
      </c>
      <c r="L3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6" t="str">
        <f>IF(auburn[[#This Row],[Sale Price]]&gt;=1000000,"1M+","NA")</f>
        <v>1M+</v>
      </c>
    </row>
    <row r="37" spans="1:13" x14ac:dyDescent="0.45">
      <c r="A37" t="s">
        <v>74</v>
      </c>
      <c r="B37" t="s">
        <v>20</v>
      </c>
      <c r="C37" t="s">
        <v>75</v>
      </c>
      <c r="D37" t="s">
        <v>22</v>
      </c>
      <c r="E37" t="s">
        <v>14</v>
      </c>
      <c r="F37" t="s">
        <v>14</v>
      </c>
      <c r="G37">
        <v>875000</v>
      </c>
      <c r="H37" s="3">
        <v>45679</v>
      </c>
      <c r="I37" t="s">
        <v>16</v>
      </c>
      <c r="J37" t="s">
        <v>17</v>
      </c>
      <c r="K37" t="s">
        <v>18</v>
      </c>
      <c r="L3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7" t="str">
        <f>IF(auburn[[#This Row],[Sale Price]]&gt;=1000000,"1M+","NA")</f>
        <v>NA</v>
      </c>
    </row>
    <row r="38" spans="1:13" x14ac:dyDescent="0.45">
      <c r="A38" t="s">
        <v>76</v>
      </c>
      <c r="B38" t="s">
        <v>20</v>
      </c>
      <c r="C38" t="s">
        <v>23</v>
      </c>
      <c r="D38" t="s">
        <v>14</v>
      </c>
      <c r="E38" t="s">
        <v>14</v>
      </c>
      <c r="F38" t="s">
        <v>23</v>
      </c>
      <c r="G38">
        <v>668000</v>
      </c>
      <c r="H38" s="3">
        <v>45678</v>
      </c>
      <c r="I38" t="s">
        <v>16</v>
      </c>
      <c r="J38" t="s">
        <v>17</v>
      </c>
      <c r="K38" t="s">
        <v>18</v>
      </c>
      <c r="L3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8" t="str">
        <f>IF(auburn[[#This Row],[Sale Price]]&gt;=1000000,"1M+","NA")</f>
        <v>NA</v>
      </c>
    </row>
    <row r="39" spans="1:13" x14ac:dyDescent="0.45">
      <c r="A39" t="s">
        <v>77</v>
      </c>
      <c r="B39" t="s">
        <v>20</v>
      </c>
      <c r="C39" t="s">
        <v>23</v>
      </c>
      <c r="D39" t="s">
        <v>22</v>
      </c>
      <c r="E39" t="s">
        <v>14</v>
      </c>
      <c r="F39" t="s">
        <v>14</v>
      </c>
      <c r="G39">
        <v>629000</v>
      </c>
      <c r="H39" s="3">
        <v>45678</v>
      </c>
      <c r="I39" t="s">
        <v>16</v>
      </c>
      <c r="J39" t="s">
        <v>17</v>
      </c>
      <c r="K39" t="s">
        <v>18</v>
      </c>
      <c r="L3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9" t="str">
        <f>IF(auburn[[#This Row],[Sale Price]]&gt;=1000000,"1M+","NA")</f>
        <v>NA</v>
      </c>
    </row>
    <row r="40" spans="1:13" x14ac:dyDescent="0.45">
      <c r="A40" t="s">
        <v>78</v>
      </c>
      <c r="B40" t="s">
        <v>20</v>
      </c>
      <c r="C40" t="s">
        <v>13</v>
      </c>
      <c r="D40" t="s">
        <v>22</v>
      </c>
      <c r="E40" t="s">
        <v>14</v>
      </c>
      <c r="F40" t="s">
        <v>14</v>
      </c>
      <c r="G40">
        <v>875000</v>
      </c>
      <c r="H40" s="3">
        <v>45677</v>
      </c>
      <c r="I40" t="s">
        <v>16</v>
      </c>
      <c r="J40" t="s">
        <v>17</v>
      </c>
      <c r="K40" t="s">
        <v>18</v>
      </c>
      <c r="L4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40" t="str">
        <f>IF(auburn[[#This Row],[Sale Price]]&gt;=1000000,"1M+","NA")</f>
        <v>NA</v>
      </c>
    </row>
    <row r="41" spans="1:13" x14ac:dyDescent="0.45">
      <c r="A41" t="s">
        <v>79</v>
      </c>
      <c r="B41" t="s">
        <v>12</v>
      </c>
      <c r="C41" t="s">
        <v>26</v>
      </c>
      <c r="D41" t="s">
        <v>22</v>
      </c>
      <c r="E41" t="s">
        <v>14</v>
      </c>
      <c r="F41" t="s">
        <v>23</v>
      </c>
      <c r="G41">
        <v>1620000</v>
      </c>
      <c r="H41" s="3">
        <v>45677</v>
      </c>
      <c r="I41" t="s">
        <v>16</v>
      </c>
      <c r="J41" t="s">
        <v>17</v>
      </c>
      <c r="K41" t="s">
        <v>18</v>
      </c>
      <c r="L4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1" t="str">
        <f>IF(auburn[[#This Row],[Sale Price]]&gt;=1000000,"1M+","NA")</f>
        <v>1M+</v>
      </c>
    </row>
    <row r="42" spans="1:13" x14ac:dyDescent="0.45">
      <c r="A42" t="s">
        <v>80</v>
      </c>
      <c r="B42" t="s">
        <v>20</v>
      </c>
      <c r="C42" t="s">
        <v>81</v>
      </c>
      <c r="D42" t="s">
        <v>14</v>
      </c>
      <c r="E42" t="s">
        <v>15</v>
      </c>
      <c r="F42" t="s">
        <v>15</v>
      </c>
      <c r="G42">
        <v>596000</v>
      </c>
      <c r="H42" s="3">
        <v>45677</v>
      </c>
      <c r="I42" t="s">
        <v>16</v>
      </c>
      <c r="J42" t="s">
        <v>17</v>
      </c>
      <c r="K42" t="s">
        <v>18</v>
      </c>
      <c r="L4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2" t="str">
        <f>IF(auburn[[#This Row],[Sale Price]]&gt;=1000000,"1M+","NA")</f>
        <v>NA</v>
      </c>
    </row>
    <row r="43" spans="1:13" x14ac:dyDescent="0.45">
      <c r="A43" t="s">
        <v>82</v>
      </c>
      <c r="B43" t="s">
        <v>20</v>
      </c>
      <c r="C43" t="s">
        <v>23</v>
      </c>
      <c r="D43" t="s">
        <v>14</v>
      </c>
      <c r="E43" t="s">
        <v>14</v>
      </c>
      <c r="F43" t="s">
        <v>15</v>
      </c>
      <c r="G43">
        <v>522000</v>
      </c>
      <c r="H43" s="3">
        <v>45677</v>
      </c>
      <c r="I43" t="s">
        <v>16</v>
      </c>
      <c r="J43" t="s">
        <v>17</v>
      </c>
      <c r="K43" t="s">
        <v>18</v>
      </c>
      <c r="L4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3" t="str">
        <f>IF(auburn[[#This Row],[Sale Price]]&gt;=1000000,"1M+","NA")</f>
        <v>NA</v>
      </c>
    </row>
    <row r="44" spans="1:13" x14ac:dyDescent="0.45">
      <c r="A44" t="s">
        <v>83</v>
      </c>
      <c r="B44" t="s">
        <v>20</v>
      </c>
      <c r="C44" t="s">
        <v>84</v>
      </c>
      <c r="D44" t="s">
        <v>14</v>
      </c>
      <c r="E44" t="s">
        <v>14</v>
      </c>
      <c r="F44" t="s">
        <v>23</v>
      </c>
      <c r="G44">
        <v>550000</v>
      </c>
      <c r="H44" s="3">
        <v>45677</v>
      </c>
      <c r="I44" t="s">
        <v>16</v>
      </c>
      <c r="J44" t="s">
        <v>17</v>
      </c>
      <c r="K44" t="s">
        <v>18</v>
      </c>
      <c r="L4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4" t="str">
        <f>IF(auburn[[#This Row],[Sale Price]]&gt;=1000000,"1M+","NA")</f>
        <v>NA</v>
      </c>
    </row>
    <row r="45" spans="1:13" x14ac:dyDescent="0.45">
      <c r="A45" t="s">
        <v>85</v>
      </c>
      <c r="B45" t="s">
        <v>20</v>
      </c>
      <c r="C45" t="s">
        <v>86</v>
      </c>
      <c r="D45" t="s">
        <v>22</v>
      </c>
      <c r="E45" t="s">
        <v>22</v>
      </c>
      <c r="F45" t="s">
        <v>14</v>
      </c>
      <c r="G45">
        <v>1035000</v>
      </c>
      <c r="H45" s="3">
        <v>45677</v>
      </c>
      <c r="I45" t="s">
        <v>16</v>
      </c>
      <c r="J45" t="s">
        <v>17</v>
      </c>
      <c r="K45" t="s">
        <v>18</v>
      </c>
      <c r="L4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5" t="str">
        <f>IF(auburn[[#This Row],[Sale Price]]&gt;=1000000,"1M+","NA")</f>
        <v>1M+</v>
      </c>
    </row>
    <row r="46" spans="1:13" x14ac:dyDescent="0.45">
      <c r="A46" t="s">
        <v>87</v>
      </c>
      <c r="B46" t="s">
        <v>20</v>
      </c>
      <c r="C46" t="s">
        <v>88</v>
      </c>
      <c r="D46" t="s">
        <v>14</v>
      </c>
      <c r="E46" t="s">
        <v>14</v>
      </c>
      <c r="F46" t="s">
        <v>23</v>
      </c>
      <c r="G46">
        <v>550000</v>
      </c>
      <c r="H46" s="3">
        <v>45674</v>
      </c>
      <c r="I46" t="s">
        <v>16</v>
      </c>
      <c r="J46" t="s">
        <v>17</v>
      </c>
      <c r="K46" t="s">
        <v>18</v>
      </c>
      <c r="L4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6" t="str">
        <f>IF(auburn[[#This Row],[Sale Price]]&gt;=1000000,"1M+","NA")</f>
        <v>NA</v>
      </c>
    </row>
    <row r="47" spans="1:13" x14ac:dyDescent="0.45">
      <c r="A47" t="s">
        <v>89</v>
      </c>
      <c r="B47" t="s">
        <v>20</v>
      </c>
      <c r="C47" t="s">
        <v>26</v>
      </c>
      <c r="D47" t="s">
        <v>14</v>
      </c>
      <c r="E47" t="s">
        <v>15</v>
      </c>
      <c r="F47" t="s">
        <v>23</v>
      </c>
      <c r="G47">
        <v>365000</v>
      </c>
      <c r="H47" s="3">
        <v>45674</v>
      </c>
      <c r="I47" t="s">
        <v>16</v>
      </c>
      <c r="J47" t="s">
        <v>17</v>
      </c>
      <c r="K47" t="s">
        <v>18</v>
      </c>
      <c r="L4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47" t="str">
        <f>IF(auburn[[#This Row],[Sale Price]]&gt;=1000000,"1M+","NA")</f>
        <v>NA</v>
      </c>
    </row>
    <row r="48" spans="1:13" x14ac:dyDescent="0.45">
      <c r="A48" t="s">
        <v>90</v>
      </c>
      <c r="B48" t="s">
        <v>20</v>
      </c>
      <c r="C48" t="s">
        <v>13</v>
      </c>
      <c r="D48" t="s">
        <v>14</v>
      </c>
      <c r="E48" t="s">
        <v>15</v>
      </c>
      <c r="F48" t="s">
        <v>15</v>
      </c>
      <c r="G48">
        <v>455000</v>
      </c>
      <c r="H48" s="3">
        <v>45674</v>
      </c>
      <c r="I48" t="s">
        <v>16</v>
      </c>
      <c r="J48" t="s">
        <v>17</v>
      </c>
      <c r="K48" t="s">
        <v>18</v>
      </c>
      <c r="L4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8" t="str">
        <f>IF(auburn[[#This Row],[Sale Price]]&gt;=1000000,"1M+","NA")</f>
        <v>NA</v>
      </c>
    </row>
    <row r="49" spans="1:13" hidden="1" x14ac:dyDescent="0.45">
      <c r="A49" t="s">
        <v>91</v>
      </c>
      <c r="B49" t="s">
        <v>20</v>
      </c>
      <c r="C49" t="s">
        <v>23</v>
      </c>
      <c r="D49" t="s">
        <v>22</v>
      </c>
      <c r="E49" t="s">
        <v>14</v>
      </c>
      <c r="F49" t="s">
        <v>15</v>
      </c>
      <c r="G49">
        <v>40000</v>
      </c>
      <c r="H49" s="3">
        <v>45674</v>
      </c>
      <c r="I49" t="s">
        <v>16</v>
      </c>
      <c r="J49" t="s">
        <v>17</v>
      </c>
      <c r="K49" t="s">
        <v>18</v>
      </c>
      <c r="L49">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0</v>
      </c>
      <c r="M49" t="str">
        <f>IF(auburn[[#This Row],[Sale Price]]&gt;=1000000,"1M+","NA")</f>
        <v>NA</v>
      </c>
    </row>
    <row r="50" spans="1:13" x14ac:dyDescent="0.45">
      <c r="A50" t="s">
        <v>92</v>
      </c>
      <c r="B50" t="s">
        <v>20</v>
      </c>
      <c r="C50" t="s">
        <v>23</v>
      </c>
      <c r="D50" t="s">
        <v>22</v>
      </c>
      <c r="E50" t="s">
        <v>22</v>
      </c>
      <c r="F50" t="s">
        <v>14</v>
      </c>
      <c r="G50">
        <v>650000</v>
      </c>
      <c r="H50" s="3">
        <v>45673</v>
      </c>
      <c r="I50" t="s">
        <v>16</v>
      </c>
      <c r="J50" t="s">
        <v>17</v>
      </c>
      <c r="K50" t="s">
        <v>18</v>
      </c>
      <c r="L5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50" t="str">
        <f>IF(auburn[[#This Row],[Sale Price]]&gt;=1000000,"1M+","NA")</f>
        <v>NA</v>
      </c>
    </row>
    <row r="51" spans="1:13" x14ac:dyDescent="0.45">
      <c r="A51" t="s">
        <v>93</v>
      </c>
      <c r="B51" t="s">
        <v>12</v>
      </c>
      <c r="C51" t="s">
        <v>94</v>
      </c>
      <c r="D51" t="s">
        <v>22</v>
      </c>
      <c r="E51" t="s">
        <v>15</v>
      </c>
      <c r="F51" t="s">
        <v>23</v>
      </c>
      <c r="G51">
        <v>1305000</v>
      </c>
      <c r="H51" s="3">
        <v>45672</v>
      </c>
      <c r="I51" t="s">
        <v>16</v>
      </c>
      <c r="J51" t="s">
        <v>17</v>
      </c>
      <c r="K51" t="s">
        <v>18</v>
      </c>
      <c r="L5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51" t="str">
        <f>IF(auburn[[#This Row],[Sale Price]]&gt;=1000000,"1M+","NA")</f>
        <v>1M+</v>
      </c>
    </row>
    <row r="52" spans="1:13" x14ac:dyDescent="0.45">
      <c r="A52" t="s">
        <v>95</v>
      </c>
      <c r="B52" t="s">
        <v>12</v>
      </c>
      <c r="C52" t="s">
        <v>96</v>
      </c>
      <c r="D52" t="s">
        <v>22</v>
      </c>
      <c r="E52" t="s">
        <v>14</v>
      </c>
      <c r="F52" t="s">
        <v>15</v>
      </c>
      <c r="G52">
        <v>1260000</v>
      </c>
      <c r="H52" s="3">
        <v>45670</v>
      </c>
      <c r="I52" t="s">
        <v>16</v>
      </c>
      <c r="J52" t="s">
        <v>17</v>
      </c>
      <c r="K52" t="s">
        <v>18</v>
      </c>
      <c r="L5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52" t="str">
        <f>IF(auburn[[#This Row],[Sale Price]]&gt;=1000000,"1M+","NA")</f>
        <v>1M+</v>
      </c>
    </row>
    <row r="53" spans="1:13" x14ac:dyDescent="0.45">
      <c r="A53" t="s">
        <v>97</v>
      </c>
      <c r="B53" t="s">
        <v>20</v>
      </c>
      <c r="C53" t="s">
        <v>23</v>
      </c>
      <c r="D53" t="s">
        <v>22</v>
      </c>
      <c r="E53" t="s">
        <v>15</v>
      </c>
      <c r="F53" t="s">
        <v>15</v>
      </c>
      <c r="G53">
        <v>880000</v>
      </c>
      <c r="H53" s="3">
        <v>45670</v>
      </c>
      <c r="I53" t="s">
        <v>16</v>
      </c>
      <c r="J53" t="s">
        <v>17</v>
      </c>
      <c r="K53" t="s">
        <v>18</v>
      </c>
      <c r="L5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53" t="str">
        <f>IF(auburn[[#This Row],[Sale Price]]&gt;=1000000,"1M+","NA")</f>
        <v>NA</v>
      </c>
    </row>
    <row r="54" spans="1:13" x14ac:dyDescent="0.45">
      <c r="A54" t="s">
        <v>98</v>
      </c>
      <c r="B54" t="s">
        <v>20</v>
      </c>
      <c r="C54" t="s">
        <v>23</v>
      </c>
      <c r="D54" t="s">
        <v>14</v>
      </c>
      <c r="E54" t="s">
        <v>14</v>
      </c>
      <c r="F54" t="s">
        <v>99</v>
      </c>
      <c r="G54">
        <v>615000</v>
      </c>
      <c r="H54" s="3">
        <v>45670</v>
      </c>
      <c r="I54" t="s">
        <v>16</v>
      </c>
      <c r="J54" t="s">
        <v>17</v>
      </c>
      <c r="K54" t="s">
        <v>18</v>
      </c>
      <c r="L5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54" t="str">
        <f>IF(auburn[[#This Row],[Sale Price]]&gt;=1000000,"1M+","NA")</f>
        <v>NA</v>
      </c>
    </row>
    <row r="55" spans="1:13" x14ac:dyDescent="0.45">
      <c r="A55" t="s">
        <v>100</v>
      </c>
      <c r="B55" t="s">
        <v>12</v>
      </c>
      <c r="C55" t="s">
        <v>13</v>
      </c>
      <c r="D55" t="s">
        <v>22</v>
      </c>
      <c r="E55" t="s">
        <v>14</v>
      </c>
      <c r="F55" t="s">
        <v>14</v>
      </c>
      <c r="G55">
        <v>1100000</v>
      </c>
      <c r="H55" s="3">
        <v>45667</v>
      </c>
      <c r="I55" t="s">
        <v>16</v>
      </c>
      <c r="J55" t="s">
        <v>17</v>
      </c>
      <c r="K55" t="s">
        <v>18</v>
      </c>
      <c r="L5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55" t="str">
        <f>IF(auburn[[#This Row],[Sale Price]]&gt;=1000000,"1M+","NA")</f>
        <v>1M+</v>
      </c>
    </row>
    <row r="56" spans="1:13" x14ac:dyDescent="0.45">
      <c r="A56" t="s">
        <v>101</v>
      </c>
      <c r="B56" t="s">
        <v>20</v>
      </c>
      <c r="C56" t="s">
        <v>23</v>
      </c>
      <c r="D56" t="s">
        <v>14</v>
      </c>
      <c r="E56" t="s">
        <v>15</v>
      </c>
      <c r="F56" t="s">
        <v>23</v>
      </c>
      <c r="G56">
        <v>483000</v>
      </c>
      <c r="H56" s="3">
        <v>45667</v>
      </c>
      <c r="I56" t="s">
        <v>16</v>
      </c>
      <c r="J56" t="s">
        <v>17</v>
      </c>
      <c r="K56" t="s">
        <v>18</v>
      </c>
      <c r="L5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56" t="str">
        <f>IF(auburn[[#This Row],[Sale Price]]&gt;=1000000,"1M+","NA")</f>
        <v>NA</v>
      </c>
    </row>
    <row r="57" spans="1:13" x14ac:dyDescent="0.45">
      <c r="A57" t="s">
        <v>102</v>
      </c>
      <c r="B57" t="s">
        <v>20</v>
      </c>
      <c r="C57" t="s">
        <v>84</v>
      </c>
      <c r="D57" t="s">
        <v>14</v>
      </c>
      <c r="E57" t="s">
        <v>15</v>
      </c>
      <c r="F57" t="s">
        <v>14</v>
      </c>
      <c r="G57">
        <v>450000</v>
      </c>
      <c r="H57" s="3">
        <v>45667</v>
      </c>
      <c r="I57" t="s">
        <v>16</v>
      </c>
      <c r="J57" t="s">
        <v>17</v>
      </c>
      <c r="K57" t="s">
        <v>18</v>
      </c>
      <c r="L5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57" t="str">
        <f>IF(auburn[[#This Row],[Sale Price]]&gt;=1000000,"1M+","NA")</f>
        <v>NA</v>
      </c>
    </row>
    <row r="58" spans="1:13" x14ac:dyDescent="0.45">
      <c r="A58" t="s">
        <v>103</v>
      </c>
      <c r="B58" t="s">
        <v>20</v>
      </c>
      <c r="C58" t="s">
        <v>104</v>
      </c>
      <c r="D58" t="s">
        <v>22</v>
      </c>
      <c r="E58" t="s">
        <v>14</v>
      </c>
      <c r="F58" t="s">
        <v>15</v>
      </c>
      <c r="G58">
        <v>647000</v>
      </c>
      <c r="H58" s="3">
        <v>45667</v>
      </c>
      <c r="I58" t="s">
        <v>16</v>
      </c>
      <c r="J58" t="s">
        <v>17</v>
      </c>
      <c r="K58" t="s">
        <v>18</v>
      </c>
      <c r="L5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58" t="str">
        <f>IF(auburn[[#This Row],[Sale Price]]&gt;=1000000,"1M+","NA")</f>
        <v>NA</v>
      </c>
    </row>
    <row r="59" spans="1:13" x14ac:dyDescent="0.45">
      <c r="A59" t="s">
        <v>105</v>
      </c>
      <c r="B59" t="s">
        <v>12</v>
      </c>
      <c r="C59" t="s">
        <v>58</v>
      </c>
      <c r="D59" t="s">
        <v>22</v>
      </c>
      <c r="E59" t="s">
        <v>14</v>
      </c>
      <c r="F59" t="s">
        <v>22</v>
      </c>
      <c r="G59">
        <v>1978000</v>
      </c>
      <c r="H59" s="3">
        <v>45667</v>
      </c>
      <c r="I59" t="s">
        <v>16</v>
      </c>
      <c r="J59" t="s">
        <v>17</v>
      </c>
      <c r="K59" t="s">
        <v>18</v>
      </c>
      <c r="L5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59" t="str">
        <f>IF(auburn[[#This Row],[Sale Price]]&gt;=1000000,"1M+","NA")</f>
        <v>1M+</v>
      </c>
    </row>
    <row r="60" spans="1:13" x14ac:dyDescent="0.45">
      <c r="A60" t="s">
        <v>106</v>
      </c>
      <c r="B60" t="s">
        <v>20</v>
      </c>
      <c r="C60" t="s">
        <v>107</v>
      </c>
      <c r="D60" t="s">
        <v>14</v>
      </c>
      <c r="E60" t="s">
        <v>14</v>
      </c>
      <c r="F60" t="s">
        <v>15</v>
      </c>
      <c r="G60">
        <v>715000</v>
      </c>
      <c r="H60" s="3">
        <v>45665</v>
      </c>
      <c r="I60" t="s">
        <v>16</v>
      </c>
      <c r="J60" t="s">
        <v>17</v>
      </c>
      <c r="K60" t="s">
        <v>18</v>
      </c>
      <c r="L6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60" t="str">
        <f>IF(auburn[[#This Row],[Sale Price]]&gt;=1000000,"1M+","NA")</f>
        <v>NA</v>
      </c>
    </row>
    <row r="61" spans="1:13" x14ac:dyDescent="0.45">
      <c r="A61" t="s">
        <v>108</v>
      </c>
      <c r="B61" t="s">
        <v>20</v>
      </c>
      <c r="C61" t="s">
        <v>23</v>
      </c>
      <c r="D61" t="s">
        <v>14</v>
      </c>
      <c r="E61" t="s">
        <v>14</v>
      </c>
      <c r="F61" t="s">
        <v>23</v>
      </c>
      <c r="G61">
        <v>610000</v>
      </c>
      <c r="H61" s="3">
        <v>45663</v>
      </c>
      <c r="I61" t="s">
        <v>16</v>
      </c>
      <c r="J61" t="s">
        <v>17</v>
      </c>
      <c r="K61" t="s">
        <v>18</v>
      </c>
      <c r="L6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61" t="str">
        <f>IF(auburn[[#This Row],[Sale Price]]&gt;=1000000,"1M+","NA")</f>
        <v>NA</v>
      </c>
    </row>
    <row r="62" spans="1:13" x14ac:dyDescent="0.45">
      <c r="A62" t="s">
        <v>109</v>
      </c>
      <c r="B62" t="s">
        <v>12</v>
      </c>
      <c r="C62" t="s">
        <v>23</v>
      </c>
      <c r="D62" t="s">
        <v>22</v>
      </c>
      <c r="E62" t="s">
        <v>15</v>
      </c>
      <c r="F62" t="s">
        <v>15</v>
      </c>
      <c r="G62">
        <v>555000</v>
      </c>
      <c r="H62" s="3">
        <v>45660</v>
      </c>
      <c r="I62" t="s">
        <v>16</v>
      </c>
      <c r="J62" t="s">
        <v>17</v>
      </c>
      <c r="K62" t="s">
        <v>18</v>
      </c>
      <c r="L6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62" t="str">
        <f>IF(auburn[[#This Row],[Sale Price]]&gt;=1000000,"1M+","NA")</f>
        <v>NA</v>
      </c>
    </row>
    <row r="63" spans="1:13" x14ac:dyDescent="0.45">
      <c r="A63" t="s">
        <v>110</v>
      </c>
      <c r="B63" t="s">
        <v>20</v>
      </c>
      <c r="C63" t="s">
        <v>111</v>
      </c>
      <c r="D63" t="s">
        <v>14</v>
      </c>
      <c r="E63" t="s">
        <v>14</v>
      </c>
      <c r="F63" t="s">
        <v>23</v>
      </c>
      <c r="G63">
        <v>652250</v>
      </c>
      <c r="H63" s="3">
        <v>45656</v>
      </c>
      <c r="I63" t="s">
        <v>16</v>
      </c>
      <c r="J63" t="s">
        <v>17</v>
      </c>
      <c r="K63" t="s">
        <v>18</v>
      </c>
      <c r="L6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63" t="str">
        <f>IF(auburn[[#This Row],[Sale Price]]&gt;=1000000,"1M+","NA")</f>
        <v>NA</v>
      </c>
    </row>
    <row r="64" spans="1:13" x14ac:dyDescent="0.45">
      <c r="A64" t="s">
        <v>112</v>
      </c>
      <c r="B64" t="s">
        <v>20</v>
      </c>
      <c r="C64" t="s">
        <v>23</v>
      </c>
      <c r="D64" t="s">
        <v>14</v>
      </c>
      <c r="E64" t="s">
        <v>15</v>
      </c>
      <c r="F64" t="s">
        <v>15</v>
      </c>
      <c r="G64">
        <v>330000</v>
      </c>
      <c r="H64" s="3">
        <v>45649</v>
      </c>
      <c r="I64" t="s">
        <v>16</v>
      </c>
      <c r="J64" t="s">
        <v>17</v>
      </c>
      <c r="K64" t="s">
        <v>18</v>
      </c>
      <c r="L6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64" t="str">
        <f>IF(auburn[[#This Row],[Sale Price]]&gt;=1000000,"1M+","NA")</f>
        <v>NA</v>
      </c>
    </row>
    <row r="65" spans="1:13" x14ac:dyDescent="0.45">
      <c r="A65" t="s">
        <v>113</v>
      </c>
      <c r="B65" t="s">
        <v>20</v>
      </c>
      <c r="C65" t="s">
        <v>23</v>
      </c>
      <c r="D65" t="s">
        <v>14</v>
      </c>
      <c r="E65" t="s">
        <v>14</v>
      </c>
      <c r="F65" t="s">
        <v>15</v>
      </c>
      <c r="G65">
        <v>570000</v>
      </c>
      <c r="H65" s="3">
        <v>45646</v>
      </c>
      <c r="I65" t="s">
        <v>16</v>
      </c>
      <c r="J65" t="s">
        <v>17</v>
      </c>
      <c r="K65" t="s">
        <v>18</v>
      </c>
      <c r="L6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65" t="str">
        <f>IF(auburn[[#This Row],[Sale Price]]&gt;=1000000,"1M+","NA")</f>
        <v>NA</v>
      </c>
    </row>
    <row r="66" spans="1:13" x14ac:dyDescent="0.45">
      <c r="A66" t="s">
        <v>114</v>
      </c>
      <c r="B66" t="s">
        <v>20</v>
      </c>
      <c r="C66" t="s">
        <v>23</v>
      </c>
      <c r="D66" t="s">
        <v>14</v>
      </c>
      <c r="E66" t="s">
        <v>15</v>
      </c>
      <c r="F66" t="s">
        <v>15</v>
      </c>
      <c r="G66">
        <v>413000</v>
      </c>
      <c r="H66" s="3">
        <v>45646</v>
      </c>
      <c r="I66" t="s">
        <v>16</v>
      </c>
      <c r="J66" t="s">
        <v>17</v>
      </c>
      <c r="K66" t="s">
        <v>18</v>
      </c>
      <c r="L6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66" t="str">
        <f>IF(auburn[[#This Row],[Sale Price]]&gt;=1000000,"1M+","NA")</f>
        <v>NA</v>
      </c>
    </row>
    <row r="67" spans="1:13" x14ac:dyDescent="0.45">
      <c r="A67" t="s">
        <v>115</v>
      </c>
      <c r="B67" t="s">
        <v>20</v>
      </c>
      <c r="C67" t="s">
        <v>116</v>
      </c>
      <c r="D67" t="s">
        <v>22</v>
      </c>
      <c r="E67" t="s">
        <v>14</v>
      </c>
      <c r="F67" t="s">
        <v>14</v>
      </c>
      <c r="G67">
        <v>830000</v>
      </c>
      <c r="H67" s="3">
        <v>45646</v>
      </c>
      <c r="I67" t="s">
        <v>16</v>
      </c>
      <c r="J67" t="s">
        <v>17</v>
      </c>
      <c r="K67" t="s">
        <v>18</v>
      </c>
      <c r="L6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67" t="str">
        <f>IF(auburn[[#This Row],[Sale Price]]&gt;=1000000,"1M+","NA")</f>
        <v>NA</v>
      </c>
    </row>
    <row r="68" spans="1:13" x14ac:dyDescent="0.45">
      <c r="A68" t="s">
        <v>117</v>
      </c>
      <c r="B68" t="s">
        <v>20</v>
      </c>
      <c r="C68" t="s">
        <v>23</v>
      </c>
      <c r="D68" t="s">
        <v>14</v>
      </c>
      <c r="E68" t="s">
        <v>14</v>
      </c>
      <c r="F68" t="s">
        <v>15</v>
      </c>
      <c r="G68">
        <v>570000</v>
      </c>
      <c r="H68" s="3">
        <v>45646</v>
      </c>
      <c r="I68" t="s">
        <v>16</v>
      </c>
      <c r="J68" t="s">
        <v>17</v>
      </c>
      <c r="K68" t="s">
        <v>18</v>
      </c>
      <c r="L6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68" t="str">
        <f>IF(auburn[[#This Row],[Sale Price]]&gt;=1000000,"1M+","NA")</f>
        <v>NA</v>
      </c>
    </row>
    <row r="69" spans="1:13" x14ac:dyDescent="0.45">
      <c r="A69" t="s">
        <v>118</v>
      </c>
      <c r="B69" t="s">
        <v>20</v>
      </c>
      <c r="C69" t="s">
        <v>23</v>
      </c>
      <c r="D69" t="s">
        <v>14</v>
      </c>
      <c r="E69" t="s">
        <v>15</v>
      </c>
      <c r="F69" t="s">
        <v>15</v>
      </c>
      <c r="G69">
        <v>420000</v>
      </c>
      <c r="H69" s="3">
        <v>45646</v>
      </c>
      <c r="I69" t="s">
        <v>16</v>
      </c>
      <c r="J69" t="s">
        <v>17</v>
      </c>
      <c r="K69" t="s">
        <v>18</v>
      </c>
      <c r="L6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69" t="str">
        <f>IF(auburn[[#This Row],[Sale Price]]&gt;=1000000,"1M+","NA")</f>
        <v>NA</v>
      </c>
    </row>
    <row r="70" spans="1:13" x14ac:dyDescent="0.45">
      <c r="A70" t="s">
        <v>119</v>
      </c>
      <c r="B70" t="s">
        <v>20</v>
      </c>
      <c r="C70" t="s">
        <v>120</v>
      </c>
      <c r="D70" t="s">
        <v>14</v>
      </c>
      <c r="E70" t="s">
        <v>14</v>
      </c>
      <c r="F70" t="s">
        <v>23</v>
      </c>
      <c r="G70">
        <v>620000</v>
      </c>
      <c r="H70" s="3">
        <v>45646</v>
      </c>
      <c r="I70" t="s">
        <v>16</v>
      </c>
      <c r="J70" t="s">
        <v>17</v>
      </c>
      <c r="K70" t="s">
        <v>18</v>
      </c>
      <c r="L7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70" t="str">
        <f>IF(auburn[[#This Row],[Sale Price]]&gt;=1000000,"1M+","NA")</f>
        <v>NA</v>
      </c>
    </row>
    <row r="71" spans="1:13" x14ac:dyDescent="0.45">
      <c r="A71" t="s">
        <v>121</v>
      </c>
      <c r="B71" t="s">
        <v>20</v>
      </c>
      <c r="C71" t="s">
        <v>29</v>
      </c>
      <c r="D71" t="s">
        <v>14</v>
      </c>
      <c r="E71" t="s">
        <v>15</v>
      </c>
      <c r="F71" t="s">
        <v>23</v>
      </c>
      <c r="G71">
        <v>421500</v>
      </c>
      <c r="H71" s="3">
        <v>45645</v>
      </c>
      <c r="I71" t="s">
        <v>16</v>
      </c>
      <c r="J71" t="s">
        <v>17</v>
      </c>
      <c r="K71" t="s">
        <v>18</v>
      </c>
      <c r="L7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71" t="str">
        <f>IF(auburn[[#This Row],[Sale Price]]&gt;=1000000,"1M+","NA")</f>
        <v>NA</v>
      </c>
    </row>
    <row r="72" spans="1:13" x14ac:dyDescent="0.45">
      <c r="A72" t="s">
        <v>122</v>
      </c>
      <c r="B72" t="s">
        <v>20</v>
      </c>
      <c r="C72" t="s">
        <v>13</v>
      </c>
      <c r="D72" t="s">
        <v>14</v>
      </c>
      <c r="E72" t="s">
        <v>15</v>
      </c>
      <c r="F72" t="s">
        <v>15</v>
      </c>
      <c r="G72">
        <v>490000</v>
      </c>
      <c r="H72" s="3">
        <v>45645</v>
      </c>
      <c r="I72" t="s">
        <v>16</v>
      </c>
      <c r="J72" t="s">
        <v>17</v>
      </c>
      <c r="K72" t="s">
        <v>18</v>
      </c>
      <c r="L7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72" t="str">
        <f>IF(auburn[[#This Row],[Sale Price]]&gt;=1000000,"1M+","NA")</f>
        <v>NA</v>
      </c>
    </row>
    <row r="73" spans="1:13" x14ac:dyDescent="0.45">
      <c r="A73" t="s">
        <v>123</v>
      </c>
      <c r="B73" t="s">
        <v>20</v>
      </c>
      <c r="C73" t="s">
        <v>23</v>
      </c>
      <c r="D73" t="s">
        <v>14</v>
      </c>
      <c r="E73" t="s">
        <v>15</v>
      </c>
      <c r="F73" t="s">
        <v>15</v>
      </c>
      <c r="G73">
        <v>463000</v>
      </c>
      <c r="H73" s="3">
        <v>45644</v>
      </c>
      <c r="I73" t="s">
        <v>16</v>
      </c>
      <c r="J73" t="s">
        <v>17</v>
      </c>
      <c r="K73" t="s">
        <v>18</v>
      </c>
      <c r="L7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73" t="str">
        <f>IF(auburn[[#This Row],[Sale Price]]&gt;=1000000,"1M+","NA")</f>
        <v>NA</v>
      </c>
    </row>
    <row r="74" spans="1:13" x14ac:dyDescent="0.45">
      <c r="A74" t="s">
        <v>124</v>
      </c>
      <c r="B74" t="s">
        <v>20</v>
      </c>
      <c r="C74" t="s">
        <v>23</v>
      </c>
      <c r="D74" t="s">
        <v>22</v>
      </c>
      <c r="E74" t="s">
        <v>14</v>
      </c>
      <c r="F74" t="s">
        <v>15</v>
      </c>
      <c r="G74">
        <v>320000</v>
      </c>
      <c r="H74" s="3">
        <v>45644</v>
      </c>
      <c r="I74" t="s">
        <v>16</v>
      </c>
      <c r="J74" t="s">
        <v>17</v>
      </c>
      <c r="K74" t="s">
        <v>18</v>
      </c>
      <c r="L7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74" t="str">
        <f>IF(auburn[[#This Row],[Sale Price]]&gt;=1000000,"1M+","NA")</f>
        <v>NA</v>
      </c>
    </row>
    <row r="75" spans="1:13" x14ac:dyDescent="0.45">
      <c r="A75" t="s">
        <v>125</v>
      </c>
      <c r="B75" t="s">
        <v>20</v>
      </c>
      <c r="C75" t="s">
        <v>84</v>
      </c>
      <c r="D75" t="s">
        <v>14</v>
      </c>
      <c r="E75" t="s">
        <v>15</v>
      </c>
      <c r="F75" t="s">
        <v>15</v>
      </c>
      <c r="G75">
        <v>418000</v>
      </c>
      <c r="H75" s="3">
        <v>45644</v>
      </c>
      <c r="I75" t="s">
        <v>16</v>
      </c>
      <c r="J75" t="s">
        <v>17</v>
      </c>
      <c r="K75" t="s">
        <v>18</v>
      </c>
      <c r="L7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75" t="str">
        <f>IF(auburn[[#This Row],[Sale Price]]&gt;=1000000,"1M+","NA")</f>
        <v>NA</v>
      </c>
    </row>
    <row r="76" spans="1:13" x14ac:dyDescent="0.45">
      <c r="A76" t="s">
        <v>126</v>
      </c>
      <c r="B76" t="s">
        <v>20</v>
      </c>
      <c r="C76" t="s">
        <v>127</v>
      </c>
      <c r="D76" t="s">
        <v>15</v>
      </c>
      <c r="E76" t="s">
        <v>15</v>
      </c>
      <c r="F76" t="s">
        <v>15</v>
      </c>
      <c r="G76">
        <v>450000</v>
      </c>
      <c r="H76" s="3">
        <v>45643</v>
      </c>
      <c r="I76" t="s">
        <v>16</v>
      </c>
      <c r="J76" t="s">
        <v>17</v>
      </c>
      <c r="K76" t="s">
        <v>18</v>
      </c>
      <c r="L7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76" t="str">
        <f>IF(auburn[[#This Row],[Sale Price]]&gt;=1000000,"1M+","NA")</f>
        <v>NA</v>
      </c>
    </row>
    <row r="77" spans="1:13" x14ac:dyDescent="0.45">
      <c r="A77" t="s">
        <v>128</v>
      </c>
      <c r="B77" t="s">
        <v>20</v>
      </c>
      <c r="C77" t="s">
        <v>23</v>
      </c>
      <c r="D77" t="s">
        <v>14</v>
      </c>
      <c r="E77" t="s">
        <v>15</v>
      </c>
      <c r="F77" t="s">
        <v>15</v>
      </c>
      <c r="G77">
        <v>495110</v>
      </c>
      <c r="H77" s="3">
        <v>45643</v>
      </c>
      <c r="I77" t="s">
        <v>16</v>
      </c>
      <c r="J77" t="s">
        <v>17</v>
      </c>
      <c r="K77" t="s">
        <v>18</v>
      </c>
      <c r="L7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77" t="str">
        <f>IF(auburn[[#This Row],[Sale Price]]&gt;=1000000,"1M+","NA")</f>
        <v>NA</v>
      </c>
    </row>
    <row r="78" spans="1:13" x14ac:dyDescent="0.45">
      <c r="A78" t="s">
        <v>129</v>
      </c>
      <c r="B78" t="s">
        <v>20</v>
      </c>
      <c r="C78" t="s">
        <v>23</v>
      </c>
      <c r="D78" t="s">
        <v>14</v>
      </c>
      <c r="E78" t="s">
        <v>15</v>
      </c>
      <c r="F78" t="s">
        <v>15</v>
      </c>
      <c r="G78">
        <v>420000</v>
      </c>
      <c r="H78" s="3">
        <v>45643</v>
      </c>
      <c r="I78" t="s">
        <v>16</v>
      </c>
      <c r="J78" t="s">
        <v>17</v>
      </c>
      <c r="K78" t="s">
        <v>18</v>
      </c>
      <c r="L7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78" t="str">
        <f>IF(auburn[[#This Row],[Sale Price]]&gt;=1000000,"1M+","NA")</f>
        <v>NA</v>
      </c>
    </row>
    <row r="79" spans="1:13" x14ac:dyDescent="0.45">
      <c r="A79" t="s">
        <v>130</v>
      </c>
      <c r="B79" t="s">
        <v>12</v>
      </c>
      <c r="C79" t="s">
        <v>23</v>
      </c>
      <c r="D79" t="s">
        <v>22</v>
      </c>
      <c r="E79" t="s">
        <v>22</v>
      </c>
      <c r="F79" t="s">
        <v>22</v>
      </c>
      <c r="G79">
        <v>1200000</v>
      </c>
      <c r="H79" s="3">
        <v>45642</v>
      </c>
      <c r="I79" t="s">
        <v>16</v>
      </c>
      <c r="J79" t="s">
        <v>17</v>
      </c>
      <c r="K79" t="s">
        <v>18</v>
      </c>
      <c r="L7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79" t="str">
        <f>IF(auburn[[#This Row],[Sale Price]]&gt;=1000000,"1M+","NA")</f>
        <v>1M+</v>
      </c>
    </row>
    <row r="80" spans="1:13" x14ac:dyDescent="0.45">
      <c r="A80" t="s">
        <v>131</v>
      </c>
      <c r="B80" t="s">
        <v>12</v>
      </c>
      <c r="C80" t="s">
        <v>132</v>
      </c>
      <c r="D80" t="s">
        <v>42</v>
      </c>
      <c r="E80" t="s">
        <v>14</v>
      </c>
      <c r="F80" t="s">
        <v>23</v>
      </c>
      <c r="G80">
        <v>1720000</v>
      </c>
      <c r="H80" s="3">
        <v>45642</v>
      </c>
      <c r="I80" t="s">
        <v>16</v>
      </c>
      <c r="J80" t="s">
        <v>17</v>
      </c>
      <c r="K80" t="s">
        <v>18</v>
      </c>
      <c r="L8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80" t="str">
        <f>IF(auburn[[#This Row],[Sale Price]]&gt;=1000000,"1M+","NA")</f>
        <v>1M+</v>
      </c>
    </row>
    <row r="81" spans="1:13" x14ac:dyDescent="0.45">
      <c r="A81" t="s">
        <v>133</v>
      </c>
      <c r="B81" t="s">
        <v>12</v>
      </c>
      <c r="C81" t="s">
        <v>134</v>
      </c>
      <c r="D81" t="s">
        <v>23</v>
      </c>
      <c r="E81" t="s">
        <v>23</v>
      </c>
      <c r="F81" t="s">
        <v>14</v>
      </c>
      <c r="G81">
        <v>2400000</v>
      </c>
      <c r="H81" s="3">
        <v>45642</v>
      </c>
      <c r="I81" t="s">
        <v>16</v>
      </c>
      <c r="J81" t="s">
        <v>17</v>
      </c>
      <c r="K81" t="s">
        <v>18</v>
      </c>
      <c r="L8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81" t="str">
        <f>IF(auburn[[#This Row],[Sale Price]]&gt;=1000000,"1M+","NA")</f>
        <v>1M+</v>
      </c>
    </row>
    <row r="82" spans="1:13" x14ac:dyDescent="0.45">
      <c r="A82" t="s">
        <v>135</v>
      </c>
      <c r="B82" t="s">
        <v>20</v>
      </c>
      <c r="C82" t="s">
        <v>13</v>
      </c>
      <c r="D82" t="s">
        <v>14</v>
      </c>
      <c r="E82" t="s">
        <v>15</v>
      </c>
      <c r="F82" t="s">
        <v>15</v>
      </c>
      <c r="G82">
        <v>428000</v>
      </c>
      <c r="H82" s="3">
        <v>45639</v>
      </c>
      <c r="I82" t="s">
        <v>16</v>
      </c>
      <c r="J82" t="s">
        <v>17</v>
      </c>
      <c r="K82" t="s">
        <v>18</v>
      </c>
      <c r="L8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82" t="str">
        <f>IF(auburn[[#This Row],[Sale Price]]&gt;=1000000,"1M+","NA")</f>
        <v>NA</v>
      </c>
    </row>
    <row r="83" spans="1:13" x14ac:dyDescent="0.45">
      <c r="A83" t="s">
        <v>136</v>
      </c>
      <c r="B83" t="s">
        <v>20</v>
      </c>
      <c r="C83" t="s">
        <v>137</v>
      </c>
      <c r="D83" t="s">
        <v>14</v>
      </c>
      <c r="E83" t="s">
        <v>14</v>
      </c>
      <c r="F83" t="s">
        <v>15</v>
      </c>
      <c r="G83">
        <v>508000</v>
      </c>
      <c r="H83" s="3">
        <v>45639</v>
      </c>
      <c r="I83" t="s">
        <v>16</v>
      </c>
      <c r="J83" t="s">
        <v>17</v>
      </c>
      <c r="K83" t="s">
        <v>18</v>
      </c>
      <c r="L8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83" t="str">
        <f>IF(auburn[[#This Row],[Sale Price]]&gt;=1000000,"1M+","NA")</f>
        <v>NA</v>
      </c>
    </row>
    <row r="84" spans="1:13" x14ac:dyDescent="0.45">
      <c r="A84" t="s">
        <v>138</v>
      </c>
      <c r="B84" t="s">
        <v>12</v>
      </c>
      <c r="C84" t="s">
        <v>139</v>
      </c>
      <c r="D84" t="s">
        <v>42</v>
      </c>
      <c r="E84" t="s">
        <v>15</v>
      </c>
      <c r="F84" t="s">
        <v>15</v>
      </c>
      <c r="G84">
        <v>1403000</v>
      </c>
      <c r="H84" s="3">
        <v>45639</v>
      </c>
      <c r="I84" t="s">
        <v>16</v>
      </c>
      <c r="J84" t="s">
        <v>17</v>
      </c>
      <c r="K84" t="s">
        <v>18</v>
      </c>
      <c r="L8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84" t="str">
        <f>IF(auburn[[#This Row],[Sale Price]]&gt;=1000000,"1M+","NA")</f>
        <v>1M+</v>
      </c>
    </row>
    <row r="85" spans="1:13" x14ac:dyDescent="0.45">
      <c r="A85" t="s">
        <v>140</v>
      </c>
      <c r="B85" t="s">
        <v>12</v>
      </c>
      <c r="C85" t="s">
        <v>23</v>
      </c>
      <c r="D85" t="s">
        <v>14</v>
      </c>
      <c r="E85" t="s">
        <v>15</v>
      </c>
      <c r="F85" t="s">
        <v>15</v>
      </c>
      <c r="G85">
        <v>2900000</v>
      </c>
      <c r="H85" s="3">
        <v>45639</v>
      </c>
      <c r="I85" t="s">
        <v>16</v>
      </c>
      <c r="J85" t="s">
        <v>17</v>
      </c>
      <c r="K85" t="s">
        <v>18</v>
      </c>
      <c r="L8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85" t="str">
        <f>IF(auburn[[#This Row],[Sale Price]]&gt;=1000000,"1M+","NA")</f>
        <v>1M+</v>
      </c>
    </row>
    <row r="86" spans="1:13" x14ac:dyDescent="0.45">
      <c r="A86" t="s">
        <v>141</v>
      </c>
      <c r="B86" t="s">
        <v>12</v>
      </c>
      <c r="C86" t="s">
        <v>142</v>
      </c>
      <c r="D86" t="s">
        <v>42</v>
      </c>
      <c r="E86" t="s">
        <v>15</v>
      </c>
      <c r="F86" t="s">
        <v>15</v>
      </c>
      <c r="G86">
        <v>1240000</v>
      </c>
      <c r="H86" s="3">
        <v>45638</v>
      </c>
      <c r="I86" t="s">
        <v>16</v>
      </c>
      <c r="J86" t="s">
        <v>17</v>
      </c>
      <c r="K86" t="s">
        <v>18</v>
      </c>
      <c r="L8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86" t="str">
        <f>IF(auburn[[#This Row],[Sale Price]]&gt;=1000000,"1M+","NA")</f>
        <v>1M+</v>
      </c>
    </row>
    <row r="87" spans="1:13" x14ac:dyDescent="0.45">
      <c r="A87" t="s">
        <v>143</v>
      </c>
      <c r="B87" t="s">
        <v>12</v>
      </c>
      <c r="C87" t="s">
        <v>23</v>
      </c>
      <c r="D87" t="s">
        <v>23</v>
      </c>
      <c r="E87" t="s">
        <v>23</v>
      </c>
      <c r="F87" t="s">
        <v>23</v>
      </c>
      <c r="G87">
        <v>1055000</v>
      </c>
      <c r="H87" s="3">
        <v>45637</v>
      </c>
      <c r="I87" t="s">
        <v>16</v>
      </c>
      <c r="J87" t="s">
        <v>17</v>
      </c>
      <c r="K87" t="s">
        <v>18</v>
      </c>
      <c r="L8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87" t="str">
        <f>IF(auburn[[#This Row],[Sale Price]]&gt;=1000000,"1M+","NA")</f>
        <v>1M+</v>
      </c>
    </row>
    <row r="88" spans="1:13" x14ac:dyDescent="0.45">
      <c r="A88" t="s">
        <v>144</v>
      </c>
      <c r="B88" t="s">
        <v>12</v>
      </c>
      <c r="C88" t="s">
        <v>13</v>
      </c>
      <c r="D88" t="s">
        <v>22</v>
      </c>
      <c r="E88" t="s">
        <v>14</v>
      </c>
      <c r="F88" t="s">
        <v>14</v>
      </c>
      <c r="G88">
        <v>1380000</v>
      </c>
      <c r="H88" s="3">
        <v>45636</v>
      </c>
      <c r="I88" t="s">
        <v>16</v>
      </c>
      <c r="J88" t="s">
        <v>17</v>
      </c>
      <c r="K88" t="s">
        <v>18</v>
      </c>
      <c r="L8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88" t="str">
        <f>IF(auburn[[#This Row],[Sale Price]]&gt;=1000000,"1M+","NA")</f>
        <v>1M+</v>
      </c>
    </row>
    <row r="89" spans="1:13" x14ac:dyDescent="0.45">
      <c r="A89" t="s">
        <v>145</v>
      </c>
      <c r="B89" t="s">
        <v>12</v>
      </c>
      <c r="C89" t="s">
        <v>13</v>
      </c>
      <c r="D89" t="s">
        <v>27</v>
      </c>
      <c r="E89" t="s">
        <v>22</v>
      </c>
      <c r="F89" t="s">
        <v>23</v>
      </c>
      <c r="G89">
        <v>1350000</v>
      </c>
      <c r="H89" s="3">
        <v>45636</v>
      </c>
      <c r="I89" t="s">
        <v>16</v>
      </c>
      <c r="J89" t="s">
        <v>17</v>
      </c>
      <c r="K89" t="s">
        <v>18</v>
      </c>
      <c r="L8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89" t="str">
        <f>IF(auburn[[#This Row],[Sale Price]]&gt;=1000000,"1M+","NA")</f>
        <v>1M+</v>
      </c>
    </row>
    <row r="90" spans="1:13" x14ac:dyDescent="0.45">
      <c r="A90" t="s">
        <v>146</v>
      </c>
      <c r="B90" t="s">
        <v>20</v>
      </c>
      <c r="C90" t="s">
        <v>23</v>
      </c>
      <c r="D90" t="s">
        <v>14</v>
      </c>
      <c r="E90" t="s">
        <v>14</v>
      </c>
      <c r="F90" t="s">
        <v>23</v>
      </c>
      <c r="G90">
        <v>675000</v>
      </c>
      <c r="H90" s="3">
        <v>45636</v>
      </c>
      <c r="I90" t="s">
        <v>16</v>
      </c>
      <c r="J90" t="s">
        <v>17</v>
      </c>
      <c r="K90" t="s">
        <v>18</v>
      </c>
      <c r="L9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90" t="str">
        <f>IF(auburn[[#This Row],[Sale Price]]&gt;=1000000,"1M+","NA")</f>
        <v>NA</v>
      </c>
    </row>
    <row r="91" spans="1:13" x14ac:dyDescent="0.45">
      <c r="A91" t="s">
        <v>147</v>
      </c>
      <c r="B91" t="s">
        <v>20</v>
      </c>
      <c r="C91" t="s">
        <v>148</v>
      </c>
      <c r="D91" t="s">
        <v>14</v>
      </c>
      <c r="E91" t="s">
        <v>15</v>
      </c>
      <c r="F91" t="s">
        <v>23</v>
      </c>
      <c r="G91">
        <v>420000</v>
      </c>
      <c r="H91" s="3">
        <v>45636</v>
      </c>
      <c r="I91" t="s">
        <v>16</v>
      </c>
      <c r="J91" t="s">
        <v>17</v>
      </c>
      <c r="K91" t="s">
        <v>18</v>
      </c>
      <c r="L9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91" t="str">
        <f>IF(auburn[[#This Row],[Sale Price]]&gt;=1000000,"1M+","NA")</f>
        <v>NA</v>
      </c>
    </row>
    <row r="92" spans="1:13" x14ac:dyDescent="0.45">
      <c r="A92" t="s">
        <v>149</v>
      </c>
      <c r="B92" t="s">
        <v>12</v>
      </c>
      <c r="C92" t="s">
        <v>23</v>
      </c>
      <c r="D92" t="s">
        <v>22</v>
      </c>
      <c r="E92" t="s">
        <v>14</v>
      </c>
      <c r="F92" t="s">
        <v>14</v>
      </c>
      <c r="G92">
        <v>1000000</v>
      </c>
      <c r="H92" s="3">
        <v>45636</v>
      </c>
      <c r="I92" t="s">
        <v>16</v>
      </c>
      <c r="J92" t="s">
        <v>17</v>
      </c>
      <c r="K92" t="s">
        <v>18</v>
      </c>
      <c r="L9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92" t="str">
        <f>IF(auburn[[#This Row],[Sale Price]]&gt;=1000000,"1M+","NA")</f>
        <v>1M+</v>
      </c>
    </row>
    <row r="93" spans="1:13" x14ac:dyDescent="0.45">
      <c r="A93" t="s">
        <v>150</v>
      </c>
      <c r="B93" t="s">
        <v>20</v>
      </c>
      <c r="C93" t="s">
        <v>23</v>
      </c>
      <c r="D93" t="s">
        <v>14</v>
      </c>
      <c r="E93" t="s">
        <v>14</v>
      </c>
      <c r="F93" t="s">
        <v>15</v>
      </c>
      <c r="G93">
        <v>600000</v>
      </c>
      <c r="H93" s="3">
        <v>45636</v>
      </c>
      <c r="I93" t="s">
        <v>16</v>
      </c>
      <c r="J93" t="s">
        <v>17</v>
      </c>
      <c r="K93" t="s">
        <v>18</v>
      </c>
      <c r="L9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93" t="str">
        <f>IF(auburn[[#This Row],[Sale Price]]&gt;=1000000,"1M+","NA")</f>
        <v>NA</v>
      </c>
    </row>
    <row r="94" spans="1:13" x14ac:dyDescent="0.45">
      <c r="A94" t="s">
        <v>151</v>
      </c>
      <c r="B94" t="s">
        <v>20</v>
      </c>
      <c r="C94" t="s">
        <v>152</v>
      </c>
      <c r="D94" t="s">
        <v>14</v>
      </c>
      <c r="E94" t="s">
        <v>15</v>
      </c>
      <c r="F94" t="s">
        <v>15</v>
      </c>
      <c r="G94">
        <v>450000</v>
      </c>
      <c r="H94" s="3">
        <v>45635</v>
      </c>
      <c r="I94" t="s">
        <v>16</v>
      </c>
      <c r="J94" t="s">
        <v>17</v>
      </c>
      <c r="K94" t="s">
        <v>18</v>
      </c>
      <c r="L9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94" t="str">
        <f>IF(auburn[[#This Row],[Sale Price]]&gt;=1000000,"1M+","NA")</f>
        <v>NA</v>
      </c>
    </row>
    <row r="95" spans="1:13" x14ac:dyDescent="0.45">
      <c r="A95" t="s">
        <v>153</v>
      </c>
      <c r="B95" t="s">
        <v>20</v>
      </c>
      <c r="C95" t="s">
        <v>58</v>
      </c>
      <c r="D95" t="s">
        <v>22</v>
      </c>
      <c r="E95" t="s">
        <v>15</v>
      </c>
      <c r="F95" t="s">
        <v>23</v>
      </c>
      <c r="G95">
        <v>790000</v>
      </c>
      <c r="H95" s="3">
        <v>45635</v>
      </c>
      <c r="I95" t="s">
        <v>16</v>
      </c>
      <c r="J95" t="s">
        <v>17</v>
      </c>
      <c r="K95" t="s">
        <v>18</v>
      </c>
      <c r="L9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95" t="str">
        <f>IF(auburn[[#This Row],[Sale Price]]&gt;=1000000,"1M+","NA")</f>
        <v>NA</v>
      </c>
    </row>
    <row r="96" spans="1:13" x14ac:dyDescent="0.45">
      <c r="A96" t="s">
        <v>154</v>
      </c>
      <c r="B96" t="s">
        <v>12</v>
      </c>
      <c r="C96" t="s">
        <v>13</v>
      </c>
      <c r="D96" t="s">
        <v>22</v>
      </c>
      <c r="E96" t="s">
        <v>22</v>
      </c>
      <c r="F96" t="s">
        <v>15</v>
      </c>
      <c r="G96">
        <v>1905000</v>
      </c>
      <c r="H96" s="3">
        <v>45633</v>
      </c>
      <c r="I96" t="s">
        <v>16</v>
      </c>
      <c r="J96" t="s">
        <v>17</v>
      </c>
      <c r="K96" t="s">
        <v>18</v>
      </c>
      <c r="L9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96" t="str">
        <f>IF(auburn[[#This Row],[Sale Price]]&gt;=1000000,"1M+","NA")</f>
        <v>1M+</v>
      </c>
    </row>
    <row r="97" spans="1:13" x14ac:dyDescent="0.45">
      <c r="A97" t="s">
        <v>155</v>
      </c>
      <c r="B97" t="s">
        <v>12</v>
      </c>
      <c r="C97" t="s">
        <v>152</v>
      </c>
      <c r="D97" t="s">
        <v>42</v>
      </c>
      <c r="E97" t="s">
        <v>15</v>
      </c>
      <c r="F97" t="s">
        <v>42</v>
      </c>
      <c r="G97">
        <v>1690000</v>
      </c>
      <c r="H97" s="3">
        <v>45633</v>
      </c>
      <c r="I97" t="s">
        <v>16</v>
      </c>
      <c r="J97" t="s">
        <v>17</v>
      </c>
      <c r="K97" t="s">
        <v>18</v>
      </c>
      <c r="L9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97" t="str">
        <f>IF(auburn[[#This Row],[Sale Price]]&gt;=1000000,"1M+","NA")</f>
        <v>1M+</v>
      </c>
    </row>
    <row r="98" spans="1:13" x14ac:dyDescent="0.45">
      <c r="A98" t="s">
        <v>156</v>
      </c>
      <c r="B98" t="s">
        <v>20</v>
      </c>
      <c r="C98" t="s">
        <v>53</v>
      </c>
      <c r="D98" t="s">
        <v>22</v>
      </c>
      <c r="E98" t="s">
        <v>14</v>
      </c>
      <c r="F98" t="s">
        <v>15</v>
      </c>
      <c r="G98">
        <v>865000</v>
      </c>
      <c r="H98" s="3">
        <v>45632</v>
      </c>
      <c r="I98" t="s">
        <v>16</v>
      </c>
      <c r="J98" t="s">
        <v>17</v>
      </c>
      <c r="K98" t="s">
        <v>18</v>
      </c>
      <c r="L9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98" t="str">
        <f>IF(auburn[[#This Row],[Sale Price]]&gt;=1000000,"1M+","NA")</f>
        <v>NA</v>
      </c>
    </row>
    <row r="99" spans="1:13" x14ac:dyDescent="0.45">
      <c r="A99" t="s">
        <v>157</v>
      </c>
      <c r="B99" t="s">
        <v>20</v>
      </c>
      <c r="C99" t="s">
        <v>23</v>
      </c>
      <c r="D99" t="s">
        <v>23</v>
      </c>
      <c r="E99" t="s">
        <v>23</v>
      </c>
      <c r="F99" t="s">
        <v>23</v>
      </c>
      <c r="G99">
        <v>918000</v>
      </c>
      <c r="H99" s="3">
        <v>45632</v>
      </c>
      <c r="I99" t="s">
        <v>16</v>
      </c>
      <c r="J99" t="s">
        <v>17</v>
      </c>
      <c r="K99" t="s">
        <v>18</v>
      </c>
      <c r="L9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99" t="str">
        <f>IF(auburn[[#This Row],[Sale Price]]&gt;=1000000,"1M+","NA")</f>
        <v>NA</v>
      </c>
    </row>
    <row r="100" spans="1:13" x14ac:dyDescent="0.45">
      <c r="A100" t="s">
        <v>158</v>
      </c>
      <c r="B100" t="s">
        <v>20</v>
      </c>
      <c r="C100" t="s">
        <v>23</v>
      </c>
      <c r="D100" t="s">
        <v>42</v>
      </c>
      <c r="E100" t="s">
        <v>14</v>
      </c>
      <c r="F100" t="s">
        <v>15</v>
      </c>
      <c r="G100">
        <v>920000</v>
      </c>
      <c r="H100" s="3">
        <v>45632</v>
      </c>
      <c r="I100" t="s">
        <v>16</v>
      </c>
      <c r="J100" t="s">
        <v>17</v>
      </c>
      <c r="K100" t="s">
        <v>18</v>
      </c>
      <c r="L10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100" t="str">
        <f>IF(auburn[[#This Row],[Sale Price]]&gt;=1000000,"1M+","NA")</f>
        <v>NA</v>
      </c>
    </row>
    <row r="101" spans="1:13" x14ac:dyDescent="0.45">
      <c r="A101" t="s">
        <v>159</v>
      </c>
      <c r="B101" t="s">
        <v>20</v>
      </c>
      <c r="C101" t="s">
        <v>23</v>
      </c>
      <c r="D101" t="s">
        <v>42</v>
      </c>
      <c r="E101" t="s">
        <v>14</v>
      </c>
      <c r="F101" t="s">
        <v>23</v>
      </c>
      <c r="G101">
        <v>1025000</v>
      </c>
      <c r="H101" s="3">
        <v>45632</v>
      </c>
      <c r="I101" t="s">
        <v>16</v>
      </c>
      <c r="J101" t="s">
        <v>17</v>
      </c>
      <c r="K101" t="s">
        <v>18</v>
      </c>
      <c r="L10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01" t="str">
        <f>IF(auburn[[#This Row],[Sale Price]]&gt;=1000000,"1M+","NA")</f>
        <v>1M+</v>
      </c>
    </row>
    <row r="102" spans="1:13" x14ac:dyDescent="0.45">
      <c r="A102" t="s">
        <v>160</v>
      </c>
      <c r="B102" t="s">
        <v>20</v>
      </c>
      <c r="C102" t="s">
        <v>23</v>
      </c>
      <c r="D102" t="s">
        <v>14</v>
      </c>
      <c r="E102" t="s">
        <v>14</v>
      </c>
      <c r="F102" t="s">
        <v>15</v>
      </c>
      <c r="G102">
        <v>610000</v>
      </c>
      <c r="H102" s="3">
        <v>45631</v>
      </c>
      <c r="I102" t="s">
        <v>16</v>
      </c>
      <c r="J102" t="s">
        <v>17</v>
      </c>
      <c r="K102" t="s">
        <v>18</v>
      </c>
      <c r="L10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02" t="str">
        <f>IF(auburn[[#This Row],[Sale Price]]&gt;=1000000,"1M+","NA")</f>
        <v>NA</v>
      </c>
    </row>
    <row r="103" spans="1:13" x14ac:dyDescent="0.45">
      <c r="A103" t="s">
        <v>161</v>
      </c>
      <c r="B103" t="s">
        <v>20</v>
      </c>
      <c r="C103" t="s">
        <v>23</v>
      </c>
      <c r="D103" t="s">
        <v>22</v>
      </c>
      <c r="E103" t="s">
        <v>14</v>
      </c>
      <c r="F103" t="s">
        <v>23</v>
      </c>
      <c r="G103">
        <v>750000</v>
      </c>
      <c r="H103" s="3">
        <v>45631</v>
      </c>
      <c r="I103" t="s">
        <v>16</v>
      </c>
      <c r="J103" t="s">
        <v>17</v>
      </c>
      <c r="K103" t="s">
        <v>18</v>
      </c>
      <c r="L10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103" t="str">
        <f>IF(auburn[[#This Row],[Sale Price]]&gt;=1000000,"1M+","NA")</f>
        <v>NA</v>
      </c>
    </row>
    <row r="104" spans="1:13" x14ac:dyDescent="0.45">
      <c r="A104" t="s">
        <v>162</v>
      </c>
      <c r="B104" t="s">
        <v>20</v>
      </c>
      <c r="C104" t="s">
        <v>23</v>
      </c>
      <c r="D104" t="s">
        <v>14</v>
      </c>
      <c r="E104" t="s">
        <v>14</v>
      </c>
      <c r="F104" t="s">
        <v>15</v>
      </c>
      <c r="G104">
        <v>559000</v>
      </c>
      <c r="H104" s="3">
        <v>45630</v>
      </c>
      <c r="I104" t="s">
        <v>16</v>
      </c>
      <c r="J104" t="s">
        <v>17</v>
      </c>
      <c r="K104" t="s">
        <v>18</v>
      </c>
      <c r="L10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04" t="str">
        <f>IF(auburn[[#This Row],[Sale Price]]&gt;=1000000,"1M+","NA")</f>
        <v>NA</v>
      </c>
    </row>
    <row r="105" spans="1:13" x14ac:dyDescent="0.45">
      <c r="A105" t="s">
        <v>163</v>
      </c>
      <c r="B105" t="s">
        <v>20</v>
      </c>
      <c r="C105" t="s">
        <v>23</v>
      </c>
      <c r="D105" t="s">
        <v>22</v>
      </c>
      <c r="E105" t="s">
        <v>15</v>
      </c>
      <c r="F105" t="s">
        <v>15</v>
      </c>
      <c r="G105">
        <v>550000</v>
      </c>
      <c r="H105" s="3">
        <v>45630</v>
      </c>
      <c r="I105" t="s">
        <v>16</v>
      </c>
      <c r="J105" t="s">
        <v>17</v>
      </c>
      <c r="K105" t="s">
        <v>18</v>
      </c>
      <c r="L10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05" t="str">
        <f>IF(auburn[[#This Row],[Sale Price]]&gt;=1000000,"1M+","NA")</f>
        <v>NA</v>
      </c>
    </row>
    <row r="106" spans="1:13" x14ac:dyDescent="0.45">
      <c r="A106" t="s">
        <v>164</v>
      </c>
      <c r="B106" t="s">
        <v>20</v>
      </c>
      <c r="C106" t="s">
        <v>165</v>
      </c>
      <c r="D106" t="s">
        <v>14</v>
      </c>
      <c r="E106" t="s">
        <v>15</v>
      </c>
      <c r="F106" t="s">
        <v>15</v>
      </c>
      <c r="G106">
        <v>690000</v>
      </c>
      <c r="H106" s="3">
        <v>45630</v>
      </c>
      <c r="I106" t="s">
        <v>16</v>
      </c>
      <c r="J106" t="s">
        <v>17</v>
      </c>
      <c r="K106" t="s">
        <v>18</v>
      </c>
      <c r="L10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06" t="str">
        <f>IF(auburn[[#This Row],[Sale Price]]&gt;=1000000,"1M+","NA")</f>
        <v>NA</v>
      </c>
    </row>
    <row r="107" spans="1:13" x14ac:dyDescent="0.45">
      <c r="A107" t="s">
        <v>166</v>
      </c>
      <c r="B107" t="s">
        <v>12</v>
      </c>
      <c r="C107" t="s">
        <v>167</v>
      </c>
      <c r="D107" t="s">
        <v>22</v>
      </c>
      <c r="E107" t="s">
        <v>14</v>
      </c>
      <c r="F107" t="s">
        <v>14</v>
      </c>
      <c r="G107">
        <v>1255000</v>
      </c>
      <c r="H107" s="3">
        <v>45629</v>
      </c>
      <c r="I107" t="s">
        <v>16</v>
      </c>
      <c r="J107" t="s">
        <v>17</v>
      </c>
      <c r="K107" t="s">
        <v>18</v>
      </c>
      <c r="L10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07" t="str">
        <f>IF(auburn[[#This Row],[Sale Price]]&gt;=1000000,"1M+","NA")</f>
        <v>1M+</v>
      </c>
    </row>
    <row r="108" spans="1:13" x14ac:dyDescent="0.45">
      <c r="A108" t="s">
        <v>168</v>
      </c>
      <c r="B108" t="s">
        <v>12</v>
      </c>
      <c r="C108" t="s">
        <v>84</v>
      </c>
      <c r="D108" t="s">
        <v>42</v>
      </c>
      <c r="E108" t="s">
        <v>14</v>
      </c>
      <c r="F108" t="s">
        <v>15</v>
      </c>
      <c r="G108">
        <v>1600000</v>
      </c>
      <c r="H108" s="3">
        <v>45629</v>
      </c>
      <c r="I108" t="s">
        <v>16</v>
      </c>
      <c r="J108" t="s">
        <v>17</v>
      </c>
      <c r="K108" t="s">
        <v>18</v>
      </c>
      <c r="L10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08" t="str">
        <f>IF(auburn[[#This Row],[Sale Price]]&gt;=1000000,"1M+","NA")</f>
        <v>1M+</v>
      </c>
    </row>
    <row r="109" spans="1:13" x14ac:dyDescent="0.45">
      <c r="A109" t="s">
        <v>169</v>
      </c>
      <c r="B109" t="s">
        <v>20</v>
      </c>
      <c r="C109" t="s">
        <v>170</v>
      </c>
      <c r="D109" t="s">
        <v>14</v>
      </c>
      <c r="E109" t="s">
        <v>14</v>
      </c>
      <c r="F109" t="s">
        <v>23</v>
      </c>
      <c r="G109">
        <v>600000</v>
      </c>
      <c r="H109" s="3">
        <v>45629</v>
      </c>
      <c r="I109" t="s">
        <v>16</v>
      </c>
      <c r="J109" t="s">
        <v>17</v>
      </c>
      <c r="K109" t="s">
        <v>18</v>
      </c>
      <c r="L10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09" t="str">
        <f>IF(auburn[[#This Row],[Sale Price]]&gt;=1000000,"1M+","NA")</f>
        <v>NA</v>
      </c>
    </row>
    <row r="110" spans="1:13" x14ac:dyDescent="0.45">
      <c r="A110" t="s">
        <v>171</v>
      </c>
      <c r="B110" t="s">
        <v>12</v>
      </c>
      <c r="C110" t="s">
        <v>13</v>
      </c>
      <c r="D110" t="s">
        <v>22</v>
      </c>
      <c r="E110" t="s">
        <v>14</v>
      </c>
      <c r="F110" t="s">
        <v>14</v>
      </c>
      <c r="G110">
        <v>1250000</v>
      </c>
      <c r="H110" s="3">
        <v>45629</v>
      </c>
      <c r="I110" t="s">
        <v>16</v>
      </c>
      <c r="J110" t="s">
        <v>17</v>
      </c>
      <c r="K110" t="s">
        <v>18</v>
      </c>
      <c r="L11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10" t="str">
        <f>IF(auburn[[#This Row],[Sale Price]]&gt;=1000000,"1M+","NA")</f>
        <v>1M+</v>
      </c>
    </row>
    <row r="111" spans="1:13" x14ac:dyDescent="0.45">
      <c r="A111" t="s">
        <v>172</v>
      </c>
      <c r="B111" t="s">
        <v>20</v>
      </c>
      <c r="C111" t="s">
        <v>173</v>
      </c>
      <c r="D111" t="s">
        <v>14</v>
      </c>
      <c r="E111" t="s">
        <v>15</v>
      </c>
      <c r="F111" t="s">
        <v>23</v>
      </c>
      <c r="G111">
        <v>405000</v>
      </c>
      <c r="H111" s="3">
        <v>45629</v>
      </c>
      <c r="I111" t="s">
        <v>16</v>
      </c>
      <c r="J111" t="s">
        <v>17</v>
      </c>
      <c r="K111" t="s">
        <v>18</v>
      </c>
      <c r="L11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111" t="str">
        <f>IF(auburn[[#This Row],[Sale Price]]&gt;=1000000,"1M+","NA")</f>
        <v>NA</v>
      </c>
    </row>
    <row r="112" spans="1:13" x14ac:dyDescent="0.45">
      <c r="A112" t="s">
        <v>174</v>
      </c>
      <c r="B112" t="s">
        <v>20</v>
      </c>
      <c r="C112" t="s">
        <v>152</v>
      </c>
      <c r="D112" t="s">
        <v>22</v>
      </c>
      <c r="E112" t="s">
        <v>15</v>
      </c>
      <c r="F112" t="s">
        <v>15</v>
      </c>
      <c r="G112">
        <v>640000</v>
      </c>
      <c r="H112" s="3">
        <v>45628</v>
      </c>
      <c r="I112" t="s">
        <v>16</v>
      </c>
      <c r="J112" t="s">
        <v>17</v>
      </c>
      <c r="K112" t="s">
        <v>18</v>
      </c>
      <c r="L11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12" t="str">
        <f>IF(auburn[[#This Row],[Sale Price]]&gt;=1000000,"1M+","NA")</f>
        <v>NA</v>
      </c>
    </row>
    <row r="113" spans="1:13" x14ac:dyDescent="0.45">
      <c r="A113" t="s">
        <v>175</v>
      </c>
      <c r="B113" t="s">
        <v>20</v>
      </c>
      <c r="C113" t="s">
        <v>104</v>
      </c>
      <c r="D113" t="s">
        <v>14</v>
      </c>
      <c r="E113" t="s">
        <v>15</v>
      </c>
      <c r="F113" t="s">
        <v>15</v>
      </c>
      <c r="G113">
        <v>490000</v>
      </c>
      <c r="H113" s="3">
        <v>45628</v>
      </c>
      <c r="I113" t="s">
        <v>16</v>
      </c>
      <c r="J113" t="s">
        <v>17</v>
      </c>
      <c r="K113" t="s">
        <v>18</v>
      </c>
      <c r="L11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113" t="str">
        <f>IF(auburn[[#This Row],[Sale Price]]&gt;=1000000,"1M+","NA")</f>
        <v>NA</v>
      </c>
    </row>
    <row r="114" spans="1:13" x14ac:dyDescent="0.45">
      <c r="A114" t="s">
        <v>176</v>
      </c>
      <c r="B114" t="s">
        <v>20</v>
      </c>
      <c r="C114" t="s">
        <v>13</v>
      </c>
      <c r="D114" t="s">
        <v>14</v>
      </c>
      <c r="E114" t="s">
        <v>15</v>
      </c>
      <c r="F114" t="s">
        <v>15</v>
      </c>
      <c r="G114">
        <v>470000</v>
      </c>
      <c r="H114" s="3">
        <v>45628</v>
      </c>
      <c r="I114" t="s">
        <v>16</v>
      </c>
      <c r="J114" t="s">
        <v>17</v>
      </c>
      <c r="K114" t="s">
        <v>18</v>
      </c>
      <c r="L11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114" t="str">
        <f>IF(auburn[[#This Row],[Sale Price]]&gt;=1000000,"1M+","NA")</f>
        <v>NA</v>
      </c>
    </row>
    <row r="115" spans="1:13" x14ac:dyDescent="0.45">
      <c r="A115" t="s">
        <v>177</v>
      </c>
      <c r="B115" t="s">
        <v>12</v>
      </c>
      <c r="C115" t="s">
        <v>84</v>
      </c>
      <c r="D115" t="s">
        <v>22</v>
      </c>
      <c r="E115" t="s">
        <v>14</v>
      </c>
      <c r="F115" t="s">
        <v>15</v>
      </c>
      <c r="G115">
        <v>1100000</v>
      </c>
      <c r="H115" s="3">
        <v>45628</v>
      </c>
      <c r="I115" t="s">
        <v>16</v>
      </c>
      <c r="J115" t="s">
        <v>17</v>
      </c>
      <c r="K115" t="s">
        <v>18</v>
      </c>
      <c r="L11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15" t="str">
        <f>IF(auburn[[#This Row],[Sale Price]]&gt;=1000000,"1M+","NA")</f>
        <v>1M+</v>
      </c>
    </row>
    <row r="116" spans="1:13" x14ac:dyDescent="0.45">
      <c r="A116" t="s">
        <v>178</v>
      </c>
      <c r="B116" t="s">
        <v>12</v>
      </c>
      <c r="C116" t="s">
        <v>13</v>
      </c>
      <c r="D116" t="s">
        <v>14</v>
      </c>
      <c r="E116" t="s">
        <v>14</v>
      </c>
      <c r="F116" t="s">
        <v>15</v>
      </c>
      <c r="G116">
        <v>540000</v>
      </c>
      <c r="H116" s="3">
        <v>45628</v>
      </c>
      <c r="I116" t="s">
        <v>16</v>
      </c>
      <c r="J116" t="s">
        <v>17</v>
      </c>
      <c r="K116" t="s">
        <v>18</v>
      </c>
      <c r="L11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16" t="str">
        <f>IF(auburn[[#This Row],[Sale Price]]&gt;=1000000,"1M+","NA")</f>
        <v>NA</v>
      </c>
    </row>
    <row r="117" spans="1:13" x14ac:dyDescent="0.45">
      <c r="A117" t="s">
        <v>179</v>
      </c>
      <c r="B117" t="s">
        <v>12</v>
      </c>
      <c r="C117" t="s">
        <v>180</v>
      </c>
      <c r="D117" t="s">
        <v>42</v>
      </c>
      <c r="E117" t="s">
        <v>15</v>
      </c>
      <c r="F117" t="s">
        <v>15</v>
      </c>
      <c r="G117">
        <v>1120000</v>
      </c>
      <c r="H117" s="3">
        <v>45625</v>
      </c>
      <c r="I117" t="s">
        <v>16</v>
      </c>
      <c r="J117" t="s">
        <v>17</v>
      </c>
      <c r="K117" t="s">
        <v>18</v>
      </c>
      <c r="L11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17" t="str">
        <f>IF(auburn[[#This Row],[Sale Price]]&gt;=1000000,"1M+","NA")</f>
        <v>1M+</v>
      </c>
    </row>
    <row r="118" spans="1:13" x14ac:dyDescent="0.45">
      <c r="A118" t="s">
        <v>181</v>
      </c>
      <c r="B118" t="s">
        <v>20</v>
      </c>
      <c r="C118" t="s">
        <v>180</v>
      </c>
      <c r="D118" t="s">
        <v>14</v>
      </c>
      <c r="E118" t="s">
        <v>15</v>
      </c>
      <c r="F118" t="s">
        <v>15</v>
      </c>
      <c r="G118">
        <v>460000</v>
      </c>
      <c r="H118" s="3">
        <v>45625</v>
      </c>
      <c r="I118" t="s">
        <v>16</v>
      </c>
      <c r="J118" t="s">
        <v>17</v>
      </c>
      <c r="K118" t="s">
        <v>18</v>
      </c>
      <c r="L11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118" t="str">
        <f>IF(auburn[[#This Row],[Sale Price]]&gt;=1000000,"1M+","NA")</f>
        <v>NA</v>
      </c>
    </row>
    <row r="119" spans="1:13" x14ac:dyDescent="0.45">
      <c r="A119" t="s">
        <v>182</v>
      </c>
      <c r="B119" t="s">
        <v>20</v>
      </c>
      <c r="C119" t="s">
        <v>23</v>
      </c>
      <c r="D119" t="s">
        <v>14</v>
      </c>
      <c r="E119" t="s">
        <v>14</v>
      </c>
      <c r="F119" t="s">
        <v>15</v>
      </c>
      <c r="G119">
        <v>500000</v>
      </c>
      <c r="H119" s="3">
        <v>45625</v>
      </c>
      <c r="I119" t="s">
        <v>16</v>
      </c>
      <c r="J119" t="s">
        <v>17</v>
      </c>
      <c r="K119" t="s">
        <v>18</v>
      </c>
      <c r="L11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119" t="str">
        <f>IF(auburn[[#This Row],[Sale Price]]&gt;=1000000,"1M+","NA")</f>
        <v>NA</v>
      </c>
    </row>
    <row r="120" spans="1:13" x14ac:dyDescent="0.45">
      <c r="A120" t="s">
        <v>183</v>
      </c>
      <c r="B120" t="s">
        <v>12</v>
      </c>
      <c r="C120" t="s">
        <v>184</v>
      </c>
      <c r="D120" t="s">
        <v>22</v>
      </c>
      <c r="E120" t="s">
        <v>15</v>
      </c>
      <c r="F120" t="s">
        <v>23</v>
      </c>
      <c r="G120">
        <v>1510000</v>
      </c>
      <c r="H120" s="3">
        <v>45625</v>
      </c>
      <c r="I120" t="s">
        <v>16</v>
      </c>
      <c r="J120" t="s">
        <v>17</v>
      </c>
      <c r="K120" t="s">
        <v>18</v>
      </c>
      <c r="L12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20" t="str">
        <f>IF(auburn[[#This Row],[Sale Price]]&gt;=1000000,"1M+","NA")</f>
        <v>1M+</v>
      </c>
    </row>
    <row r="121" spans="1:13" x14ac:dyDescent="0.45">
      <c r="A121" t="s">
        <v>185</v>
      </c>
      <c r="B121" t="s">
        <v>20</v>
      </c>
      <c r="C121" t="s">
        <v>35</v>
      </c>
      <c r="D121" t="s">
        <v>14</v>
      </c>
      <c r="E121" t="s">
        <v>15</v>
      </c>
      <c r="F121" t="s">
        <v>15</v>
      </c>
      <c r="G121">
        <v>468000</v>
      </c>
      <c r="H121" s="3">
        <v>45625</v>
      </c>
      <c r="I121" t="s">
        <v>16</v>
      </c>
      <c r="J121" t="s">
        <v>17</v>
      </c>
      <c r="K121" t="s">
        <v>18</v>
      </c>
      <c r="L12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121" t="str">
        <f>IF(auburn[[#This Row],[Sale Price]]&gt;=1000000,"1M+","NA")</f>
        <v>NA</v>
      </c>
    </row>
    <row r="122" spans="1:13" x14ac:dyDescent="0.45">
      <c r="A122" t="s">
        <v>186</v>
      </c>
      <c r="B122" t="s">
        <v>12</v>
      </c>
      <c r="C122" t="s">
        <v>152</v>
      </c>
      <c r="D122" t="s">
        <v>42</v>
      </c>
      <c r="E122" t="s">
        <v>14</v>
      </c>
      <c r="F122" t="s">
        <v>15</v>
      </c>
      <c r="G122">
        <v>1225000</v>
      </c>
      <c r="H122" s="3">
        <v>45625</v>
      </c>
      <c r="I122" t="s">
        <v>16</v>
      </c>
      <c r="J122" t="s">
        <v>17</v>
      </c>
      <c r="K122" t="s">
        <v>18</v>
      </c>
      <c r="L12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22" t="str">
        <f>IF(auburn[[#This Row],[Sale Price]]&gt;=1000000,"1M+","NA")</f>
        <v>1M+</v>
      </c>
    </row>
    <row r="123" spans="1:13" x14ac:dyDescent="0.45">
      <c r="A123" t="s">
        <v>187</v>
      </c>
      <c r="B123" t="s">
        <v>20</v>
      </c>
      <c r="C123" t="s">
        <v>35</v>
      </c>
      <c r="D123" t="s">
        <v>14</v>
      </c>
      <c r="E123" t="s">
        <v>14</v>
      </c>
      <c r="F123" t="s">
        <v>15</v>
      </c>
      <c r="G123">
        <v>555000</v>
      </c>
      <c r="H123" s="3">
        <v>45624</v>
      </c>
      <c r="I123" t="s">
        <v>16</v>
      </c>
      <c r="J123" t="s">
        <v>17</v>
      </c>
      <c r="K123" t="s">
        <v>18</v>
      </c>
      <c r="L12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23" t="str">
        <f>IF(auburn[[#This Row],[Sale Price]]&gt;=1000000,"1M+","NA")</f>
        <v>NA</v>
      </c>
    </row>
    <row r="124" spans="1:13" hidden="1" x14ac:dyDescent="0.45">
      <c r="A124" t="s">
        <v>188</v>
      </c>
      <c r="B124" t="s">
        <v>20</v>
      </c>
      <c r="C124" t="s">
        <v>23</v>
      </c>
      <c r="D124" t="s">
        <v>14</v>
      </c>
      <c r="E124" t="s">
        <v>15</v>
      </c>
      <c r="F124" t="s">
        <v>15</v>
      </c>
      <c r="G124">
        <v>200000</v>
      </c>
      <c r="H124" s="3">
        <v>45624</v>
      </c>
      <c r="I124" t="s">
        <v>16</v>
      </c>
      <c r="J124" t="s">
        <v>17</v>
      </c>
      <c r="K124" t="s">
        <v>18</v>
      </c>
      <c r="L124">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0</v>
      </c>
      <c r="M124" t="str">
        <f>IF(auburn[[#This Row],[Sale Price]]&gt;=1000000,"1M+","NA")</f>
        <v>NA</v>
      </c>
    </row>
    <row r="125" spans="1:13" x14ac:dyDescent="0.45">
      <c r="A125" t="s">
        <v>189</v>
      </c>
      <c r="B125" t="s">
        <v>20</v>
      </c>
      <c r="C125" t="s">
        <v>180</v>
      </c>
      <c r="D125" t="s">
        <v>22</v>
      </c>
      <c r="E125" t="s">
        <v>14</v>
      </c>
      <c r="F125" t="s">
        <v>15</v>
      </c>
      <c r="G125">
        <v>644000</v>
      </c>
      <c r="H125" s="3">
        <v>45623</v>
      </c>
      <c r="I125" t="s">
        <v>16</v>
      </c>
      <c r="J125" t="s">
        <v>17</v>
      </c>
      <c r="K125" t="s">
        <v>18</v>
      </c>
      <c r="L12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25" t="str">
        <f>IF(auburn[[#This Row],[Sale Price]]&gt;=1000000,"1M+","NA")</f>
        <v>NA</v>
      </c>
    </row>
    <row r="126" spans="1:13" x14ac:dyDescent="0.45">
      <c r="A126" t="s">
        <v>190</v>
      </c>
      <c r="B126" t="s">
        <v>12</v>
      </c>
      <c r="C126" t="s">
        <v>23</v>
      </c>
      <c r="D126" t="s">
        <v>22</v>
      </c>
      <c r="E126" t="s">
        <v>14</v>
      </c>
      <c r="F126" t="s">
        <v>14</v>
      </c>
      <c r="G126">
        <v>1500000</v>
      </c>
      <c r="H126" s="3">
        <v>45623</v>
      </c>
      <c r="I126" t="s">
        <v>16</v>
      </c>
      <c r="J126" t="s">
        <v>17</v>
      </c>
      <c r="K126" t="s">
        <v>18</v>
      </c>
      <c r="L12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26" t="str">
        <f>IF(auburn[[#This Row],[Sale Price]]&gt;=1000000,"1M+","NA")</f>
        <v>1M+</v>
      </c>
    </row>
    <row r="127" spans="1:13" x14ac:dyDescent="0.45">
      <c r="A127" t="s">
        <v>191</v>
      </c>
      <c r="B127" t="s">
        <v>20</v>
      </c>
      <c r="C127" t="s">
        <v>23</v>
      </c>
      <c r="D127" t="s">
        <v>23</v>
      </c>
      <c r="E127" t="s">
        <v>23</v>
      </c>
      <c r="F127" t="s">
        <v>23</v>
      </c>
      <c r="G127">
        <v>605000</v>
      </c>
      <c r="H127" s="3">
        <v>45622</v>
      </c>
      <c r="I127" t="s">
        <v>16</v>
      </c>
      <c r="J127" t="s">
        <v>17</v>
      </c>
      <c r="K127" t="s">
        <v>18</v>
      </c>
      <c r="L12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27" t="str">
        <f>IF(auburn[[#This Row],[Sale Price]]&gt;=1000000,"1M+","NA")</f>
        <v>NA</v>
      </c>
    </row>
    <row r="128" spans="1:13" x14ac:dyDescent="0.45">
      <c r="A128" t="s">
        <v>192</v>
      </c>
      <c r="B128" t="s">
        <v>20</v>
      </c>
      <c r="C128" t="s">
        <v>53</v>
      </c>
      <c r="D128" t="s">
        <v>42</v>
      </c>
      <c r="E128" t="s">
        <v>14</v>
      </c>
      <c r="F128" t="s">
        <v>14</v>
      </c>
      <c r="G128">
        <v>1050000</v>
      </c>
      <c r="H128" s="3">
        <v>45621</v>
      </c>
      <c r="I128" t="s">
        <v>16</v>
      </c>
      <c r="J128" t="s">
        <v>17</v>
      </c>
      <c r="K128" t="s">
        <v>18</v>
      </c>
      <c r="L12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28" t="str">
        <f>IF(auburn[[#This Row],[Sale Price]]&gt;=1000000,"1M+","NA")</f>
        <v>1M+</v>
      </c>
    </row>
    <row r="129" spans="1:13" x14ac:dyDescent="0.45">
      <c r="A129" t="s">
        <v>193</v>
      </c>
      <c r="B129" t="s">
        <v>20</v>
      </c>
      <c r="C129" t="s">
        <v>23</v>
      </c>
      <c r="D129" t="s">
        <v>23</v>
      </c>
      <c r="E129" t="s">
        <v>23</v>
      </c>
      <c r="F129" t="s">
        <v>23</v>
      </c>
      <c r="G129">
        <v>580000</v>
      </c>
      <c r="H129" s="3">
        <v>45621</v>
      </c>
      <c r="I129" t="s">
        <v>16</v>
      </c>
      <c r="J129" t="s">
        <v>17</v>
      </c>
      <c r="K129" t="s">
        <v>18</v>
      </c>
      <c r="L12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29" t="str">
        <f>IF(auburn[[#This Row],[Sale Price]]&gt;=1000000,"1M+","NA")</f>
        <v>NA</v>
      </c>
    </row>
    <row r="130" spans="1:13" x14ac:dyDescent="0.45">
      <c r="A130" t="s">
        <v>194</v>
      </c>
      <c r="B130" t="s">
        <v>12</v>
      </c>
      <c r="C130" t="s">
        <v>73</v>
      </c>
      <c r="D130" t="s">
        <v>195</v>
      </c>
      <c r="E130" t="s">
        <v>14</v>
      </c>
      <c r="F130" t="s">
        <v>23</v>
      </c>
      <c r="G130">
        <v>1401000</v>
      </c>
      <c r="H130" s="3">
        <v>45618</v>
      </c>
      <c r="I130" t="s">
        <v>16</v>
      </c>
      <c r="J130" t="s">
        <v>17</v>
      </c>
      <c r="K130" t="s">
        <v>18</v>
      </c>
      <c r="L13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30" t="str">
        <f>IF(auburn[[#This Row],[Sale Price]]&gt;=1000000,"1M+","NA")</f>
        <v>1M+</v>
      </c>
    </row>
    <row r="131" spans="1:13" x14ac:dyDescent="0.45">
      <c r="A131" t="s">
        <v>196</v>
      </c>
      <c r="B131" t="s">
        <v>20</v>
      </c>
      <c r="C131" t="s">
        <v>44</v>
      </c>
      <c r="D131" t="s">
        <v>22</v>
      </c>
      <c r="E131" t="s">
        <v>15</v>
      </c>
      <c r="F131" t="s">
        <v>23</v>
      </c>
      <c r="G131">
        <v>635000</v>
      </c>
      <c r="H131" s="3">
        <v>45618</v>
      </c>
      <c r="I131" t="s">
        <v>16</v>
      </c>
      <c r="J131" t="s">
        <v>17</v>
      </c>
      <c r="K131" t="s">
        <v>18</v>
      </c>
      <c r="L13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31" t="str">
        <f>IF(auburn[[#This Row],[Sale Price]]&gt;=1000000,"1M+","NA")</f>
        <v>NA</v>
      </c>
    </row>
    <row r="132" spans="1:13" x14ac:dyDescent="0.45">
      <c r="A132" t="s">
        <v>197</v>
      </c>
      <c r="B132" t="s">
        <v>20</v>
      </c>
      <c r="C132" t="s">
        <v>58</v>
      </c>
      <c r="D132" t="s">
        <v>14</v>
      </c>
      <c r="E132" t="s">
        <v>14</v>
      </c>
      <c r="F132" t="s">
        <v>23</v>
      </c>
      <c r="G132">
        <v>635888</v>
      </c>
      <c r="H132" s="3">
        <v>45617</v>
      </c>
      <c r="I132" t="s">
        <v>16</v>
      </c>
      <c r="J132" t="s">
        <v>17</v>
      </c>
      <c r="K132" t="s">
        <v>18</v>
      </c>
      <c r="L13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32" t="str">
        <f>IF(auburn[[#This Row],[Sale Price]]&gt;=1000000,"1M+","NA")</f>
        <v>NA</v>
      </c>
    </row>
    <row r="133" spans="1:13" x14ac:dyDescent="0.45">
      <c r="A133" t="s">
        <v>198</v>
      </c>
      <c r="B133" t="s">
        <v>12</v>
      </c>
      <c r="C133" t="s">
        <v>199</v>
      </c>
      <c r="D133" t="s">
        <v>200</v>
      </c>
      <c r="E133" t="s">
        <v>195</v>
      </c>
      <c r="F133" t="s">
        <v>23</v>
      </c>
      <c r="G133">
        <v>6980142</v>
      </c>
      <c r="H133" s="3">
        <v>45706</v>
      </c>
      <c r="I133" t="s">
        <v>201</v>
      </c>
      <c r="J133" t="s">
        <v>202</v>
      </c>
      <c r="K133" t="s">
        <v>203</v>
      </c>
      <c r="L13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33" t="str">
        <f>IF(auburn[[#This Row],[Sale Price]]&gt;=1000000,"1M+","NA")</f>
        <v>1M+</v>
      </c>
    </row>
    <row r="134" spans="1:13" x14ac:dyDescent="0.45">
      <c r="A134" t="s">
        <v>204</v>
      </c>
      <c r="B134" t="s">
        <v>12</v>
      </c>
      <c r="C134" t="s">
        <v>199</v>
      </c>
      <c r="D134" t="s">
        <v>205</v>
      </c>
      <c r="E134" t="s">
        <v>27</v>
      </c>
      <c r="F134" t="s">
        <v>42</v>
      </c>
      <c r="G134">
        <v>4019858</v>
      </c>
      <c r="H134" s="3">
        <v>45706</v>
      </c>
      <c r="I134" t="s">
        <v>201</v>
      </c>
      <c r="J134" t="s">
        <v>202</v>
      </c>
      <c r="K134" t="s">
        <v>203</v>
      </c>
      <c r="L13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34" t="str">
        <f>IF(auburn[[#This Row],[Sale Price]]&gt;=1000000,"1M+","NA")</f>
        <v>1M+</v>
      </c>
    </row>
    <row r="135" spans="1:13" x14ac:dyDescent="0.45">
      <c r="A135" t="s">
        <v>206</v>
      </c>
      <c r="B135" t="s">
        <v>20</v>
      </c>
      <c r="C135" t="s">
        <v>207</v>
      </c>
      <c r="D135" t="s">
        <v>14</v>
      </c>
      <c r="E135" t="s">
        <v>15</v>
      </c>
      <c r="F135" t="s">
        <v>23</v>
      </c>
      <c r="G135">
        <v>732000</v>
      </c>
      <c r="H135" s="3">
        <v>45705</v>
      </c>
      <c r="I135" t="s">
        <v>201</v>
      </c>
      <c r="J135" t="s">
        <v>202</v>
      </c>
      <c r="K135" t="s">
        <v>203</v>
      </c>
      <c r="L13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135" t="str">
        <f>IF(auburn[[#This Row],[Sale Price]]&gt;=1000000,"1M+","NA")</f>
        <v>NA</v>
      </c>
    </row>
    <row r="136" spans="1:13" x14ac:dyDescent="0.45">
      <c r="A136" t="s">
        <v>208</v>
      </c>
      <c r="B136" t="s">
        <v>12</v>
      </c>
      <c r="C136" t="s">
        <v>209</v>
      </c>
      <c r="D136" t="s">
        <v>195</v>
      </c>
      <c r="E136" t="s">
        <v>22</v>
      </c>
      <c r="F136" t="s">
        <v>15</v>
      </c>
      <c r="G136">
        <v>7000000</v>
      </c>
      <c r="H136" s="3">
        <v>45703</v>
      </c>
      <c r="I136" t="s">
        <v>201</v>
      </c>
      <c r="J136" t="s">
        <v>202</v>
      </c>
      <c r="K136" t="s">
        <v>203</v>
      </c>
      <c r="L13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36" t="str">
        <f>IF(auburn[[#This Row],[Sale Price]]&gt;=1000000,"1M+","NA")</f>
        <v>1M+</v>
      </c>
    </row>
    <row r="137" spans="1:13" x14ac:dyDescent="0.45">
      <c r="A137" t="s">
        <v>210</v>
      </c>
      <c r="B137" t="s">
        <v>12</v>
      </c>
      <c r="C137" t="s">
        <v>39</v>
      </c>
      <c r="D137" t="s">
        <v>42</v>
      </c>
      <c r="E137" t="s">
        <v>14</v>
      </c>
      <c r="F137" t="s">
        <v>15</v>
      </c>
      <c r="G137">
        <v>3100000</v>
      </c>
      <c r="H137" s="3">
        <v>45703</v>
      </c>
      <c r="I137" t="s">
        <v>201</v>
      </c>
      <c r="J137" t="s">
        <v>202</v>
      </c>
      <c r="K137" t="s">
        <v>203</v>
      </c>
      <c r="L13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37" t="str">
        <f>IF(auburn[[#This Row],[Sale Price]]&gt;=1000000,"1M+","NA")</f>
        <v>1M+</v>
      </c>
    </row>
    <row r="138" spans="1:13" x14ac:dyDescent="0.45">
      <c r="A138" t="s">
        <v>211</v>
      </c>
      <c r="B138" t="s">
        <v>20</v>
      </c>
      <c r="C138" t="s">
        <v>212</v>
      </c>
      <c r="D138" t="s">
        <v>14</v>
      </c>
      <c r="E138" t="s">
        <v>14</v>
      </c>
      <c r="F138" t="s">
        <v>23</v>
      </c>
      <c r="G138">
        <v>1230000</v>
      </c>
      <c r="H138" s="3">
        <v>45700</v>
      </c>
      <c r="I138" t="s">
        <v>201</v>
      </c>
      <c r="J138" t="s">
        <v>202</v>
      </c>
      <c r="K138" t="s">
        <v>203</v>
      </c>
      <c r="L13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38" t="str">
        <f>IF(auburn[[#This Row],[Sale Price]]&gt;=1000000,"1M+","NA")</f>
        <v>1M+</v>
      </c>
    </row>
    <row r="139" spans="1:13" x14ac:dyDescent="0.45">
      <c r="A139" t="s">
        <v>213</v>
      </c>
      <c r="B139" t="s">
        <v>20</v>
      </c>
      <c r="C139" t="s">
        <v>214</v>
      </c>
      <c r="D139" t="s">
        <v>14</v>
      </c>
      <c r="E139" t="s">
        <v>15</v>
      </c>
      <c r="F139" t="s">
        <v>23</v>
      </c>
      <c r="G139">
        <v>650000</v>
      </c>
      <c r="H139" s="3">
        <v>45698</v>
      </c>
      <c r="I139" t="s">
        <v>201</v>
      </c>
      <c r="J139" t="s">
        <v>202</v>
      </c>
      <c r="K139" t="s">
        <v>203</v>
      </c>
      <c r="L13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39" t="str">
        <f>IF(auburn[[#This Row],[Sale Price]]&gt;=1000000,"1M+","NA")</f>
        <v>NA</v>
      </c>
    </row>
    <row r="140" spans="1:13" x14ac:dyDescent="0.45">
      <c r="A140" t="s">
        <v>215</v>
      </c>
      <c r="B140" t="s">
        <v>12</v>
      </c>
      <c r="C140" t="s">
        <v>199</v>
      </c>
      <c r="D140" t="s">
        <v>195</v>
      </c>
      <c r="E140" t="s">
        <v>27</v>
      </c>
      <c r="F140" t="s">
        <v>14</v>
      </c>
      <c r="G140">
        <v>5300000</v>
      </c>
      <c r="H140" s="3">
        <v>45693</v>
      </c>
      <c r="I140" t="s">
        <v>201</v>
      </c>
      <c r="J140" t="s">
        <v>202</v>
      </c>
      <c r="K140" t="s">
        <v>203</v>
      </c>
      <c r="L14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40" t="str">
        <f>IF(auburn[[#This Row],[Sale Price]]&gt;=1000000,"1M+","NA")</f>
        <v>1M+</v>
      </c>
    </row>
    <row r="141" spans="1:13" x14ac:dyDescent="0.45">
      <c r="A141" t="s">
        <v>216</v>
      </c>
      <c r="B141" t="s">
        <v>12</v>
      </c>
      <c r="C141" t="s">
        <v>39</v>
      </c>
      <c r="D141" t="s">
        <v>22</v>
      </c>
      <c r="E141" t="s">
        <v>22</v>
      </c>
      <c r="F141" t="s">
        <v>23</v>
      </c>
      <c r="G141">
        <v>2200000</v>
      </c>
      <c r="H141" s="3">
        <v>45692</v>
      </c>
      <c r="I141" t="s">
        <v>201</v>
      </c>
      <c r="J141" t="s">
        <v>202</v>
      </c>
      <c r="K141" t="s">
        <v>203</v>
      </c>
      <c r="L14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41" t="str">
        <f>IF(auburn[[#This Row],[Sale Price]]&gt;=1000000,"1M+","NA")</f>
        <v>1M+</v>
      </c>
    </row>
    <row r="142" spans="1:13" x14ac:dyDescent="0.45">
      <c r="A142" t="s">
        <v>217</v>
      </c>
      <c r="B142" t="s">
        <v>20</v>
      </c>
      <c r="C142" t="s">
        <v>23</v>
      </c>
      <c r="D142" t="s">
        <v>14</v>
      </c>
      <c r="E142" t="s">
        <v>15</v>
      </c>
      <c r="F142" t="s">
        <v>15</v>
      </c>
      <c r="G142">
        <v>718000</v>
      </c>
      <c r="H142" s="3">
        <v>45691</v>
      </c>
      <c r="I142" t="s">
        <v>201</v>
      </c>
      <c r="J142" t="s">
        <v>202</v>
      </c>
      <c r="K142" t="s">
        <v>203</v>
      </c>
      <c r="L14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142" t="str">
        <f>IF(auburn[[#This Row],[Sale Price]]&gt;=1000000,"1M+","NA")</f>
        <v>NA</v>
      </c>
    </row>
    <row r="143" spans="1:13" x14ac:dyDescent="0.45">
      <c r="A143" t="s">
        <v>218</v>
      </c>
      <c r="B143" t="s">
        <v>12</v>
      </c>
      <c r="C143" t="s">
        <v>214</v>
      </c>
      <c r="D143" t="s">
        <v>42</v>
      </c>
      <c r="E143" t="s">
        <v>14</v>
      </c>
      <c r="F143" t="s">
        <v>14</v>
      </c>
      <c r="G143">
        <v>2680000</v>
      </c>
      <c r="H143" s="3">
        <v>45691</v>
      </c>
      <c r="I143" t="s">
        <v>201</v>
      </c>
      <c r="J143" t="s">
        <v>202</v>
      </c>
      <c r="K143" t="s">
        <v>203</v>
      </c>
      <c r="L14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43" t="str">
        <f>IF(auburn[[#This Row],[Sale Price]]&gt;=1000000,"1M+","NA")</f>
        <v>1M+</v>
      </c>
    </row>
    <row r="144" spans="1:13" x14ac:dyDescent="0.45">
      <c r="A144" t="s">
        <v>219</v>
      </c>
      <c r="B144" t="s">
        <v>20</v>
      </c>
      <c r="C144" t="s">
        <v>63</v>
      </c>
      <c r="D144" t="s">
        <v>14</v>
      </c>
      <c r="E144" t="s">
        <v>15</v>
      </c>
      <c r="F144" t="s">
        <v>23</v>
      </c>
      <c r="G144">
        <v>670000</v>
      </c>
      <c r="H144" s="3">
        <v>45690</v>
      </c>
      <c r="I144" t="s">
        <v>201</v>
      </c>
      <c r="J144" t="s">
        <v>202</v>
      </c>
      <c r="K144" t="s">
        <v>203</v>
      </c>
      <c r="L14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44" t="str">
        <f>IF(auburn[[#This Row],[Sale Price]]&gt;=1000000,"1M+","NA")</f>
        <v>NA</v>
      </c>
    </row>
    <row r="145" spans="1:13" x14ac:dyDescent="0.45">
      <c r="A145" t="s">
        <v>220</v>
      </c>
      <c r="B145" t="s">
        <v>12</v>
      </c>
      <c r="C145" t="s">
        <v>221</v>
      </c>
      <c r="D145" t="s">
        <v>22</v>
      </c>
      <c r="E145" t="s">
        <v>14</v>
      </c>
      <c r="F145" t="s">
        <v>14</v>
      </c>
      <c r="G145">
        <v>2636000</v>
      </c>
      <c r="H145" s="3">
        <v>45688</v>
      </c>
      <c r="I145" t="s">
        <v>201</v>
      </c>
      <c r="J145" t="s">
        <v>202</v>
      </c>
      <c r="K145" t="s">
        <v>203</v>
      </c>
      <c r="L14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45" t="str">
        <f>IF(auburn[[#This Row],[Sale Price]]&gt;=1000000,"1M+","NA")</f>
        <v>1M+</v>
      </c>
    </row>
    <row r="146" spans="1:13" x14ac:dyDescent="0.45">
      <c r="A146" t="s">
        <v>222</v>
      </c>
      <c r="B146" t="s">
        <v>20</v>
      </c>
      <c r="C146" t="s">
        <v>223</v>
      </c>
      <c r="D146" t="s">
        <v>14</v>
      </c>
      <c r="E146" t="s">
        <v>14</v>
      </c>
      <c r="F146" t="s">
        <v>15</v>
      </c>
      <c r="G146">
        <v>700000</v>
      </c>
      <c r="H146" s="3">
        <v>45687</v>
      </c>
      <c r="I146" t="s">
        <v>201</v>
      </c>
      <c r="J146" t="s">
        <v>202</v>
      </c>
      <c r="K146" t="s">
        <v>203</v>
      </c>
      <c r="L14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46" t="str">
        <f>IF(auburn[[#This Row],[Sale Price]]&gt;=1000000,"1M+","NA")</f>
        <v>NA</v>
      </c>
    </row>
    <row r="147" spans="1:13" x14ac:dyDescent="0.45">
      <c r="A147" t="s">
        <v>224</v>
      </c>
      <c r="B147" t="s">
        <v>20</v>
      </c>
      <c r="C147" t="s">
        <v>223</v>
      </c>
      <c r="D147" t="s">
        <v>14</v>
      </c>
      <c r="E147" t="s">
        <v>14</v>
      </c>
      <c r="F147" t="s">
        <v>15</v>
      </c>
      <c r="G147">
        <v>1250000</v>
      </c>
      <c r="H147" s="3">
        <v>45687</v>
      </c>
      <c r="I147" t="s">
        <v>201</v>
      </c>
      <c r="J147" t="s">
        <v>202</v>
      </c>
      <c r="K147" t="s">
        <v>203</v>
      </c>
      <c r="L14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47" t="str">
        <f>IF(auburn[[#This Row],[Sale Price]]&gt;=1000000,"1M+","NA")</f>
        <v>1M+</v>
      </c>
    </row>
    <row r="148" spans="1:13" x14ac:dyDescent="0.45">
      <c r="A148" t="s">
        <v>225</v>
      </c>
      <c r="B148" t="s">
        <v>12</v>
      </c>
      <c r="C148" t="s">
        <v>39</v>
      </c>
      <c r="D148" t="s">
        <v>22</v>
      </c>
      <c r="E148" t="s">
        <v>14</v>
      </c>
      <c r="F148" t="s">
        <v>23</v>
      </c>
      <c r="G148">
        <v>1723000</v>
      </c>
      <c r="H148" s="3">
        <v>45687</v>
      </c>
      <c r="I148" t="s">
        <v>201</v>
      </c>
      <c r="J148" t="s">
        <v>202</v>
      </c>
      <c r="K148" t="s">
        <v>203</v>
      </c>
      <c r="L14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48" t="str">
        <f>IF(auburn[[#This Row],[Sale Price]]&gt;=1000000,"1M+","NA")</f>
        <v>1M+</v>
      </c>
    </row>
    <row r="149" spans="1:13" x14ac:dyDescent="0.45">
      <c r="A149" t="s">
        <v>226</v>
      </c>
      <c r="B149" t="s">
        <v>20</v>
      </c>
      <c r="C149" t="s">
        <v>23</v>
      </c>
      <c r="D149" t="s">
        <v>14</v>
      </c>
      <c r="E149" t="s">
        <v>14</v>
      </c>
      <c r="F149" t="s">
        <v>15</v>
      </c>
      <c r="G149">
        <v>820000</v>
      </c>
      <c r="H149" s="3">
        <v>45686</v>
      </c>
      <c r="I149" t="s">
        <v>201</v>
      </c>
      <c r="J149" t="s">
        <v>202</v>
      </c>
      <c r="K149" t="s">
        <v>203</v>
      </c>
      <c r="L14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149" t="str">
        <f>IF(auburn[[#This Row],[Sale Price]]&gt;=1000000,"1M+","NA")</f>
        <v>NA</v>
      </c>
    </row>
    <row r="150" spans="1:13" x14ac:dyDescent="0.45">
      <c r="A150" t="s">
        <v>227</v>
      </c>
      <c r="B150" t="s">
        <v>20</v>
      </c>
      <c r="C150" t="s">
        <v>212</v>
      </c>
      <c r="D150" t="s">
        <v>14</v>
      </c>
      <c r="E150" t="s">
        <v>14</v>
      </c>
      <c r="F150" t="s">
        <v>23</v>
      </c>
      <c r="G150">
        <v>1200000</v>
      </c>
      <c r="H150" s="3">
        <v>45685</v>
      </c>
      <c r="I150" t="s">
        <v>201</v>
      </c>
      <c r="J150" t="s">
        <v>202</v>
      </c>
      <c r="K150" t="s">
        <v>203</v>
      </c>
      <c r="L15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50" t="str">
        <f>IF(auburn[[#This Row],[Sale Price]]&gt;=1000000,"1M+","NA")</f>
        <v>1M+</v>
      </c>
    </row>
    <row r="151" spans="1:13" x14ac:dyDescent="0.45">
      <c r="A151" t="s">
        <v>228</v>
      </c>
      <c r="B151" t="s">
        <v>20</v>
      </c>
      <c r="C151" t="s">
        <v>23</v>
      </c>
      <c r="D151" t="s">
        <v>14</v>
      </c>
      <c r="E151" t="s">
        <v>14</v>
      </c>
      <c r="F151" t="s">
        <v>15</v>
      </c>
      <c r="G151">
        <v>965000</v>
      </c>
      <c r="H151" s="3">
        <v>45685</v>
      </c>
      <c r="I151" t="s">
        <v>201</v>
      </c>
      <c r="J151" t="s">
        <v>202</v>
      </c>
      <c r="K151" t="s">
        <v>203</v>
      </c>
      <c r="L15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151" t="str">
        <f>IF(auburn[[#This Row],[Sale Price]]&gt;=1000000,"1M+","NA")</f>
        <v>NA</v>
      </c>
    </row>
    <row r="152" spans="1:13" x14ac:dyDescent="0.45">
      <c r="A152" t="s">
        <v>229</v>
      </c>
      <c r="B152" t="s">
        <v>20</v>
      </c>
      <c r="C152" t="s">
        <v>23</v>
      </c>
      <c r="D152" t="s">
        <v>14</v>
      </c>
      <c r="E152" t="s">
        <v>14</v>
      </c>
      <c r="F152" t="s">
        <v>15</v>
      </c>
      <c r="G152">
        <v>930000</v>
      </c>
      <c r="H152" s="3">
        <v>45681</v>
      </c>
      <c r="I152" t="s">
        <v>201</v>
      </c>
      <c r="J152" t="s">
        <v>202</v>
      </c>
      <c r="K152" t="s">
        <v>203</v>
      </c>
      <c r="L15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152" t="str">
        <f>IF(auburn[[#This Row],[Sale Price]]&gt;=1000000,"1M+","NA")</f>
        <v>NA</v>
      </c>
    </row>
    <row r="153" spans="1:13" x14ac:dyDescent="0.45">
      <c r="A153" t="s">
        <v>230</v>
      </c>
      <c r="B153" t="s">
        <v>20</v>
      </c>
      <c r="C153" t="s">
        <v>39</v>
      </c>
      <c r="D153" t="s">
        <v>22</v>
      </c>
      <c r="E153" t="s">
        <v>15</v>
      </c>
      <c r="F153" t="s">
        <v>23</v>
      </c>
      <c r="G153">
        <v>690000</v>
      </c>
      <c r="H153" s="3">
        <v>45681</v>
      </c>
      <c r="I153" t="s">
        <v>201</v>
      </c>
      <c r="J153" t="s">
        <v>202</v>
      </c>
      <c r="K153" t="s">
        <v>203</v>
      </c>
      <c r="L15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53" t="str">
        <f>IF(auburn[[#This Row],[Sale Price]]&gt;=1000000,"1M+","NA")</f>
        <v>NA</v>
      </c>
    </row>
    <row r="154" spans="1:13" x14ac:dyDescent="0.45">
      <c r="A154" t="s">
        <v>231</v>
      </c>
      <c r="B154" t="s">
        <v>20</v>
      </c>
      <c r="C154" t="s">
        <v>23</v>
      </c>
      <c r="D154" t="s">
        <v>23</v>
      </c>
      <c r="E154" t="s">
        <v>23</v>
      </c>
      <c r="F154" t="s">
        <v>23</v>
      </c>
      <c r="G154">
        <v>902000</v>
      </c>
      <c r="H154" s="3">
        <v>45680</v>
      </c>
      <c r="I154" t="s">
        <v>201</v>
      </c>
      <c r="J154" t="s">
        <v>202</v>
      </c>
      <c r="K154" t="s">
        <v>203</v>
      </c>
      <c r="L15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154" t="str">
        <f>IF(auburn[[#This Row],[Sale Price]]&gt;=1000000,"1M+","NA")</f>
        <v>NA</v>
      </c>
    </row>
    <row r="155" spans="1:13" x14ac:dyDescent="0.45">
      <c r="A155" t="s">
        <v>232</v>
      </c>
      <c r="B155" t="s">
        <v>20</v>
      </c>
      <c r="C155" t="s">
        <v>23</v>
      </c>
      <c r="D155" t="s">
        <v>15</v>
      </c>
      <c r="E155" t="s">
        <v>15</v>
      </c>
      <c r="F155" t="s">
        <v>15</v>
      </c>
      <c r="G155">
        <v>705000</v>
      </c>
      <c r="H155" s="3">
        <v>45678</v>
      </c>
      <c r="I155" t="s">
        <v>201</v>
      </c>
      <c r="J155" t="s">
        <v>202</v>
      </c>
      <c r="K155" t="s">
        <v>203</v>
      </c>
      <c r="L15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155" t="str">
        <f>IF(auburn[[#This Row],[Sale Price]]&gt;=1000000,"1M+","NA")</f>
        <v>NA</v>
      </c>
    </row>
    <row r="156" spans="1:13" x14ac:dyDescent="0.45">
      <c r="A156" t="s">
        <v>233</v>
      </c>
      <c r="B156" t="s">
        <v>20</v>
      </c>
      <c r="C156" t="s">
        <v>23</v>
      </c>
      <c r="D156" t="s">
        <v>14</v>
      </c>
      <c r="E156" t="s">
        <v>15</v>
      </c>
      <c r="F156" t="s">
        <v>15</v>
      </c>
      <c r="G156">
        <v>580000</v>
      </c>
      <c r="H156" s="3">
        <v>45678</v>
      </c>
      <c r="I156" t="s">
        <v>201</v>
      </c>
      <c r="J156" t="s">
        <v>202</v>
      </c>
      <c r="K156" t="s">
        <v>203</v>
      </c>
      <c r="L15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56" t="str">
        <f>IF(auburn[[#This Row],[Sale Price]]&gt;=1000000,"1M+","NA")</f>
        <v>NA</v>
      </c>
    </row>
    <row r="157" spans="1:13" x14ac:dyDescent="0.45">
      <c r="A157" t="s">
        <v>234</v>
      </c>
      <c r="B157" t="s">
        <v>12</v>
      </c>
      <c r="C157" t="s">
        <v>39</v>
      </c>
      <c r="D157" t="s">
        <v>27</v>
      </c>
      <c r="E157" t="s">
        <v>22</v>
      </c>
      <c r="F157" t="s">
        <v>15</v>
      </c>
      <c r="G157">
        <v>2050000</v>
      </c>
      <c r="H157" s="3">
        <v>45678</v>
      </c>
      <c r="I157" t="s">
        <v>201</v>
      </c>
      <c r="J157" t="s">
        <v>202</v>
      </c>
      <c r="K157" t="s">
        <v>203</v>
      </c>
      <c r="L15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57" t="str">
        <f>IF(auburn[[#This Row],[Sale Price]]&gt;=1000000,"1M+","NA")</f>
        <v>1M+</v>
      </c>
    </row>
    <row r="158" spans="1:13" x14ac:dyDescent="0.45">
      <c r="A158" t="s">
        <v>235</v>
      </c>
      <c r="B158" t="s">
        <v>20</v>
      </c>
      <c r="C158" t="s">
        <v>23</v>
      </c>
      <c r="D158" t="s">
        <v>14</v>
      </c>
      <c r="E158" t="s">
        <v>14</v>
      </c>
      <c r="F158" t="s">
        <v>23</v>
      </c>
      <c r="G158">
        <v>1049000</v>
      </c>
      <c r="H158" s="3">
        <v>45677</v>
      </c>
      <c r="I158" t="s">
        <v>201</v>
      </c>
      <c r="J158" t="s">
        <v>202</v>
      </c>
      <c r="K158" t="s">
        <v>203</v>
      </c>
      <c r="L15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58" t="str">
        <f>IF(auburn[[#This Row],[Sale Price]]&gt;=1000000,"1M+","NA")</f>
        <v>1M+</v>
      </c>
    </row>
    <row r="159" spans="1:13" x14ac:dyDescent="0.45">
      <c r="A159" t="s">
        <v>236</v>
      </c>
      <c r="B159" t="s">
        <v>20</v>
      </c>
      <c r="C159" t="s">
        <v>237</v>
      </c>
      <c r="D159" t="s">
        <v>14</v>
      </c>
      <c r="E159" t="s">
        <v>14</v>
      </c>
      <c r="F159" t="s">
        <v>23</v>
      </c>
      <c r="G159">
        <v>920000</v>
      </c>
      <c r="H159" s="3">
        <v>45677</v>
      </c>
      <c r="I159" t="s">
        <v>201</v>
      </c>
      <c r="J159" t="s">
        <v>202</v>
      </c>
      <c r="K159" t="s">
        <v>203</v>
      </c>
      <c r="L15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159" t="str">
        <f>IF(auburn[[#This Row],[Sale Price]]&gt;=1000000,"1M+","NA")</f>
        <v>NA</v>
      </c>
    </row>
    <row r="160" spans="1:13" x14ac:dyDescent="0.45">
      <c r="A160" t="s">
        <v>238</v>
      </c>
      <c r="B160" t="s">
        <v>12</v>
      </c>
      <c r="C160" t="s">
        <v>239</v>
      </c>
      <c r="D160" t="s">
        <v>27</v>
      </c>
      <c r="E160" t="s">
        <v>14</v>
      </c>
      <c r="F160" t="s">
        <v>14</v>
      </c>
      <c r="G160">
        <v>5200000</v>
      </c>
      <c r="H160" s="3">
        <v>45674</v>
      </c>
      <c r="I160" t="s">
        <v>201</v>
      </c>
      <c r="J160" t="s">
        <v>202</v>
      </c>
      <c r="K160" t="s">
        <v>203</v>
      </c>
      <c r="L16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60" t="str">
        <f>IF(auburn[[#This Row],[Sale Price]]&gt;=1000000,"1M+","NA")</f>
        <v>1M+</v>
      </c>
    </row>
    <row r="161" spans="1:13" x14ac:dyDescent="0.45">
      <c r="A161" t="s">
        <v>240</v>
      </c>
      <c r="B161" t="s">
        <v>20</v>
      </c>
      <c r="C161" t="s">
        <v>241</v>
      </c>
      <c r="D161" t="s">
        <v>15</v>
      </c>
      <c r="E161" t="s">
        <v>15</v>
      </c>
      <c r="F161" t="s">
        <v>15</v>
      </c>
      <c r="G161">
        <v>590000</v>
      </c>
      <c r="H161" s="3">
        <v>45673</v>
      </c>
      <c r="I161" t="s">
        <v>201</v>
      </c>
      <c r="J161" t="s">
        <v>202</v>
      </c>
      <c r="K161" t="s">
        <v>203</v>
      </c>
      <c r="L16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61" t="str">
        <f>IF(auburn[[#This Row],[Sale Price]]&gt;=1000000,"1M+","NA")</f>
        <v>NA</v>
      </c>
    </row>
    <row r="162" spans="1:13" x14ac:dyDescent="0.45">
      <c r="A162" t="s">
        <v>242</v>
      </c>
      <c r="B162" t="s">
        <v>20</v>
      </c>
      <c r="C162" t="s">
        <v>243</v>
      </c>
      <c r="D162" t="s">
        <v>14</v>
      </c>
      <c r="E162" t="s">
        <v>15</v>
      </c>
      <c r="F162" t="s">
        <v>23</v>
      </c>
      <c r="G162">
        <v>600000</v>
      </c>
      <c r="H162" s="3">
        <v>45672</v>
      </c>
      <c r="I162" t="s">
        <v>201</v>
      </c>
      <c r="J162" t="s">
        <v>202</v>
      </c>
      <c r="K162" t="s">
        <v>203</v>
      </c>
      <c r="L16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62" t="str">
        <f>IF(auburn[[#This Row],[Sale Price]]&gt;=1000000,"1M+","NA")</f>
        <v>NA</v>
      </c>
    </row>
    <row r="163" spans="1:13" x14ac:dyDescent="0.45">
      <c r="A163" t="s">
        <v>244</v>
      </c>
      <c r="B163" t="s">
        <v>20</v>
      </c>
      <c r="C163" t="s">
        <v>209</v>
      </c>
      <c r="D163" t="s">
        <v>14</v>
      </c>
      <c r="E163" t="s">
        <v>15</v>
      </c>
      <c r="F163" t="s">
        <v>23</v>
      </c>
      <c r="G163">
        <v>618000</v>
      </c>
      <c r="H163" s="3">
        <v>45671</v>
      </c>
      <c r="I163" t="s">
        <v>201</v>
      </c>
      <c r="J163" t="s">
        <v>202</v>
      </c>
      <c r="K163" t="s">
        <v>203</v>
      </c>
      <c r="L16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63" t="str">
        <f>IF(auburn[[#This Row],[Sale Price]]&gt;=1000000,"1M+","NA")</f>
        <v>NA</v>
      </c>
    </row>
    <row r="164" spans="1:13" x14ac:dyDescent="0.45">
      <c r="A164" t="s">
        <v>245</v>
      </c>
      <c r="B164" t="s">
        <v>20</v>
      </c>
      <c r="C164" t="s">
        <v>214</v>
      </c>
      <c r="D164" t="s">
        <v>14</v>
      </c>
      <c r="E164" t="s">
        <v>14</v>
      </c>
      <c r="F164" t="s">
        <v>14</v>
      </c>
      <c r="G164">
        <v>791000</v>
      </c>
      <c r="H164" s="3">
        <v>45670</v>
      </c>
      <c r="I164" t="s">
        <v>201</v>
      </c>
      <c r="J164" t="s">
        <v>202</v>
      </c>
      <c r="K164" t="s">
        <v>203</v>
      </c>
      <c r="L16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164" t="str">
        <f>IF(auburn[[#This Row],[Sale Price]]&gt;=1000000,"1M+","NA")</f>
        <v>NA</v>
      </c>
    </row>
    <row r="165" spans="1:13" x14ac:dyDescent="0.45">
      <c r="A165" t="s">
        <v>246</v>
      </c>
      <c r="B165" t="s">
        <v>20</v>
      </c>
      <c r="C165" t="s">
        <v>247</v>
      </c>
      <c r="D165" t="s">
        <v>14</v>
      </c>
      <c r="E165" t="s">
        <v>14</v>
      </c>
      <c r="F165" t="s">
        <v>23</v>
      </c>
      <c r="G165">
        <v>1050000</v>
      </c>
      <c r="H165" s="3">
        <v>45670</v>
      </c>
      <c r="I165" t="s">
        <v>201</v>
      </c>
      <c r="J165" t="s">
        <v>202</v>
      </c>
      <c r="K165" t="s">
        <v>203</v>
      </c>
      <c r="L16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65" t="str">
        <f>IF(auburn[[#This Row],[Sale Price]]&gt;=1000000,"1M+","NA")</f>
        <v>1M+</v>
      </c>
    </row>
    <row r="166" spans="1:13" x14ac:dyDescent="0.45">
      <c r="A166" t="s">
        <v>248</v>
      </c>
      <c r="B166" t="s">
        <v>20</v>
      </c>
      <c r="C166" t="s">
        <v>23</v>
      </c>
      <c r="D166" t="s">
        <v>15</v>
      </c>
      <c r="E166" t="s">
        <v>15</v>
      </c>
      <c r="F166" t="s">
        <v>15</v>
      </c>
      <c r="G166">
        <v>700000</v>
      </c>
      <c r="H166" s="3">
        <v>45667</v>
      </c>
      <c r="I166" t="s">
        <v>201</v>
      </c>
      <c r="J166" t="s">
        <v>202</v>
      </c>
      <c r="K166" t="s">
        <v>203</v>
      </c>
      <c r="L16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166" t="str">
        <f>IF(auburn[[#This Row],[Sale Price]]&gt;=1000000,"1M+","NA")</f>
        <v>NA</v>
      </c>
    </row>
    <row r="167" spans="1:13" x14ac:dyDescent="0.45">
      <c r="A167" t="s">
        <v>249</v>
      </c>
      <c r="B167" t="s">
        <v>20</v>
      </c>
      <c r="C167" t="s">
        <v>209</v>
      </c>
      <c r="D167" t="s">
        <v>42</v>
      </c>
      <c r="E167" t="s">
        <v>22</v>
      </c>
      <c r="F167" t="s">
        <v>23</v>
      </c>
      <c r="G167">
        <v>3210000</v>
      </c>
      <c r="H167" s="3">
        <v>45664</v>
      </c>
      <c r="I167" t="s">
        <v>201</v>
      </c>
      <c r="J167" t="s">
        <v>202</v>
      </c>
      <c r="K167" t="s">
        <v>203</v>
      </c>
      <c r="L16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67" t="str">
        <f>IF(auburn[[#This Row],[Sale Price]]&gt;=1000000,"1M+","NA")</f>
        <v>1M+</v>
      </c>
    </row>
    <row r="168" spans="1:13" x14ac:dyDescent="0.45">
      <c r="A168" t="s">
        <v>250</v>
      </c>
      <c r="B168" t="s">
        <v>20</v>
      </c>
      <c r="C168" t="s">
        <v>23</v>
      </c>
      <c r="D168" t="s">
        <v>22</v>
      </c>
      <c r="E168" t="s">
        <v>14</v>
      </c>
      <c r="F168" t="s">
        <v>14</v>
      </c>
      <c r="G168">
        <v>1060000</v>
      </c>
      <c r="H168" s="3">
        <v>45664</v>
      </c>
      <c r="I168" t="s">
        <v>201</v>
      </c>
      <c r="J168" t="s">
        <v>202</v>
      </c>
      <c r="K168" t="s">
        <v>203</v>
      </c>
      <c r="L16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68" t="str">
        <f>IF(auburn[[#This Row],[Sale Price]]&gt;=1000000,"1M+","NA")</f>
        <v>1M+</v>
      </c>
    </row>
    <row r="169" spans="1:13" x14ac:dyDescent="0.45">
      <c r="A169" t="s">
        <v>251</v>
      </c>
      <c r="B169" t="s">
        <v>20</v>
      </c>
      <c r="C169" t="s">
        <v>252</v>
      </c>
      <c r="D169" t="s">
        <v>14</v>
      </c>
      <c r="E169" t="s">
        <v>14</v>
      </c>
      <c r="F169" t="s">
        <v>23</v>
      </c>
      <c r="G169">
        <v>823000</v>
      </c>
      <c r="H169" s="3">
        <v>45664</v>
      </c>
      <c r="I169" t="s">
        <v>201</v>
      </c>
      <c r="J169" t="s">
        <v>202</v>
      </c>
      <c r="K169" t="s">
        <v>203</v>
      </c>
      <c r="L16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169" t="str">
        <f>IF(auburn[[#This Row],[Sale Price]]&gt;=1000000,"1M+","NA")</f>
        <v>NA</v>
      </c>
    </row>
    <row r="170" spans="1:13" x14ac:dyDescent="0.45">
      <c r="A170" t="s">
        <v>253</v>
      </c>
      <c r="B170" t="s">
        <v>20</v>
      </c>
      <c r="C170" t="s">
        <v>254</v>
      </c>
      <c r="D170" t="s">
        <v>14</v>
      </c>
      <c r="E170" t="s">
        <v>14</v>
      </c>
      <c r="F170" t="s">
        <v>15</v>
      </c>
      <c r="G170">
        <v>820000</v>
      </c>
      <c r="H170" s="3">
        <v>45653</v>
      </c>
      <c r="I170" t="s">
        <v>201</v>
      </c>
      <c r="J170" t="s">
        <v>202</v>
      </c>
      <c r="K170" t="s">
        <v>203</v>
      </c>
      <c r="L17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170" t="str">
        <f>IF(auburn[[#This Row],[Sale Price]]&gt;=1000000,"1M+","NA")</f>
        <v>NA</v>
      </c>
    </row>
    <row r="171" spans="1:13" x14ac:dyDescent="0.45">
      <c r="A171" t="s">
        <v>255</v>
      </c>
      <c r="B171" t="s">
        <v>20</v>
      </c>
      <c r="C171" t="s">
        <v>214</v>
      </c>
      <c r="D171" t="s">
        <v>14</v>
      </c>
      <c r="E171" t="s">
        <v>14</v>
      </c>
      <c r="F171" t="s">
        <v>15</v>
      </c>
      <c r="G171">
        <v>780000</v>
      </c>
      <c r="H171" s="3">
        <v>45650</v>
      </c>
      <c r="I171" t="s">
        <v>201</v>
      </c>
      <c r="J171" t="s">
        <v>202</v>
      </c>
      <c r="K171" t="s">
        <v>203</v>
      </c>
      <c r="L17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171" t="str">
        <f>IF(auburn[[#This Row],[Sale Price]]&gt;=1000000,"1M+","NA")</f>
        <v>NA</v>
      </c>
    </row>
    <row r="172" spans="1:13" x14ac:dyDescent="0.45">
      <c r="A172" t="s">
        <v>256</v>
      </c>
      <c r="B172" t="s">
        <v>20</v>
      </c>
      <c r="C172" t="s">
        <v>223</v>
      </c>
      <c r="D172" t="s">
        <v>14</v>
      </c>
      <c r="E172" t="s">
        <v>14</v>
      </c>
      <c r="F172" t="s">
        <v>15</v>
      </c>
      <c r="G172">
        <v>1250000</v>
      </c>
      <c r="H172" s="3">
        <v>45649</v>
      </c>
      <c r="I172" t="s">
        <v>201</v>
      </c>
      <c r="J172" t="s">
        <v>202</v>
      </c>
      <c r="K172" t="s">
        <v>203</v>
      </c>
      <c r="L17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72" t="str">
        <f>IF(auburn[[#This Row],[Sale Price]]&gt;=1000000,"1M+","NA")</f>
        <v>1M+</v>
      </c>
    </row>
    <row r="173" spans="1:13" x14ac:dyDescent="0.45">
      <c r="A173" t="s">
        <v>257</v>
      </c>
      <c r="B173" t="s">
        <v>20</v>
      </c>
      <c r="C173" t="s">
        <v>223</v>
      </c>
      <c r="D173" t="s">
        <v>14</v>
      </c>
      <c r="E173" t="s">
        <v>14</v>
      </c>
      <c r="F173" t="s">
        <v>15</v>
      </c>
      <c r="G173">
        <v>1250000</v>
      </c>
      <c r="H173" s="3">
        <v>45649</v>
      </c>
      <c r="I173" t="s">
        <v>201</v>
      </c>
      <c r="J173" t="s">
        <v>202</v>
      </c>
      <c r="K173" t="s">
        <v>203</v>
      </c>
      <c r="L17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73" t="str">
        <f>IF(auburn[[#This Row],[Sale Price]]&gt;=1000000,"1M+","NA")</f>
        <v>1M+</v>
      </c>
    </row>
    <row r="174" spans="1:13" x14ac:dyDescent="0.45">
      <c r="A174" t="s">
        <v>258</v>
      </c>
      <c r="B174" t="s">
        <v>20</v>
      </c>
      <c r="C174" t="s">
        <v>223</v>
      </c>
      <c r="D174" t="s">
        <v>14</v>
      </c>
      <c r="E174" t="s">
        <v>14</v>
      </c>
      <c r="F174" t="s">
        <v>15</v>
      </c>
      <c r="G174">
        <v>1250000</v>
      </c>
      <c r="H174" s="3">
        <v>45649</v>
      </c>
      <c r="I174" t="s">
        <v>201</v>
      </c>
      <c r="J174" t="s">
        <v>202</v>
      </c>
      <c r="K174" t="s">
        <v>203</v>
      </c>
      <c r="L17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74" t="str">
        <f>IF(auburn[[#This Row],[Sale Price]]&gt;=1000000,"1M+","NA")</f>
        <v>1M+</v>
      </c>
    </row>
    <row r="175" spans="1:13" x14ac:dyDescent="0.45">
      <c r="A175" t="s">
        <v>259</v>
      </c>
      <c r="B175" t="s">
        <v>20</v>
      </c>
      <c r="C175" t="s">
        <v>223</v>
      </c>
      <c r="D175" t="s">
        <v>14</v>
      </c>
      <c r="E175" t="s">
        <v>14</v>
      </c>
      <c r="F175" t="s">
        <v>15</v>
      </c>
      <c r="G175">
        <v>1250000</v>
      </c>
      <c r="H175" s="3">
        <v>45649</v>
      </c>
      <c r="I175" t="s">
        <v>201</v>
      </c>
      <c r="J175" t="s">
        <v>202</v>
      </c>
      <c r="K175" t="s">
        <v>203</v>
      </c>
      <c r="L17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75" t="str">
        <f>IF(auburn[[#This Row],[Sale Price]]&gt;=1000000,"1M+","NA")</f>
        <v>1M+</v>
      </c>
    </row>
    <row r="176" spans="1:13" x14ac:dyDescent="0.45">
      <c r="A176" t="s">
        <v>260</v>
      </c>
      <c r="B176" t="s">
        <v>20</v>
      </c>
      <c r="C176" t="s">
        <v>261</v>
      </c>
      <c r="D176" t="s">
        <v>14</v>
      </c>
      <c r="E176" t="s">
        <v>15</v>
      </c>
      <c r="F176" t="s">
        <v>15</v>
      </c>
      <c r="G176">
        <v>1450000</v>
      </c>
      <c r="H176" s="3">
        <v>45649</v>
      </c>
      <c r="I176" t="s">
        <v>201</v>
      </c>
      <c r="J176" t="s">
        <v>202</v>
      </c>
      <c r="K176" t="s">
        <v>203</v>
      </c>
      <c r="L17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76" t="str">
        <f>IF(auburn[[#This Row],[Sale Price]]&gt;=1000000,"1M+","NA")</f>
        <v>1M+</v>
      </c>
    </row>
    <row r="177" spans="1:13" x14ac:dyDescent="0.45">
      <c r="A177" t="s">
        <v>262</v>
      </c>
      <c r="B177" t="s">
        <v>20</v>
      </c>
      <c r="C177" t="s">
        <v>261</v>
      </c>
      <c r="D177" t="s">
        <v>14</v>
      </c>
      <c r="E177" t="s">
        <v>15</v>
      </c>
      <c r="F177" t="s">
        <v>15</v>
      </c>
      <c r="G177">
        <v>1450000</v>
      </c>
      <c r="H177" s="3">
        <v>45649</v>
      </c>
      <c r="I177" t="s">
        <v>201</v>
      </c>
      <c r="J177" t="s">
        <v>202</v>
      </c>
      <c r="K177" t="s">
        <v>203</v>
      </c>
      <c r="L17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77" t="str">
        <f>IF(auburn[[#This Row],[Sale Price]]&gt;=1000000,"1M+","NA")</f>
        <v>1M+</v>
      </c>
    </row>
    <row r="178" spans="1:13" x14ac:dyDescent="0.45">
      <c r="A178" t="s">
        <v>263</v>
      </c>
      <c r="B178" t="s">
        <v>20</v>
      </c>
      <c r="C178" t="s">
        <v>261</v>
      </c>
      <c r="D178" t="s">
        <v>14</v>
      </c>
      <c r="E178" t="s">
        <v>15</v>
      </c>
      <c r="F178" t="s">
        <v>23</v>
      </c>
      <c r="G178">
        <v>1450000</v>
      </c>
      <c r="H178" s="3">
        <v>45649</v>
      </c>
      <c r="I178" t="s">
        <v>201</v>
      </c>
      <c r="J178" t="s">
        <v>202</v>
      </c>
      <c r="K178" t="s">
        <v>203</v>
      </c>
      <c r="L17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78" t="str">
        <f>IF(auburn[[#This Row],[Sale Price]]&gt;=1000000,"1M+","NA")</f>
        <v>1M+</v>
      </c>
    </row>
    <row r="179" spans="1:13" x14ac:dyDescent="0.45">
      <c r="A179" t="s">
        <v>264</v>
      </c>
      <c r="B179" t="s">
        <v>20</v>
      </c>
      <c r="C179" t="s">
        <v>23</v>
      </c>
      <c r="D179" t="s">
        <v>14</v>
      </c>
      <c r="E179" t="s">
        <v>15</v>
      </c>
      <c r="F179" t="s">
        <v>15</v>
      </c>
      <c r="G179">
        <v>850000</v>
      </c>
      <c r="H179" s="3">
        <v>45649</v>
      </c>
      <c r="I179" t="s">
        <v>201</v>
      </c>
      <c r="J179" t="s">
        <v>202</v>
      </c>
      <c r="K179" t="s">
        <v>203</v>
      </c>
      <c r="L17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179" t="str">
        <f>IF(auburn[[#This Row],[Sale Price]]&gt;=1000000,"1M+","NA")</f>
        <v>NA</v>
      </c>
    </row>
    <row r="180" spans="1:13" x14ac:dyDescent="0.45">
      <c r="A180" t="s">
        <v>265</v>
      </c>
      <c r="B180" t="s">
        <v>20</v>
      </c>
      <c r="C180" t="s">
        <v>23</v>
      </c>
      <c r="D180" t="s">
        <v>14</v>
      </c>
      <c r="E180" t="s">
        <v>15</v>
      </c>
      <c r="F180" t="s">
        <v>14</v>
      </c>
      <c r="G180">
        <v>1040000</v>
      </c>
      <c r="H180" s="3">
        <v>45649</v>
      </c>
      <c r="I180" t="s">
        <v>201</v>
      </c>
      <c r="J180" t="s">
        <v>202</v>
      </c>
      <c r="K180" t="s">
        <v>203</v>
      </c>
      <c r="L18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80" t="str">
        <f>IF(auburn[[#This Row],[Sale Price]]&gt;=1000000,"1M+","NA")</f>
        <v>1M+</v>
      </c>
    </row>
    <row r="181" spans="1:13" x14ac:dyDescent="0.45">
      <c r="A181" t="s">
        <v>266</v>
      </c>
      <c r="B181" t="s">
        <v>20</v>
      </c>
      <c r="C181" t="s">
        <v>23</v>
      </c>
      <c r="D181" t="s">
        <v>14</v>
      </c>
      <c r="E181" t="s">
        <v>15</v>
      </c>
      <c r="F181" t="s">
        <v>23</v>
      </c>
      <c r="G181">
        <v>1180000</v>
      </c>
      <c r="H181" s="3">
        <v>45646</v>
      </c>
      <c r="I181" t="s">
        <v>201</v>
      </c>
      <c r="J181" t="s">
        <v>202</v>
      </c>
      <c r="K181" t="s">
        <v>203</v>
      </c>
      <c r="L18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81" t="str">
        <f>IF(auburn[[#This Row],[Sale Price]]&gt;=1000000,"1M+","NA")</f>
        <v>1M+</v>
      </c>
    </row>
    <row r="182" spans="1:13" x14ac:dyDescent="0.45">
      <c r="A182" t="s">
        <v>267</v>
      </c>
      <c r="B182" t="s">
        <v>20</v>
      </c>
      <c r="C182" t="s">
        <v>23</v>
      </c>
      <c r="D182" t="s">
        <v>14</v>
      </c>
      <c r="E182" t="s">
        <v>14</v>
      </c>
      <c r="F182" t="s">
        <v>23</v>
      </c>
      <c r="G182">
        <v>1250000</v>
      </c>
      <c r="H182" s="3">
        <v>45646</v>
      </c>
      <c r="I182" t="s">
        <v>201</v>
      </c>
      <c r="J182" t="s">
        <v>202</v>
      </c>
      <c r="K182" t="s">
        <v>203</v>
      </c>
      <c r="L18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82" t="str">
        <f>IF(auburn[[#This Row],[Sale Price]]&gt;=1000000,"1M+","NA")</f>
        <v>1M+</v>
      </c>
    </row>
    <row r="183" spans="1:13" x14ac:dyDescent="0.45">
      <c r="A183" t="s">
        <v>268</v>
      </c>
      <c r="B183" t="s">
        <v>20</v>
      </c>
      <c r="C183" t="s">
        <v>209</v>
      </c>
      <c r="D183" t="s">
        <v>23</v>
      </c>
      <c r="E183" t="s">
        <v>23</v>
      </c>
      <c r="F183" t="s">
        <v>23</v>
      </c>
      <c r="G183">
        <v>1300000</v>
      </c>
      <c r="H183" s="3">
        <v>45646</v>
      </c>
      <c r="I183" t="s">
        <v>201</v>
      </c>
      <c r="J183" t="s">
        <v>202</v>
      </c>
      <c r="K183" t="s">
        <v>203</v>
      </c>
      <c r="L18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83" t="str">
        <f>IF(auburn[[#This Row],[Sale Price]]&gt;=1000000,"1M+","NA")</f>
        <v>1M+</v>
      </c>
    </row>
    <row r="184" spans="1:13" x14ac:dyDescent="0.45">
      <c r="A184" t="s">
        <v>269</v>
      </c>
      <c r="B184" t="s">
        <v>20</v>
      </c>
      <c r="C184" t="s">
        <v>23</v>
      </c>
      <c r="D184" t="s">
        <v>14</v>
      </c>
      <c r="E184" t="s">
        <v>14</v>
      </c>
      <c r="F184" t="s">
        <v>23</v>
      </c>
      <c r="G184">
        <v>970000</v>
      </c>
      <c r="H184" s="3">
        <v>45645</v>
      </c>
      <c r="I184" t="s">
        <v>201</v>
      </c>
      <c r="J184" t="s">
        <v>202</v>
      </c>
      <c r="K184" t="s">
        <v>203</v>
      </c>
      <c r="L18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184" t="str">
        <f>IF(auburn[[#This Row],[Sale Price]]&gt;=1000000,"1M+","NA")</f>
        <v>NA</v>
      </c>
    </row>
    <row r="185" spans="1:13" x14ac:dyDescent="0.45">
      <c r="A185" t="s">
        <v>270</v>
      </c>
      <c r="B185" t="s">
        <v>12</v>
      </c>
      <c r="C185" t="s">
        <v>23</v>
      </c>
      <c r="D185" t="s">
        <v>42</v>
      </c>
      <c r="E185" t="s">
        <v>22</v>
      </c>
      <c r="F185" t="s">
        <v>14</v>
      </c>
      <c r="G185">
        <v>1750000</v>
      </c>
      <c r="H185" s="3">
        <v>45644</v>
      </c>
      <c r="I185" t="s">
        <v>201</v>
      </c>
      <c r="J185" t="s">
        <v>202</v>
      </c>
      <c r="K185" t="s">
        <v>203</v>
      </c>
      <c r="L18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85" t="str">
        <f>IF(auburn[[#This Row],[Sale Price]]&gt;=1000000,"1M+","NA")</f>
        <v>1M+</v>
      </c>
    </row>
    <row r="186" spans="1:13" x14ac:dyDescent="0.45">
      <c r="A186" t="s">
        <v>271</v>
      </c>
      <c r="B186" t="s">
        <v>12</v>
      </c>
      <c r="C186" t="s">
        <v>23</v>
      </c>
      <c r="D186" t="s">
        <v>22</v>
      </c>
      <c r="E186" t="s">
        <v>15</v>
      </c>
      <c r="F186" t="s">
        <v>23</v>
      </c>
      <c r="G186">
        <v>1050000</v>
      </c>
      <c r="H186" s="3">
        <v>45644</v>
      </c>
      <c r="I186" t="s">
        <v>201</v>
      </c>
      <c r="J186" t="s">
        <v>202</v>
      </c>
      <c r="K186" t="s">
        <v>203</v>
      </c>
      <c r="L18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86" t="str">
        <f>IF(auburn[[#This Row],[Sale Price]]&gt;=1000000,"1M+","NA")</f>
        <v>1M+</v>
      </c>
    </row>
    <row r="187" spans="1:13" x14ac:dyDescent="0.45">
      <c r="A187" t="s">
        <v>272</v>
      </c>
      <c r="B187" t="s">
        <v>20</v>
      </c>
      <c r="C187" t="s">
        <v>23</v>
      </c>
      <c r="D187" t="s">
        <v>23</v>
      </c>
      <c r="E187" t="s">
        <v>23</v>
      </c>
      <c r="F187" t="s">
        <v>23</v>
      </c>
      <c r="G187">
        <v>1925000</v>
      </c>
      <c r="H187" s="3">
        <v>45644</v>
      </c>
      <c r="I187" t="s">
        <v>201</v>
      </c>
      <c r="J187" t="s">
        <v>202</v>
      </c>
      <c r="K187" t="s">
        <v>203</v>
      </c>
      <c r="L18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87" t="str">
        <f>IF(auburn[[#This Row],[Sale Price]]&gt;=1000000,"1M+","NA")</f>
        <v>1M+</v>
      </c>
    </row>
    <row r="188" spans="1:13" x14ac:dyDescent="0.45">
      <c r="A188" t="s">
        <v>273</v>
      </c>
      <c r="B188" t="s">
        <v>20</v>
      </c>
      <c r="C188" t="s">
        <v>23</v>
      </c>
      <c r="D188" t="s">
        <v>14</v>
      </c>
      <c r="E188" t="s">
        <v>15</v>
      </c>
      <c r="F188" t="s">
        <v>23</v>
      </c>
      <c r="G188">
        <v>1400000</v>
      </c>
      <c r="H188" s="3">
        <v>45644</v>
      </c>
      <c r="I188" t="s">
        <v>201</v>
      </c>
      <c r="J188" t="s">
        <v>202</v>
      </c>
      <c r="K188" t="s">
        <v>203</v>
      </c>
      <c r="L18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88" t="str">
        <f>IF(auburn[[#This Row],[Sale Price]]&gt;=1000000,"1M+","NA")</f>
        <v>1M+</v>
      </c>
    </row>
    <row r="189" spans="1:13" x14ac:dyDescent="0.45">
      <c r="A189" t="s">
        <v>274</v>
      </c>
      <c r="B189" t="s">
        <v>12</v>
      </c>
      <c r="C189" t="s">
        <v>23</v>
      </c>
      <c r="D189" t="s">
        <v>22</v>
      </c>
      <c r="E189" t="s">
        <v>14</v>
      </c>
      <c r="F189" t="s">
        <v>14</v>
      </c>
      <c r="G189">
        <v>1750000</v>
      </c>
      <c r="H189" s="3">
        <v>45644</v>
      </c>
      <c r="I189" t="s">
        <v>201</v>
      </c>
      <c r="J189" t="s">
        <v>202</v>
      </c>
      <c r="K189" t="s">
        <v>203</v>
      </c>
      <c r="L18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89" t="str">
        <f>IF(auburn[[#This Row],[Sale Price]]&gt;=1000000,"1M+","NA")</f>
        <v>1M+</v>
      </c>
    </row>
    <row r="190" spans="1:13" x14ac:dyDescent="0.45">
      <c r="A190" t="s">
        <v>275</v>
      </c>
      <c r="B190" t="s">
        <v>20</v>
      </c>
      <c r="C190" t="s">
        <v>184</v>
      </c>
      <c r="D190" t="s">
        <v>15</v>
      </c>
      <c r="E190" t="s">
        <v>15</v>
      </c>
      <c r="F190" t="s">
        <v>23</v>
      </c>
      <c r="G190">
        <v>600000</v>
      </c>
      <c r="H190" s="3">
        <v>45643</v>
      </c>
      <c r="I190" t="s">
        <v>201</v>
      </c>
      <c r="J190" t="s">
        <v>202</v>
      </c>
      <c r="K190" t="s">
        <v>203</v>
      </c>
      <c r="L19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190" t="str">
        <f>IF(auburn[[#This Row],[Sale Price]]&gt;=1000000,"1M+","NA")</f>
        <v>NA</v>
      </c>
    </row>
    <row r="191" spans="1:13" x14ac:dyDescent="0.45">
      <c r="A191" t="s">
        <v>276</v>
      </c>
      <c r="B191" t="s">
        <v>20</v>
      </c>
      <c r="C191" t="s">
        <v>23</v>
      </c>
      <c r="D191" t="s">
        <v>14</v>
      </c>
      <c r="E191" t="s">
        <v>15</v>
      </c>
      <c r="F191" t="s">
        <v>15</v>
      </c>
      <c r="G191">
        <v>3000000</v>
      </c>
      <c r="H191" s="3">
        <v>45643</v>
      </c>
      <c r="I191" t="s">
        <v>201</v>
      </c>
      <c r="J191" t="s">
        <v>202</v>
      </c>
      <c r="K191" t="s">
        <v>203</v>
      </c>
      <c r="L19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91" t="str">
        <f>IF(auburn[[#This Row],[Sale Price]]&gt;=1000000,"1M+","NA")</f>
        <v>1M+</v>
      </c>
    </row>
    <row r="192" spans="1:13" x14ac:dyDescent="0.45">
      <c r="A192" t="s">
        <v>277</v>
      </c>
      <c r="B192" t="s">
        <v>12</v>
      </c>
      <c r="C192" t="s">
        <v>39</v>
      </c>
      <c r="D192" t="s">
        <v>42</v>
      </c>
      <c r="E192" t="s">
        <v>14</v>
      </c>
      <c r="F192" t="s">
        <v>15</v>
      </c>
      <c r="G192">
        <v>2600000</v>
      </c>
      <c r="H192" s="3">
        <v>45643</v>
      </c>
      <c r="I192" t="s">
        <v>201</v>
      </c>
      <c r="J192" t="s">
        <v>202</v>
      </c>
      <c r="K192" t="s">
        <v>203</v>
      </c>
      <c r="L19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92" t="str">
        <f>IF(auburn[[#This Row],[Sale Price]]&gt;=1000000,"1M+","NA")</f>
        <v>1M+</v>
      </c>
    </row>
    <row r="193" spans="1:13" x14ac:dyDescent="0.45">
      <c r="A193" t="s">
        <v>278</v>
      </c>
      <c r="B193" t="s">
        <v>20</v>
      </c>
      <c r="C193" t="s">
        <v>279</v>
      </c>
      <c r="D193" t="s">
        <v>14</v>
      </c>
      <c r="E193" t="s">
        <v>15</v>
      </c>
      <c r="F193" t="s">
        <v>15</v>
      </c>
      <c r="G193">
        <v>772000</v>
      </c>
      <c r="H193" s="3">
        <v>45643</v>
      </c>
      <c r="I193" t="s">
        <v>201</v>
      </c>
      <c r="J193" t="s">
        <v>202</v>
      </c>
      <c r="K193" t="s">
        <v>203</v>
      </c>
      <c r="L19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193" t="str">
        <f>IF(auburn[[#This Row],[Sale Price]]&gt;=1000000,"1M+","NA")</f>
        <v>NA</v>
      </c>
    </row>
    <row r="194" spans="1:13" x14ac:dyDescent="0.45">
      <c r="A194" t="s">
        <v>280</v>
      </c>
      <c r="B194" t="s">
        <v>20</v>
      </c>
      <c r="C194" t="s">
        <v>23</v>
      </c>
      <c r="D194" t="s">
        <v>14</v>
      </c>
      <c r="E194" t="s">
        <v>14</v>
      </c>
      <c r="F194" t="s">
        <v>15</v>
      </c>
      <c r="G194">
        <v>998000</v>
      </c>
      <c r="H194" s="3">
        <v>45642</v>
      </c>
      <c r="I194" t="s">
        <v>201</v>
      </c>
      <c r="J194" t="s">
        <v>202</v>
      </c>
      <c r="K194" t="s">
        <v>203</v>
      </c>
      <c r="L19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194" t="str">
        <f>IF(auburn[[#This Row],[Sale Price]]&gt;=1000000,"1M+","NA")</f>
        <v>NA</v>
      </c>
    </row>
    <row r="195" spans="1:13" x14ac:dyDescent="0.45">
      <c r="A195" t="s">
        <v>281</v>
      </c>
      <c r="B195" t="s">
        <v>12</v>
      </c>
      <c r="C195" t="s">
        <v>243</v>
      </c>
      <c r="D195" t="s">
        <v>42</v>
      </c>
      <c r="E195" t="s">
        <v>14</v>
      </c>
      <c r="F195" t="s">
        <v>23</v>
      </c>
      <c r="G195">
        <v>3470000</v>
      </c>
      <c r="H195" s="3">
        <v>45642</v>
      </c>
      <c r="I195" t="s">
        <v>201</v>
      </c>
      <c r="J195" t="s">
        <v>202</v>
      </c>
      <c r="K195" t="s">
        <v>203</v>
      </c>
      <c r="L19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95" t="str">
        <f>IF(auburn[[#This Row],[Sale Price]]&gt;=1000000,"1M+","NA")</f>
        <v>1M+</v>
      </c>
    </row>
    <row r="196" spans="1:13" x14ac:dyDescent="0.45">
      <c r="A196" t="s">
        <v>282</v>
      </c>
      <c r="B196" t="s">
        <v>12</v>
      </c>
      <c r="C196" t="s">
        <v>243</v>
      </c>
      <c r="D196" t="s">
        <v>42</v>
      </c>
      <c r="E196" t="s">
        <v>14</v>
      </c>
      <c r="F196" t="s">
        <v>14</v>
      </c>
      <c r="G196">
        <v>4300000</v>
      </c>
      <c r="H196" s="3">
        <v>45642</v>
      </c>
      <c r="I196" t="s">
        <v>201</v>
      </c>
      <c r="J196" t="s">
        <v>202</v>
      </c>
      <c r="K196" t="s">
        <v>203</v>
      </c>
      <c r="L19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196" t="str">
        <f>IF(auburn[[#This Row],[Sale Price]]&gt;=1000000,"1M+","NA")</f>
        <v>1M+</v>
      </c>
    </row>
    <row r="197" spans="1:13" x14ac:dyDescent="0.45">
      <c r="A197" t="s">
        <v>283</v>
      </c>
      <c r="B197" t="s">
        <v>20</v>
      </c>
      <c r="C197" t="s">
        <v>284</v>
      </c>
      <c r="D197" t="s">
        <v>14</v>
      </c>
      <c r="E197" t="s">
        <v>15</v>
      </c>
      <c r="F197" t="s">
        <v>15</v>
      </c>
      <c r="G197">
        <v>930000</v>
      </c>
      <c r="H197" s="3">
        <v>45640</v>
      </c>
      <c r="I197" t="s">
        <v>201</v>
      </c>
      <c r="J197" t="s">
        <v>202</v>
      </c>
      <c r="K197" t="s">
        <v>203</v>
      </c>
      <c r="L19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197" t="str">
        <f>IF(auburn[[#This Row],[Sale Price]]&gt;=1000000,"1M+","NA")</f>
        <v>NA</v>
      </c>
    </row>
    <row r="198" spans="1:13" x14ac:dyDescent="0.45">
      <c r="A198" t="s">
        <v>285</v>
      </c>
      <c r="B198" t="s">
        <v>20</v>
      </c>
      <c r="C198" t="s">
        <v>286</v>
      </c>
      <c r="D198" t="s">
        <v>14</v>
      </c>
      <c r="E198" t="s">
        <v>14</v>
      </c>
      <c r="F198" t="s">
        <v>23</v>
      </c>
      <c r="G198">
        <v>780000</v>
      </c>
      <c r="H198" s="3">
        <v>45639</v>
      </c>
      <c r="I198" t="s">
        <v>201</v>
      </c>
      <c r="J198" t="s">
        <v>202</v>
      </c>
      <c r="K198" t="s">
        <v>203</v>
      </c>
      <c r="L19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198" t="str">
        <f>IF(auburn[[#This Row],[Sale Price]]&gt;=1000000,"1M+","NA")</f>
        <v>NA</v>
      </c>
    </row>
    <row r="199" spans="1:13" x14ac:dyDescent="0.45">
      <c r="A199" t="s">
        <v>287</v>
      </c>
      <c r="B199" t="s">
        <v>20</v>
      </c>
      <c r="C199" t="s">
        <v>23</v>
      </c>
      <c r="D199" t="s">
        <v>14</v>
      </c>
      <c r="E199" t="s">
        <v>14</v>
      </c>
      <c r="F199" t="s">
        <v>15</v>
      </c>
      <c r="G199">
        <v>950000</v>
      </c>
      <c r="H199" s="3">
        <v>45639</v>
      </c>
      <c r="I199" t="s">
        <v>201</v>
      </c>
      <c r="J199" t="s">
        <v>202</v>
      </c>
      <c r="K199" t="s">
        <v>203</v>
      </c>
      <c r="L19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199" t="str">
        <f>IF(auburn[[#This Row],[Sale Price]]&gt;=1000000,"1M+","NA")</f>
        <v>NA</v>
      </c>
    </row>
    <row r="200" spans="1:13" x14ac:dyDescent="0.45">
      <c r="A200" t="s">
        <v>288</v>
      </c>
      <c r="B200" t="s">
        <v>20</v>
      </c>
      <c r="C200" t="s">
        <v>23</v>
      </c>
      <c r="D200" t="s">
        <v>14</v>
      </c>
      <c r="E200" t="s">
        <v>14</v>
      </c>
      <c r="F200" t="s">
        <v>15</v>
      </c>
      <c r="G200">
        <v>1000000</v>
      </c>
      <c r="H200" s="3">
        <v>45637</v>
      </c>
      <c r="I200" t="s">
        <v>201</v>
      </c>
      <c r="J200" t="s">
        <v>202</v>
      </c>
      <c r="K200" t="s">
        <v>203</v>
      </c>
      <c r="L20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200" t="str">
        <f>IF(auburn[[#This Row],[Sale Price]]&gt;=1000000,"1M+","NA")</f>
        <v>1M+</v>
      </c>
    </row>
    <row r="201" spans="1:13" x14ac:dyDescent="0.45">
      <c r="A201" t="s">
        <v>289</v>
      </c>
      <c r="B201" t="s">
        <v>20</v>
      </c>
      <c r="C201" t="s">
        <v>23</v>
      </c>
      <c r="D201" t="s">
        <v>14</v>
      </c>
      <c r="E201" t="s">
        <v>14</v>
      </c>
      <c r="F201" t="s">
        <v>15</v>
      </c>
      <c r="G201">
        <v>980000</v>
      </c>
      <c r="H201" s="3">
        <v>45637</v>
      </c>
      <c r="I201" t="s">
        <v>201</v>
      </c>
      <c r="J201" t="s">
        <v>202</v>
      </c>
      <c r="K201" t="s">
        <v>203</v>
      </c>
      <c r="L20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201" t="str">
        <f>IF(auburn[[#This Row],[Sale Price]]&gt;=1000000,"1M+","NA")</f>
        <v>NA</v>
      </c>
    </row>
    <row r="202" spans="1:13" x14ac:dyDescent="0.45">
      <c r="A202" t="s">
        <v>290</v>
      </c>
      <c r="B202" t="s">
        <v>12</v>
      </c>
      <c r="C202" t="s">
        <v>291</v>
      </c>
      <c r="D202" t="s">
        <v>22</v>
      </c>
      <c r="E202" t="s">
        <v>15</v>
      </c>
      <c r="F202" t="s">
        <v>15</v>
      </c>
      <c r="G202">
        <v>1860000</v>
      </c>
      <c r="H202" s="3">
        <v>45636</v>
      </c>
      <c r="I202" t="s">
        <v>201</v>
      </c>
      <c r="J202" t="s">
        <v>202</v>
      </c>
      <c r="K202" t="s">
        <v>203</v>
      </c>
      <c r="L20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02" t="str">
        <f>IF(auburn[[#This Row],[Sale Price]]&gt;=1000000,"1M+","NA")</f>
        <v>1M+</v>
      </c>
    </row>
    <row r="203" spans="1:13" x14ac:dyDescent="0.45">
      <c r="A203" t="s">
        <v>292</v>
      </c>
      <c r="B203" t="s">
        <v>20</v>
      </c>
      <c r="C203" t="s">
        <v>293</v>
      </c>
      <c r="D203" t="s">
        <v>14</v>
      </c>
      <c r="E203" t="s">
        <v>14</v>
      </c>
      <c r="F203" t="s">
        <v>15</v>
      </c>
      <c r="G203">
        <v>885000</v>
      </c>
      <c r="H203" s="3">
        <v>45636</v>
      </c>
      <c r="I203" t="s">
        <v>201</v>
      </c>
      <c r="J203" t="s">
        <v>202</v>
      </c>
      <c r="K203" t="s">
        <v>203</v>
      </c>
      <c r="L20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03" t="str">
        <f>IF(auburn[[#This Row],[Sale Price]]&gt;=1000000,"1M+","NA")</f>
        <v>NA</v>
      </c>
    </row>
    <row r="204" spans="1:13" x14ac:dyDescent="0.45">
      <c r="A204" t="s">
        <v>294</v>
      </c>
      <c r="B204" t="s">
        <v>20</v>
      </c>
      <c r="C204" t="s">
        <v>23</v>
      </c>
      <c r="D204" t="s">
        <v>23</v>
      </c>
      <c r="E204" t="s">
        <v>23</v>
      </c>
      <c r="F204" t="s">
        <v>23</v>
      </c>
      <c r="G204">
        <v>720000</v>
      </c>
      <c r="H204" s="3">
        <v>45635</v>
      </c>
      <c r="I204" t="s">
        <v>201</v>
      </c>
      <c r="J204" t="s">
        <v>202</v>
      </c>
      <c r="K204" t="s">
        <v>203</v>
      </c>
      <c r="L20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204" t="str">
        <f>IF(auburn[[#This Row],[Sale Price]]&gt;=1000000,"1M+","NA")</f>
        <v>NA</v>
      </c>
    </row>
    <row r="205" spans="1:13" x14ac:dyDescent="0.45">
      <c r="A205" t="s">
        <v>295</v>
      </c>
      <c r="B205" t="s">
        <v>12</v>
      </c>
      <c r="C205" t="s">
        <v>212</v>
      </c>
      <c r="D205" t="s">
        <v>14</v>
      </c>
      <c r="E205" t="s">
        <v>15</v>
      </c>
      <c r="F205" t="s">
        <v>23</v>
      </c>
      <c r="G205">
        <v>1586000</v>
      </c>
      <c r="H205" s="3">
        <v>45635</v>
      </c>
      <c r="I205" t="s">
        <v>201</v>
      </c>
      <c r="J205" t="s">
        <v>202</v>
      </c>
      <c r="K205" t="s">
        <v>203</v>
      </c>
      <c r="L20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05" t="str">
        <f>IF(auburn[[#This Row],[Sale Price]]&gt;=1000000,"1M+","NA")</f>
        <v>1M+</v>
      </c>
    </row>
    <row r="206" spans="1:13" x14ac:dyDescent="0.45">
      <c r="A206" t="s">
        <v>296</v>
      </c>
      <c r="B206" t="s">
        <v>12</v>
      </c>
      <c r="C206" t="s">
        <v>214</v>
      </c>
      <c r="D206" t="s">
        <v>42</v>
      </c>
      <c r="E206" t="s">
        <v>22</v>
      </c>
      <c r="F206" t="s">
        <v>42</v>
      </c>
      <c r="G206">
        <v>3265000</v>
      </c>
      <c r="H206" s="3">
        <v>45635</v>
      </c>
      <c r="I206" t="s">
        <v>201</v>
      </c>
      <c r="J206" t="s">
        <v>202</v>
      </c>
      <c r="K206" t="s">
        <v>203</v>
      </c>
      <c r="L20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06" t="str">
        <f>IF(auburn[[#This Row],[Sale Price]]&gt;=1000000,"1M+","NA")</f>
        <v>1M+</v>
      </c>
    </row>
    <row r="207" spans="1:13" x14ac:dyDescent="0.45">
      <c r="A207" t="s">
        <v>297</v>
      </c>
      <c r="B207" t="s">
        <v>12</v>
      </c>
      <c r="C207" t="s">
        <v>298</v>
      </c>
      <c r="D207" t="s">
        <v>27</v>
      </c>
      <c r="E207" t="s">
        <v>14</v>
      </c>
      <c r="F207" t="s">
        <v>14</v>
      </c>
      <c r="G207">
        <v>4020000</v>
      </c>
      <c r="H207" s="3">
        <v>45632</v>
      </c>
      <c r="I207" t="s">
        <v>201</v>
      </c>
      <c r="J207" t="s">
        <v>202</v>
      </c>
      <c r="K207" t="s">
        <v>203</v>
      </c>
      <c r="L20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07" t="str">
        <f>IF(auburn[[#This Row],[Sale Price]]&gt;=1000000,"1M+","NA")</f>
        <v>1M+</v>
      </c>
    </row>
    <row r="208" spans="1:13" x14ac:dyDescent="0.45">
      <c r="A208" t="s">
        <v>299</v>
      </c>
      <c r="B208" t="s">
        <v>20</v>
      </c>
      <c r="C208" t="s">
        <v>23</v>
      </c>
      <c r="D208" t="s">
        <v>14</v>
      </c>
      <c r="E208" t="s">
        <v>14</v>
      </c>
      <c r="F208" t="s">
        <v>15</v>
      </c>
      <c r="G208">
        <v>1088000</v>
      </c>
      <c r="H208" s="3">
        <v>45631</v>
      </c>
      <c r="I208" t="s">
        <v>201</v>
      </c>
      <c r="J208" t="s">
        <v>202</v>
      </c>
      <c r="K208" t="s">
        <v>203</v>
      </c>
      <c r="L20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08" t="str">
        <f>IF(auburn[[#This Row],[Sale Price]]&gt;=1000000,"1M+","NA")</f>
        <v>1M+</v>
      </c>
    </row>
    <row r="209" spans="1:13" x14ac:dyDescent="0.45">
      <c r="A209" t="s">
        <v>300</v>
      </c>
      <c r="B209" t="s">
        <v>20</v>
      </c>
      <c r="C209" t="s">
        <v>209</v>
      </c>
      <c r="D209" t="s">
        <v>14</v>
      </c>
      <c r="E209" t="s">
        <v>14</v>
      </c>
      <c r="F209" t="s">
        <v>23</v>
      </c>
      <c r="G209">
        <v>931000</v>
      </c>
      <c r="H209" s="3">
        <v>45631</v>
      </c>
      <c r="I209" t="s">
        <v>201</v>
      </c>
      <c r="J209" t="s">
        <v>202</v>
      </c>
      <c r="K209" t="s">
        <v>203</v>
      </c>
      <c r="L20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209" t="str">
        <f>IF(auburn[[#This Row],[Sale Price]]&gt;=1000000,"1M+","NA")</f>
        <v>NA</v>
      </c>
    </row>
    <row r="210" spans="1:13" x14ac:dyDescent="0.45">
      <c r="A210" t="s">
        <v>301</v>
      </c>
      <c r="B210" t="s">
        <v>20</v>
      </c>
      <c r="C210" t="s">
        <v>23</v>
      </c>
      <c r="D210" t="s">
        <v>23</v>
      </c>
      <c r="E210" t="s">
        <v>23</v>
      </c>
      <c r="F210" t="s">
        <v>23</v>
      </c>
      <c r="G210">
        <v>1208000</v>
      </c>
      <c r="H210" s="3">
        <v>45631</v>
      </c>
      <c r="I210" t="s">
        <v>201</v>
      </c>
      <c r="J210" t="s">
        <v>202</v>
      </c>
      <c r="K210" t="s">
        <v>203</v>
      </c>
      <c r="L21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10" t="str">
        <f>IF(auburn[[#This Row],[Sale Price]]&gt;=1000000,"1M+","NA")</f>
        <v>1M+</v>
      </c>
    </row>
    <row r="211" spans="1:13" x14ac:dyDescent="0.45">
      <c r="A211" t="s">
        <v>302</v>
      </c>
      <c r="B211" t="s">
        <v>12</v>
      </c>
      <c r="C211" t="s">
        <v>39</v>
      </c>
      <c r="D211" t="s">
        <v>195</v>
      </c>
      <c r="E211" t="s">
        <v>27</v>
      </c>
      <c r="F211" t="s">
        <v>15</v>
      </c>
      <c r="G211">
        <v>4680000</v>
      </c>
      <c r="H211" s="3">
        <v>45631</v>
      </c>
      <c r="I211" t="s">
        <v>201</v>
      </c>
      <c r="J211" t="s">
        <v>202</v>
      </c>
      <c r="K211" t="s">
        <v>203</v>
      </c>
      <c r="L21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11" t="str">
        <f>IF(auburn[[#This Row],[Sale Price]]&gt;=1000000,"1M+","NA")</f>
        <v>1M+</v>
      </c>
    </row>
    <row r="212" spans="1:13" x14ac:dyDescent="0.45">
      <c r="A212" t="s">
        <v>303</v>
      </c>
      <c r="B212" t="s">
        <v>12</v>
      </c>
      <c r="C212" t="s">
        <v>209</v>
      </c>
      <c r="D212" t="s">
        <v>27</v>
      </c>
      <c r="E212" t="s">
        <v>22</v>
      </c>
      <c r="F212" t="s">
        <v>14</v>
      </c>
      <c r="G212">
        <v>4100000</v>
      </c>
      <c r="H212" s="3">
        <v>45630</v>
      </c>
      <c r="I212" t="s">
        <v>201</v>
      </c>
      <c r="J212" t="s">
        <v>202</v>
      </c>
      <c r="K212" t="s">
        <v>203</v>
      </c>
      <c r="L21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12" t="str">
        <f>IF(auburn[[#This Row],[Sale Price]]&gt;=1000000,"1M+","NA")</f>
        <v>1M+</v>
      </c>
    </row>
    <row r="213" spans="1:13" x14ac:dyDescent="0.45">
      <c r="A213" t="s">
        <v>304</v>
      </c>
      <c r="B213" t="s">
        <v>20</v>
      </c>
      <c r="C213" t="s">
        <v>39</v>
      </c>
      <c r="D213" t="s">
        <v>22</v>
      </c>
      <c r="E213" t="s">
        <v>14</v>
      </c>
      <c r="F213" t="s">
        <v>23</v>
      </c>
      <c r="G213">
        <v>1060000</v>
      </c>
      <c r="H213" s="3">
        <v>45630</v>
      </c>
      <c r="I213" t="s">
        <v>201</v>
      </c>
      <c r="J213" t="s">
        <v>202</v>
      </c>
      <c r="K213" t="s">
        <v>203</v>
      </c>
      <c r="L21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13" t="str">
        <f>IF(auburn[[#This Row],[Sale Price]]&gt;=1000000,"1M+","NA")</f>
        <v>1M+</v>
      </c>
    </row>
    <row r="214" spans="1:13" x14ac:dyDescent="0.45">
      <c r="A214" t="s">
        <v>305</v>
      </c>
      <c r="B214" t="s">
        <v>12</v>
      </c>
      <c r="C214" t="s">
        <v>209</v>
      </c>
      <c r="D214" t="s">
        <v>27</v>
      </c>
      <c r="E214" t="s">
        <v>14</v>
      </c>
      <c r="F214" t="s">
        <v>27</v>
      </c>
      <c r="G214">
        <v>4810000</v>
      </c>
      <c r="H214" s="3">
        <v>45629</v>
      </c>
      <c r="I214" t="s">
        <v>201</v>
      </c>
      <c r="J214" t="s">
        <v>202</v>
      </c>
      <c r="K214" t="s">
        <v>203</v>
      </c>
      <c r="L21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14" t="str">
        <f>IF(auburn[[#This Row],[Sale Price]]&gt;=1000000,"1M+","NA")</f>
        <v>1M+</v>
      </c>
    </row>
    <row r="215" spans="1:13" x14ac:dyDescent="0.45">
      <c r="A215" t="s">
        <v>306</v>
      </c>
      <c r="B215" t="s">
        <v>20</v>
      </c>
      <c r="C215" t="s">
        <v>307</v>
      </c>
      <c r="D215" t="s">
        <v>14</v>
      </c>
      <c r="E215" t="s">
        <v>14</v>
      </c>
      <c r="F215" t="s">
        <v>23</v>
      </c>
      <c r="G215">
        <v>832000</v>
      </c>
      <c r="H215" s="3">
        <v>45629</v>
      </c>
      <c r="I215" t="s">
        <v>201</v>
      </c>
      <c r="J215" t="s">
        <v>202</v>
      </c>
      <c r="K215" t="s">
        <v>203</v>
      </c>
      <c r="L21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15" t="str">
        <f>IF(auburn[[#This Row],[Sale Price]]&gt;=1000000,"1M+","NA")</f>
        <v>NA</v>
      </c>
    </row>
    <row r="216" spans="1:13" x14ac:dyDescent="0.45">
      <c r="A216" t="s">
        <v>308</v>
      </c>
      <c r="B216" t="s">
        <v>20</v>
      </c>
      <c r="C216" t="s">
        <v>23</v>
      </c>
      <c r="D216" t="s">
        <v>14</v>
      </c>
      <c r="E216" t="s">
        <v>14</v>
      </c>
      <c r="F216" t="s">
        <v>15</v>
      </c>
      <c r="G216">
        <v>800000</v>
      </c>
      <c r="H216" s="3">
        <v>45629</v>
      </c>
      <c r="I216" t="s">
        <v>201</v>
      </c>
      <c r="J216" t="s">
        <v>202</v>
      </c>
      <c r="K216" t="s">
        <v>203</v>
      </c>
      <c r="L21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216" t="str">
        <f>IF(auburn[[#This Row],[Sale Price]]&gt;=1000000,"1M+","NA")</f>
        <v>NA</v>
      </c>
    </row>
    <row r="217" spans="1:13" x14ac:dyDescent="0.45">
      <c r="A217" t="s">
        <v>309</v>
      </c>
      <c r="B217" t="s">
        <v>20</v>
      </c>
      <c r="C217" t="s">
        <v>23</v>
      </c>
      <c r="D217" t="s">
        <v>14</v>
      </c>
      <c r="E217" t="s">
        <v>14</v>
      </c>
      <c r="F217" t="s">
        <v>23</v>
      </c>
      <c r="G217">
        <v>910000</v>
      </c>
      <c r="H217" s="3">
        <v>45628</v>
      </c>
      <c r="I217" t="s">
        <v>201</v>
      </c>
      <c r="J217" t="s">
        <v>202</v>
      </c>
      <c r="K217" t="s">
        <v>203</v>
      </c>
      <c r="L21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217" t="str">
        <f>IF(auburn[[#This Row],[Sale Price]]&gt;=1000000,"1M+","NA")</f>
        <v>NA</v>
      </c>
    </row>
    <row r="218" spans="1:13" x14ac:dyDescent="0.45">
      <c r="A218" t="s">
        <v>310</v>
      </c>
      <c r="B218" t="s">
        <v>20</v>
      </c>
      <c r="C218" t="s">
        <v>311</v>
      </c>
      <c r="D218" t="s">
        <v>14</v>
      </c>
      <c r="E218" t="s">
        <v>14</v>
      </c>
      <c r="F218" t="s">
        <v>15</v>
      </c>
      <c r="G218">
        <v>850000</v>
      </c>
      <c r="H218" s="3">
        <v>45628</v>
      </c>
      <c r="I218" t="s">
        <v>201</v>
      </c>
      <c r="J218" t="s">
        <v>202</v>
      </c>
      <c r="K218" t="s">
        <v>203</v>
      </c>
      <c r="L21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18" t="str">
        <f>IF(auburn[[#This Row],[Sale Price]]&gt;=1000000,"1M+","NA")</f>
        <v>NA</v>
      </c>
    </row>
    <row r="219" spans="1:13" x14ac:dyDescent="0.45">
      <c r="A219" t="s">
        <v>312</v>
      </c>
      <c r="B219" t="s">
        <v>12</v>
      </c>
      <c r="C219" t="s">
        <v>39</v>
      </c>
      <c r="D219" t="s">
        <v>27</v>
      </c>
      <c r="E219" t="s">
        <v>22</v>
      </c>
      <c r="F219" t="s">
        <v>22</v>
      </c>
      <c r="G219">
        <v>2900000</v>
      </c>
      <c r="H219" s="3">
        <v>45628</v>
      </c>
      <c r="I219" t="s">
        <v>201</v>
      </c>
      <c r="J219" t="s">
        <v>202</v>
      </c>
      <c r="K219" t="s">
        <v>203</v>
      </c>
      <c r="L21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19" t="str">
        <f>IF(auburn[[#This Row],[Sale Price]]&gt;=1000000,"1M+","NA")</f>
        <v>1M+</v>
      </c>
    </row>
    <row r="220" spans="1:13" x14ac:dyDescent="0.45">
      <c r="A220" t="s">
        <v>313</v>
      </c>
      <c r="B220" t="s">
        <v>12</v>
      </c>
      <c r="C220" t="s">
        <v>314</v>
      </c>
      <c r="D220" t="s">
        <v>42</v>
      </c>
      <c r="E220" t="s">
        <v>22</v>
      </c>
      <c r="F220" t="s">
        <v>15</v>
      </c>
      <c r="G220">
        <v>2500000</v>
      </c>
      <c r="H220" s="3">
        <v>45628</v>
      </c>
      <c r="I220" t="s">
        <v>201</v>
      </c>
      <c r="J220" t="s">
        <v>202</v>
      </c>
      <c r="K220" t="s">
        <v>203</v>
      </c>
      <c r="L22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20" t="str">
        <f>IF(auburn[[#This Row],[Sale Price]]&gt;=1000000,"1M+","NA")</f>
        <v>1M+</v>
      </c>
    </row>
    <row r="221" spans="1:13" x14ac:dyDescent="0.45">
      <c r="A221" t="s">
        <v>315</v>
      </c>
      <c r="B221" t="s">
        <v>20</v>
      </c>
      <c r="C221" t="s">
        <v>316</v>
      </c>
      <c r="D221" t="s">
        <v>22</v>
      </c>
      <c r="E221" t="s">
        <v>14</v>
      </c>
      <c r="F221" t="s">
        <v>14</v>
      </c>
      <c r="G221">
        <v>1511000</v>
      </c>
      <c r="H221" s="3">
        <v>45628</v>
      </c>
      <c r="I221" t="s">
        <v>201</v>
      </c>
      <c r="J221" t="s">
        <v>202</v>
      </c>
      <c r="K221" t="s">
        <v>203</v>
      </c>
      <c r="L22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21" t="str">
        <f>IF(auburn[[#This Row],[Sale Price]]&gt;=1000000,"1M+","NA")</f>
        <v>1M+</v>
      </c>
    </row>
    <row r="222" spans="1:13" x14ac:dyDescent="0.45">
      <c r="A222" t="s">
        <v>317</v>
      </c>
      <c r="B222" t="s">
        <v>20</v>
      </c>
      <c r="C222" t="s">
        <v>243</v>
      </c>
      <c r="D222" t="s">
        <v>22</v>
      </c>
      <c r="E222" t="s">
        <v>14</v>
      </c>
      <c r="F222" t="s">
        <v>14</v>
      </c>
      <c r="G222">
        <v>1500000</v>
      </c>
      <c r="H222" s="3">
        <v>45626</v>
      </c>
      <c r="I222" t="s">
        <v>201</v>
      </c>
      <c r="J222" t="s">
        <v>202</v>
      </c>
      <c r="K222" t="s">
        <v>203</v>
      </c>
      <c r="L22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22" t="str">
        <f>IF(auburn[[#This Row],[Sale Price]]&gt;=1000000,"1M+","NA")</f>
        <v>1M+</v>
      </c>
    </row>
    <row r="223" spans="1:13" x14ac:dyDescent="0.45">
      <c r="A223" t="s">
        <v>318</v>
      </c>
      <c r="B223" t="s">
        <v>12</v>
      </c>
      <c r="C223" t="s">
        <v>214</v>
      </c>
      <c r="D223" t="s">
        <v>22</v>
      </c>
      <c r="E223" t="s">
        <v>14</v>
      </c>
      <c r="F223" t="s">
        <v>22</v>
      </c>
      <c r="G223">
        <v>791000</v>
      </c>
      <c r="H223" s="3">
        <v>45626</v>
      </c>
      <c r="I223" t="s">
        <v>201</v>
      </c>
      <c r="J223" t="s">
        <v>202</v>
      </c>
      <c r="K223" t="s">
        <v>203</v>
      </c>
      <c r="L22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223" t="str">
        <f>IF(auburn[[#This Row],[Sale Price]]&gt;=1000000,"1M+","NA")</f>
        <v>NA</v>
      </c>
    </row>
    <row r="224" spans="1:13" x14ac:dyDescent="0.45">
      <c r="A224" t="s">
        <v>319</v>
      </c>
      <c r="B224" t="s">
        <v>20</v>
      </c>
      <c r="C224" t="s">
        <v>209</v>
      </c>
      <c r="D224" t="s">
        <v>14</v>
      </c>
      <c r="E224" t="s">
        <v>15</v>
      </c>
      <c r="F224" t="s">
        <v>15</v>
      </c>
      <c r="G224">
        <v>870000</v>
      </c>
      <c r="H224" s="3">
        <v>45626</v>
      </c>
      <c r="I224" t="s">
        <v>201</v>
      </c>
      <c r="J224" t="s">
        <v>202</v>
      </c>
      <c r="K224" t="s">
        <v>203</v>
      </c>
      <c r="L22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24" t="str">
        <f>IF(auburn[[#This Row],[Sale Price]]&gt;=1000000,"1M+","NA")</f>
        <v>NA</v>
      </c>
    </row>
    <row r="225" spans="1:13" x14ac:dyDescent="0.45">
      <c r="A225" t="s">
        <v>320</v>
      </c>
      <c r="B225" t="s">
        <v>20</v>
      </c>
      <c r="C225" t="s">
        <v>321</v>
      </c>
      <c r="D225" t="s">
        <v>14</v>
      </c>
      <c r="E225" t="s">
        <v>14</v>
      </c>
      <c r="F225" t="s">
        <v>15</v>
      </c>
      <c r="G225">
        <v>790000</v>
      </c>
      <c r="H225" s="3">
        <v>45625</v>
      </c>
      <c r="I225" t="s">
        <v>201</v>
      </c>
      <c r="J225" t="s">
        <v>202</v>
      </c>
      <c r="K225" t="s">
        <v>203</v>
      </c>
      <c r="L22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225" t="str">
        <f>IF(auburn[[#This Row],[Sale Price]]&gt;=1000000,"1M+","NA")</f>
        <v>NA</v>
      </c>
    </row>
    <row r="226" spans="1:13" x14ac:dyDescent="0.45">
      <c r="A226" t="s">
        <v>322</v>
      </c>
      <c r="B226" t="s">
        <v>20</v>
      </c>
      <c r="C226" t="s">
        <v>323</v>
      </c>
      <c r="D226" t="s">
        <v>14</v>
      </c>
      <c r="E226" t="s">
        <v>14</v>
      </c>
      <c r="F226" t="s">
        <v>15</v>
      </c>
      <c r="G226">
        <v>846000</v>
      </c>
      <c r="H226" s="3">
        <v>45625</v>
      </c>
      <c r="I226" t="s">
        <v>201</v>
      </c>
      <c r="J226" t="s">
        <v>202</v>
      </c>
      <c r="K226" t="s">
        <v>203</v>
      </c>
      <c r="L22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26" t="str">
        <f>IF(auburn[[#This Row],[Sale Price]]&gt;=1000000,"1M+","NA")</f>
        <v>NA</v>
      </c>
    </row>
    <row r="227" spans="1:13" x14ac:dyDescent="0.45">
      <c r="A227" t="s">
        <v>324</v>
      </c>
      <c r="B227" t="s">
        <v>20</v>
      </c>
      <c r="C227" t="s">
        <v>39</v>
      </c>
      <c r="D227" t="s">
        <v>14</v>
      </c>
      <c r="E227" t="s">
        <v>14</v>
      </c>
      <c r="F227" t="s">
        <v>23</v>
      </c>
      <c r="G227">
        <v>890000</v>
      </c>
      <c r="H227" s="3">
        <v>45624</v>
      </c>
      <c r="I227" t="s">
        <v>201</v>
      </c>
      <c r="J227" t="s">
        <v>202</v>
      </c>
      <c r="K227" t="s">
        <v>203</v>
      </c>
      <c r="L22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27" t="str">
        <f>IF(auburn[[#This Row],[Sale Price]]&gt;=1000000,"1M+","NA")</f>
        <v>NA</v>
      </c>
    </row>
    <row r="228" spans="1:13" x14ac:dyDescent="0.45">
      <c r="A228" t="s">
        <v>325</v>
      </c>
      <c r="B228" t="s">
        <v>20</v>
      </c>
      <c r="C228" t="s">
        <v>316</v>
      </c>
      <c r="D228" t="s">
        <v>14</v>
      </c>
      <c r="E228" t="s">
        <v>15</v>
      </c>
      <c r="F228" t="s">
        <v>15</v>
      </c>
      <c r="G228">
        <v>800000</v>
      </c>
      <c r="H228" s="3">
        <v>45624</v>
      </c>
      <c r="I228" t="s">
        <v>201</v>
      </c>
      <c r="J228" t="s">
        <v>202</v>
      </c>
      <c r="K228" t="s">
        <v>203</v>
      </c>
      <c r="L22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228" t="str">
        <f>IF(auburn[[#This Row],[Sale Price]]&gt;=1000000,"1M+","NA")</f>
        <v>NA</v>
      </c>
    </row>
    <row r="229" spans="1:13" x14ac:dyDescent="0.45">
      <c r="A229" t="s">
        <v>326</v>
      </c>
      <c r="B229" t="s">
        <v>20</v>
      </c>
      <c r="C229" t="s">
        <v>327</v>
      </c>
      <c r="D229" t="s">
        <v>14</v>
      </c>
      <c r="E229" t="s">
        <v>15</v>
      </c>
      <c r="F229" t="s">
        <v>23</v>
      </c>
      <c r="G229">
        <v>652000</v>
      </c>
      <c r="H229" s="3">
        <v>45622</v>
      </c>
      <c r="I229" t="s">
        <v>201</v>
      </c>
      <c r="J229" t="s">
        <v>202</v>
      </c>
      <c r="K229" t="s">
        <v>203</v>
      </c>
      <c r="L22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229" t="str">
        <f>IF(auburn[[#This Row],[Sale Price]]&gt;=1000000,"1M+","NA")</f>
        <v>NA</v>
      </c>
    </row>
    <row r="230" spans="1:13" x14ac:dyDescent="0.45">
      <c r="A230" t="s">
        <v>328</v>
      </c>
      <c r="B230" t="s">
        <v>12</v>
      </c>
      <c r="C230" t="s">
        <v>39</v>
      </c>
      <c r="D230" t="s">
        <v>22</v>
      </c>
      <c r="E230" t="s">
        <v>14</v>
      </c>
      <c r="F230" t="s">
        <v>23</v>
      </c>
      <c r="G230">
        <v>1750000</v>
      </c>
      <c r="H230" s="3">
        <v>45622</v>
      </c>
      <c r="I230" t="s">
        <v>201</v>
      </c>
      <c r="J230" t="s">
        <v>202</v>
      </c>
      <c r="K230" t="s">
        <v>203</v>
      </c>
      <c r="L23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30" t="str">
        <f>IF(auburn[[#This Row],[Sale Price]]&gt;=1000000,"1M+","NA")</f>
        <v>1M+</v>
      </c>
    </row>
    <row r="231" spans="1:13" x14ac:dyDescent="0.45">
      <c r="A231" t="s">
        <v>329</v>
      </c>
      <c r="B231" t="s">
        <v>12</v>
      </c>
      <c r="C231" t="s">
        <v>330</v>
      </c>
      <c r="D231" t="s">
        <v>22</v>
      </c>
      <c r="E231" t="s">
        <v>14</v>
      </c>
      <c r="F231" t="s">
        <v>23</v>
      </c>
      <c r="G231">
        <v>3250000</v>
      </c>
      <c r="H231" s="3">
        <v>45621</v>
      </c>
      <c r="I231" t="s">
        <v>201</v>
      </c>
      <c r="J231" t="s">
        <v>202</v>
      </c>
      <c r="K231" t="s">
        <v>203</v>
      </c>
      <c r="L23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31" t="str">
        <f>IF(auburn[[#This Row],[Sale Price]]&gt;=1000000,"1M+","NA")</f>
        <v>1M+</v>
      </c>
    </row>
    <row r="232" spans="1:13" x14ac:dyDescent="0.45">
      <c r="A232" t="s">
        <v>331</v>
      </c>
      <c r="B232" t="s">
        <v>12</v>
      </c>
      <c r="C232" t="s">
        <v>209</v>
      </c>
      <c r="D232" t="s">
        <v>27</v>
      </c>
      <c r="E232" t="s">
        <v>27</v>
      </c>
      <c r="F232" t="s">
        <v>23</v>
      </c>
      <c r="G232">
        <v>5125000</v>
      </c>
      <c r="H232" s="3">
        <v>45621</v>
      </c>
      <c r="I232" t="s">
        <v>201</v>
      </c>
      <c r="J232" t="s">
        <v>202</v>
      </c>
      <c r="K232" t="s">
        <v>203</v>
      </c>
      <c r="L23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32" t="str">
        <f>IF(auburn[[#This Row],[Sale Price]]&gt;=1000000,"1M+","NA")</f>
        <v>1M+</v>
      </c>
    </row>
    <row r="233" spans="1:13" x14ac:dyDescent="0.45">
      <c r="A233" t="s">
        <v>332</v>
      </c>
      <c r="B233" t="s">
        <v>12</v>
      </c>
      <c r="C233" t="s">
        <v>209</v>
      </c>
      <c r="D233" t="s">
        <v>27</v>
      </c>
      <c r="E233" t="s">
        <v>14</v>
      </c>
      <c r="F233" t="s">
        <v>23</v>
      </c>
      <c r="G233">
        <v>2956000</v>
      </c>
      <c r="H233" s="3">
        <v>45621</v>
      </c>
      <c r="I233" t="s">
        <v>201</v>
      </c>
      <c r="J233" t="s">
        <v>202</v>
      </c>
      <c r="K233" t="s">
        <v>203</v>
      </c>
      <c r="L23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33" t="str">
        <f>IF(auburn[[#This Row],[Sale Price]]&gt;=1000000,"1M+","NA")</f>
        <v>1M+</v>
      </c>
    </row>
    <row r="234" spans="1:13" x14ac:dyDescent="0.45">
      <c r="A234" t="s">
        <v>333</v>
      </c>
      <c r="B234" t="s">
        <v>20</v>
      </c>
      <c r="C234" t="s">
        <v>23</v>
      </c>
      <c r="D234" t="s">
        <v>14</v>
      </c>
      <c r="E234" t="s">
        <v>14</v>
      </c>
      <c r="F234" t="s">
        <v>15</v>
      </c>
      <c r="G234">
        <v>850000</v>
      </c>
      <c r="H234" s="3">
        <v>45618</v>
      </c>
      <c r="I234" t="s">
        <v>201</v>
      </c>
      <c r="J234" t="s">
        <v>202</v>
      </c>
      <c r="K234" t="s">
        <v>203</v>
      </c>
      <c r="L23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34" t="str">
        <f>IF(auburn[[#This Row],[Sale Price]]&gt;=1000000,"1M+","NA")</f>
        <v>NA</v>
      </c>
    </row>
    <row r="235" spans="1:13" x14ac:dyDescent="0.45">
      <c r="A235" t="s">
        <v>198</v>
      </c>
      <c r="B235" t="s">
        <v>12</v>
      </c>
      <c r="C235" t="s">
        <v>199</v>
      </c>
      <c r="D235" t="s">
        <v>200</v>
      </c>
      <c r="E235" t="s">
        <v>195</v>
      </c>
      <c r="F235" t="s">
        <v>23</v>
      </c>
      <c r="G235">
        <v>6980142</v>
      </c>
      <c r="H235" s="3">
        <v>45706</v>
      </c>
      <c r="L23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35" t="str">
        <f>IF(auburn[[#This Row],[Sale Price]]&gt;=1000000,"1M+","NA")</f>
        <v>1M+</v>
      </c>
    </row>
    <row r="236" spans="1:13" x14ac:dyDescent="0.45">
      <c r="A236" t="s">
        <v>204</v>
      </c>
      <c r="B236" t="s">
        <v>12</v>
      </c>
      <c r="C236" t="s">
        <v>199</v>
      </c>
      <c r="D236" t="s">
        <v>205</v>
      </c>
      <c r="E236" t="s">
        <v>27</v>
      </c>
      <c r="F236" t="s">
        <v>42</v>
      </c>
      <c r="G236">
        <v>4019858</v>
      </c>
      <c r="H236" s="3">
        <v>45706</v>
      </c>
      <c r="L23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36" t="str">
        <f>IF(auburn[[#This Row],[Sale Price]]&gt;=1000000,"1M+","NA")</f>
        <v>1M+</v>
      </c>
    </row>
    <row r="237" spans="1:13" x14ac:dyDescent="0.45">
      <c r="A237" t="s">
        <v>206</v>
      </c>
      <c r="B237" t="s">
        <v>20</v>
      </c>
      <c r="C237" t="s">
        <v>207</v>
      </c>
      <c r="D237" t="s">
        <v>14</v>
      </c>
      <c r="E237" t="s">
        <v>15</v>
      </c>
      <c r="F237" t="s">
        <v>23</v>
      </c>
      <c r="G237">
        <v>732000</v>
      </c>
      <c r="H237" s="3">
        <v>45705</v>
      </c>
      <c r="L23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237" t="str">
        <f>IF(auburn[[#This Row],[Sale Price]]&gt;=1000000,"1M+","NA")</f>
        <v>NA</v>
      </c>
    </row>
    <row r="238" spans="1:13" x14ac:dyDescent="0.45">
      <c r="A238" t="s">
        <v>208</v>
      </c>
      <c r="B238" t="s">
        <v>12</v>
      </c>
      <c r="C238" t="s">
        <v>209</v>
      </c>
      <c r="D238" t="s">
        <v>195</v>
      </c>
      <c r="E238" t="s">
        <v>22</v>
      </c>
      <c r="F238" t="s">
        <v>15</v>
      </c>
      <c r="G238">
        <v>7000000</v>
      </c>
      <c r="H238" s="3">
        <v>45703</v>
      </c>
      <c r="L23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38" t="str">
        <f>IF(auburn[[#This Row],[Sale Price]]&gt;=1000000,"1M+","NA")</f>
        <v>1M+</v>
      </c>
    </row>
    <row r="239" spans="1:13" x14ac:dyDescent="0.45">
      <c r="A239" t="s">
        <v>210</v>
      </c>
      <c r="B239" t="s">
        <v>12</v>
      </c>
      <c r="C239" t="s">
        <v>39</v>
      </c>
      <c r="D239" t="s">
        <v>42</v>
      </c>
      <c r="E239" t="s">
        <v>14</v>
      </c>
      <c r="F239" t="s">
        <v>15</v>
      </c>
      <c r="G239">
        <v>3100000</v>
      </c>
      <c r="H239" s="3">
        <v>45703</v>
      </c>
      <c r="L23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39" t="str">
        <f>IF(auburn[[#This Row],[Sale Price]]&gt;=1000000,"1M+","NA")</f>
        <v>1M+</v>
      </c>
    </row>
    <row r="240" spans="1:13" x14ac:dyDescent="0.45">
      <c r="A240" t="s">
        <v>211</v>
      </c>
      <c r="B240" t="s">
        <v>20</v>
      </c>
      <c r="C240" t="s">
        <v>212</v>
      </c>
      <c r="D240" t="s">
        <v>14</v>
      </c>
      <c r="E240" t="s">
        <v>14</v>
      </c>
      <c r="F240" t="s">
        <v>23</v>
      </c>
      <c r="G240">
        <v>1230000</v>
      </c>
      <c r="H240" s="3">
        <v>45700</v>
      </c>
      <c r="L24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40" t="str">
        <f>IF(auburn[[#This Row],[Sale Price]]&gt;=1000000,"1M+","NA")</f>
        <v>1M+</v>
      </c>
    </row>
    <row r="241" spans="1:13" x14ac:dyDescent="0.45">
      <c r="A241" t="s">
        <v>213</v>
      </c>
      <c r="B241" t="s">
        <v>20</v>
      </c>
      <c r="C241" t="s">
        <v>214</v>
      </c>
      <c r="D241" t="s">
        <v>14</v>
      </c>
      <c r="E241" t="s">
        <v>15</v>
      </c>
      <c r="F241" t="s">
        <v>23</v>
      </c>
      <c r="G241">
        <v>650000</v>
      </c>
      <c r="H241" s="3">
        <v>45698</v>
      </c>
      <c r="L24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241" t="str">
        <f>IF(auburn[[#This Row],[Sale Price]]&gt;=1000000,"1M+","NA")</f>
        <v>NA</v>
      </c>
    </row>
    <row r="242" spans="1:13" x14ac:dyDescent="0.45">
      <c r="A242" t="s">
        <v>215</v>
      </c>
      <c r="B242" t="s">
        <v>12</v>
      </c>
      <c r="C242" t="s">
        <v>199</v>
      </c>
      <c r="D242" t="s">
        <v>195</v>
      </c>
      <c r="E242" t="s">
        <v>27</v>
      </c>
      <c r="F242" t="s">
        <v>14</v>
      </c>
      <c r="G242">
        <v>5300000</v>
      </c>
      <c r="H242" s="3">
        <v>45693</v>
      </c>
      <c r="L24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42" t="str">
        <f>IF(auburn[[#This Row],[Sale Price]]&gt;=1000000,"1M+","NA")</f>
        <v>1M+</v>
      </c>
    </row>
    <row r="243" spans="1:13" x14ac:dyDescent="0.45">
      <c r="A243" t="s">
        <v>216</v>
      </c>
      <c r="B243" t="s">
        <v>12</v>
      </c>
      <c r="C243" t="s">
        <v>39</v>
      </c>
      <c r="D243" t="s">
        <v>22</v>
      </c>
      <c r="E243" t="s">
        <v>22</v>
      </c>
      <c r="F243" t="s">
        <v>23</v>
      </c>
      <c r="G243">
        <v>2200000</v>
      </c>
      <c r="H243" s="3">
        <v>45692</v>
      </c>
      <c r="L24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43" t="str">
        <f>IF(auburn[[#This Row],[Sale Price]]&gt;=1000000,"1M+","NA")</f>
        <v>1M+</v>
      </c>
    </row>
    <row r="244" spans="1:13" x14ac:dyDescent="0.45">
      <c r="A244" t="s">
        <v>217</v>
      </c>
      <c r="B244" t="s">
        <v>20</v>
      </c>
      <c r="C244" t="s">
        <v>23</v>
      </c>
      <c r="D244" t="s">
        <v>14</v>
      </c>
      <c r="E244" t="s">
        <v>15</v>
      </c>
      <c r="F244" t="s">
        <v>15</v>
      </c>
      <c r="G244">
        <v>718000</v>
      </c>
      <c r="H244" s="3">
        <v>45691</v>
      </c>
      <c r="L24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244" t="str">
        <f>IF(auburn[[#This Row],[Sale Price]]&gt;=1000000,"1M+","NA")</f>
        <v>NA</v>
      </c>
    </row>
    <row r="245" spans="1:13" x14ac:dyDescent="0.45">
      <c r="A245" t="s">
        <v>218</v>
      </c>
      <c r="B245" t="s">
        <v>12</v>
      </c>
      <c r="C245" t="s">
        <v>214</v>
      </c>
      <c r="D245" t="s">
        <v>42</v>
      </c>
      <c r="E245" t="s">
        <v>14</v>
      </c>
      <c r="F245" t="s">
        <v>14</v>
      </c>
      <c r="G245">
        <v>2680000</v>
      </c>
      <c r="H245" s="3">
        <v>45691</v>
      </c>
      <c r="L24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45" t="str">
        <f>IF(auburn[[#This Row],[Sale Price]]&gt;=1000000,"1M+","NA")</f>
        <v>1M+</v>
      </c>
    </row>
    <row r="246" spans="1:13" x14ac:dyDescent="0.45">
      <c r="A246" t="s">
        <v>219</v>
      </c>
      <c r="B246" t="s">
        <v>20</v>
      </c>
      <c r="C246" t="s">
        <v>63</v>
      </c>
      <c r="D246" t="s">
        <v>14</v>
      </c>
      <c r="E246" t="s">
        <v>15</v>
      </c>
      <c r="F246" t="s">
        <v>23</v>
      </c>
      <c r="G246">
        <v>670000</v>
      </c>
      <c r="H246" s="3">
        <v>45690</v>
      </c>
      <c r="L24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246" t="str">
        <f>IF(auburn[[#This Row],[Sale Price]]&gt;=1000000,"1M+","NA")</f>
        <v>NA</v>
      </c>
    </row>
    <row r="247" spans="1:13" x14ac:dyDescent="0.45">
      <c r="A247" t="s">
        <v>220</v>
      </c>
      <c r="B247" t="s">
        <v>12</v>
      </c>
      <c r="C247" t="s">
        <v>221</v>
      </c>
      <c r="D247" t="s">
        <v>22</v>
      </c>
      <c r="E247" t="s">
        <v>14</v>
      </c>
      <c r="F247" t="s">
        <v>14</v>
      </c>
      <c r="G247">
        <v>2636000</v>
      </c>
      <c r="H247" s="3">
        <v>45688</v>
      </c>
      <c r="L24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47" t="str">
        <f>IF(auburn[[#This Row],[Sale Price]]&gt;=1000000,"1M+","NA")</f>
        <v>1M+</v>
      </c>
    </row>
    <row r="248" spans="1:13" x14ac:dyDescent="0.45">
      <c r="A248" t="s">
        <v>222</v>
      </c>
      <c r="B248" t="s">
        <v>20</v>
      </c>
      <c r="C248" t="s">
        <v>223</v>
      </c>
      <c r="D248" t="s">
        <v>14</v>
      </c>
      <c r="E248" t="s">
        <v>14</v>
      </c>
      <c r="F248" t="s">
        <v>15</v>
      </c>
      <c r="G248">
        <v>700000</v>
      </c>
      <c r="H248" s="3">
        <v>45687</v>
      </c>
      <c r="L24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248" t="str">
        <f>IF(auburn[[#This Row],[Sale Price]]&gt;=1000000,"1M+","NA")</f>
        <v>NA</v>
      </c>
    </row>
    <row r="249" spans="1:13" x14ac:dyDescent="0.45">
      <c r="A249" t="s">
        <v>224</v>
      </c>
      <c r="B249" t="s">
        <v>20</v>
      </c>
      <c r="C249" t="s">
        <v>223</v>
      </c>
      <c r="D249" t="s">
        <v>14</v>
      </c>
      <c r="E249" t="s">
        <v>14</v>
      </c>
      <c r="F249" t="s">
        <v>15</v>
      </c>
      <c r="G249">
        <v>1250000</v>
      </c>
      <c r="H249" s="3">
        <v>45687</v>
      </c>
      <c r="L24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49" t="str">
        <f>IF(auburn[[#This Row],[Sale Price]]&gt;=1000000,"1M+","NA")</f>
        <v>1M+</v>
      </c>
    </row>
    <row r="250" spans="1:13" x14ac:dyDescent="0.45">
      <c r="A250" t="s">
        <v>225</v>
      </c>
      <c r="B250" t="s">
        <v>12</v>
      </c>
      <c r="C250" t="s">
        <v>39</v>
      </c>
      <c r="D250" t="s">
        <v>22</v>
      </c>
      <c r="E250" t="s">
        <v>14</v>
      </c>
      <c r="F250" t="s">
        <v>23</v>
      </c>
      <c r="G250">
        <v>1723000</v>
      </c>
      <c r="H250" s="3">
        <v>45687</v>
      </c>
      <c r="L25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50" t="str">
        <f>IF(auburn[[#This Row],[Sale Price]]&gt;=1000000,"1M+","NA")</f>
        <v>1M+</v>
      </c>
    </row>
    <row r="251" spans="1:13" x14ac:dyDescent="0.45">
      <c r="A251" t="s">
        <v>226</v>
      </c>
      <c r="B251" t="s">
        <v>20</v>
      </c>
      <c r="C251" t="s">
        <v>23</v>
      </c>
      <c r="D251" t="s">
        <v>14</v>
      </c>
      <c r="E251" t="s">
        <v>14</v>
      </c>
      <c r="F251" t="s">
        <v>15</v>
      </c>
      <c r="G251">
        <v>820000</v>
      </c>
      <c r="H251" s="3">
        <v>45686</v>
      </c>
      <c r="L25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51" t="str">
        <f>IF(auburn[[#This Row],[Sale Price]]&gt;=1000000,"1M+","NA")</f>
        <v>NA</v>
      </c>
    </row>
    <row r="252" spans="1:13" x14ac:dyDescent="0.45">
      <c r="A252" t="s">
        <v>227</v>
      </c>
      <c r="B252" t="s">
        <v>20</v>
      </c>
      <c r="C252" t="s">
        <v>212</v>
      </c>
      <c r="D252" t="s">
        <v>14</v>
      </c>
      <c r="E252" t="s">
        <v>14</v>
      </c>
      <c r="F252" t="s">
        <v>23</v>
      </c>
      <c r="G252">
        <v>1200000</v>
      </c>
      <c r="H252" s="3">
        <v>45685</v>
      </c>
      <c r="L25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52" t="str">
        <f>IF(auburn[[#This Row],[Sale Price]]&gt;=1000000,"1M+","NA")</f>
        <v>1M+</v>
      </c>
    </row>
    <row r="253" spans="1:13" x14ac:dyDescent="0.45">
      <c r="A253" t="s">
        <v>228</v>
      </c>
      <c r="B253" t="s">
        <v>20</v>
      </c>
      <c r="C253" t="s">
        <v>23</v>
      </c>
      <c r="D253" t="s">
        <v>14</v>
      </c>
      <c r="E253" t="s">
        <v>14</v>
      </c>
      <c r="F253" t="s">
        <v>15</v>
      </c>
      <c r="G253">
        <v>965000</v>
      </c>
      <c r="H253" s="3">
        <v>45685</v>
      </c>
      <c r="L25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253" t="str">
        <f>IF(auburn[[#This Row],[Sale Price]]&gt;=1000000,"1M+","NA")</f>
        <v>NA</v>
      </c>
    </row>
    <row r="254" spans="1:13" x14ac:dyDescent="0.45">
      <c r="A254" t="s">
        <v>229</v>
      </c>
      <c r="B254" t="s">
        <v>20</v>
      </c>
      <c r="C254" t="s">
        <v>23</v>
      </c>
      <c r="D254" t="s">
        <v>14</v>
      </c>
      <c r="E254" t="s">
        <v>14</v>
      </c>
      <c r="F254" t="s">
        <v>15</v>
      </c>
      <c r="G254">
        <v>930000</v>
      </c>
      <c r="H254" s="3">
        <v>45681</v>
      </c>
      <c r="L25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254" t="str">
        <f>IF(auburn[[#This Row],[Sale Price]]&gt;=1000000,"1M+","NA")</f>
        <v>NA</v>
      </c>
    </row>
    <row r="255" spans="1:13" x14ac:dyDescent="0.45">
      <c r="A255" t="s">
        <v>230</v>
      </c>
      <c r="B255" t="s">
        <v>20</v>
      </c>
      <c r="C255" t="s">
        <v>39</v>
      </c>
      <c r="D255" t="s">
        <v>22</v>
      </c>
      <c r="E255" t="s">
        <v>15</v>
      </c>
      <c r="F255" t="s">
        <v>23</v>
      </c>
      <c r="G255">
        <v>690000</v>
      </c>
      <c r="H255" s="3">
        <v>45681</v>
      </c>
      <c r="L25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255" t="str">
        <f>IF(auburn[[#This Row],[Sale Price]]&gt;=1000000,"1M+","NA")</f>
        <v>NA</v>
      </c>
    </row>
    <row r="256" spans="1:13" x14ac:dyDescent="0.45">
      <c r="A256" t="s">
        <v>231</v>
      </c>
      <c r="B256" t="s">
        <v>20</v>
      </c>
      <c r="C256" t="s">
        <v>23</v>
      </c>
      <c r="D256" t="s">
        <v>23</v>
      </c>
      <c r="E256" t="s">
        <v>23</v>
      </c>
      <c r="F256" t="s">
        <v>23</v>
      </c>
      <c r="G256">
        <v>902000</v>
      </c>
      <c r="H256" s="3">
        <v>45680</v>
      </c>
      <c r="L25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256" t="str">
        <f>IF(auburn[[#This Row],[Sale Price]]&gt;=1000000,"1M+","NA")</f>
        <v>NA</v>
      </c>
    </row>
    <row r="257" spans="1:13" x14ac:dyDescent="0.45">
      <c r="A257" t="s">
        <v>232</v>
      </c>
      <c r="B257" t="s">
        <v>20</v>
      </c>
      <c r="C257" t="s">
        <v>23</v>
      </c>
      <c r="D257" t="s">
        <v>15</v>
      </c>
      <c r="E257" t="s">
        <v>15</v>
      </c>
      <c r="F257" t="s">
        <v>15</v>
      </c>
      <c r="G257">
        <v>705000</v>
      </c>
      <c r="H257" s="3">
        <v>45678</v>
      </c>
      <c r="L25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257" t="str">
        <f>IF(auburn[[#This Row],[Sale Price]]&gt;=1000000,"1M+","NA")</f>
        <v>NA</v>
      </c>
    </row>
    <row r="258" spans="1:13" x14ac:dyDescent="0.45">
      <c r="A258" t="s">
        <v>233</v>
      </c>
      <c r="B258" t="s">
        <v>20</v>
      </c>
      <c r="C258" t="s">
        <v>23</v>
      </c>
      <c r="D258" t="s">
        <v>14</v>
      </c>
      <c r="E258" t="s">
        <v>15</v>
      </c>
      <c r="F258" t="s">
        <v>15</v>
      </c>
      <c r="G258">
        <v>580000</v>
      </c>
      <c r="H258" s="3">
        <v>45678</v>
      </c>
      <c r="L25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258" t="str">
        <f>IF(auburn[[#This Row],[Sale Price]]&gt;=1000000,"1M+","NA")</f>
        <v>NA</v>
      </c>
    </row>
    <row r="259" spans="1:13" x14ac:dyDescent="0.45">
      <c r="A259" t="s">
        <v>234</v>
      </c>
      <c r="B259" t="s">
        <v>12</v>
      </c>
      <c r="C259" t="s">
        <v>39</v>
      </c>
      <c r="D259" t="s">
        <v>27</v>
      </c>
      <c r="E259" t="s">
        <v>22</v>
      </c>
      <c r="F259" t="s">
        <v>15</v>
      </c>
      <c r="G259">
        <v>2050000</v>
      </c>
      <c r="H259" s="3">
        <v>45678</v>
      </c>
      <c r="L25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59" t="str">
        <f>IF(auburn[[#This Row],[Sale Price]]&gt;=1000000,"1M+","NA")</f>
        <v>1M+</v>
      </c>
    </row>
    <row r="260" spans="1:13" x14ac:dyDescent="0.45">
      <c r="A260" t="s">
        <v>235</v>
      </c>
      <c r="B260" t="s">
        <v>20</v>
      </c>
      <c r="C260" t="s">
        <v>23</v>
      </c>
      <c r="D260" t="s">
        <v>14</v>
      </c>
      <c r="E260" t="s">
        <v>14</v>
      </c>
      <c r="F260" t="s">
        <v>23</v>
      </c>
      <c r="G260">
        <v>1049000</v>
      </c>
      <c r="H260" s="3">
        <v>45677</v>
      </c>
      <c r="L26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60" t="str">
        <f>IF(auburn[[#This Row],[Sale Price]]&gt;=1000000,"1M+","NA")</f>
        <v>1M+</v>
      </c>
    </row>
    <row r="261" spans="1:13" x14ac:dyDescent="0.45">
      <c r="A261" t="s">
        <v>236</v>
      </c>
      <c r="B261" t="s">
        <v>20</v>
      </c>
      <c r="C261" t="s">
        <v>237</v>
      </c>
      <c r="D261" t="s">
        <v>14</v>
      </c>
      <c r="E261" t="s">
        <v>14</v>
      </c>
      <c r="F261" t="s">
        <v>23</v>
      </c>
      <c r="G261">
        <v>920000</v>
      </c>
      <c r="H261" s="3">
        <v>45677</v>
      </c>
      <c r="L26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261" t="str">
        <f>IF(auburn[[#This Row],[Sale Price]]&gt;=1000000,"1M+","NA")</f>
        <v>NA</v>
      </c>
    </row>
    <row r="262" spans="1:13" x14ac:dyDescent="0.45">
      <c r="A262" t="s">
        <v>238</v>
      </c>
      <c r="B262" t="s">
        <v>12</v>
      </c>
      <c r="C262" t="s">
        <v>239</v>
      </c>
      <c r="D262" t="s">
        <v>27</v>
      </c>
      <c r="E262" t="s">
        <v>14</v>
      </c>
      <c r="F262" t="s">
        <v>14</v>
      </c>
      <c r="G262">
        <v>5200000</v>
      </c>
      <c r="H262" s="3">
        <v>45674</v>
      </c>
      <c r="L26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62" t="str">
        <f>IF(auburn[[#This Row],[Sale Price]]&gt;=1000000,"1M+","NA")</f>
        <v>1M+</v>
      </c>
    </row>
    <row r="263" spans="1:13" x14ac:dyDescent="0.45">
      <c r="A263" t="s">
        <v>240</v>
      </c>
      <c r="B263" t="s">
        <v>20</v>
      </c>
      <c r="C263" t="s">
        <v>241</v>
      </c>
      <c r="D263" t="s">
        <v>15</v>
      </c>
      <c r="E263" t="s">
        <v>15</v>
      </c>
      <c r="F263" t="s">
        <v>15</v>
      </c>
      <c r="G263">
        <v>590000</v>
      </c>
      <c r="H263" s="3">
        <v>45673</v>
      </c>
      <c r="L26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263" t="str">
        <f>IF(auburn[[#This Row],[Sale Price]]&gt;=1000000,"1M+","NA")</f>
        <v>NA</v>
      </c>
    </row>
    <row r="264" spans="1:13" x14ac:dyDescent="0.45">
      <c r="A264" t="s">
        <v>242</v>
      </c>
      <c r="B264" t="s">
        <v>20</v>
      </c>
      <c r="C264" t="s">
        <v>243</v>
      </c>
      <c r="D264" t="s">
        <v>14</v>
      </c>
      <c r="E264" t="s">
        <v>15</v>
      </c>
      <c r="F264" t="s">
        <v>23</v>
      </c>
      <c r="G264">
        <v>600000</v>
      </c>
      <c r="H264" s="3">
        <v>45672</v>
      </c>
      <c r="L26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264" t="str">
        <f>IF(auburn[[#This Row],[Sale Price]]&gt;=1000000,"1M+","NA")</f>
        <v>NA</v>
      </c>
    </row>
    <row r="265" spans="1:13" x14ac:dyDescent="0.45">
      <c r="A265" t="s">
        <v>244</v>
      </c>
      <c r="B265" t="s">
        <v>20</v>
      </c>
      <c r="C265" t="s">
        <v>209</v>
      </c>
      <c r="D265" t="s">
        <v>14</v>
      </c>
      <c r="E265" t="s">
        <v>15</v>
      </c>
      <c r="F265" t="s">
        <v>23</v>
      </c>
      <c r="G265">
        <v>618000</v>
      </c>
      <c r="H265" s="3">
        <v>45671</v>
      </c>
      <c r="L26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265" t="str">
        <f>IF(auburn[[#This Row],[Sale Price]]&gt;=1000000,"1M+","NA")</f>
        <v>NA</v>
      </c>
    </row>
    <row r="266" spans="1:13" x14ac:dyDescent="0.45">
      <c r="A266" t="s">
        <v>245</v>
      </c>
      <c r="B266" t="s">
        <v>20</v>
      </c>
      <c r="C266" t="s">
        <v>214</v>
      </c>
      <c r="D266" t="s">
        <v>14</v>
      </c>
      <c r="E266" t="s">
        <v>14</v>
      </c>
      <c r="F266" t="s">
        <v>14</v>
      </c>
      <c r="G266">
        <v>791000</v>
      </c>
      <c r="H266" s="3">
        <v>45670</v>
      </c>
      <c r="L26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266" t="str">
        <f>IF(auburn[[#This Row],[Sale Price]]&gt;=1000000,"1M+","NA")</f>
        <v>NA</v>
      </c>
    </row>
    <row r="267" spans="1:13" x14ac:dyDescent="0.45">
      <c r="A267" t="s">
        <v>246</v>
      </c>
      <c r="B267" t="s">
        <v>20</v>
      </c>
      <c r="C267" t="s">
        <v>247</v>
      </c>
      <c r="D267" t="s">
        <v>14</v>
      </c>
      <c r="E267" t="s">
        <v>14</v>
      </c>
      <c r="F267" t="s">
        <v>23</v>
      </c>
      <c r="G267">
        <v>1050000</v>
      </c>
      <c r="H267" s="3">
        <v>45670</v>
      </c>
      <c r="L26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67" t="str">
        <f>IF(auburn[[#This Row],[Sale Price]]&gt;=1000000,"1M+","NA")</f>
        <v>1M+</v>
      </c>
    </row>
    <row r="268" spans="1:13" x14ac:dyDescent="0.45">
      <c r="A268" t="s">
        <v>248</v>
      </c>
      <c r="B268" t="s">
        <v>20</v>
      </c>
      <c r="C268" t="s">
        <v>23</v>
      </c>
      <c r="D268" t="s">
        <v>15</v>
      </c>
      <c r="E268" t="s">
        <v>15</v>
      </c>
      <c r="F268" t="s">
        <v>15</v>
      </c>
      <c r="G268">
        <v>700000</v>
      </c>
      <c r="H268" s="3">
        <v>45667</v>
      </c>
      <c r="L26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268" t="str">
        <f>IF(auburn[[#This Row],[Sale Price]]&gt;=1000000,"1M+","NA")</f>
        <v>NA</v>
      </c>
    </row>
    <row r="269" spans="1:13" x14ac:dyDescent="0.45">
      <c r="A269" t="s">
        <v>249</v>
      </c>
      <c r="B269" t="s">
        <v>20</v>
      </c>
      <c r="C269" t="s">
        <v>209</v>
      </c>
      <c r="D269" t="s">
        <v>42</v>
      </c>
      <c r="E269" t="s">
        <v>22</v>
      </c>
      <c r="F269" t="s">
        <v>23</v>
      </c>
      <c r="G269">
        <v>3210000</v>
      </c>
      <c r="H269" s="3">
        <v>45664</v>
      </c>
      <c r="L26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69" t="str">
        <f>IF(auburn[[#This Row],[Sale Price]]&gt;=1000000,"1M+","NA")</f>
        <v>1M+</v>
      </c>
    </row>
    <row r="270" spans="1:13" x14ac:dyDescent="0.45">
      <c r="A270" t="s">
        <v>250</v>
      </c>
      <c r="B270" t="s">
        <v>20</v>
      </c>
      <c r="C270" t="s">
        <v>23</v>
      </c>
      <c r="D270" t="s">
        <v>22</v>
      </c>
      <c r="E270" t="s">
        <v>14</v>
      </c>
      <c r="F270" t="s">
        <v>14</v>
      </c>
      <c r="G270">
        <v>1060000</v>
      </c>
      <c r="H270" s="3">
        <v>45664</v>
      </c>
      <c r="L27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70" t="str">
        <f>IF(auburn[[#This Row],[Sale Price]]&gt;=1000000,"1M+","NA")</f>
        <v>1M+</v>
      </c>
    </row>
    <row r="271" spans="1:13" x14ac:dyDescent="0.45">
      <c r="A271" t="s">
        <v>251</v>
      </c>
      <c r="B271" t="s">
        <v>20</v>
      </c>
      <c r="C271" t="s">
        <v>252</v>
      </c>
      <c r="D271" t="s">
        <v>14</v>
      </c>
      <c r="E271" t="s">
        <v>14</v>
      </c>
      <c r="F271" t="s">
        <v>23</v>
      </c>
      <c r="G271">
        <v>823000</v>
      </c>
      <c r="H271" s="3">
        <v>45664</v>
      </c>
      <c r="L27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71" t="str">
        <f>IF(auburn[[#This Row],[Sale Price]]&gt;=1000000,"1M+","NA")</f>
        <v>NA</v>
      </c>
    </row>
    <row r="272" spans="1:13" x14ac:dyDescent="0.45">
      <c r="A272" t="s">
        <v>253</v>
      </c>
      <c r="B272" t="s">
        <v>20</v>
      </c>
      <c r="C272" t="s">
        <v>254</v>
      </c>
      <c r="D272" t="s">
        <v>14</v>
      </c>
      <c r="E272" t="s">
        <v>14</v>
      </c>
      <c r="F272" t="s">
        <v>15</v>
      </c>
      <c r="G272">
        <v>820000</v>
      </c>
      <c r="H272" s="3">
        <v>45653</v>
      </c>
      <c r="L27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72" t="str">
        <f>IF(auburn[[#This Row],[Sale Price]]&gt;=1000000,"1M+","NA")</f>
        <v>NA</v>
      </c>
    </row>
    <row r="273" spans="1:13" x14ac:dyDescent="0.45">
      <c r="A273" t="s">
        <v>255</v>
      </c>
      <c r="B273" t="s">
        <v>20</v>
      </c>
      <c r="C273" t="s">
        <v>214</v>
      </c>
      <c r="D273" t="s">
        <v>14</v>
      </c>
      <c r="E273" t="s">
        <v>14</v>
      </c>
      <c r="F273" t="s">
        <v>15</v>
      </c>
      <c r="G273">
        <v>780000</v>
      </c>
      <c r="H273" s="3">
        <v>45650</v>
      </c>
      <c r="L27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273" t="str">
        <f>IF(auburn[[#This Row],[Sale Price]]&gt;=1000000,"1M+","NA")</f>
        <v>NA</v>
      </c>
    </row>
    <row r="274" spans="1:13" x14ac:dyDescent="0.45">
      <c r="A274" t="s">
        <v>256</v>
      </c>
      <c r="B274" t="s">
        <v>20</v>
      </c>
      <c r="C274" t="s">
        <v>223</v>
      </c>
      <c r="D274" t="s">
        <v>14</v>
      </c>
      <c r="E274" t="s">
        <v>14</v>
      </c>
      <c r="F274" t="s">
        <v>15</v>
      </c>
      <c r="G274">
        <v>1250000</v>
      </c>
      <c r="H274" s="3">
        <v>45649</v>
      </c>
      <c r="L27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74" t="str">
        <f>IF(auburn[[#This Row],[Sale Price]]&gt;=1000000,"1M+","NA")</f>
        <v>1M+</v>
      </c>
    </row>
    <row r="275" spans="1:13" x14ac:dyDescent="0.45">
      <c r="A275" t="s">
        <v>257</v>
      </c>
      <c r="B275" t="s">
        <v>20</v>
      </c>
      <c r="C275" t="s">
        <v>223</v>
      </c>
      <c r="D275" t="s">
        <v>14</v>
      </c>
      <c r="E275" t="s">
        <v>14</v>
      </c>
      <c r="F275" t="s">
        <v>15</v>
      </c>
      <c r="G275">
        <v>1250000</v>
      </c>
      <c r="H275" s="3">
        <v>45649</v>
      </c>
      <c r="L27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75" t="str">
        <f>IF(auburn[[#This Row],[Sale Price]]&gt;=1000000,"1M+","NA")</f>
        <v>1M+</v>
      </c>
    </row>
    <row r="276" spans="1:13" x14ac:dyDescent="0.45">
      <c r="A276" t="s">
        <v>258</v>
      </c>
      <c r="B276" t="s">
        <v>20</v>
      </c>
      <c r="C276" t="s">
        <v>223</v>
      </c>
      <c r="D276" t="s">
        <v>14</v>
      </c>
      <c r="E276" t="s">
        <v>14</v>
      </c>
      <c r="F276" t="s">
        <v>15</v>
      </c>
      <c r="G276">
        <v>1250000</v>
      </c>
      <c r="H276" s="3">
        <v>45649</v>
      </c>
      <c r="L27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76" t="str">
        <f>IF(auburn[[#This Row],[Sale Price]]&gt;=1000000,"1M+","NA")</f>
        <v>1M+</v>
      </c>
    </row>
    <row r="277" spans="1:13" x14ac:dyDescent="0.45">
      <c r="A277" t="s">
        <v>259</v>
      </c>
      <c r="B277" t="s">
        <v>20</v>
      </c>
      <c r="C277" t="s">
        <v>223</v>
      </c>
      <c r="D277" t="s">
        <v>14</v>
      </c>
      <c r="E277" t="s">
        <v>14</v>
      </c>
      <c r="F277" t="s">
        <v>15</v>
      </c>
      <c r="G277">
        <v>1250000</v>
      </c>
      <c r="H277" s="3">
        <v>45649</v>
      </c>
      <c r="L27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77" t="str">
        <f>IF(auburn[[#This Row],[Sale Price]]&gt;=1000000,"1M+","NA")</f>
        <v>1M+</v>
      </c>
    </row>
    <row r="278" spans="1:13" x14ac:dyDescent="0.45">
      <c r="A278" t="s">
        <v>260</v>
      </c>
      <c r="B278" t="s">
        <v>20</v>
      </c>
      <c r="C278" t="s">
        <v>261</v>
      </c>
      <c r="D278" t="s">
        <v>14</v>
      </c>
      <c r="E278" t="s">
        <v>15</v>
      </c>
      <c r="F278" t="s">
        <v>15</v>
      </c>
      <c r="G278">
        <v>1450000</v>
      </c>
      <c r="H278" s="3">
        <v>45649</v>
      </c>
      <c r="L27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78" t="str">
        <f>IF(auburn[[#This Row],[Sale Price]]&gt;=1000000,"1M+","NA")</f>
        <v>1M+</v>
      </c>
    </row>
    <row r="279" spans="1:13" x14ac:dyDescent="0.45">
      <c r="A279" t="s">
        <v>262</v>
      </c>
      <c r="B279" t="s">
        <v>20</v>
      </c>
      <c r="C279" t="s">
        <v>261</v>
      </c>
      <c r="D279" t="s">
        <v>14</v>
      </c>
      <c r="E279" t="s">
        <v>15</v>
      </c>
      <c r="F279" t="s">
        <v>15</v>
      </c>
      <c r="G279">
        <v>1450000</v>
      </c>
      <c r="H279" s="3">
        <v>45649</v>
      </c>
      <c r="L27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79" t="str">
        <f>IF(auburn[[#This Row],[Sale Price]]&gt;=1000000,"1M+","NA")</f>
        <v>1M+</v>
      </c>
    </row>
    <row r="280" spans="1:13" x14ac:dyDescent="0.45">
      <c r="A280" t="s">
        <v>263</v>
      </c>
      <c r="B280" t="s">
        <v>20</v>
      </c>
      <c r="C280" t="s">
        <v>261</v>
      </c>
      <c r="D280" t="s">
        <v>14</v>
      </c>
      <c r="E280" t="s">
        <v>15</v>
      </c>
      <c r="F280" t="s">
        <v>23</v>
      </c>
      <c r="G280">
        <v>1450000</v>
      </c>
      <c r="H280" s="3">
        <v>45649</v>
      </c>
      <c r="L28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80" t="str">
        <f>IF(auburn[[#This Row],[Sale Price]]&gt;=1000000,"1M+","NA")</f>
        <v>1M+</v>
      </c>
    </row>
    <row r="281" spans="1:13" x14ac:dyDescent="0.45">
      <c r="A281" t="s">
        <v>264</v>
      </c>
      <c r="B281" t="s">
        <v>20</v>
      </c>
      <c r="C281" t="s">
        <v>23</v>
      </c>
      <c r="D281" t="s">
        <v>14</v>
      </c>
      <c r="E281" t="s">
        <v>15</v>
      </c>
      <c r="F281" t="s">
        <v>15</v>
      </c>
      <c r="G281">
        <v>850000</v>
      </c>
      <c r="H281" s="3">
        <v>45649</v>
      </c>
      <c r="L28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281" t="str">
        <f>IF(auburn[[#This Row],[Sale Price]]&gt;=1000000,"1M+","NA")</f>
        <v>NA</v>
      </c>
    </row>
    <row r="282" spans="1:13" x14ac:dyDescent="0.45">
      <c r="A282" t="s">
        <v>265</v>
      </c>
      <c r="B282" t="s">
        <v>20</v>
      </c>
      <c r="C282" t="s">
        <v>23</v>
      </c>
      <c r="D282" t="s">
        <v>14</v>
      </c>
      <c r="E282" t="s">
        <v>15</v>
      </c>
      <c r="F282" t="s">
        <v>14</v>
      </c>
      <c r="G282">
        <v>1040000</v>
      </c>
      <c r="H282" s="3">
        <v>45649</v>
      </c>
      <c r="L28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82" t="str">
        <f>IF(auburn[[#This Row],[Sale Price]]&gt;=1000000,"1M+","NA")</f>
        <v>1M+</v>
      </c>
    </row>
    <row r="283" spans="1:13" x14ac:dyDescent="0.45">
      <c r="A283" t="s">
        <v>266</v>
      </c>
      <c r="B283" t="s">
        <v>20</v>
      </c>
      <c r="C283" t="s">
        <v>23</v>
      </c>
      <c r="D283" t="s">
        <v>14</v>
      </c>
      <c r="E283" t="s">
        <v>15</v>
      </c>
      <c r="F283" t="s">
        <v>23</v>
      </c>
      <c r="G283">
        <v>1180000</v>
      </c>
      <c r="H283" s="3">
        <v>45646</v>
      </c>
      <c r="L28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83" t="str">
        <f>IF(auburn[[#This Row],[Sale Price]]&gt;=1000000,"1M+","NA")</f>
        <v>1M+</v>
      </c>
    </row>
    <row r="284" spans="1:13" x14ac:dyDescent="0.45">
      <c r="A284" t="s">
        <v>267</v>
      </c>
      <c r="B284" t="s">
        <v>20</v>
      </c>
      <c r="C284" t="s">
        <v>23</v>
      </c>
      <c r="D284" t="s">
        <v>14</v>
      </c>
      <c r="E284" t="s">
        <v>14</v>
      </c>
      <c r="F284" t="s">
        <v>23</v>
      </c>
      <c r="G284">
        <v>1250000</v>
      </c>
      <c r="H284" s="3">
        <v>45646</v>
      </c>
      <c r="L28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84" t="str">
        <f>IF(auburn[[#This Row],[Sale Price]]&gt;=1000000,"1M+","NA")</f>
        <v>1M+</v>
      </c>
    </row>
    <row r="285" spans="1:13" x14ac:dyDescent="0.45">
      <c r="A285" t="s">
        <v>268</v>
      </c>
      <c r="B285" t="s">
        <v>20</v>
      </c>
      <c r="C285" t="s">
        <v>209</v>
      </c>
      <c r="D285" t="s">
        <v>23</v>
      </c>
      <c r="E285" t="s">
        <v>23</v>
      </c>
      <c r="F285" t="s">
        <v>23</v>
      </c>
      <c r="G285">
        <v>1300000</v>
      </c>
      <c r="H285" s="3">
        <v>45646</v>
      </c>
      <c r="L28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85" t="str">
        <f>IF(auburn[[#This Row],[Sale Price]]&gt;=1000000,"1M+","NA")</f>
        <v>1M+</v>
      </c>
    </row>
    <row r="286" spans="1:13" x14ac:dyDescent="0.45">
      <c r="A286" t="s">
        <v>269</v>
      </c>
      <c r="B286" t="s">
        <v>20</v>
      </c>
      <c r="C286" t="s">
        <v>23</v>
      </c>
      <c r="D286" t="s">
        <v>14</v>
      </c>
      <c r="E286" t="s">
        <v>14</v>
      </c>
      <c r="F286" t="s">
        <v>23</v>
      </c>
      <c r="G286">
        <v>970000</v>
      </c>
      <c r="H286" s="3">
        <v>45645</v>
      </c>
      <c r="L28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286" t="str">
        <f>IF(auburn[[#This Row],[Sale Price]]&gt;=1000000,"1M+","NA")</f>
        <v>NA</v>
      </c>
    </row>
    <row r="287" spans="1:13" x14ac:dyDescent="0.45">
      <c r="A287" t="s">
        <v>270</v>
      </c>
      <c r="B287" t="s">
        <v>12</v>
      </c>
      <c r="C287" t="s">
        <v>23</v>
      </c>
      <c r="D287" t="s">
        <v>42</v>
      </c>
      <c r="E287" t="s">
        <v>22</v>
      </c>
      <c r="F287" t="s">
        <v>14</v>
      </c>
      <c r="G287">
        <v>1750000</v>
      </c>
      <c r="H287" s="3">
        <v>45644</v>
      </c>
      <c r="L28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87" t="str">
        <f>IF(auburn[[#This Row],[Sale Price]]&gt;=1000000,"1M+","NA")</f>
        <v>1M+</v>
      </c>
    </row>
    <row r="288" spans="1:13" x14ac:dyDescent="0.45">
      <c r="A288" t="s">
        <v>271</v>
      </c>
      <c r="B288" t="s">
        <v>12</v>
      </c>
      <c r="C288" t="s">
        <v>23</v>
      </c>
      <c r="D288" t="s">
        <v>22</v>
      </c>
      <c r="E288" t="s">
        <v>15</v>
      </c>
      <c r="F288" t="s">
        <v>23</v>
      </c>
      <c r="G288">
        <v>1050000</v>
      </c>
      <c r="H288" s="3">
        <v>45644</v>
      </c>
      <c r="L28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88" t="str">
        <f>IF(auburn[[#This Row],[Sale Price]]&gt;=1000000,"1M+","NA")</f>
        <v>1M+</v>
      </c>
    </row>
    <row r="289" spans="1:13" x14ac:dyDescent="0.45">
      <c r="A289" t="s">
        <v>272</v>
      </c>
      <c r="B289" t="s">
        <v>20</v>
      </c>
      <c r="C289" t="s">
        <v>23</v>
      </c>
      <c r="D289" t="s">
        <v>23</v>
      </c>
      <c r="E289" t="s">
        <v>23</v>
      </c>
      <c r="F289" t="s">
        <v>23</v>
      </c>
      <c r="G289">
        <v>1925000</v>
      </c>
      <c r="H289" s="3">
        <v>45644</v>
      </c>
      <c r="L28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89" t="str">
        <f>IF(auburn[[#This Row],[Sale Price]]&gt;=1000000,"1M+","NA")</f>
        <v>1M+</v>
      </c>
    </row>
    <row r="290" spans="1:13" x14ac:dyDescent="0.45">
      <c r="A290" t="s">
        <v>273</v>
      </c>
      <c r="B290" t="s">
        <v>20</v>
      </c>
      <c r="C290" t="s">
        <v>23</v>
      </c>
      <c r="D290" t="s">
        <v>14</v>
      </c>
      <c r="E290" t="s">
        <v>15</v>
      </c>
      <c r="F290" t="s">
        <v>23</v>
      </c>
      <c r="G290">
        <v>1400000</v>
      </c>
      <c r="H290" s="3">
        <v>45644</v>
      </c>
      <c r="L29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90" t="str">
        <f>IF(auburn[[#This Row],[Sale Price]]&gt;=1000000,"1M+","NA")</f>
        <v>1M+</v>
      </c>
    </row>
    <row r="291" spans="1:13" x14ac:dyDescent="0.45">
      <c r="A291" t="s">
        <v>274</v>
      </c>
      <c r="B291" t="s">
        <v>12</v>
      </c>
      <c r="C291" t="s">
        <v>23</v>
      </c>
      <c r="D291" t="s">
        <v>22</v>
      </c>
      <c r="E291" t="s">
        <v>14</v>
      </c>
      <c r="F291" t="s">
        <v>14</v>
      </c>
      <c r="G291">
        <v>1750000</v>
      </c>
      <c r="H291" s="3">
        <v>45644</v>
      </c>
      <c r="L29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91" t="str">
        <f>IF(auburn[[#This Row],[Sale Price]]&gt;=1000000,"1M+","NA")</f>
        <v>1M+</v>
      </c>
    </row>
    <row r="292" spans="1:13" x14ac:dyDescent="0.45">
      <c r="A292" t="s">
        <v>275</v>
      </c>
      <c r="B292" t="s">
        <v>20</v>
      </c>
      <c r="C292" t="s">
        <v>184</v>
      </c>
      <c r="D292" t="s">
        <v>15</v>
      </c>
      <c r="E292" t="s">
        <v>15</v>
      </c>
      <c r="F292" t="s">
        <v>23</v>
      </c>
      <c r="G292">
        <v>600000</v>
      </c>
      <c r="H292" s="3">
        <v>45643</v>
      </c>
      <c r="L29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292" t="str">
        <f>IF(auburn[[#This Row],[Sale Price]]&gt;=1000000,"1M+","NA")</f>
        <v>NA</v>
      </c>
    </row>
    <row r="293" spans="1:13" x14ac:dyDescent="0.45">
      <c r="A293" t="s">
        <v>276</v>
      </c>
      <c r="B293" t="s">
        <v>20</v>
      </c>
      <c r="C293" t="s">
        <v>23</v>
      </c>
      <c r="D293" t="s">
        <v>14</v>
      </c>
      <c r="E293" t="s">
        <v>15</v>
      </c>
      <c r="F293" t="s">
        <v>15</v>
      </c>
      <c r="G293">
        <v>3000000</v>
      </c>
      <c r="H293" s="3">
        <v>45643</v>
      </c>
      <c r="L29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93" t="str">
        <f>IF(auburn[[#This Row],[Sale Price]]&gt;=1000000,"1M+","NA")</f>
        <v>1M+</v>
      </c>
    </row>
    <row r="294" spans="1:13" x14ac:dyDescent="0.45">
      <c r="A294" t="s">
        <v>277</v>
      </c>
      <c r="B294" t="s">
        <v>12</v>
      </c>
      <c r="C294" t="s">
        <v>39</v>
      </c>
      <c r="D294" t="s">
        <v>42</v>
      </c>
      <c r="E294" t="s">
        <v>14</v>
      </c>
      <c r="F294" t="s">
        <v>15</v>
      </c>
      <c r="G294">
        <v>2600000</v>
      </c>
      <c r="H294" s="3">
        <v>45643</v>
      </c>
      <c r="L29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94" t="str">
        <f>IF(auburn[[#This Row],[Sale Price]]&gt;=1000000,"1M+","NA")</f>
        <v>1M+</v>
      </c>
    </row>
    <row r="295" spans="1:13" x14ac:dyDescent="0.45">
      <c r="A295" t="s">
        <v>278</v>
      </c>
      <c r="B295" t="s">
        <v>20</v>
      </c>
      <c r="C295" t="s">
        <v>279</v>
      </c>
      <c r="D295" t="s">
        <v>14</v>
      </c>
      <c r="E295" t="s">
        <v>15</v>
      </c>
      <c r="F295" t="s">
        <v>15</v>
      </c>
      <c r="G295">
        <v>772000</v>
      </c>
      <c r="H295" s="3">
        <v>45643</v>
      </c>
      <c r="L29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295" t="str">
        <f>IF(auburn[[#This Row],[Sale Price]]&gt;=1000000,"1M+","NA")</f>
        <v>NA</v>
      </c>
    </row>
    <row r="296" spans="1:13" x14ac:dyDescent="0.45">
      <c r="A296" t="s">
        <v>280</v>
      </c>
      <c r="B296" t="s">
        <v>20</v>
      </c>
      <c r="C296" t="s">
        <v>23</v>
      </c>
      <c r="D296" t="s">
        <v>14</v>
      </c>
      <c r="E296" t="s">
        <v>14</v>
      </c>
      <c r="F296" t="s">
        <v>15</v>
      </c>
      <c r="G296">
        <v>998000</v>
      </c>
      <c r="H296" s="3">
        <v>45642</v>
      </c>
      <c r="L29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296" t="str">
        <f>IF(auburn[[#This Row],[Sale Price]]&gt;=1000000,"1M+","NA")</f>
        <v>NA</v>
      </c>
    </row>
    <row r="297" spans="1:13" x14ac:dyDescent="0.45">
      <c r="A297" t="s">
        <v>281</v>
      </c>
      <c r="B297" t="s">
        <v>12</v>
      </c>
      <c r="C297" t="s">
        <v>243</v>
      </c>
      <c r="D297" t="s">
        <v>42</v>
      </c>
      <c r="E297" t="s">
        <v>14</v>
      </c>
      <c r="F297" t="s">
        <v>23</v>
      </c>
      <c r="G297">
        <v>3470000</v>
      </c>
      <c r="H297" s="3">
        <v>45642</v>
      </c>
      <c r="L29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97" t="str">
        <f>IF(auburn[[#This Row],[Sale Price]]&gt;=1000000,"1M+","NA")</f>
        <v>1M+</v>
      </c>
    </row>
    <row r="298" spans="1:13" x14ac:dyDescent="0.45">
      <c r="A298" t="s">
        <v>282</v>
      </c>
      <c r="B298" t="s">
        <v>12</v>
      </c>
      <c r="C298" t="s">
        <v>243</v>
      </c>
      <c r="D298" t="s">
        <v>42</v>
      </c>
      <c r="E298" t="s">
        <v>14</v>
      </c>
      <c r="F298" t="s">
        <v>14</v>
      </c>
      <c r="G298">
        <v>4300000</v>
      </c>
      <c r="H298" s="3">
        <v>45642</v>
      </c>
      <c r="L29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298" t="str">
        <f>IF(auburn[[#This Row],[Sale Price]]&gt;=1000000,"1M+","NA")</f>
        <v>1M+</v>
      </c>
    </row>
    <row r="299" spans="1:13" x14ac:dyDescent="0.45">
      <c r="A299" t="s">
        <v>283</v>
      </c>
      <c r="B299" t="s">
        <v>20</v>
      </c>
      <c r="C299" t="s">
        <v>284</v>
      </c>
      <c r="D299" t="s">
        <v>14</v>
      </c>
      <c r="E299" t="s">
        <v>15</v>
      </c>
      <c r="F299" t="s">
        <v>15</v>
      </c>
      <c r="G299">
        <v>930000</v>
      </c>
      <c r="H299" s="3">
        <v>45640</v>
      </c>
      <c r="L29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299" t="str">
        <f>IF(auburn[[#This Row],[Sale Price]]&gt;=1000000,"1M+","NA")</f>
        <v>NA</v>
      </c>
    </row>
    <row r="300" spans="1:13" x14ac:dyDescent="0.45">
      <c r="A300" t="s">
        <v>285</v>
      </c>
      <c r="B300" t="s">
        <v>20</v>
      </c>
      <c r="C300" t="s">
        <v>286</v>
      </c>
      <c r="D300" t="s">
        <v>14</v>
      </c>
      <c r="E300" t="s">
        <v>14</v>
      </c>
      <c r="F300" t="s">
        <v>23</v>
      </c>
      <c r="G300">
        <v>780000</v>
      </c>
      <c r="H300" s="3">
        <v>45639</v>
      </c>
      <c r="L30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300" t="str">
        <f>IF(auburn[[#This Row],[Sale Price]]&gt;=1000000,"1M+","NA")</f>
        <v>NA</v>
      </c>
    </row>
    <row r="301" spans="1:13" x14ac:dyDescent="0.45">
      <c r="A301" t="s">
        <v>287</v>
      </c>
      <c r="B301" t="s">
        <v>20</v>
      </c>
      <c r="C301" t="s">
        <v>23</v>
      </c>
      <c r="D301" t="s">
        <v>14</v>
      </c>
      <c r="E301" t="s">
        <v>14</v>
      </c>
      <c r="F301" t="s">
        <v>15</v>
      </c>
      <c r="G301">
        <v>950000</v>
      </c>
      <c r="H301" s="3">
        <v>45639</v>
      </c>
      <c r="L30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301" t="str">
        <f>IF(auburn[[#This Row],[Sale Price]]&gt;=1000000,"1M+","NA")</f>
        <v>NA</v>
      </c>
    </row>
    <row r="302" spans="1:13" x14ac:dyDescent="0.45">
      <c r="A302" t="s">
        <v>288</v>
      </c>
      <c r="B302" t="s">
        <v>20</v>
      </c>
      <c r="C302" t="s">
        <v>23</v>
      </c>
      <c r="D302" t="s">
        <v>14</v>
      </c>
      <c r="E302" t="s">
        <v>14</v>
      </c>
      <c r="F302" t="s">
        <v>15</v>
      </c>
      <c r="G302">
        <v>1000000</v>
      </c>
      <c r="H302" s="3">
        <v>45637</v>
      </c>
      <c r="L30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302" t="str">
        <f>IF(auburn[[#This Row],[Sale Price]]&gt;=1000000,"1M+","NA")</f>
        <v>1M+</v>
      </c>
    </row>
    <row r="303" spans="1:13" x14ac:dyDescent="0.45">
      <c r="A303" t="s">
        <v>289</v>
      </c>
      <c r="B303" t="s">
        <v>20</v>
      </c>
      <c r="C303" t="s">
        <v>23</v>
      </c>
      <c r="D303" t="s">
        <v>14</v>
      </c>
      <c r="E303" t="s">
        <v>14</v>
      </c>
      <c r="F303" t="s">
        <v>15</v>
      </c>
      <c r="G303">
        <v>980000</v>
      </c>
      <c r="H303" s="3">
        <v>45637</v>
      </c>
      <c r="L30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303" t="str">
        <f>IF(auburn[[#This Row],[Sale Price]]&gt;=1000000,"1M+","NA")</f>
        <v>NA</v>
      </c>
    </row>
    <row r="304" spans="1:13" x14ac:dyDescent="0.45">
      <c r="A304" t="s">
        <v>290</v>
      </c>
      <c r="B304" t="s">
        <v>12</v>
      </c>
      <c r="C304" t="s">
        <v>291</v>
      </c>
      <c r="D304" t="s">
        <v>22</v>
      </c>
      <c r="E304" t="s">
        <v>15</v>
      </c>
      <c r="F304" t="s">
        <v>15</v>
      </c>
      <c r="G304">
        <v>1860000</v>
      </c>
      <c r="H304" s="3">
        <v>45636</v>
      </c>
      <c r="L30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04" t="str">
        <f>IF(auburn[[#This Row],[Sale Price]]&gt;=1000000,"1M+","NA")</f>
        <v>1M+</v>
      </c>
    </row>
    <row r="305" spans="1:13" x14ac:dyDescent="0.45">
      <c r="A305" t="s">
        <v>292</v>
      </c>
      <c r="B305" t="s">
        <v>20</v>
      </c>
      <c r="C305" t="s">
        <v>293</v>
      </c>
      <c r="D305" t="s">
        <v>14</v>
      </c>
      <c r="E305" t="s">
        <v>14</v>
      </c>
      <c r="F305" t="s">
        <v>15</v>
      </c>
      <c r="G305">
        <v>885000</v>
      </c>
      <c r="H305" s="3">
        <v>45636</v>
      </c>
      <c r="L30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05" t="str">
        <f>IF(auburn[[#This Row],[Sale Price]]&gt;=1000000,"1M+","NA")</f>
        <v>NA</v>
      </c>
    </row>
    <row r="306" spans="1:13" x14ac:dyDescent="0.45">
      <c r="A306" t="s">
        <v>294</v>
      </c>
      <c r="B306" t="s">
        <v>20</v>
      </c>
      <c r="C306" t="s">
        <v>23</v>
      </c>
      <c r="D306" t="s">
        <v>23</v>
      </c>
      <c r="E306" t="s">
        <v>23</v>
      </c>
      <c r="F306" t="s">
        <v>23</v>
      </c>
      <c r="G306">
        <v>720000</v>
      </c>
      <c r="H306" s="3">
        <v>45635</v>
      </c>
      <c r="L30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306" t="str">
        <f>IF(auburn[[#This Row],[Sale Price]]&gt;=1000000,"1M+","NA")</f>
        <v>NA</v>
      </c>
    </row>
    <row r="307" spans="1:13" x14ac:dyDescent="0.45">
      <c r="A307" t="s">
        <v>295</v>
      </c>
      <c r="B307" t="s">
        <v>12</v>
      </c>
      <c r="C307" t="s">
        <v>212</v>
      </c>
      <c r="D307" t="s">
        <v>14</v>
      </c>
      <c r="E307" t="s">
        <v>15</v>
      </c>
      <c r="F307" t="s">
        <v>23</v>
      </c>
      <c r="G307">
        <v>1586000</v>
      </c>
      <c r="H307" s="3">
        <v>45635</v>
      </c>
      <c r="L30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07" t="str">
        <f>IF(auburn[[#This Row],[Sale Price]]&gt;=1000000,"1M+","NA")</f>
        <v>1M+</v>
      </c>
    </row>
    <row r="308" spans="1:13" x14ac:dyDescent="0.45">
      <c r="A308" t="s">
        <v>296</v>
      </c>
      <c r="B308" t="s">
        <v>12</v>
      </c>
      <c r="C308" t="s">
        <v>214</v>
      </c>
      <c r="D308" t="s">
        <v>42</v>
      </c>
      <c r="E308" t="s">
        <v>22</v>
      </c>
      <c r="F308" t="s">
        <v>42</v>
      </c>
      <c r="G308">
        <v>3265000</v>
      </c>
      <c r="H308" s="3">
        <v>45635</v>
      </c>
      <c r="L30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08" t="str">
        <f>IF(auburn[[#This Row],[Sale Price]]&gt;=1000000,"1M+","NA")</f>
        <v>1M+</v>
      </c>
    </row>
    <row r="309" spans="1:13" x14ac:dyDescent="0.45">
      <c r="A309" t="s">
        <v>297</v>
      </c>
      <c r="B309" t="s">
        <v>12</v>
      </c>
      <c r="C309" t="s">
        <v>298</v>
      </c>
      <c r="D309" t="s">
        <v>27</v>
      </c>
      <c r="E309" t="s">
        <v>14</v>
      </c>
      <c r="F309" t="s">
        <v>14</v>
      </c>
      <c r="G309">
        <v>4020000</v>
      </c>
      <c r="H309" s="3">
        <v>45632</v>
      </c>
      <c r="L30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09" t="str">
        <f>IF(auburn[[#This Row],[Sale Price]]&gt;=1000000,"1M+","NA")</f>
        <v>1M+</v>
      </c>
    </row>
    <row r="310" spans="1:13" x14ac:dyDescent="0.45">
      <c r="A310" t="s">
        <v>299</v>
      </c>
      <c r="B310" t="s">
        <v>20</v>
      </c>
      <c r="C310" t="s">
        <v>23</v>
      </c>
      <c r="D310" t="s">
        <v>14</v>
      </c>
      <c r="E310" t="s">
        <v>14</v>
      </c>
      <c r="F310" t="s">
        <v>15</v>
      </c>
      <c r="G310">
        <v>1088000</v>
      </c>
      <c r="H310" s="3">
        <v>45631</v>
      </c>
      <c r="L31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10" t="str">
        <f>IF(auburn[[#This Row],[Sale Price]]&gt;=1000000,"1M+","NA")</f>
        <v>1M+</v>
      </c>
    </row>
    <row r="311" spans="1:13" x14ac:dyDescent="0.45">
      <c r="A311" t="s">
        <v>300</v>
      </c>
      <c r="B311" t="s">
        <v>20</v>
      </c>
      <c r="C311" t="s">
        <v>209</v>
      </c>
      <c r="D311" t="s">
        <v>14</v>
      </c>
      <c r="E311" t="s">
        <v>14</v>
      </c>
      <c r="F311" t="s">
        <v>23</v>
      </c>
      <c r="G311">
        <v>931000</v>
      </c>
      <c r="H311" s="3">
        <v>45631</v>
      </c>
      <c r="L31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311" t="str">
        <f>IF(auburn[[#This Row],[Sale Price]]&gt;=1000000,"1M+","NA")</f>
        <v>NA</v>
      </c>
    </row>
    <row r="312" spans="1:13" x14ac:dyDescent="0.45">
      <c r="A312" t="s">
        <v>301</v>
      </c>
      <c r="B312" t="s">
        <v>20</v>
      </c>
      <c r="C312" t="s">
        <v>23</v>
      </c>
      <c r="D312" t="s">
        <v>23</v>
      </c>
      <c r="E312" t="s">
        <v>23</v>
      </c>
      <c r="F312" t="s">
        <v>23</v>
      </c>
      <c r="G312">
        <v>1208000</v>
      </c>
      <c r="H312" s="3">
        <v>45631</v>
      </c>
      <c r="L31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12" t="str">
        <f>IF(auburn[[#This Row],[Sale Price]]&gt;=1000000,"1M+","NA")</f>
        <v>1M+</v>
      </c>
    </row>
    <row r="313" spans="1:13" x14ac:dyDescent="0.45">
      <c r="A313" t="s">
        <v>302</v>
      </c>
      <c r="B313" t="s">
        <v>12</v>
      </c>
      <c r="C313" t="s">
        <v>39</v>
      </c>
      <c r="D313" t="s">
        <v>195</v>
      </c>
      <c r="E313" t="s">
        <v>27</v>
      </c>
      <c r="F313" t="s">
        <v>15</v>
      </c>
      <c r="G313">
        <v>4680000</v>
      </c>
      <c r="H313" s="3">
        <v>45631</v>
      </c>
      <c r="L31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13" t="str">
        <f>IF(auburn[[#This Row],[Sale Price]]&gt;=1000000,"1M+","NA")</f>
        <v>1M+</v>
      </c>
    </row>
    <row r="314" spans="1:13" x14ac:dyDescent="0.45">
      <c r="A314" t="s">
        <v>303</v>
      </c>
      <c r="B314" t="s">
        <v>12</v>
      </c>
      <c r="C314" t="s">
        <v>209</v>
      </c>
      <c r="D314" t="s">
        <v>27</v>
      </c>
      <c r="E314" t="s">
        <v>22</v>
      </c>
      <c r="F314" t="s">
        <v>14</v>
      </c>
      <c r="G314">
        <v>4100000</v>
      </c>
      <c r="H314" s="3">
        <v>45630</v>
      </c>
      <c r="L31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14" t="str">
        <f>IF(auburn[[#This Row],[Sale Price]]&gt;=1000000,"1M+","NA")</f>
        <v>1M+</v>
      </c>
    </row>
    <row r="315" spans="1:13" x14ac:dyDescent="0.45">
      <c r="A315" t="s">
        <v>304</v>
      </c>
      <c r="B315" t="s">
        <v>20</v>
      </c>
      <c r="C315" t="s">
        <v>39</v>
      </c>
      <c r="D315" t="s">
        <v>22</v>
      </c>
      <c r="E315" t="s">
        <v>14</v>
      </c>
      <c r="F315" t="s">
        <v>23</v>
      </c>
      <c r="G315">
        <v>1060000</v>
      </c>
      <c r="H315" s="3">
        <v>45630</v>
      </c>
      <c r="L31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15" t="str">
        <f>IF(auburn[[#This Row],[Sale Price]]&gt;=1000000,"1M+","NA")</f>
        <v>1M+</v>
      </c>
    </row>
    <row r="316" spans="1:13" x14ac:dyDescent="0.45">
      <c r="A316" t="s">
        <v>305</v>
      </c>
      <c r="B316" t="s">
        <v>12</v>
      </c>
      <c r="C316" t="s">
        <v>209</v>
      </c>
      <c r="D316" t="s">
        <v>27</v>
      </c>
      <c r="E316" t="s">
        <v>14</v>
      </c>
      <c r="F316" t="s">
        <v>27</v>
      </c>
      <c r="G316">
        <v>4810000</v>
      </c>
      <c r="H316" s="3">
        <v>45629</v>
      </c>
      <c r="L31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16" t="str">
        <f>IF(auburn[[#This Row],[Sale Price]]&gt;=1000000,"1M+","NA")</f>
        <v>1M+</v>
      </c>
    </row>
    <row r="317" spans="1:13" x14ac:dyDescent="0.45">
      <c r="A317" t="s">
        <v>306</v>
      </c>
      <c r="B317" t="s">
        <v>20</v>
      </c>
      <c r="C317" t="s">
        <v>307</v>
      </c>
      <c r="D317" t="s">
        <v>14</v>
      </c>
      <c r="E317" t="s">
        <v>14</v>
      </c>
      <c r="F317" t="s">
        <v>23</v>
      </c>
      <c r="G317">
        <v>832000</v>
      </c>
      <c r="H317" s="3">
        <v>45629</v>
      </c>
      <c r="L31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17" t="str">
        <f>IF(auburn[[#This Row],[Sale Price]]&gt;=1000000,"1M+","NA")</f>
        <v>NA</v>
      </c>
    </row>
    <row r="318" spans="1:13" x14ac:dyDescent="0.45">
      <c r="A318" t="s">
        <v>308</v>
      </c>
      <c r="B318" t="s">
        <v>20</v>
      </c>
      <c r="C318" t="s">
        <v>23</v>
      </c>
      <c r="D318" t="s">
        <v>14</v>
      </c>
      <c r="E318" t="s">
        <v>14</v>
      </c>
      <c r="F318" t="s">
        <v>15</v>
      </c>
      <c r="G318">
        <v>800000</v>
      </c>
      <c r="H318" s="3">
        <v>45629</v>
      </c>
      <c r="L31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318" t="str">
        <f>IF(auburn[[#This Row],[Sale Price]]&gt;=1000000,"1M+","NA")</f>
        <v>NA</v>
      </c>
    </row>
    <row r="319" spans="1:13" x14ac:dyDescent="0.45">
      <c r="A319" t="s">
        <v>309</v>
      </c>
      <c r="B319" t="s">
        <v>20</v>
      </c>
      <c r="C319" t="s">
        <v>23</v>
      </c>
      <c r="D319" t="s">
        <v>14</v>
      </c>
      <c r="E319" t="s">
        <v>14</v>
      </c>
      <c r="F319" t="s">
        <v>23</v>
      </c>
      <c r="G319">
        <v>910000</v>
      </c>
      <c r="H319" s="3">
        <v>45628</v>
      </c>
      <c r="L31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319" t="str">
        <f>IF(auburn[[#This Row],[Sale Price]]&gt;=1000000,"1M+","NA")</f>
        <v>NA</v>
      </c>
    </row>
    <row r="320" spans="1:13" x14ac:dyDescent="0.45">
      <c r="A320" t="s">
        <v>310</v>
      </c>
      <c r="B320" t="s">
        <v>20</v>
      </c>
      <c r="C320" t="s">
        <v>311</v>
      </c>
      <c r="D320" t="s">
        <v>14</v>
      </c>
      <c r="E320" t="s">
        <v>14</v>
      </c>
      <c r="F320" t="s">
        <v>15</v>
      </c>
      <c r="G320">
        <v>850000</v>
      </c>
      <c r="H320" s="3">
        <v>45628</v>
      </c>
      <c r="L32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20" t="str">
        <f>IF(auburn[[#This Row],[Sale Price]]&gt;=1000000,"1M+","NA")</f>
        <v>NA</v>
      </c>
    </row>
    <row r="321" spans="1:13" x14ac:dyDescent="0.45">
      <c r="A321" t="s">
        <v>312</v>
      </c>
      <c r="B321" t="s">
        <v>12</v>
      </c>
      <c r="C321" t="s">
        <v>39</v>
      </c>
      <c r="D321" t="s">
        <v>27</v>
      </c>
      <c r="E321" t="s">
        <v>22</v>
      </c>
      <c r="F321" t="s">
        <v>22</v>
      </c>
      <c r="G321">
        <v>2900000</v>
      </c>
      <c r="H321" s="3">
        <v>45628</v>
      </c>
      <c r="L32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21" t="str">
        <f>IF(auburn[[#This Row],[Sale Price]]&gt;=1000000,"1M+","NA")</f>
        <v>1M+</v>
      </c>
    </row>
    <row r="322" spans="1:13" x14ac:dyDescent="0.45">
      <c r="A322" t="s">
        <v>313</v>
      </c>
      <c r="B322" t="s">
        <v>12</v>
      </c>
      <c r="C322" t="s">
        <v>314</v>
      </c>
      <c r="D322" t="s">
        <v>42</v>
      </c>
      <c r="E322" t="s">
        <v>22</v>
      </c>
      <c r="F322" t="s">
        <v>15</v>
      </c>
      <c r="G322">
        <v>2500000</v>
      </c>
      <c r="H322" s="3">
        <v>45628</v>
      </c>
      <c r="L32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22" t="str">
        <f>IF(auburn[[#This Row],[Sale Price]]&gt;=1000000,"1M+","NA")</f>
        <v>1M+</v>
      </c>
    </row>
    <row r="323" spans="1:13" x14ac:dyDescent="0.45">
      <c r="A323" t="s">
        <v>315</v>
      </c>
      <c r="B323" t="s">
        <v>20</v>
      </c>
      <c r="C323" t="s">
        <v>316</v>
      </c>
      <c r="D323" t="s">
        <v>22</v>
      </c>
      <c r="E323" t="s">
        <v>14</v>
      </c>
      <c r="F323" t="s">
        <v>14</v>
      </c>
      <c r="G323">
        <v>1511000</v>
      </c>
      <c r="H323" s="3">
        <v>45628</v>
      </c>
      <c r="L32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23" t="str">
        <f>IF(auburn[[#This Row],[Sale Price]]&gt;=1000000,"1M+","NA")</f>
        <v>1M+</v>
      </c>
    </row>
    <row r="324" spans="1:13" x14ac:dyDescent="0.45">
      <c r="A324" t="s">
        <v>317</v>
      </c>
      <c r="B324" t="s">
        <v>20</v>
      </c>
      <c r="C324" t="s">
        <v>243</v>
      </c>
      <c r="D324" t="s">
        <v>22</v>
      </c>
      <c r="E324" t="s">
        <v>14</v>
      </c>
      <c r="F324" t="s">
        <v>14</v>
      </c>
      <c r="G324">
        <v>1500000</v>
      </c>
      <c r="H324" s="3">
        <v>45626</v>
      </c>
      <c r="L32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24" t="str">
        <f>IF(auburn[[#This Row],[Sale Price]]&gt;=1000000,"1M+","NA")</f>
        <v>1M+</v>
      </c>
    </row>
    <row r="325" spans="1:13" x14ac:dyDescent="0.45">
      <c r="A325" t="s">
        <v>318</v>
      </c>
      <c r="B325" t="s">
        <v>12</v>
      </c>
      <c r="C325" t="s">
        <v>214</v>
      </c>
      <c r="D325" t="s">
        <v>22</v>
      </c>
      <c r="E325" t="s">
        <v>14</v>
      </c>
      <c r="F325" t="s">
        <v>22</v>
      </c>
      <c r="G325">
        <v>791000</v>
      </c>
      <c r="H325" s="3">
        <v>45626</v>
      </c>
      <c r="L32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325" t="str">
        <f>IF(auburn[[#This Row],[Sale Price]]&gt;=1000000,"1M+","NA")</f>
        <v>NA</v>
      </c>
    </row>
    <row r="326" spans="1:13" x14ac:dyDescent="0.45">
      <c r="A326" t="s">
        <v>319</v>
      </c>
      <c r="B326" t="s">
        <v>20</v>
      </c>
      <c r="C326" t="s">
        <v>209</v>
      </c>
      <c r="D326" t="s">
        <v>14</v>
      </c>
      <c r="E326" t="s">
        <v>15</v>
      </c>
      <c r="F326" t="s">
        <v>15</v>
      </c>
      <c r="G326">
        <v>870000</v>
      </c>
      <c r="H326" s="3">
        <v>45626</v>
      </c>
      <c r="L32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26" t="str">
        <f>IF(auburn[[#This Row],[Sale Price]]&gt;=1000000,"1M+","NA")</f>
        <v>NA</v>
      </c>
    </row>
    <row r="327" spans="1:13" x14ac:dyDescent="0.45">
      <c r="A327" t="s">
        <v>320</v>
      </c>
      <c r="B327" t="s">
        <v>20</v>
      </c>
      <c r="C327" t="s">
        <v>321</v>
      </c>
      <c r="D327" t="s">
        <v>14</v>
      </c>
      <c r="E327" t="s">
        <v>14</v>
      </c>
      <c r="F327" t="s">
        <v>15</v>
      </c>
      <c r="G327">
        <v>790000</v>
      </c>
      <c r="H327" s="3">
        <v>45625</v>
      </c>
      <c r="L32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327" t="str">
        <f>IF(auburn[[#This Row],[Sale Price]]&gt;=1000000,"1M+","NA")</f>
        <v>NA</v>
      </c>
    </row>
    <row r="328" spans="1:13" x14ac:dyDescent="0.45">
      <c r="A328" t="s">
        <v>322</v>
      </c>
      <c r="B328" t="s">
        <v>20</v>
      </c>
      <c r="C328" t="s">
        <v>323</v>
      </c>
      <c r="D328" t="s">
        <v>14</v>
      </c>
      <c r="E328" t="s">
        <v>14</v>
      </c>
      <c r="F328" t="s">
        <v>15</v>
      </c>
      <c r="G328">
        <v>846000</v>
      </c>
      <c r="H328" s="3">
        <v>45625</v>
      </c>
      <c r="L32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28" t="str">
        <f>IF(auburn[[#This Row],[Sale Price]]&gt;=1000000,"1M+","NA")</f>
        <v>NA</v>
      </c>
    </row>
    <row r="329" spans="1:13" x14ac:dyDescent="0.45">
      <c r="A329" t="s">
        <v>324</v>
      </c>
      <c r="B329" t="s">
        <v>20</v>
      </c>
      <c r="C329" t="s">
        <v>39</v>
      </c>
      <c r="D329" t="s">
        <v>14</v>
      </c>
      <c r="E329" t="s">
        <v>14</v>
      </c>
      <c r="F329" t="s">
        <v>23</v>
      </c>
      <c r="G329">
        <v>890000</v>
      </c>
      <c r="H329" s="3">
        <v>45624</v>
      </c>
      <c r="L32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29" t="str">
        <f>IF(auburn[[#This Row],[Sale Price]]&gt;=1000000,"1M+","NA")</f>
        <v>NA</v>
      </c>
    </row>
    <row r="330" spans="1:13" x14ac:dyDescent="0.45">
      <c r="A330" t="s">
        <v>325</v>
      </c>
      <c r="B330" t="s">
        <v>20</v>
      </c>
      <c r="C330" t="s">
        <v>316</v>
      </c>
      <c r="D330" t="s">
        <v>14</v>
      </c>
      <c r="E330" t="s">
        <v>15</v>
      </c>
      <c r="F330" t="s">
        <v>15</v>
      </c>
      <c r="G330">
        <v>800000</v>
      </c>
      <c r="H330" s="3">
        <v>45624</v>
      </c>
      <c r="L33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330" t="str">
        <f>IF(auburn[[#This Row],[Sale Price]]&gt;=1000000,"1M+","NA")</f>
        <v>NA</v>
      </c>
    </row>
    <row r="331" spans="1:13" x14ac:dyDescent="0.45">
      <c r="A331" t="s">
        <v>326</v>
      </c>
      <c r="B331" t="s">
        <v>20</v>
      </c>
      <c r="C331" t="s">
        <v>327</v>
      </c>
      <c r="D331" t="s">
        <v>14</v>
      </c>
      <c r="E331" t="s">
        <v>15</v>
      </c>
      <c r="F331" t="s">
        <v>23</v>
      </c>
      <c r="G331">
        <v>652000</v>
      </c>
      <c r="H331" s="3">
        <v>45622</v>
      </c>
      <c r="L33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31" t="str">
        <f>IF(auburn[[#This Row],[Sale Price]]&gt;=1000000,"1M+","NA")</f>
        <v>NA</v>
      </c>
    </row>
    <row r="332" spans="1:13" x14ac:dyDescent="0.45">
      <c r="A332" t="s">
        <v>328</v>
      </c>
      <c r="B332" t="s">
        <v>12</v>
      </c>
      <c r="C332" t="s">
        <v>39</v>
      </c>
      <c r="D332" t="s">
        <v>22</v>
      </c>
      <c r="E332" t="s">
        <v>14</v>
      </c>
      <c r="F332" t="s">
        <v>23</v>
      </c>
      <c r="G332">
        <v>1750000</v>
      </c>
      <c r="H332" s="3">
        <v>45622</v>
      </c>
      <c r="L33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32" t="str">
        <f>IF(auburn[[#This Row],[Sale Price]]&gt;=1000000,"1M+","NA")</f>
        <v>1M+</v>
      </c>
    </row>
    <row r="333" spans="1:13" x14ac:dyDescent="0.45">
      <c r="A333" t="s">
        <v>329</v>
      </c>
      <c r="B333" t="s">
        <v>12</v>
      </c>
      <c r="C333" t="s">
        <v>330</v>
      </c>
      <c r="D333" t="s">
        <v>22</v>
      </c>
      <c r="E333" t="s">
        <v>14</v>
      </c>
      <c r="F333" t="s">
        <v>23</v>
      </c>
      <c r="G333">
        <v>3250000</v>
      </c>
      <c r="H333" s="3">
        <v>45621</v>
      </c>
      <c r="L33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33" t="str">
        <f>IF(auburn[[#This Row],[Sale Price]]&gt;=1000000,"1M+","NA")</f>
        <v>1M+</v>
      </c>
    </row>
    <row r="334" spans="1:13" x14ac:dyDescent="0.45">
      <c r="A334" t="s">
        <v>331</v>
      </c>
      <c r="B334" t="s">
        <v>12</v>
      </c>
      <c r="C334" t="s">
        <v>209</v>
      </c>
      <c r="D334" t="s">
        <v>27</v>
      </c>
      <c r="E334" t="s">
        <v>27</v>
      </c>
      <c r="F334" t="s">
        <v>23</v>
      </c>
      <c r="G334">
        <v>5125000</v>
      </c>
      <c r="H334" s="3">
        <v>45621</v>
      </c>
      <c r="L33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34" t="str">
        <f>IF(auburn[[#This Row],[Sale Price]]&gt;=1000000,"1M+","NA")</f>
        <v>1M+</v>
      </c>
    </row>
    <row r="335" spans="1:13" x14ac:dyDescent="0.45">
      <c r="A335" t="s">
        <v>332</v>
      </c>
      <c r="B335" t="s">
        <v>12</v>
      </c>
      <c r="C335" t="s">
        <v>209</v>
      </c>
      <c r="D335" t="s">
        <v>27</v>
      </c>
      <c r="E335" t="s">
        <v>14</v>
      </c>
      <c r="F335" t="s">
        <v>23</v>
      </c>
      <c r="G335">
        <v>2956000</v>
      </c>
      <c r="H335" s="3">
        <v>45621</v>
      </c>
      <c r="L33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35" t="str">
        <f>IF(auburn[[#This Row],[Sale Price]]&gt;=1000000,"1M+","NA")</f>
        <v>1M+</v>
      </c>
    </row>
    <row r="336" spans="1:13" x14ac:dyDescent="0.45">
      <c r="A336" t="s">
        <v>333</v>
      </c>
      <c r="B336" t="s">
        <v>20</v>
      </c>
      <c r="C336" t="s">
        <v>23</v>
      </c>
      <c r="D336" t="s">
        <v>14</v>
      </c>
      <c r="E336" t="s">
        <v>14</v>
      </c>
      <c r="F336" t="s">
        <v>15</v>
      </c>
      <c r="G336">
        <v>850000</v>
      </c>
      <c r="H336" s="3">
        <v>45618</v>
      </c>
      <c r="L33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36" t="str">
        <f>IF(auburn[[#This Row],[Sale Price]]&gt;=1000000,"1M+","NA")</f>
        <v>NA</v>
      </c>
    </row>
    <row r="337" spans="1:13" x14ac:dyDescent="0.45">
      <c r="A337" t="s">
        <v>11</v>
      </c>
      <c r="B337" t="s">
        <v>12</v>
      </c>
      <c r="C337" t="s">
        <v>13</v>
      </c>
      <c r="D337" t="s">
        <v>14</v>
      </c>
      <c r="E337" t="s">
        <v>15</v>
      </c>
      <c r="F337" t="s">
        <v>15</v>
      </c>
      <c r="G337">
        <v>1030000</v>
      </c>
      <c r="H337" s="3">
        <v>45705</v>
      </c>
      <c r="L33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37" t="str">
        <f>IF(auburn[[#This Row],[Sale Price]]&gt;=1000000,"1M+","NA")</f>
        <v>1M+</v>
      </c>
    </row>
    <row r="338" spans="1:13" x14ac:dyDescent="0.45">
      <c r="A338" t="s">
        <v>19</v>
      </c>
      <c r="B338" t="s">
        <v>20</v>
      </c>
      <c r="C338" t="s">
        <v>21</v>
      </c>
      <c r="D338" t="s">
        <v>22</v>
      </c>
      <c r="E338" t="s">
        <v>14</v>
      </c>
      <c r="F338" t="s">
        <v>23</v>
      </c>
      <c r="G338">
        <v>700000</v>
      </c>
      <c r="H338" s="3">
        <v>45702</v>
      </c>
      <c r="L33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38" t="str">
        <f>IF(auburn[[#This Row],[Sale Price]]&gt;=1000000,"1M+","NA")</f>
        <v>NA</v>
      </c>
    </row>
    <row r="339" spans="1:13" x14ac:dyDescent="0.45">
      <c r="A339" t="s">
        <v>24</v>
      </c>
      <c r="B339" t="s">
        <v>12</v>
      </c>
      <c r="C339" t="s">
        <v>13</v>
      </c>
      <c r="D339" t="s">
        <v>14</v>
      </c>
      <c r="E339" t="s">
        <v>15</v>
      </c>
      <c r="F339" t="s">
        <v>15</v>
      </c>
      <c r="G339">
        <v>370000</v>
      </c>
      <c r="H339" s="3">
        <v>45702</v>
      </c>
      <c r="L33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339" t="str">
        <f>IF(auburn[[#This Row],[Sale Price]]&gt;=1000000,"1M+","NA")</f>
        <v>NA</v>
      </c>
    </row>
    <row r="340" spans="1:13" x14ac:dyDescent="0.45">
      <c r="A340" t="s">
        <v>25</v>
      </c>
      <c r="B340" t="s">
        <v>12</v>
      </c>
      <c r="C340" t="s">
        <v>26</v>
      </c>
      <c r="D340" t="s">
        <v>27</v>
      </c>
      <c r="E340" t="s">
        <v>14</v>
      </c>
      <c r="F340" t="s">
        <v>15</v>
      </c>
      <c r="G340">
        <v>1905000</v>
      </c>
      <c r="H340" s="3">
        <v>45701</v>
      </c>
      <c r="L34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40" t="str">
        <f>IF(auburn[[#This Row],[Sale Price]]&gt;=1000000,"1M+","NA")</f>
        <v>1M+</v>
      </c>
    </row>
    <row r="341" spans="1:13" x14ac:dyDescent="0.45">
      <c r="A341" t="s">
        <v>28</v>
      </c>
      <c r="B341" t="s">
        <v>20</v>
      </c>
      <c r="C341" t="s">
        <v>29</v>
      </c>
      <c r="D341" t="s">
        <v>14</v>
      </c>
      <c r="E341" t="s">
        <v>15</v>
      </c>
      <c r="F341" t="s">
        <v>15</v>
      </c>
      <c r="G341">
        <v>475000</v>
      </c>
      <c r="H341" s="3">
        <v>45701</v>
      </c>
      <c r="L34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41" t="str">
        <f>IF(auburn[[#This Row],[Sale Price]]&gt;=1000000,"1M+","NA")</f>
        <v>NA</v>
      </c>
    </row>
    <row r="342" spans="1:13" x14ac:dyDescent="0.45">
      <c r="A342" t="s">
        <v>30</v>
      </c>
      <c r="B342" t="s">
        <v>12</v>
      </c>
      <c r="C342" t="s">
        <v>13</v>
      </c>
      <c r="D342" t="s">
        <v>22</v>
      </c>
      <c r="E342" t="s">
        <v>15</v>
      </c>
      <c r="F342" t="s">
        <v>15</v>
      </c>
      <c r="G342">
        <v>1280000</v>
      </c>
      <c r="H342" s="3">
        <v>45700</v>
      </c>
      <c r="L34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42" t="str">
        <f>IF(auburn[[#This Row],[Sale Price]]&gt;=1000000,"1M+","NA")</f>
        <v>1M+</v>
      </c>
    </row>
    <row r="343" spans="1:13" x14ac:dyDescent="0.45">
      <c r="A343" t="s">
        <v>31</v>
      </c>
      <c r="B343" t="s">
        <v>12</v>
      </c>
      <c r="C343" t="s">
        <v>32</v>
      </c>
      <c r="D343" t="s">
        <v>23</v>
      </c>
      <c r="E343" t="s">
        <v>23</v>
      </c>
      <c r="F343" t="s">
        <v>23</v>
      </c>
      <c r="G343">
        <v>8500000</v>
      </c>
      <c r="H343" s="3">
        <v>45700</v>
      </c>
      <c r="L34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43" t="str">
        <f>IF(auburn[[#This Row],[Sale Price]]&gt;=1000000,"1M+","NA")</f>
        <v>1M+</v>
      </c>
    </row>
    <row r="344" spans="1:13" x14ac:dyDescent="0.45">
      <c r="A344" t="s">
        <v>33</v>
      </c>
      <c r="B344" t="s">
        <v>12</v>
      </c>
      <c r="C344" t="s">
        <v>23</v>
      </c>
      <c r="D344" t="s">
        <v>22</v>
      </c>
      <c r="E344" t="s">
        <v>15</v>
      </c>
      <c r="F344" t="s">
        <v>23</v>
      </c>
      <c r="G344">
        <v>8500000</v>
      </c>
      <c r="H344" s="3">
        <v>45700</v>
      </c>
      <c r="L34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44" t="str">
        <f>IF(auburn[[#This Row],[Sale Price]]&gt;=1000000,"1M+","NA")</f>
        <v>1M+</v>
      </c>
    </row>
    <row r="345" spans="1:13" x14ac:dyDescent="0.45">
      <c r="A345" t="s">
        <v>34</v>
      </c>
      <c r="B345" t="s">
        <v>20</v>
      </c>
      <c r="C345" t="s">
        <v>35</v>
      </c>
      <c r="D345" t="s">
        <v>14</v>
      </c>
      <c r="E345" t="s">
        <v>14</v>
      </c>
      <c r="F345" t="s">
        <v>14</v>
      </c>
      <c r="G345">
        <v>570000</v>
      </c>
      <c r="H345" s="3">
        <v>45698</v>
      </c>
      <c r="L34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345" t="str">
        <f>IF(auburn[[#This Row],[Sale Price]]&gt;=1000000,"1M+","NA")</f>
        <v>NA</v>
      </c>
    </row>
    <row r="346" spans="1:13" x14ac:dyDescent="0.45">
      <c r="A346" t="s">
        <v>36</v>
      </c>
      <c r="B346" t="s">
        <v>20</v>
      </c>
      <c r="C346" t="s">
        <v>23</v>
      </c>
      <c r="D346" t="s">
        <v>14</v>
      </c>
      <c r="E346" t="s">
        <v>14</v>
      </c>
      <c r="F346" t="s">
        <v>23</v>
      </c>
      <c r="G346">
        <v>490000</v>
      </c>
      <c r="H346" s="3">
        <v>45695</v>
      </c>
      <c r="L34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46" t="str">
        <f>IF(auburn[[#This Row],[Sale Price]]&gt;=1000000,"1M+","NA")</f>
        <v>NA</v>
      </c>
    </row>
    <row r="347" spans="1:13" x14ac:dyDescent="0.45">
      <c r="A347" t="s">
        <v>37</v>
      </c>
      <c r="B347" t="s">
        <v>12</v>
      </c>
      <c r="C347" t="s">
        <v>13</v>
      </c>
      <c r="D347" t="s">
        <v>27</v>
      </c>
      <c r="E347" t="s">
        <v>22</v>
      </c>
      <c r="F347" t="s">
        <v>14</v>
      </c>
      <c r="G347">
        <v>2400000</v>
      </c>
      <c r="H347" s="3">
        <v>45695</v>
      </c>
      <c r="L34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47" t="str">
        <f>IF(auburn[[#This Row],[Sale Price]]&gt;=1000000,"1M+","NA")</f>
        <v>1M+</v>
      </c>
    </row>
    <row r="348" spans="1:13" x14ac:dyDescent="0.45">
      <c r="A348" t="s">
        <v>38</v>
      </c>
      <c r="B348" t="s">
        <v>20</v>
      </c>
      <c r="C348" t="s">
        <v>39</v>
      </c>
      <c r="D348" t="s">
        <v>14</v>
      </c>
      <c r="E348" t="s">
        <v>14</v>
      </c>
      <c r="F348" t="s">
        <v>23</v>
      </c>
      <c r="G348">
        <v>642500</v>
      </c>
      <c r="H348" s="3">
        <v>45695</v>
      </c>
      <c r="L34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48" t="str">
        <f>IF(auburn[[#This Row],[Sale Price]]&gt;=1000000,"1M+","NA")</f>
        <v>NA</v>
      </c>
    </row>
    <row r="349" spans="1:13" x14ac:dyDescent="0.45">
      <c r="A349" t="s">
        <v>40</v>
      </c>
      <c r="B349" t="s">
        <v>20</v>
      </c>
      <c r="C349" t="s">
        <v>23</v>
      </c>
      <c r="D349" t="s">
        <v>15</v>
      </c>
      <c r="E349" t="s">
        <v>15</v>
      </c>
      <c r="F349" t="s">
        <v>23</v>
      </c>
      <c r="G349">
        <v>537000</v>
      </c>
      <c r="H349" s="3">
        <v>45694</v>
      </c>
      <c r="L34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349" t="str">
        <f>IF(auburn[[#This Row],[Sale Price]]&gt;=1000000,"1M+","NA")</f>
        <v>NA</v>
      </c>
    </row>
    <row r="350" spans="1:13" hidden="1" x14ac:dyDescent="0.45">
      <c r="A350" t="s">
        <v>41</v>
      </c>
      <c r="B350" t="s">
        <v>20</v>
      </c>
      <c r="C350" t="s">
        <v>23</v>
      </c>
      <c r="D350" t="s">
        <v>42</v>
      </c>
      <c r="E350" t="s">
        <v>14</v>
      </c>
      <c r="F350" t="s">
        <v>14</v>
      </c>
      <c r="G350">
        <v>170000</v>
      </c>
      <c r="H350" s="3">
        <v>45693</v>
      </c>
      <c r="L350">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0</v>
      </c>
      <c r="M350" t="str">
        <f>IF(auburn[[#This Row],[Sale Price]]&gt;=1000000,"1M+","NA")</f>
        <v>NA</v>
      </c>
    </row>
    <row r="351" spans="1:13" x14ac:dyDescent="0.45">
      <c r="A351" t="s">
        <v>43</v>
      </c>
      <c r="B351" t="s">
        <v>12</v>
      </c>
      <c r="C351" t="s">
        <v>44</v>
      </c>
      <c r="D351" t="s">
        <v>22</v>
      </c>
      <c r="E351" t="s">
        <v>22</v>
      </c>
      <c r="F351" t="s">
        <v>15</v>
      </c>
      <c r="G351">
        <v>1360000</v>
      </c>
      <c r="H351" s="3">
        <v>45693</v>
      </c>
      <c r="L35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51" t="str">
        <f>IF(auburn[[#This Row],[Sale Price]]&gt;=1000000,"1M+","NA")</f>
        <v>1M+</v>
      </c>
    </row>
    <row r="352" spans="1:13" x14ac:dyDescent="0.45">
      <c r="A352" t="s">
        <v>45</v>
      </c>
      <c r="B352" t="s">
        <v>20</v>
      </c>
      <c r="C352" t="s">
        <v>13</v>
      </c>
      <c r="D352" t="s">
        <v>22</v>
      </c>
      <c r="E352" t="s">
        <v>14</v>
      </c>
      <c r="F352" t="s">
        <v>15</v>
      </c>
      <c r="G352">
        <v>659000</v>
      </c>
      <c r="H352" s="3">
        <v>45693</v>
      </c>
      <c r="L35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52" t="str">
        <f>IF(auburn[[#This Row],[Sale Price]]&gt;=1000000,"1M+","NA")</f>
        <v>NA</v>
      </c>
    </row>
    <row r="353" spans="1:13" x14ac:dyDescent="0.45">
      <c r="A353" t="s">
        <v>46</v>
      </c>
      <c r="B353" t="s">
        <v>20</v>
      </c>
      <c r="C353" t="s">
        <v>47</v>
      </c>
      <c r="D353" t="s">
        <v>15</v>
      </c>
      <c r="E353" t="s">
        <v>15</v>
      </c>
      <c r="F353" t="s">
        <v>15</v>
      </c>
      <c r="G353">
        <v>365000</v>
      </c>
      <c r="H353" s="3">
        <v>45691</v>
      </c>
      <c r="L35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353" t="str">
        <f>IF(auburn[[#This Row],[Sale Price]]&gt;=1000000,"1M+","NA")</f>
        <v>NA</v>
      </c>
    </row>
    <row r="354" spans="1:13" x14ac:dyDescent="0.45">
      <c r="A354" t="s">
        <v>48</v>
      </c>
      <c r="B354" t="s">
        <v>20</v>
      </c>
      <c r="C354" t="s">
        <v>13</v>
      </c>
      <c r="D354" t="s">
        <v>15</v>
      </c>
      <c r="E354" t="s">
        <v>15</v>
      </c>
      <c r="F354" t="s">
        <v>15</v>
      </c>
      <c r="G354">
        <v>418000</v>
      </c>
      <c r="H354" s="3">
        <v>45691</v>
      </c>
      <c r="L35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54" t="str">
        <f>IF(auburn[[#This Row],[Sale Price]]&gt;=1000000,"1M+","NA")</f>
        <v>NA</v>
      </c>
    </row>
    <row r="355" spans="1:13" x14ac:dyDescent="0.45">
      <c r="A355" t="s">
        <v>49</v>
      </c>
      <c r="B355" t="s">
        <v>20</v>
      </c>
      <c r="C355" t="s">
        <v>50</v>
      </c>
      <c r="D355" t="s">
        <v>22</v>
      </c>
      <c r="E355" t="s">
        <v>14</v>
      </c>
      <c r="F355" t="s">
        <v>15</v>
      </c>
      <c r="G355">
        <v>875000</v>
      </c>
      <c r="H355" s="3">
        <v>45691</v>
      </c>
      <c r="L35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55" t="str">
        <f>IF(auburn[[#This Row],[Sale Price]]&gt;=1000000,"1M+","NA")</f>
        <v>NA</v>
      </c>
    </row>
    <row r="356" spans="1:13" x14ac:dyDescent="0.45">
      <c r="A356" t="s">
        <v>51</v>
      </c>
      <c r="B356" t="s">
        <v>20</v>
      </c>
      <c r="C356" t="s">
        <v>26</v>
      </c>
      <c r="D356" t="s">
        <v>14</v>
      </c>
      <c r="E356" t="s">
        <v>15</v>
      </c>
      <c r="F356" t="s">
        <v>15</v>
      </c>
      <c r="G356">
        <v>420000</v>
      </c>
      <c r="H356" s="3">
        <v>45691</v>
      </c>
      <c r="L35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56" t="str">
        <f>IF(auburn[[#This Row],[Sale Price]]&gt;=1000000,"1M+","NA")</f>
        <v>NA</v>
      </c>
    </row>
    <row r="357" spans="1:13" x14ac:dyDescent="0.45">
      <c r="A357" t="s">
        <v>52</v>
      </c>
      <c r="B357" t="s">
        <v>20</v>
      </c>
      <c r="C357" t="s">
        <v>53</v>
      </c>
      <c r="D357" t="s">
        <v>14</v>
      </c>
      <c r="E357" t="s">
        <v>15</v>
      </c>
      <c r="F357" t="s">
        <v>23</v>
      </c>
      <c r="G357">
        <v>568000</v>
      </c>
      <c r="H357" s="3">
        <v>45689</v>
      </c>
      <c r="L35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357" t="str">
        <f>IF(auburn[[#This Row],[Sale Price]]&gt;=1000000,"1M+","NA")</f>
        <v>NA</v>
      </c>
    </row>
    <row r="358" spans="1:13" x14ac:dyDescent="0.45">
      <c r="A358" t="s">
        <v>54</v>
      </c>
      <c r="B358" t="s">
        <v>12</v>
      </c>
      <c r="C358" t="s">
        <v>55</v>
      </c>
      <c r="D358" t="s">
        <v>22</v>
      </c>
      <c r="E358" t="s">
        <v>15</v>
      </c>
      <c r="F358" t="s">
        <v>14</v>
      </c>
      <c r="G358">
        <v>1202000</v>
      </c>
      <c r="H358" s="3">
        <v>45688</v>
      </c>
      <c r="L35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58" t="str">
        <f>IF(auburn[[#This Row],[Sale Price]]&gt;=1000000,"1M+","NA")</f>
        <v>1M+</v>
      </c>
    </row>
    <row r="359" spans="1:13" x14ac:dyDescent="0.45">
      <c r="A359" t="s">
        <v>56</v>
      </c>
      <c r="B359" t="s">
        <v>20</v>
      </c>
      <c r="C359" t="s">
        <v>29</v>
      </c>
      <c r="D359" t="s">
        <v>14</v>
      </c>
      <c r="E359" t="s">
        <v>15</v>
      </c>
      <c r="F359" t="s">
        <v>23</v>
      </c>
      <c r="G359">
        <v>478888</v>
      </c>
      <c r="H359" s="3">
        <v>45688</v>
      </c>
      <c r="L35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59" t="str">
        <f>IF(auburn[[#This Row],[Sale Price]]&gt;=1000000,"1M+","NA")</f>
        <v>NA</v>
      </c>
    </row>
    <row r="360" spans="1:13" x14ac:dyDescent="0.45">
      <c r="A360" t="s">
        <v>57</v>
      </c>
      <c r="B360" t="s">
        <v>12</v>
      </c>
      <c r="C360" t="s">
        <v>58</v>
      </c>
      <c r="D360" t="s">
        <v>22</v>
      </c>
      <c r="E360" t="s">
        <v>15</v>
      </c>
      <c r="F360" t="s">
        <v>15</v>
      </c>
      <c r="G360">
        <v>1700000</v>
      </c>
      <c r="H360" s="3">
        <v>45688</v>
      </c>
      <c r="L36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60" t="str">
        <f>IF(auburn[[#This Row],[Sale Price]]&gt;=1000000,"1M+","NA")</f>
        <v>1M+</v>
      </c>
    </row>
    <row r="361" spans="1:13" x14ac:dyDescent="0.45">
      <c r="A361" t="s">
        <v>59</v>
      </c>
      <c r="B361" t="s">
        <v>12</v>
      </c>
      <c r="C361" t="s">
        <v>60</v>
      </c>
      <c r="D361" t="s">
        <v>42</v>
      </c>
      <c r="E361" t="s">
        <v>15</v>
      </c>
      <c r="F361" t="s">
        <v>15</v>
      </c>
      <c r="G361">
        <v>1800000</v>
      </c>
      <c r="H361" s="3">
        <v>45688</v>
      </c>
      <c r="L36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61" t="str">
        <f>IF(auburn[[#This Row],[Sale Price]]&gt;=1000000,"1M+","NA")</f>
        <v>1M+</v>
      </c>
    </row>
    <row r="362" spans="1:13" x14ac:dyDescent="0.45">
      <c r="A362" t="s">
        <v>61</v>
      </c>
      <c r="B362" t="s">
        <v>20</v>
      </c>
      <c r="C362" t="s">
        <v>29</v>
      </c>
      <c r="D362" t="s">
        <v>14</v>
      </c>
      <c r="E362" t="s">
        <v>15</v>
      </c>
      <c r="F362" t="s">
        <v>23</v>
      </c>
      <c r="G362">
        <v>450000</v>
      </c>
      <c r="H362" s="3">
        <v>45688</v>
      </c>
      <c r="L36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62" t="str">
        <f>IF(auburn[[#This Row],[Sale Price]]&gt;=1000000,"1M+","NA")</f>
        <v>NA</v>
      </c>
    </row>
    <row r="363" spans="1:13" x14ac:dyDescent="0.45">
      <c r="A363" t="s">
        <v>62</v>
      </c>
      <c r="B363" t="s">
        <v>12</v>
      </c>
      <c r="C363" t="s">
        <v>63</v>
      </c>
      <c r="D363" t="s">
        <v>14</v>
      </c>
      <c r="E363" t="s">
        <v>14</v>
      </c>
      <c r="F363" t="s">
        <v>23</v>
      </c>
      <c r="G363">
        <v>570000</v>
      </c>
      <c r="H363" s="3">
        <v>45685</v>
      </c>
      <c r="L36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363" t="str">
        <f>IF(auburn[[#This Row],[Sale Price]]&gt;=1000000,"1M+","NA")</f>
        <v>NA</v>
      </c>
    </row>
    <row r="364" spans="1:13" x14ac:dyDescent="0.45">
      <c r="A364" t="s">
        <v>64</v>
      </c>
      <c r="B364" t="s">
        <v>12</v>
      </c>
      <c r="C364" t="s">
        <v>23</v>
      </c>
      <c r="D364" t="s">
        <v>42</v>
      </c>
      <c r="E364" t="s">
        <v>14</v>
      </c>
      <c r="F364" t="s">
        <v>14</v>
      </c>
      <c r="G364">
        <v>1470000</v>
      </c>
      <c r="H364" s="3">
        <v>45685</v>
      </c>
      <c r="L36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64" t="str">
        <f>IF(auburn[[#This Row],[Sale Price]]&gt;=1000000,"1M+","NA")</f>
        <v>1M+</v>
      </c>
    </row>
    <row r="365" spans="1:13" x14ac:dyDescent="0.45">
      <c r="A365" t="s">
        <v>65</v>
      </c>
      <c r="B365" t="s">
        <v>20</v>
      </c>
      <c r="C365" t="s">
        <v>23</v>
      </c>
      <c r="D365" t="s">
        <v>14</v>
      </c>
      <c r="E365" t="s">
        <v>14</v>
      </c>
      <c r="F365" t="s">
        <v>23</v>
      </c>
      <c r="G365">
        <v>635000</v>
      </c>
      <c r="H365" s="3">
        <v>45685</v>
      </c>
      <c r="L36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65" t="str">
        <f>IF(auburn[[#This Row],[Sale Price]]&gt;=1000000,"1M+","NA")</f>
        <v>NA</v>
      </c>
    </row>
    <row r="366" spans="1:13" x14ac:dyDescent="0.45">
      <c r="A366" t="s">
        <v>66</v>
      </c>
      <c r="B366" t="s">
        <v>20</v>
      </c>
      <c r="C366" t="s">
        <v>26</v>
      </c>
      <c r="D366" t="s">
        <v>14</v>
      </c>
      <c r="E366" t="s">
        <v>15</v>
      </c>
      <c r="F366" t="s">
        <v>15</v>
      </c>
      <c r="G366">
        <v>450000</v>
      </c>
      <c r="H366" s="3">
        <v>45681</v>
      </c>
      <c r="L36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66" t="str">
        <f>IF(auburn[[#This Row],[Sale Price]]&gt;=1000000,"1M+","NA")</f>
        <v>NA</v>
      </c>
    </row>
    <row r="367" spans="1:13" x14ac:dyDescent="0.45">
      <c r="A367" t="s">
        <v>67</v>
      </c>
      <c r="B367" t="s">
        <v>20</v>
      </c>
      <c r="C367" t="s">
        <v>68</v>
      </c>
      <c r="D367" t="s">
        <v>14</v>
      </c>
      <c r="E367" t="s">
        <v>15</v>
      </c>
      <c r="F367" t="s">
        <v>15</v>
      </c>
      <c r="G367">
        <v>467000</v>
      </c>
      <c r="H367" s="3">
        <v>45681</v>
      </c>
      <c r="L36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67" t="str">
        <f>IF(auburn[[#This Row],[Sale Price]]&gt;=1000000,"1M+","NA")</f>
        <v>NA</v>
      </c>
    </row>
    <row r="368" spans="1:13" x14ac:dyDescent="0.45">
      <c r="A368" t="s">
        <v>69</v>
      </c>
      <c r="B368" t="s">
        <v>20</v>
      </c>
      <c r="C368" t="s">
        <v>68</v>
      </c>
      <c r="D368" t="s">
        <v>14</v>
      </c>
      <c r="E368" t="s">
        <v>15</v>
      </c>
      <c r="F368" t="s">
        <v>15</v>
      </c>
      <c r="G368">
        <v>495000</v>
      </c>
      <c r="H368" s="3">
        <v>45681</v>
      </c>
      <c r="L36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68" t="str">
        <f>IF(auburn[[#This Row],[Sale Price]]&gt;=1000000,"1M+","NA")</f>
        <v>NA</v>
      </c>
    </row>
    <row r="369" spans="1:13" x14ac:dyDescent="0.45">
      <c r="A369" t="s">
        <v>70</v>
      </c>
      <c r="B369" t="s">
        <v>20</v>
      </c>
      <c r="C369" t="s">
        <v>13</v>
      </c>
      <c r="D369" t="s">
        <v>14</v>
      </c>
      <c r="E369" t="s">
        <v>15</v>
      </c>
      <c r="F369" t="s">
        <v>15</v>
      </c>
      <c r="G369">
        <v>370000</v>
      </c>
      <c r="H369" s="3">
        <v>45680</v>
      </c>
      <c r="L36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369" t="str">
        <f>IF(auburn[[#This Row],[Sale Price]]&gt;=1000000,"1M+","NA")</f>
        <v>NA</v>
      </c>
    </row>
    <row r="370" spans="1:13" x14ac:dyDescent="0.45">
      <c r="A370" t="s">
        <v>71</v>
      </c>
      <c r="B370" t="s">
        <v>12</v>
      </c>
      <c r="C370" t="s">
        <v>26</v>
      </c>
      <c r="D370" t="s">
        <v>27</v>
      </c>
      <c r="E370" t="s">
        <v>14</v>
      </c>
      <c r="F370" t="s">
        <v>14</v>
      </c>
      <c r="G370">
        <v>1416000</v>
      </c>
      <c r="H370" s="3">
        <v>45679</v>
      </c>
      <c r="L37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70" t="str">
        <f>IF(auburn[[#This Row],[Sale Price]]&gt;=1000000,"1M+","NA")</f>
        <v>1M+</v>
      </c>
    </row>
    <row r="371" spans="1:13" x14ac:dyDescent="0.45">
      <c r="A371" t="s">
        <v>72</v>
      </c>
      <c r="B371" t="s">
        <v>12</v>
      </c>
      <c r="C371" t="s">
        <v>73</v>
      </c>
      <c r="D371" t="s">
        <v>42</v>
      </c>
      <c r="E371" t="s">
        <v>14</v>
      </c>
      <c r="F371" t="s">
        <v>23</v>
      </c>
      <c r="G371">
        <v>1830000</v>
      </c>
      <c r="H371" s="3">
        <v>45679</v>
      </c>
      <c r="L37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71" t="str">
        <f>IF(auburn[[#This Row],[Sale Price]]&gt;=1000000,"1M+","NA")</f>
        <v>1M+</v>
      </c>
    </row>
    <row r="372" spans="1:13" x14ac:dyDescent="0.45">
      <c r="A372" t="s">
        <v>74</v>
      </c>
      <c r="B372" t="s">
        <v>20</v>
      </c>
      <c r="C372" t="s">
        <v>75</v>
      </c>
      <c r="D372" t="s">
        <v>22</v>
      </c>
      <c r="E372" t="s">
        <v>14</v>
      </c>
      <c r="F372" t="s">
        <v>14</v>
      </c>
      <c r="G372">
        <v>875000</v>
      </c>
      <c r="H372" s="3">
        <v>45679</v>
      </c>
      <c r="L37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72" t="str">
        <f>IF(auburn[[#This Row],[Sale Price]]&gt;=1000000,"1M+","NA")</f>
        <v>NA</v>
      </c>
    </row>
    <row r="373" spans="1:13" x14ac:dyDescent="0.45">
      <c r="A373" t="s">
        <v>76</v>
      </c>
      <c r="B373" t="s">
        <v>20</v>
      </c>
      <c r="C373" t="s">
        <v>23</v>
      </c>
      <c r="D373" t="s">
        <v>14</v>
      </c>
      <c r="E373" t="s">
        <v>14</v>
      </c>
      <c r="F373" t="s">
        <v>23</v>
      </c>
      <c r="G373">
        <v>668000</v>
      </c>
      <c r="H373" s="3">
        <v>45678</v>
      </c>
      <c r="L37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73" t="str">
        <f>IF(auburn[[#This Row],[Sale Price]]&gt;=1000000,"1M+","NA")</f>
        <v>NA</v>
      </c>
    </row>
    <row r="374" spans="1:13" x14ac:dyDescent="0.45">
      <c r="A374" t="s">
        <v>77</v>
      </c>
      <c r="B374" t="s">
        <v>20</v>
      </c>
      <c r="C374" t="s">
        <v>23</v>
      </c>
      <c r="D374" t="s">
        <v>22</v>
      </c>
      <c r="E374" t="s">
        <v>14</v>
      </c>
      <c r="F374" t="s">
        <v>14</v>
      </c>
      <c r="G374">
        <v>629000</v>
      </c>
      <c r="H374" s="3">
        <v>45678</v>
      </c>
      <c r="L37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74" t="str">
        <f>IF(auburn[[#This Row],[Sale Price]]&gt;=1000000,"1M+","NA")</f>
        <v>NA</v>
      </c>
    </row>
    <row r="375" spans="1:13" x14ac:dyDescent="0.45">
      <c r="A375" t="s">
        <v>78</v>
      </c>
      <c r="B375" t="s">
        <v>20</v>
      </c>
      <c r="C375" t="s">
        <v>13</v>
      </c>
      <c r="D375" t="s">
        <v>22</v>
      </c>
      <c r="E375" t="s">
        <v>14</v>
      </c>
      <c r="F375" t="s">
        <v>14</v>
      </c>
      <c r="G375">
        <v>875000</v>
      </c>
      <c r="H375" s="3">
        <v>45677</v>
      </c>
      <c r="L37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75" t="str">
        <f>IF(auburn[[#This Row],[Sale Price]]&gt;=1000000,"1M+","NA")</f>
        <v>NA</v>
      </c>
    </row>
    <row r="376" spans="1:13" x14ac:dyDescent="0.45">
      <c r="A376" t="s">
        <v>79</v>
      </c>
      <c r="B376" t="s">
        <v>12</v>
      </c>
      <c r="C376" t="s">
        <v>26</v>
      </c>
      <c r="D376" t="s">
        <v>22</v>
      </c>
      <c r="E376" t="s">
        <v>14</v>
      </c>
      <c r="F376" t="s">
        <v>23</v>
      </c>
      <c r="G376">
        <v>1620000</v>
      </c>
      <c r="H376" s="3">
        <v>45677</v>
      </c>
      <c r="L37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76" t="str">
        <f>IF(auburn[[#This Row],[Sale Price]]&gt;=1000000,"1M+","NA")</f>
        <v>1M+</v>
      </c>
    </row>
    <row r="377" spans="1:13" x14ac:dyDescent="0.45">
      <c r="A377" t="s">
        <v>80</v>
      </c>
      <c r="B377" t="s">
        <v>20</v>
      </c>
      <c r="C377" t="s">
        <v>81</v>
      </c>
      <c r="D377" t="s">
        <v>14</v>
      </c>
      <c r="E377" t="s">
        <v>15</v>
      </c>
      <c r="F377" t="s">
        <v>15</v>
      </c>
      <c r="G377">
        <v>596000</v>
      </c>
      <c r="H377" s="3">
        <v>45677</v>
      </c>
      <c r="L37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377" t="str">
        <f>IF(auburn[[#This Row],[Sale Price]]&gt;=1000000,"1M+","NA")</f>
        <v>NA</v>
      </c>
    </row>
    <row r="378" spans="1:13" x14ac:dyDescent="0.45">
      <c r="A378" t="s">
        <v>82</v>
      </c>
      <c r="B378" t="s">
        <v>20</v>
      </c>
      <c r="C378" t="s">
        <v>23</v>
      </c>
      <c r="D378" t="s">
        <v>14</v>
      </c>
      <c r="E378" t="s">
        <v>14</v>
      </c>
      <c r="F378" t="s">
        <v>15</v>
      </c>
      <c r="G378">
        <v>522000</v>
      </c>
      <c r="H378" s="3">
        <v>45677</v>
      </c>
      <c r="L37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378" t="str">
        <f>IF(auburn[[#This Row],[Sale Price]]&gt;=1000000,"1M+","NA")</f>
        <v>NA</v>
      </c>
    </row>
    <row r="379" spans="1:13" x14ac:dyDescent="0.45">
      <c r="A379" t="s">
        <v>83</v>
      </c>
      <c r="B379" t="s">
        <v>20</v>
      </c>
      <c r="C379" t="s">
        <v>84</v>
      </c>
      <c r="D379" t="s">
        <v>14</v>
      </c>
      <c r="E379" t="s">
        <v>14</v>
      </c>
      <c r="F379" t="s">
        <v>23</v>
      </c>
      <c r="G379">
        <v>550000</v>
      </c>
      <c r="H379" s="3">
        <v>45677</v>
      </c>
      <c r="L37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379" t="str">
        <f>IF(auburn[[#This Row],[Sale Price]]&gt;=1000000,"1M+","NA")</f>
        <v>NA</v>
      </c>
    </row>
    <row r="380" spans="1:13" x14ac:dyDescent="0.45">
      <c r="A380" t="s">
        <v>85</v>
      </c>
      <c r="B380" t="s">
        <v>20</v>
      </c>
      <c r="C380" t="s">
        <v>86</v>
      </c>
      <c r="D380" t="s">
        <v>22</v>
      </c>
      <c r="E380" t="s">
        <v>22</v>
      </c>
      <c r="F380" t="s">
        <v>14</v>
      </c>
      <c r="G380">
        <v>1035000</v>
      </c>
      <c r="H380" s="3">
        <v>45677</v>
      </c>
      <c r="L38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80" t="str">
        <f>IF(auburn[[#This Row],[Sale Price]]&gt;=1000000,"1M+","NA")</f>
        <v>1M+</v>
      </c>
    </row>
    <row r="381" spans="1:13" x14ac:dyDescent="0.45">
      <c r="A381" t="s">
        <v>87</v>
      </c>
      <c r="B381" t="s">
        <v>20</v>
      </c>
      <c r="C381" t="s">
        <v>88</v>
      </c>
      <c r="D381" t="s">
        <v>14</v>
      </c>
      <c r="E381" t="s">
        <v>14</v>
      </c>
      <c r="F381" t="s">
        <v>23</v>
      </c>
      <c r="G381">
        <v>550000</v>
      </c>
      <c r="H381" s="3">
        <v>45674</v>
      </c>
      <c r="L38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381" t="str">
        <f>IF(auburn[[#This Row],[Sale Price]]&gt;=1000000,"1M+","NA")</f>
        <v>NA</v>
      </c>
    </row>
    <row r="382" spans="1:13" x14ac:dyDescent="0.45">
      <c r="A382" t="s">
        <v>89</v>
      </c>
      <c r="B382" t="s">
        <v>20</v>
      </c>
      <c r="C382" t="s">
        <v>26</v>
      </c>
      <c r="D382" t="s">
        <v>14</v>
      </c>
      <c r="E382" t="s">
        <v>15</v>
      </c>
      <c r="F382" t="s">
        <v>23</v>
      </c>
      <c r="G382">
        <v>365000</v>
      </c>
      <c r="H382" s="3">
        <v>45674</v>
      </c>
      <c r="L38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382" t="str">
        <f>IF(auburn[[#This Row],[Sale Price]]&gt;=1000000,"1M+","NA")</f>
        <v>NA</v>
      </c>
    </row>
    <row r="383" spans="1:13" x14ac:dyDescent="0.45">
      <c r="A383" t="s">
        <v>90</v>
      </c>
      <c r="B383" t="s">
        <v>20</v>
      </c>
      <c r="C383" t="s">
        <v>13</v>
      </c>
      <c r="D383" t="s">
        <v>14</v>
      </c>
      <c r="E383" t="s">
        <v>15</v>
      </c>
      <c r="F383" t="s">
        <v>15</v>
      </c>
      <c r="G383">
        <v>455000</v>
      </c>
      <c r="H383" s="3">
        <v>45674</v>
      </c>
      <c r="L38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83" t="str">
        <f>IF(auburn[[#This Row],[Sale Price]]&gt;=1000000,"1M+","NA")</f>
        <v>NA</v>
      </c>
    </row>
    <row r="384" spans="1:13" hidden="1" x14ac:dyDescent="0.45">
      <c r="A384" t="s">
        <v>91</v>
      </c>
      <c r="B384" t="s">
        <v>20</v>
      </c>
      <c r="C384" t="s">
        <v>23</v>
      </c>
      <c r="D384" t="s">
        <v>22</v>
      </c>
      <c r="E384" t="s">
        <v>14</v>
      </c>
      <c r="F384" t="s">
        <v>15</v>
      </c>
      <c r="G384">
        <v>40000</v>
      </c>
      <c r="H384" s="3">
        <v>45674</v>
      </c>
      <c r="L384">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0</v>
      </c>
      <c r="M384" t="str">
        <f>IF(auburn[[#This Row],[Sale Price]]&gt;=1000000,"1M+","NA")</f>
        <v>NA</v>
      </c>
    </row>
    <row r="385" spans="1:13" x14ac:dyDescent="0.45">
      <c r="A385" t="s">
        <v>92</v>
      </c>
      <c r="B385" t="s">
        <v>20</v>
      </c>
      <c r="C385" t="s">
        <v>23</v>
      </c>
      <c r="D385" t="s">
        <v>22</v>
      </c>
      <c r="E385" t="s">
        <v>22</v>
      </c>
      <c r="F385" t="s">
        <v>14</v>
      </c>
      <c r="G385">
        <v>650000</v>
      </c>
      <c r="H385" s="3">
        <v>45673</v>
      </c>
      <c r="L38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85" t="str">
        <f>IF(auburn[[#This Row],[Sale Price]]&gt;=1000000,"1M+","NA")</f>
        <v>NA</v>
      </c>
    </row>
    <row r="386" spans="1:13" x14ac:dyDescent="0.45">
      <c r="A386" t="s">
        <v>93</v>
      </c>
      <c r="B386" t="s">
        <v>12</v>
      </c>
      <c r="C386" t="s">
        <v>94</v>
      </c>
      <c r="D386" t="s">
        <v>22</v>
      </c>
      <c r="E386" t="s">
        <v>15</v>
      </c>
      <c r="F386" t="s">
        <v>23</v>
      </c>
      <c r="G386">
        <v>1305000</v>
      </c>
      <c r="H386" s="3">
        <v>45672</v>
      </c>
      <c r="L38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86" t="str">
        <f>IF(auburn[[#This Row],[Sale Price]]&gt;=1000000,"1M+","NA")</f>
        <v>1M+</v>
      </c>
    </row>
    <row r="387" spans="1:13" x14ac:dyDescent="0.45">
      <c r="A387" t="s">
        <v>95</v>
      </c>
      <c r="B387" t="s">
        <v>12</v>
      </c>
      <c r="C387" t="s">
        <v>96</v>
      </c>
      <c r="D387" t="s">
        <v>22</v>
      </c>
      <c r="E387" t="s">
        <v>14</v>
      </c>
      <c r="F387" t="s">
        <v>15</v>
      </c>
      <c r="G387">
        <v>1260000</v>
      </c>
      <c r="H387" s="3">
        <v>45670</v>
      </c>
      <c r="L38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87" t="str">
        <f>IF(auburn[[#This Row],[Sale Price]]&gt;=1000000,"1M+","NA")</f>
        <v>1M+</v>
      </c>
    </row>
    <row r="388" spans="1:13" x14ac:dyDescent="0.45">
      <c r="A388" t="s">
        <v>97</v>
      </c>
      <c r="B388" t="s">
        <v>20</v>
      </c>
      <c r="C388" t="s">
        <v>23</v>
      </c>
      <c r="D388" t="s">
        <v>22</v>
      </c>
      <c r="E388" t="s">
        <v>15</v>
      </c>
      <c r="F388" t="s">
        <v>15</v>
      </c>
      <c r="G388">
        <v>880000</v>
      </c>
      <c r="H388" s="3">
        <v>45670</v>
      </c>
      <c r="L38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388" t="str">
        <f>IF(auburn[[#This Row],[Sale Price]]&gt;=1000000,"1M+","NA")</f>
        <v>NA</v>
      </c>
    </row>
    <row r="389" spans="1:13" x14ac:dyDescent="0.45">
      <c r="A389" t="s">
        <v>98</v>
      </c>
      <c r="B389" t="s">
        <v>20</v>
      </c>
      <c r="C389" t="s">
        <v>23</v>
      </c>
      <c r="D389" t="s">
        <v>14</v>
      </c>
      <c r="E389" t="s">
        <v>14</v>
      </c>
      <c r="F389" t="s">
        <v>99</v>
      </c>
      <c r="G389">
        <v>615000</v>
      </c>
      <c r="H389" s="3">
        <v>45670</v>
      </c>
      <c r="L38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89" t="str">
        <f>IF(auburn[[#This Row],[Sale Price]]&gt;=1000000,"1M+","NA")</f>
        <v>NA</v>
      </c>
    </row>
    <row r="390" spans="1:13" x14ac:dyDescent="0.45">
      <c r="A390" t="s">
        <v>100</v>
      </c>
      <c r="B390" t="s">
        <v>12</v>
      </c>
      <c r="C390" t="s">
        <v>13</v>
      </c>
      <c r="D390" t="s">
        <v>22</v>
      </c>
      <c r="E390" t="s">
        <v>14</v>
      </c>
      <c r="F390" t="s">
        <v>14</v>
      </c>
      <c r="G390">
        <v>1100000</v>
      </c>
      <c r="H390" s="3">
        <v>45667</v>
      </c>
      <c r="L39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90" t="str">
        <f>IF(auburn[[#This Row],[Sale Price]]&gt;=1000000,"1M+","NA")</f>
        <v>1M+</v>
      </c>
    </row>
    <row r="391" spans="1:13" x14ac:dyDescent="0.45">
      <c r="A391" t="s">
        <v>101</v>
      </c>
      <c r="B391" t="s">
        <v>20</v>
      </c>
      <c r="C391" t="s">
        <v>23</v>
      </c>
      <c r="D391" t="s">
        <v>14</v>
      </c>
      <c r="E391" t="s">
        <v>15</v>
      </c>
      <c r="F391" t="s">
        <v>23</v>
      </c>
      <c r="G391">
        <v>483000</v>
      </c>
      <c r="H391" s="3">
        <v>45667</v>
      </c>
      <c r="L39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91" t="str">
        <f>IF(auburn[[#This Row],[Sale Price]]&gt;=1000000,"1M+","NA")</f>
        <v>NA</v>
      </c>
    </row>
    <row r="392" spans="1:13" x14ac:dyDescent="0.45">
      <c r="A392" t="s">
        <v>102</v>
      </c>
      <c r="B392" t="s">
        <v>20</v>
      </c>
      <c r="C392" t="s">
        <v>84</v>
      </c>
      <c r="D392" t="s">
        <v>14</v>
      </c>
      <c r="E392" t="s">
        <v>15</v>
      </c>
      <c r="F392" t="s">
        <v>14</v>
      </c>
      <c r="G392">
        <v>450000</v>
      </c>
      <c r="H392" s="3">
        <v>45667</v>
      </c>
      <c r="L39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392" t="str">
        <f>IF(auburn[[#This Row],[Sale Price]]&gt;=1000000,"1M+","NA")</f>
        <v>NA</v>
      </c>
    </row>
    <row r="393" spans="1:13" x14ac:dyDescent="0.45">
      <c r="A393" t="s">
        <v>103</v>
      </c>
      <c r="B393" t="s">
        <v>20</v>
      </c>
      <c r="C393" t="s">
        <v>104</v>
      </c>
      <c r="D393" t="s">
        <v>22</v>
      </c>
      <c r="E393" t="s">
        <v>14</v>
      </c>
      <c r="F393" t="s">
        <v>15</v>
      </c>
      <c r="G393">
        <v>647000</v>
      </c>
      <c r="H393" s="3">
        <v>45667</v>
      </c>
      <c r="L39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93" t="str">
        <f>IF(auburn[[#This Row],[Sale Price]]&gt;=1000000,"1M+","NA")</f>
        <v>NA</v>
      </c>
    </row>
    <row r="394" spans="1:13" x14ac:dyDescent="0.45">
      <c r="A394" t="s">
        <v>105</v>
      </c>
      <c r="B394" t="s">
        <v>12</v>
      </c>
      <c r="C394" t="s">
        <v>58</v>
      </c>
      <c r="D394" t="s">
        <v>22</v>
      </c>
      <c r="E394" t="s">
        <v>14</v>
      </c>
      <c r="F394" t="s">
        <v>22</v>
      </c>
      <c r="G394">
        <v>1978000</v>
      </c>
      <c r="H394" s="3">
        <v>45667</v>
      </c>
      <c r="L39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394" t="str">
        <f>IF(auburn[[#This Row],[Sale Price]]&gt;=1000000,"1M+","NA")</f>
        <v>1M+</v>
      </c>
    </row>
    <row r="395" spans="1:13" x14ac:dyDescent="0.45">
      <c r="A395" t="s">
        <v>106</v>
      </c>
      <c r="B395" t="s">
        <v>20</v>
      </c>
      <c r="C395" t="s">
        <v>107</v>
      </c>
      <c r="D395" t="s">
        <v>14</v>
      </c>
      <c r="E395" t="s">
        <v>14</v>
      </c>
      <c r="F395" t="s">
        <v>15</v>
      </c>
      <c r="G395">
        <v>715000</v>
      </c>
      <c r="H395" s="3">
        <v>45665</v>
      </c>
      <c r="L39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395" t="str">
        <f>IF(auburn[[#This Row],[Sale Price]]&gt;=1000000,"1M+","NA")</f>
        <v>NA</v>
      </c>
    </row>
    <row r="396" spans="1:13" x14ac:dyDescent="0.45">
      <c r="A396" t="s">
        <v>108</v>
      </c>
      <c r="B396" t="s">
        <v>20</v>
      </c>
      <c r="C396" t="s">
        <v>23</v>
      </c>
      <c r="D396" t="s">
        <v>14</v>
      </c>
      <c r="E396" t="s">
        <v>14</v>
      </c>
      <c r="F396" t="s">
        <v>23</v>
      </c>
      <c r="G396">
        <v>610000</v>
      </c>
      <c r="H396" s="3">
        <v>45663</v>
      </c>
      <c r="L39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96" t="str">
        <f>IF(auburn[[#This Row],[Sale Price]]&gt;=1000000,"1M+","NA")</f>
        <v>NA</v>
      </c>
    </row>
    <row r="397" spans="1:13" x14ac:dyDescent="0.45">
      <c r="A397" t="s">
        <v>109</v>
      </c>
      <c r="B397" t="s">
        <v>12</v>
      </c>
      <c r="C397" t="s">
        <v>23</v>
      </c>
      <c r="D397" t="s">
        <v>22</v>
      </c>
      <c r="E397" t="s">
        <v>15</v>
      </c>
      <c r="F397" t="s">
        <v>15</v>
      </c>
      <c r="G397">
        <v>555000</v>
      </c>
      <c r="H397" s="3">
        <v>45660</v>
      </c>
      <c r="L39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397" t="str">
        <f>IF(auburn[[#This Row],[Sale Price]]&gt;=1000000,"1M+","NA")</f>
        <v>NA</v>
      </c>
    </row>
    <row r="398" spans="1:13" x14ac:dyDescent="0.45">
      <c r="A398" t="s">
        <v>110</v>
      </c>
      <c r="B398" t="s">
        <v>20</v>
      </c>
      <c r="C398" t="s">
        <v>111</v>
      </c>
      <c r="D398" t="s">
        <v>14</v>
      </c>
      <c r="E398" t="s">
        <v>14</v>
      </c>
      <c r="F398" t="s">
        <v>23</v>
      </c>
      <c r="G398">
        <v>652250</v>
      </c>
      <c r="H398" s="3">
        <v>45656</v>
      </c>
      <c r="L39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398" t="str">
        <f>IF(auburn[[#This Row],[Sale Price]]&gt;=1000000,"1M+","NA")</f>
        <v>NA</v>
      </c>
    </row>
    <row r="399" spans="1:13" x14ac:dyDescent="0.45">
      <c r="A399" t="s">
        <v>112</v>
      </c>
      <c r="B399" t="s">
        <v>20</v>
      </c>
      <c r="C399" t="s">
        <v>23</v>
      </c>
      <c r="D399" t="s">
        <v>14</v>
      </c>
      <c r="E399" t="s">
        <v>15</v>
      </c>
      <c r="F399" t="s">
        <v>15</v>
      </c>
      <c r="G399">
        <v>330000</v>
      </c>
      <c r="H399" s="3">
        <v>45649</v>
      </c>
      <c r="L39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399" t="str">
        <f>IF(auburn[[#This Row],[Sale Price]]&gt;=1000000,"1M+","NA")</f>
        <v>NA</v>
      </c>
    </row>
    <row r="400" spans="1:13" x14ac:dyDescent="0.45">
      <c r="A400" t="s">
        <v>113</v>
      </c>
      <c r="B400" t="s">
        <v>20</v>
      </c>
      <c r="C400" t="s">
        <v>23</v>
      </c>
      <c r="D400" t="s">
        <v>14</v>
      </c>
      <c r="E400" t="s">
        <v>14</v>
      </c>
      <c r="F400" t="s">
        <v>15</v>
      </c>
      <c r="G400">
        <v>570000</v>
      </c>
      <c r="H400" s="3">
        <v>45646</v>
      </c>
      <c r="L40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00" t="str">
        <f>IF(auburn[[#This Row],[Sale Price]]&gt;=1000000,"1M+","NA")</f>
        <v>NA</v>
      </c>
    </row>
    <row r="401" spans="1:13" x14ac:dyDescent="0.45">
      <c r="A401" t="s">
        <v>114</v>
      </c>
      <c r="B401" t="s">
        <v>20</v>
      </c>
      <c r="C401" t="s">
        <v>23</v>
      </c>
      <c r="D401" t="s">
        <v>14</v>
      </c>
      <c r="E401" t="s">
        <v>15</v>
      </c>
      <c r="F401" t="s">
        <v>15</v>
      </c>
      <c r="G401">
        <v>413000</v>
      </c>
      <c r="H401" s="3">
        <v>45646</v>
      </c>
      <c r="L40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01" t="str">
        <f>IF(auburn[[#This Row],[Sale Price]]&gt;=1000000,"1M+","NA")</f>
        <v>NA</v>
      </c>
    </row>
    <row r="402" spans="1:13" x14ac:dyDescent="0.45">
      <c r="A402" t="s">
        <v>115</v>
      </c>
      <c r="B402" t="s">
        <v>20</v>
      </c>
      <c r="C402" t="s">
        <v>116</v>
      </c>
      <c r="D402" t="s">
        <v>22</v>
      </c>
      <c r="E402" t="s">
        <v>14</v>
      </c>
      <c r="F402" t="s">
        <v>14</v>
      </c>
      <c r="G402">
        <v>830000</v>
      </c>
      <c r="H402" s="3">
        <v>45646</v>
      </c>
      <c r="L40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402" t="str">
        <f>IF(auburn[[#This Row],[Sale Price]]&gt;=1000000,"1M+","NA")</f>
        <v>NA</v>
      </c>
    </row>
    <row r="403" spans="1:13" x14ac:dyDescent="0.45">
      <c r="A403" t="s">
        <v>117</v>
      </c>
      <c r="B403" t="s">
        <v>20</v>
      </c>
      <c r="C403" t="s">
        <v>23</v>
      </c>
      <c r="D403" t="s">
        <v>14</v>
      </c>
      <c r="E403" t="s">
        <v>14</v>
      </c>
      <c r="F403" t="s">
        <v>15</v>
      </c>
      <c r="G403">
        <v>570000</v>
      </c>
      <c r="H403" s="3">
        <v>45646</v>
      </c>
      <c r="L40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03" t="str">
        <f>IF(auburn[[#This Row],[Sale Price]]&gt;=1000000,"1M+","NA")</f>
        <v>NA</v>
      </c>
    </row>
    <row r="404" spans="1:13" x14ac:dyDescent="0.45">
      <c r="A404" t="s">
        <v>118</v>
      </c>
      <c r="B404" t="s">
        <v>20</v>
      </c>
      <c r="C404" t="s">
        <v>23</v>
      </c>
      <c r="D404" t="s">
        <v>14</v>
      </c>
      <c r="E404" t="s">
        <v>15</v>
      </c>
      <c r="F404" t="s">
        <v>15</v>
      </c>
      <c r="G404">
        <v>420000</v>
      </c>
      <c r="H404" s="3">
        <v>45646</v>
      </c>
      <c r="L40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04" t="str">
        <f>IF(auburn[[#This Row],[Sale Price]]&gt;=1000000,"1M+","NA")</f>
        <v>NA</v>
      </c>
    </row>
    <row r="405" spans="1:13" x14ac:dyDescent="0.45">
      <c r="A405" t="s">
        <v>119</v>
      </c>
      <c r="B405" t="s">
        <v>20</v>
      </c>
      <c r="C405" t="s">
        <v>120</v>
      </c>
      <c r="D405" t="s">
        <v>14</v>
      </c>
      <c r="E405" t="s">
        <v>14</v>
      </c>
      <c r="F405" t="s">
        <v>23</v>
      </c>
      <c r="G405">
        <v>620000</v>
      </c>
      <c r="H405" s="3">
        <v>45646</v>
      </c>
      <c r="L40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405" t="str">
        <f>IF(auburn[[#This Row],[Sale Price]]&gt;=1000000,"1M+","NA")</f>
        <v>NA</v>
      </c>
    </row>
    <row r="406" spans="1:13" x14ac:dyDescent="0.45">
      <c r="A406" t="s">
        <v>121</v>
      </c>
      <c r="B406" t="s">
        <v>20</v>
      </c>
      <c r="C406" t="s">
        <v>29</v>
      </c>
      <c r="D406" t="s">
        <v>14</v>
      </c>
      <c r="E406" t="s">
        <v>15</v>
      </c>
      <c r="F406" t="s">
        <v>23</v>
      </c>
      <c r="G406">
        <v>421500</v>
      </c>
      <c r="H406" s="3">
        <v>45645</v>
      </c>
      <c r="L40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06" t="str">
        <f>IF(auburn[[#This Row],[Sale Price]]&gt;=1000000,"1M+","NA")</f>
        <v>NA</v>
      </c>
    </row>
    <row r="407" spans="1:13" x14ac:dyDescent="0.45">
      <c r="A407" t="s">
        <v>122</v>
      </c>
      <c r="B407" t="s">
        <v>20</v>
      </c>
      <c r="C407" t="s">
        <v>13</v>
      </c>
      <c r="D407" t="s">
        <v>14</v>
      </c>
      <c r="E407" t="s">
        <v>15</v>
      </c>
      <c r="F407" t="s">
        <v>15</v>
      </c>
      <c r="G407">
        <v>490000</v>
      </c>
      <c r="H407" s="3">
        <v>45645</v>
      </c>
      <c r="L40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07" t="str">
        <f>IF(auburn[[#This Row],[Sale Price]]&gt;=1000000,"1M+","NA")</f>
        <v>NA</v>
      </c>
    </row>
    <row r="408" spans="1:13" x14ac:dyDescent="0.45">
      <c r="A408" t="s">
        <v>123</v>
      </c>
      <c r="B408" t="s">
        <v>20</v>
      </c>
      <c r="C408" t="s">
        <v>23</v>
      </c>
      <c r="D408" t="s">
        <v>14</v>
      </c>
      <c r="E408" t="s">
        <v>15</v>
      </c>
      <c r="F408" t="s">
        <v>15</v>
      </c>
      <c r="G408">
        <v>463000</v>
      </c>
      <c r="H408" s="3">
        <v>45644</v>
      </c>
      <c r="L40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08" t="str">
        <f>IF(auburn[[#This Row],[Sale Price]]&gt;=1000000,"1M+","NA")</f>
        <v>NA</v>
      </c>
    </row>
    <row r="409" spans="1:13" x14ac:dyDescent="0.45">
      <c r="A409" t="s">
        <v>124</v>
      </c>
      <c r="B409" t="s">
        <v>20</v>
      </c>
      <c r="C409" t="s">
        <v>23</v>
      </c>
      <c r="D409" t="s">
        <v>22</v>
      </c>
      <c r="E409" t="s">
        <v>14</v>
      </c>
      <c r="F409" t="s">
        <v>15</v>
      </c>
      <c r="G409">
        <v>320000</v>
      </c>
      <c r="H409" s="3">
        <v>45644</v>
      </c>
      <c r="L40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300K-400K</v>
      </c>
      <c r="M409" t="str">
        <f>IF(auburn[[#This Row],[Sale Price]]&gt;=1000000,"1M+","NA")</f>
        <v>NA</v>
      </c>
    </row>
    <row r="410" spans="1:13" x14ac:dyDescent="0.45">
      <c r="A410" t="s">
        <v>125</v>
      </c>
      <c r="B410" t="s">
        <v>20</v>
      </c>
      <c r="C410" t="s">
        <v>84</v>
      </c>
      <c r="D410" t="s">
        <v>14</v>
      </c>
      <c r="E410" t="s">
        <v>15</v>
      </c>
      <c r="F410" t="s">
        <v>15</v>
      </c>
      <c r="G410">
        <v>418000</v>
      </c>
      <c r="H410" s="3">
        <v>45644</v>
      </c>
      <c r="L41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10" t="str">
        <f>IF(auburn[[#This Row],[Sale Price]]&gt;=1000000,"1M+","NA")</f>
        <v>NA</v>
      </c>
    </row>
    <row r="411" spans="1:13" x14ac:dyDescent="0.45">
      <c r="A411" t="s">
        <v>126</v>
      </c>
      <c r="B411" t="s">
        <v>20</v>
      </c>
      <c r="C411" t="s">
        <v>127</v>
      </c>
      <c r="D411" t="s">
        <v>15</v>
      </c>
      <c r="E411" t="s">
        <v>15</v>
      </c>
      <c r="F411" t="s">
        <v>15</v>
      </c>
      <c r="G411">
        <v>450000</v>
      </c>
      <c r="H411" s="3">
        <v>45643</v>
      </c>
      <c r="L41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11" t="str">
        <f>IF(auburn[[#This Row],[Sale Price]]&gt;=1000000,"1M+","NA")</f>
        <v>NA</v>
      </c>
    </row>
    <row r="412" spans="1:13" x14ac:dyDescent="0.45">
      <c r="A412" t="s">
        <v>128</v>
      </c>
      <c r="B412" t="s">
        <v>20</v>
      </c>
      <c r="C412" t="s">
        <v>23</v>
      </c>
      <c r="D412" t="s">
        <v>14</v>
      </c>
      <c r="E412" t="s">
        <v>15</v>
      </c>
      <c r="F412" t="s">
        <v>15</v>
      </c>
      <c r="G412">
        <v>495110</v>
      </c>
      <c r="H412" s="3">
        <v>45643</v>
      </c>
      <c r="L41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12" t="str">
        <f>IF(auburn[[#This Row],[Sale Price]]&gt;=1000000,"1M+","NA")</f>
        <v>NA</v>
      </c>
    </row>
    <row r="413" spans="1:13" x14ac:dyDescent="0.45">
      <c r="A413" t="s">
        <v>129</v>
      </c>
      <c r="B413" t="s">
        <v>20</v>
      </c>
      <c r="C413" t="s">
        <v>23</v>
      </c>
      <c r="D413" t="s">
        <v>14</v>
      </c>
      <c r="E413" t="s">
        <v>15</v>
      </c>
      <c r="F413" t="s">
        <v>15</v>
      </c>
      <c r="G413">
        <v>420000</v>
      </c>
      <c r="H413" s="3">
        <v>45643</v>
      </c>
      <c r="L41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13" t="str">
        <f>IF(auburn[[#This Row],[Sale Price]]&gt;=1000000,"1M+","NA")</f>
        <v>NA</v>
      </c>
    </row>
    <row r="414" spans="1:13" x14ac:dyDescent="0.45">
      <c r="A414" t="s">
        <v>130</v>
      </c>
      <c r="B414" t="s">
        <v>12</v>
      </c>
      <c r="C414" t="s">
        <v>23</v>
      </c>
      <c r="D414" t="s">
        <v>22</v>
      </c>
      <c r="E414" t="s">
        <v>22</v>
      </c>
      <c r="F414" t="s">
        <v>22</v>
      </c>
      <c r="G414">
        <v>1200000</v>
      </c>
      <c r="H414" s="3">
        <v>45642</v>
      </c>
      <c r="L41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14" t="str">
        <f>IF(auburn[[#This Row],[Sale Price]]&gt;=1000000,"1M+","NA")</f>
        <v>1M+</v>
      </c>
    </row>
    <row r="415" spans="1:13" x14ac:dyDescent="0.45">
      <c r="A415" t="s">
        <v>131</v>
      </c>
      <c r="B415" t="s">
        <v>12</v>
      </c>
      <c r="C415" t="s">
        <v>132</v>
      </c>
      <c r="D415" t="s">
        <v>42</v>
      </c>
      <c r="E415" t="s">
        <v>14</v>
      </c>
      <c r="F415" t="s">
        <v>23</v>
      </c>
      <c r="G415">
        <v>1720000</v>
      </c>
      <c r="H415" s="3">
        <v>45642</v>
      </c>
      <c r="L41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15" t="str">
        <f>IF(auburn[[#This Row],[Sale Price]]&gt;=1000000,"1M+","NA")</f>
        <v>1M+</v>
      </c>
    </row>
    <row r="416" spans="1:13" x14ac:dyDescent="0.45">
      <c r="A416" t="s">
        <v>133</v>
      </c>
      <c r="B416" t="s">
        <v>12</v>
      </c>
      <c r="C416" t="s">
        <v>134</v>
      </c>
      <c r="D416" t="s">
        <v>23</v>
      </c>
      <c r="E416" t="s">
        <v>23</v>
      </c>
      <c r="F416" t="s">
        <v>14</v>
      </c>
      <c r="G416">
        <v>2400000</v>
      </c>
      <c r="H416" s="3">
        <v>45642</v>
      </c>
      <c r="L41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16" t="str">
        <f>IF(auburn[[#This Row],[Sale Price]]&gt;=1000000,"1M+","NA")</f>
        <v>1M+</v>
      </c>
    </row>
    <row r="417" spans="1:13" x14ac:dyDescent="0.45">
      <c r="A417" t="s">
        <v>135</v>
      </c>
      <c r="B417" t="s">
        <v>20</v>
      </c>
      <c r="C417" t="s">
        <v>13</v>
      </c>
      <c r="D417" t="s">
        <v>14</v>
      </c>
      <c r="E417" t="s">
        <v>15</v>
      </c>
      <c r="F417" t="s">
        <v>15</v>
      </c>
      <c r="G417">
        <v>428000</v>
      </c>
      <c r="H417" s="3">
        <v>45639</v>
      </c>
      <c r="L41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17" t="str">
        <f>IF(auburn[[#This Row],[Sale Price]]&gt;=1000000,"1M+","NA")</f>
        <v>NA</v>
      </c>
    </row>
    <row r="418" spans="1:13" x14ac:dyDescent="0.45">
      <c r="A418" t="s">
        <v>136</v>
      </c>
      <c r="B418" t="s">
        <v>20</v>
      </c>
      <c r="C418" t="s">
        <v>137</v>
      </c>
      <c r="D418" t="s">
        <v>14</v>
      </c>
      <c r="E418" t="s">
        <v>14</v>
      </c>
      <c r="F418" t="s">
        <v>15</v>
      </c>
      <c r="G418">
        <v>508000</v>
      </c>
      <c r="H418" s="3">
        <v>45639</v>
      </c>
      <c r="L41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18" t="str">
        <f>IF(auburn[[#This Row],[Sale Price]]&gt;=1000000,"1M+","NA")</f>
        <v>NA</v>
      </c>
    </row>
    <row r="419" spans="1:13" x14ac:dyDescent="0.45">
      <c r="A419" t="s">
        <v>138</v>
      </c>
      <c r="B419" t="s">
        <v>12</v>
      </c>
      <c r="C419" t="s">
        <v>139</v>
      </c>
      <c r="D419" t="s">
        <v>42</v>
      </c>
      <c r="E419" t="s">
        <v>15</v>
      </c>
      <c r="F419" t="s">
        <v>15</v>
      </c>
      <c r="G419">
        <v>1403000</v>
      </c>
      <c r="H419" s="3">
        <v>45639</v>
      </c>
      <c r="L41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19" t="str">
        <f>IF(auburn[[#This Row],[Sale Price]]&gt;=1000000,"1M+","NA")</f>
        <v>1M+</v>
      </c>
    </row>
    <row r="420" spans="1:13" x14ac:dyDescent="0.45">
      <c r="A420" t="s">
        <v>140</v>
      </c>
      <c r="B420" t="s">
        <v>12</v>
      </c>
      <c r="C420" t="s">
        <v>23</v>
      </c>
      <c r="D420" t="s">
        <v>14</v>
      </c>
      <c r="E420" t="s">
        <v>15</v>
      </c>
      <c r="F420" t="s">
        <v>15</v>
      </c>
      <c r="G420">
        <v>2900000</v>
      </c>
      <c r="H420" s="3">
        <v>45639</v>
      </c>
      <c r="L42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20" t="str">
        <f>IF(auburn[[#This Row],[Sale Price]]&gt;=1000000,"1M+","NA")</f>
        <v>1M+</v>
      </c>
    </row>
    <row r="421" spans="1:13" x14ac:dyDescent="0.45">
      <c r="A421" t="s">
        <v>141</v>
      </c>
      <c r="B421" t="s">
        <v>12</v>
      </c>
      <c r="C421" t="s">
        <v>142</v>
      </c>
      <c r="D421" t="s">
        <v>42</v>
      </c>
      <c r="E421" t="s">
        <v>15</v>
      </c>
      <c r="F421" t="s">
        <v>15</v>
      </c>
      <c r="G421">
        <v>1240000</v>
      </c>
      <c r="H421" s="3">
        <v>45638</v>
      </c>
      <c r="L42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21" t="str">
        <f>IF(auburn[[#This Row],[Sale Price]]&gt;=1000000,"1M+","NA")</f>
        <v>1M+</v>
      </c>
    </row>
    <row r="422" spans="1:13" x14ac:dyDescent="0.45">
      <c r="A422" t="s">
        <v>143</v>
      </c>
      <c r="B422" t="s">
        <v>12</v>
      </c>
      <c r="C422" t="s">
        <v>23</v>
      </c>
      <c r="D422" t="s">
        <v>23</v>
      </c>
      <c r="E422" t="s">
        <v>23</v>
      </c>
      <c r="F422" t="s">
        <v>23</v>
      </c>
      <c r="G422">
        <v>1055000</v>
      </c>
      <c r="H422" s="3">
        <v>45637</v>
      </c>
      <c r="L42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22" t="str">
        <f>IF(auburn[[#This Row],[Sale Price]]&gt;=1000000,"1M+","NA")</f>
        <v>1M+</v>
      </c>
    </row>
    <row r="423" spans="1:13" x14ac:dyDescent="0.45">
      <c r="A423" t="s">
        <v>144</v>
      </c>
      <c r="B423" t="s">
        <v>12</v>
      </c>
      <c r="C423" t="s">
        <v>13</v>
      </c>
      <c r="D423" t="s">
        <v>22</v>
      </c>
      <c r="E423" t="s">
        <v>14</v>
      </c>
      <c r="F423" t="s">
        <v>14</v>
      </c>
      <c r="G423">
        <v>1380000</v>
      </c>
      <c r="H423" s="3">
        <v>45636</v>
      </c>
      <c r="L42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23" t="str">
        <f>IF(auburn[[#This Row],[Sale Price]]&gt;=1000000,"1M+","NA")</f>
        <v>1M+</v>
      </c>
    </row>
    <row r="424" spans="1:13" x14ac:dyDescent="0.45">
      <c r="A424" t="s">
        <v>145</v>
      </c>
      <c r="B424" t="s">
        <v>12</v>
      </c>
      <c r="C424" t="s">
        <v>13</v>
      </c>
      <c r="D424" t="s">
        <v>27</v>
      </c>
      <c r="E424" t="s">
        <v>22</v>
      </c>
      <c r="F424" t="s">
        <v>23</v>
      </c>
      <c r="G424">
        <v>1350000</v>
      </c>
      <c r="H424" s="3">
        <v>45636</v>
      </c>
      <c r="L42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24" t="str">
        <f>IF(auburn[[#This Row],[Sale Price]]&gt;=1000000,"1M+","NA")</f>
        <v>1M+</v>
      </c>
    </row>
    <row r="425" spans="1:13" x14ac:dyDescent="0.45">
      <c r="A425" t="s">
        <v>146</v>
      </c>
      <c r="B425" t="s">
        <v>20</v>
      </c>
      <c r="C425" t="s">
        <v>23</v>
      </c>
      <c r="D425" t="s">
        <v>14</v>
      </c>
      <c r="E425" t="s">
        <v>14</v>
      </c>
      <c r="F425" t="s">
        <v>23</v>
      </c>
      <c r="G425">
        <v>675000</v>
      </c>
      <c r="H425" s="3">
        <v>45636</v>
      </c>
      <c r="L42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425" t="str">
        <f>IF(auburn[[#This Row],[Sale Price]]&gt;=1000000,"1M+","NA")</f>
        <v>NA</v>
      </c>
    </row>
    <row r="426" spans="1:13" x14ac:dyDescent="0.45">
      <c r="A426" t="s">
        <v>147</v>
      </c>
      <c r="B426" t="s">
        <v>20</v>
      </c>
      <c r="C426" t="s">
        <v>148</v>
      </c>
      <c r="D426" t="s">
        <v>14</v>
      </c>
      <c r="E426" t="s">
        <v>15</v>
      </c>
      <c r="F426" t="s">
        <v>23</v>
      </c>
      <c r="G426">
        <v>420000</v>
      </c>
      <c r="H426" s="3">
        <v>45636</v>
      </c>
      <c r="L42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26" t="str">
        <f>IF(auburn[[#This Row],[Sale Price]]&gt;=1000000,"1M+","NA")</f>
        <v>NA</v>
      </c>
    </row>
    <row r="427" spans="1:13" x14ac:dyDescent="0.45">
      <c r="A427" t="s">
        <v>149</v>
      </c>
      <c r="B427" t="s">
        <v>12</v>
      </c>
      <c r="C427" t="s">
        <v>23</v>
      </c>
      <c r="D427" t="s">
        <v>22</v>
      </c>
      <c r="E427" t="s">
        <v>14</v>
      </c>
      <c r="F427" t="s">
        <v>14</v>
      </c>
      <c r="G427">
        <v>1000000</v>
      </c>
      <c r="H427" s="3">
        <v>45636</v>
      </c>
      <c r="L42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427" t="str">
        <f>IF(auburn[[#This Row],[Sale Price]]&gt;=1000000,"1M+","NA")</f>
        <v>1M+</v>
      </c>
    </row>
    <row r="428" spans="1:13" x14ac:dyDescent="0.45">
      <c r="A428" t="s">
        <v>150</v>
      </c>
      <c r="B428" t="s">
        <v>20</v>
      </c>
      <c r="C428" t="s">
        <v>23</v>
      </c>
      <c r="D428" t="s">
        <v>14</v>
      </c>
      <c r="E428" t="s">
        <v>14</v>
      </c>
      <c r="F428" t="s">
        <v>15</v>
      </c>
      <c r="G428">
        <v>600000</v>
      </c>
      <c r="H428" s="3">
        <v>45636</v>
      </c>
      <c r="L42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28" t="str">
        <f>IF(auburn[[#This Row],[Sale Price]]&gt;=1000000,"1M+","NA")</f>
        <v>NA</v>
      </c>
    </row>
    <row r="429" spans="1:13" x14ac:dyDescent="0.45">
      <c r="A429" t="s">
        <v>151</v>
      </c>
      <c r="B429" t="s">
        <v>20</v>
      </c>
      <c r="C429" t="s">
        <v>152</v>
      </c>
      <c r="D429" t="s">
        <v>14</v>
      </c>
      <c r="E429" t="s">
        <v>15</v>
      </c>
      <c r="F429" t="s">
        <v>15</v>
      </c>
      <c r="G429">
        <v>450000</v>
      </c>
      <c r="H429" s="3">
        <v>45635</v>
      </c>
      <c r="L42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29" t="str">
        <f>IF(auburn[[#This Row],[Sale Price]]&gt;=1000000,"1M+","NA")</f>
        <v>NA</v>
      </c>
    </row>
    <row r="430" spans="1:13" x14ac:dyDescent="0.45">
      <c r="A430" t="s">
        <v>153</v>
      </c>
      <c r="B430" t="s">
        <v>20</v>
      </c>
      <c r="C430" t="s">
        <v>58</v>
      </c>
      <c r="D430" t="s">
        <v>22</v>
      </c>
      <c r="E430" t="s">
        <v>15</v>
      </c>
      <c r="F430" t="s">
        <v>23</v>
      </c>
      <c r="G430">
        <v>790000</v>
      </c>
      <c r="H430" s="3">
        <v>45635</v>
      </c>
      <c r="L43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430" t="str">
        <f>IF(auburn[[#This Row],[Sale Price]]&gt;=1000000,"1M+","NA")</f>
        <v>NA</v>
      </c>
    </row>
    <row r="431" spans="1:13" x14ac:dyDescent="0.45">
      <c r="A431" t="s">
        <v>154</v>
      </c>
      <c r="B431" t="s">
        <v>12</v>
      </c>
      <c r="C431" t="s">
        <v>13</v>
      </c>
      <c r="D431" t="s">
        <v>22</v>
      </c>
      <c r="E431" t="s">
        <v>22</v>
      </c>
      <c r="F431" t="s">
        <v>15</v>
      </c>
      <c r="G431">
        <v>1905000</v>
      </c>
      <c r="H431" s="3">
        <v>45633</v>
      </c>
      <c r="L43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31" t="str">
        <f>IF(auburn[[#This Row],[Sale Price]]&gt;=1000000,"1M+","NA")</f>
        <v>1M+</v>
      </c>
    </row>
    <row r="432" spans="1:13" x14ac:dyDescent="0.45">
      <c r="A432" t="s">
        <v>155</v>
      </c>
      <c r="B432" t="s">
        <v>12</v>
      </c>
      <c r="C432" t="s">
        <v>152</v>
      </c>
      <c r="D432" t="s">
        <v>42</v>
      </c>
      <c r="E432" t="s">
        <v>15</v>
      </c>
      <c r="F432" t="s">
        <v>42</v>
      </c>
      <c r="G432">
        <v>1690000</v>
      </c>
      <c r="H432" s="3">
        <v>45633</v>
      </c>
      <c r="L43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32" t="str">
        <f>IF(auburn[[#This Row],[Sale Price]]&gt;=1000000,"1M+","NA")</f>
        <v>1M+</v>
      </c>
    </row>
    <row r="433" spans="1:13" x14ac:dyDescent="0.45">
      <c r="A433" t="s">
        <v>156</v>
      </c>
      <c r="B433" t="s">
        <v>20</v>
      </c>
      <c r="C433" t="s">
        <v>53</v>
      </c>
      <c r="D433" t="s">
        <v>22</v>
      </c>
      <c r="E433" t="s">
        <v>14</v>
      </c>
      <c r="F433" t="s">
        <v>15</v>
      </c>
      <c r="G433">
        <v>865000</v>
      </c>
      <c r="H433" s="3">
        <v>45632</v>
      </c>
      <c r="L43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800K-900K</v>
      </c>
      <c r="M433" t="str">
        <f>IF(auburn[[#This Row],[Sale Price]]&gt;=1000000,"1M+","NA")</f>
        <v>NA</v>
      </c>
    </row>
    <row r="434" spans="1:13" x14ac:dyDescent="0.45">
      <c r="A434" t="s">
        <v>157</v>
      </c>
      <c r="B434" t="s">
        <v>20</v>
      </c>
      <c r="C434" t="s">
        <v>23</v>
      </c>
      <c r="D434" t="s">
        <v>23</v>
      </c>
      <c r="E434" t="s">
        <v>23</v>
      </c>
      <c r="F434" t="s">
        <v>23</v>
      </c>
      <c r="G434">
        <v>918000</v>
      </c>
      <c r="H434" s="3">
        <v>45632</v>
      </c>
      <c r="L43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434" t="str">
        <f>IF(auburn[[#This Row],[Sale Price]]&gt;=1000000,"1M+","NA")</f>
        <v>NA</v>
      </c>
    </row>
    <row r="435" spans="1:13" x14ac:dyDescent="0.45">
      <c r="A435" t="s">
        <v>158</v>
      </c>
      <c r="B435" t="s">
        <v>20</v>
      </c>
      <c r="C435" t="s">
        <v>23</v>
      </c>
      <c r="D435" t="s">
        <v>42</v>
      </c>
      <c r="E435" t="s">
        <v>14</v>
      </c>
      <c r="F435" t="s">
        <v>15</v>
      </c>
      <c r="G435">
        <v>920000</v>
      </c>
      <c r="H435" s="3">
        <v>45632</v>
      </c>
      <c r="L43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900K-1M</v>
      </c>
      <c r="M435" t="str">
        <f>IF(auburn[[#This Row],[Sale Price]]&gt;=1000000,"1M+","NA")</f>
        <v>NA</v>
      </c>
    </row>
    <row r="436" spans="1:13" x14ac:dyDescent="0.45">
      <c r="A436" t="s">
        <v>159</v>
      </c>
      <c r="B436" t="s">
        <v>20</v>
      </c>
      <c r="C436" t="s">
        <v>23</v>
      </c>
      <c r="D436" t="s">
        <v>42</v>
      </c>
      <c r="E436" t="s">
        <v>14</v>
      </c>
      <c r="F436" t="s">
        <v>23</v>
      </c>
      <c r="G436">
        <v>1025000</v>
      </c>
      <c r="H436" s="3">
        <v>45632</v>
      </c>
      <c r="L43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36" t="str">
        <f>IF(auburn[[#This Row],[Sale Price]]&gt;=1000000,"1M+","NA")</f>
        <v>1M+</v>
      </c>
    </row>
    <row r="437" spans="1:13" x14ac:dyDescent="0.45">
      <c r="A437" t="s">
        <v>160</v>
      </c>
      <c r="B437" t="s">
        <v>20</v>
      </c>
      <c r="C437" t="s">
        <v>23</v>
      </c>
      <c r="D437" t="s">
        <v>14</v>
      </c>
      <c r="E437" t="s">
        <v>14</v>
      </c>
      <c r="F437" t="s">
        <v>15</v>
      </c>
      <c r="G437">
        <v>610000</v>
      </c>
      <c r="H437" s="3">
        <v>45631</v>
      </c>
      <c r="L43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437" t="str">
        <f>IF(auburn[[#This Row],[Sale Price]]&gt;=1000000,"1M+","NA")</f>
        <v>NA</v>
      </c>
    </row>
    <row r="438" spans="1:13" x14ac:dyDescent="0.45">
      <c r="A438" t="s">
        <v>161</v>
      </c>
      <c r="B438" t="s">
        <v>20</v>
      </c>
      <c r="C438" t="s">
        <v>23</v>
      </c>
      <c r="D438" t="s">
        <v>22</v>
      </c>
      <c r="E438" t="s">
        <v>14</v>
      </c>
      <c r="F438" t="s">
        <v>23</v>
      </c>
      <c r="G438">
        <v>750000</v>
      </c>
      <c r="H438" s="3">
        <v>45631</v>
      </c>
      <c r="L43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700K-800K</v>
      </c>
      <c r="M438" t="str">
        <f>IF(auburn[[#This Row],[Sale Price]]&gt;=1000000,"1M+","NA")</f>
        <v>NA</v>
      </c>
    </row>
    <row r="439" spans="1:13" x14ac:dyDescent="0.45">
      <c r="A439" t="s">
        <v>162</v>
      </c>
      <c r="B439" t="s">
        <v>20</v>
      </c>
      <c r="C439" t="s">
        <v>23</v>
      </c>
      <c r="D439" t="s">
        <v>14</v>
      </c>
      <c r="E439" t="s">
        <v>14</v>
      </c>
      <c r="F439" t="s">
        <v>15</v>
      </c>
      <c r="G439">
        <v>559000</v>
      </c>
      <c r="H439" s="3">
        <v>45630</v>
      </c>
      <c r="L43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39" t="str">
        <f>IF(auburn[[#This Row],[Sale Price]]&gt;=1000000,"1M+","NA")</f>
        <v>NA</v>
      </c>
    </row>
    <row r="440" spans="1:13" x14ac:dyDescent="0.45">
      <c r="A440" t="s">
        <v>163</v>
      </c>
      <c r="B440" t="s">
        <v>20</v>
      </c>
      <c r="C440" t="s">
        <v>23</v>
      </c>
      <c r="D440" t="s">
        <v>22</v>
      </c>
      <c r="E440" t="s">
        <v>15</v>
      </c>
      <c r="F440" t="s">
        <v>15</v>
      </c>
      <c r="G440">
        <v>550000</v>
      </c>
      <c r="H440" s="3">
        <v>45630</v>
      </c>
      <c r="L44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40" t="str">
        <f>IF(auburn[[#This Row],[Sale Price]]&gt;=1000000,"1M+","NA")</f>
        <v>NA</v>
      </c>
    </row>
    <row r="441" spans="1:13" x14ac:dyDescent="0.45">
      <c r="A441" t="s">
        <v>164</v>
      </c>
      <c r="B441" t="s">
        <v>20</v>
      </c>
      <c r="C441" t="s">
        <v>165</v>
      </c>
      <c r="D441" t="s">
        <v>14</v>
      </c>
      <c r="E441" t="s">
        <v>15</v>
      </c>
      <c r="F441" t="s">
        <v>15</v>
      </c>
      <c r="G441">
        <v>690000</v>
      </c>
      <c r="H441" s="3">
        <v>45630</v>
      </c>
      <c r="L44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441" t="str">
        <f>IF(auburn[[#This Row],[Sale Price]]&gt;=1000000,"1M+","NA")</f>
        <v>NA</v>
      </c>
    </row>
    <row r="442" spans="1:13" x14ac:dyDescent="0.45">
      <c r="A442" t="s">
        <v>166</v>
      </c>
      <c r="B442" t="s">
        <v>12</v>
      </c>
      <c r="C442" t="s">
        <v>167</v>
      </c>
      <c r="D442" t="s">
        <v>22</v>
      </c>
      <c r="E442" t="s">
        <v>14</v>
      </c>
      <c r="F442" t="s">
        <v>14</v>
      </c>
      <c r="G442">
        <v>1255000</v>
      </c>
      <c r="H442" s="3">
        <v>45629</v>
      </c>
      <c r="L44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42" t="str">
        <f>IF(auburn[[#This Row],[Sale Price]]&gt;=1000000,"1M+","NA")</f>
        <v>1M+</v>
      </c>
    </row>
    <row r="443" spans="1:13" x14ac:dyDescent="0.45">
      <c r="A443" t="s">
        <v>168</v>
      </c>
      <c r="B443" t="s">
        <v>12</v>
      </c>
      <c r="C443" t="s">
        <v>84</v>
      </c>
      <c r="D443" t="s">
        <v>42</v>
      </c>
      <c r="E443" t="s">
        <v>14</v>
      </c>
      <c r="F443" t="s">
        <v>15</v>
      </c>
      <c r="G443">
        <v>1600000</v>
      </c>
      <c r="H443" s="3">
        <v>45629</v>
      </c>
      <c r="L44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43" t="str">
        <f>IF(auburn[[#This Row],[Sale Price]]&gt;=1000000,"1M+","NA")</f>
        <v>1M+</v>
      </c>
    </row>
    <row r="444" spans="1:13" x14ac:dyDescent="0.45">
      <c r="A444" t="s">
        <v>169</v>
      </c>
      <c r="B444" t="s">
        <v>20</v>
      </c>
      <c r="C444" t="s">
        <v>170</v>
      </c>
      <c r="D444" t="s">
        <v>14</v>
      </c>
      <c r="E444" t="s">
        <v>14</v>
      </c>
      <c r="F444" t="s">
        <v>23</v>
      </c>
      <c r="G444">
        <v>600000</v>
      </c>
      <c r="H444" s="3">
        <v>45629</v>
      </c>
      <c r="L44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44" t="str">
        <f>IF(auburn[[#This Row],[Sale Price]]&gt;=1000000,"1M+","NA")</f>
        <v>NA</v>
      </c>
    </row>
    <row r="445" spans="1:13" x14ac:dyDescent="0.45">
      <c r="A445" t="s">
        <v>171</v>
      </c>
      <c r="B445" t="s">
        <v>12</v>
      </c>
      <c r="C445" t="s">
        <v>13</v>
      </c>
      <c r="D445" t="s">
        <v>22</v>
      </c>
      <c r="E445" t="s">
        <v>14</v>
      </c>
      <c r="F445" t="s">
        <v>14</v>
      </c>
      <c r="G445">
        <v>1250000</v>
      </c>
      <c r="H445" s="3">
        <v>45629</v>
      </c>
      <c r="L44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45" t="str">
        <f>IF(auburn[[#This Row],[Sale Price]]&gt;=1000000,"1M+","NA")</f>
        <v>1M+</v>
      </c>
    </row>
    <row r="446" spans="1:13" x14ac:dyDescent="0.45">
      <c r="A446" t="s">
        <v>172</v>
      </c>
      <c r="B446" t="s">
        <v>20</v>
      </c>
      <c r="C446" t="s">
        <v>173</v>
      </c>
      <c r="D446" t="s">
        <v>14</v>
      </c>
      <c r="E446" t="s">
        <v>15</v>
      </c>
      <c r="F446" t="s">
        <v>23</v>
      </c>
      <c r="G446">
        <v>405000</v>
      </c>
      <c r="H446" s="3">
        <v>45629</v>
      </c>
      <c r="L44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46" t="str">
        <f>IF(auburn[[#This Row],[Sale Price]]&gt;=1000000,"1M+","NA")</f>
        <v>NA</v>
      </c>
    </row>
    <row r="447" spans="1:13" x14ac:dyDescent="0.45">
      <c r="A447" t="s">
        <v>174</v>
      </c>
      <c r="B447" t="s">
        <v>20</v>
      </c>
      <c r="C447" t="s">
        <v>152</v>
      </c>
      <c r="D447" t="s">
        <v>22</v>
      </c>
      <c r="E447" t="s">
        <v>15</v>
      </c>
      <c r="F447" t="s">
        <v>15</v>
      </c>
      <c r="G447">
        <v>640000</v>
      </c>
      <c r="H447" s="3">
        <v>45628</v>
      </c>
      <c r="L44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447" t="str">
        <f>IF(auburn[[#This Row],[Sale Price]]&gt;=1000000,"1M+","NA")</f>
        <v>NA</v>
      </c>
    </row>
    <row r="448" spans="1:13" x14ac:dyDescent="0.45">
      <c r="A448" t="s">
        <v>175</v>
      </c>
      <c r="B448" t="s">
        <v>20</v>
      </c>
      <c r="C448" t="s">
        <v>104</v>
      </c>
      <c r="D448" t="s">
        <v>14</v>
      </c>
      <c r="E448" t="s">
        <v>15</v>
      </c>
      <c r="F448" t="s">
        <v>15</v>
      </c>
      <c r="G448">
        <v>490000</v>
      </c>
      <c r="H448" s="3">
        <v>45628</v>
      </c>
      <c r="L44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48" t="str">
        <f>IF(auburn[[#This Row],[Sale Price]]&gt;=1000000,"1M+","NA")</f>
        <v>NA</v>
      </c>
    </row>
    <row r="449" spans="1:13" x14ac:dyDescent="0.45">
      <c r="A449" t="s">
        <v>176</v>
      </c>
      <c r="B449" t="s">
        <v>20</v>
      </c>
      <c r="C449" t="s">
        <v>13</v>
      </c>
      <c r="D449" t="s">
        <v>14</v>
      </c>
      <c r="E449" t="s">
        <v>15</v>
      </c>
      <c r="F449" t="s">
        <v>15</v>
      </c>
      <c r="G449">
        <v>470000</v>
      </c>
      <c r="H449" s="3">
        <v>45628</v>
      </c>
      <c r="L449"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49" t="str">
        <f>IF(auburn[[#This Row],[Sale Price]]&gt;=1000000,"1M+","NA")</f>
        <v>NA</v>
      </c>
    </row>
    <row r="450" spans="1:13" x14ac:dyDescent="0.45">
      <c r="A450" t="s">
        <v>177</v>
      </c>
      <c r="B450" t="s">
        <v>12</v>
      </c>
      <c r="C450" t="s">
        <v>84</v>
      </c>
      <c r="D450" t="s">
        <v>22</v>
      </c>
      <c r="E450" t="s">
        <v>14</v>
      </c>
      <c r="F450" t="s">
        <v>15</v>
      </c>
      <c r="G450">
        <v>1100000</v>
      </c>
      <c r="H450" s="3">
        <v>45628</v>
      </c>
      <c r="L45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50" t="str">
        <f>IF(auburn[[#This Row],[Sale Price]]&gt;=1000000,"1M+","NA")</f>
        <v>1M+</v>
      </c>
    </row>
    <row r="451" spans="1:13" x14ac:dyDescent="0.45">
      <c r="A451" t="s">
        <v>178</v>
      </c>
      <c r="B451" t="s">
        <v>12</v>
      </c>
      <c r="C451" t="s">
        <v>13</v>
      </c>
      <c r="D451" t="s">
        <v>14</v>
      </c>
      <c r="E451" t="s">
        <v>14</v>
      </c>
      <c r="F451" t="s">
        <v>15</v>
      </c>
      <c r="G451">
        <v>540000</v>
      </c>
      <c r="H451" s="3">
        <v>45628</v>
      </c>
      <c r="L45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51" t="str">
        <f>IF(auburn[[#This Row],[Sale Price]]&gt;=1000000,"1M+","NA")</f>
        <v>NA</v>
      </c>
    </row>
    <row r="452" spans="1:13" x14ac:dyDescent="0.45">
      <c r="A452" t="s">
        <v>179</v>
      </c>
      <c r="B452" t="s">
        <v>12</v>
      </c>
      <c r="C452" t="s">
        <v>180</v>
      </c>
      <c r="D452" t="s">
        <v>42</v>
      </c>
      <c r="E452" t="s">
        <v>15</v>
      </c>
      <c r="F452" t="s">
        <v>15</v>
      </c>
      <c r="G452">
        <v>1120000</v>
      </c>
      <c r="H452" s="3">
        <v>45625</v>
      </c>
      <c r="L45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52" t="str">
        <f>IF(auburn[[#This Row],[Sale Price]]&gt;=1000000,"1M+","NA")</f>
        <v>1M+</v>
      </c>
    </row>
    <row r="453" spans="1:13" x14ac:dyDescent="0.45">
      <c r="A453" t="s">
        <v>181</v>
      </c>
      <c r="B453" t="s">
        <v>20</v>
      </c>
      <c r="C453" t="s">
        <v>180</v>
      </c>
      <c r="D453" t="s">
        <v>14</v>
      </c>
      <c r="E453" t="s">
        <v>15</v>
      </c>
      <c r="F453" t="s">
        <v>15</v>
      </c>
      <c r="G453">
        <v>460000</v>
      </c>
      <c r="H453" s="3">
        <v>45625</v>
      </c>
      <c r="L45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53" t="str">
        <f>IF(auburn[[#This Row],[Sale Price]]&gt;=1000000,"1M+","NA")</f>
        <v>NA</v>
      </c>
    </row>
    <row r="454" spans="1:13" x14ac:dyDescent="0.45">
      <c r="A454" t="s">
        <v>182</v>
      </c>
      <c r="B454" t="s">
        <v>20</v>
      </c>
      <c r="C454" t="s">
        <v>23</v>
      </c>
      <c r="D454" t="s">
        <v>14</v>
      </c>
      <c r="E454" t="s">
        <v>14</v>
      </c>
      <c r="F454" t="s">
        <v>15</v>
      </c>
      <c r="G454">
        <v>500000</v>
      </c>
      <c r="H454" s="3">
        <v>45625</v>
      </c>
      <c r="L45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54" t="str">
        <f>IF(auburn[[#This Row],[Sale Price]]&gt;=1000000,"1M+","NA")</f>
        <v>NA</v>
      </c>
    </row>
    <row r="455" spans="1:13" x14ac:dyDescent="0.45">
      <c r="A455" t="s">
        <v>183</v>
      </c>
      <c r="B455" t="s">
        <v>12</v>
      </c>
      <c r="C455" t="s">
        <v>184</v>
      </c>
      <c r="D455" t="s">
        <v>22</v>
      </c>
      <c r="E455" t="s">
        <v>15</v>
      </c>
      <c r="F455" t="s">
        <v>23</v>
      </c>
      <c r="G455">
        <v>1510000</v>
      </c>
      <c r="H455" s="3">
        <v>45625</v>
      </c>
      <c r="L45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55" t="str">
        <f>IF(auburn[[#This Row],[Sale Price]]&gt;=1000000,"1M+","NA")</f>
        <v>1M+</v>
      </c>
    </row>
    <row r="456" spans="1:13" x14ac:dyDescent="0.45">
      <c r="A456" t="s">
        <v>185</v>
      </c>
      <c r="B456" t="s">
        <v>20</v>
      </c>
      <c r="C456" t="s">
        <v>35</v>
      </c>
      <c r="D456" t="s">
        <v>14</v>
      </c>
      <c r="E456" t="s">
        <v>15</v>
      </c>
      <c r="F456" t="s">
        <v>15</v>
      </c>
      <c r="G456">
        <v>468000</v>
      </c>
      <c r="H456" s="3">
        <v>45625</v>
      </c>
      <c r="L45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400K-500K</v>
      </c>
      <c r="M456" t="str">
        <f>IF(auburn[[#This Row],[Sale Price]]&gt;=1000000,"1M+","NA")</f>
        <v>NA</v>
      </c>
    </row>
    <row r="457" spans="1:13" x14ac:dyDescent="0.45">
      <c r="A457" t="s">
        <v>186</v>
      </c>
      <c r="B457" t="s">
        <v>12</v>
      </c>
      <c r="C457" t="s">
        <v>152</v>
      </c>
      <c r="D457" t="s">
        <v>42</v>
      </c>
      <c r="E457" t="s">
        <v>14</v>
      </c>
      <c r="F457" t="s">
        <v>15</v>
      </c>
      <c r="G457">
        <v>1225000</v>
      </c>
      <c r="H457" s="3">
        <v>45625</v>
      </c>
      <c r="L45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57" t="str">
        <f>IF(auburn[[#This Row],[Sale Price]]&gt;=1000000,"1M+","NA")</f>
        <v>1M+</v>
      </c>
    </row>
    <row r="458" spans="1:13" x14ac:dyDescent="0.45">
      <c r="A458" t="s">
        <v>187</v>
      </c>
      <c r="B458" t="s">
        <v>20</v>
      </c>
      <c r="C458" t="s">
        <v>35</v>
      </c>
      <c r="D458" t="s">
        <v>14</v>
      </c>
      <c r="E458" t="s">
        <v>14</v>
      </c>
      <c r="F458" t="s">
        <v>15</v>
      </c>
      <c r="G458">
        <v>555000</v>
      </c>
      <c r="H458" s="3">
        <v>45624</v>
      </c>
      <c r="L458"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58" t="str">
        <f>IF(auburn[[#This Row],[Sale Price]]&gt;=1000000,"1M+","NA")</f>
        <v>NA</v>
      </c>
    </row>
    <row r="459" spans="1:13" hidden="1" x14ac:dyDescent="0.45">
      <c r="A459" t="s">
        <v>188</v>
      </c>
      <c r="B459" t="s">
        <v>20</v>
      </c>
      <c r="C459" t="s">
        <v>23</v>
      </c>
      <c r="D459" t="s">
        <v>14</v>
      </c>
      <c r="E459" t="s">
        <v>15</v>
      </c>
      <c r="F459" t="s">
        <v>15</v>
      </c>
      <c r="G459">
        <v>200000</v>
      </c>
      <c r="H459" s="3">
        <v>45624</v>
      </c>
      <c r="L459">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0</v>
      </c>
      <c r="M459" t="str">
        <f>IF(auburn[[#This Row],[Sale Price]]&gt;=1000000,"1M+","NA")</f>
        <v>NA</v>
      </c>
    </row>
    <row r="460" spans="1:13" x14ac:dyDescent="0.45">
      <c r="A460" t="s">
        <v>189</v>
      </c>
      <c r="B460" t="s">
        <v>20</v>
      </c>
      <c r="C460" t="s">
        <v>180</v>
      </c>
      <c r="D460" t="s">
        <v>22</v>
      </c>
      <c r="E460" t="s">
        <v>14</v>
      </c>
      <c r="F460" t="s">
        <v>15</v>
      </c>
      <c r="G460">
        <v>644000</v>
      </c>
      <c r="H460" s="3">
        <v>45623</v>
      </c>
      <c r="L460"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460" t="str">
        <f>IF(auburn[[#This Row],[Sale Price]]&gt;=1000000,"1M+","NA")</f>
        <v>NA</v>
      </c>
    </row>
    <row r="461" spans="1:13" x14ac:dyDescent="0.45">
      <c r="A461" t="s">
        <v>190</v>
      </c>
      <c r="B461" t="s">
        <v>12</v>
      </c>
      <c r="C461" t="s">
        <v>23</v>
      </c>
      <c r="D461" t="s">
        <v>22</v>
      </c>
      <c r="E461" t="s">
        <v>14</v>
      </c>
      <c r="F461" t="s">
        <v>14</v>
      </c>
      <c r="G461">
        <v>1500000</v>
      </c>
      <c r="H461" s="3">
        <v>45623</v>
      </c>
      <c r="L461"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61" t="str">
        <f>IF(auburn[[#This Row],[Sale Price]]&gt;=1000000,"1M+","NA")</f>
        <v>1M+</v>
      </c>
    </row>
    <row r="462" spans="1:13" x14ac:dyDescent="0.45">
      <c r="A462" t="s">
        <v>191</v>
      </c>
      <c r="B462" t="s">
        <v>20</v>
      </c>
      <c r="C462" t="s">
        <v>23</v>
      </c>
      <c r="D462" t="s">
        <v>23</v>
      </c>
      <c r="E462" t="s">
        <v>23</v>
      </c>
      <c r="F462" t="s">
        <v>23</v>
      </c>
      <c r="G462">
        <v>605000</v>
      </c>
      <c r="H462" s="3">
        <v>45622</v>
      </c>
      <c r="L462"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462" t="str">
        <f>IF(auburn[[#This Row],[Sale Price]]&gt;=1000000,"1M+","NA")</f>
        <v>NA</v>
      </c>
    </row>
    <row r="463" spans="1:13" x14ac:dyDescent="0.45">
      <c r="A463" t="s">
        <v>192</v>
      </c>
      <c r="B463" t="s">
        <v>20</v>
      </c>
      <c r="C463" t="s">
        <v>53</v>
      </c>
      <c r="D463" t="s">
        <v>42</v>
      </c>
      <c r="E463" t="s">
        <v>14</v>
      </c>
      <c r="F463" t="s">
        <v>14</v>
      </c>
      <c r="G463">
        <v>1050000</v>
      </c>
      <c r="H463" s="3">
        <v>45621</v>
      </c>
      <c r="L463"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63" t="str">
        <f>IF(auburn[[#This Row],[Sale Price]]&gt;=1000000,"1M+","NA")</f>
        <v>1M+</v>
      </c>
    </row>
    <row r="464" spans="1:13" x14ac:dyDescent="0.45">
      <c r="A464" t="s">
        <v>193</v>
      </c>
      <c r="B464" t="s">
        <v>20</v>
      </c>
      <c r="C464" t="s">
        <v>23</v>
      </c>
      <c r="D464" t="s">
        <v>23</v>
      </c>
      <c r="E464" t="s">
        <v>23</v>
      </c>
      <c r="F464" t="s">
        <v>23</v>
      </c>
      <c r="G464">
        <v>580000</v>
      </c>
      <c r="H464" s="3">
        <v>45621</v>
      </c>
      <c r="L464"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500K-600K</v>
      </c>
      <c r="M464" t="str">
        <f>IF(auburn[[#This Row],[Sale Price]]&gt;=1000000,"1M+","NA")</f>
        <v>NA</v>
      </c>
    </row>
    <row r="465" spans="1:13" x14ac:dyDescent="0.45">
      <c r="A465" t="s">
        <v>194</v>
      </c>
      <c r="B465" t="s">
        <v>12</v>
      </c>
      <c r="C465" t="s">
        <v>73</v>
      </c>
      <c r="D465" t="s">
        <v>195</v>
      </c>
      <c r="E465" t="s">
        <v>14</v>
      </c>
      <c r="F465" t="s">
        <v>23</v>
      </c>
      <c r="G465">
        <v>1401000</v>
      </c>
      <c r="H465" s="3">
        <v>45618</v>
      </c>
      <c r="L465"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1M+</v>
      </c>
      <c r="M465" t="str">
        <f>IF(auburn[[#This Row],[Sale Price]]&gt;=1000000,"1M+","NA")</f>
        <v>1M+</v>
      </c>
    </row>
    <row r="466" spans="1:13" x14ac:dyDescent="0.45">
      <c r="A466" t="s">
        <v>196</v>
      </c>
      <c r="B466" t="s">
        <v>20</v>
      </c>
      <c r="C466" t="s">
        <v>44</v>
      </c>
      <c r="D466" t="s">
        <v>22</v>
      </c>
      <c r="E466" t="s">
        <v>15</v>
      </c>
      <c r="F466" t="s">
        <v>23</v>
      </c>
      <c r="G466">
        <v>635000</v>
      </c>
      <c r="H466" s="3">
        <v>45618</v>
      </c>
      <c r="L466"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466" t="str">
        <f>IF(auburn[[#This Row],[Sale Price]]&gt;=1000000,"1M+","NA")</f>
        <v>NA</v>
      </c>
    </row>
    <row r="467" spans="1:13" x14ac:dyDescent="0.45">
      <c r="A467" t="s">
        <v>197</v>
      </c>
      <c r="B467" t="s">
        <v>20</v>
      </c>
      <c r="C467" t="s">
        <v>58</v>
      </c>
      <c r="D467" t="s">
        <v>14</v>
      </c>
      <c r="E467" t="s">
        <v>14</v>
      </c>
      <c r="F467" t="s">
        <v>23</v>
      </c>
      <c r="G467">
        <v>635888</v>
      </c>
      <c r="H467" s="3">
        <v>45617</v>
      </c>
      <c r="L467" t="str">
        <f>IF(auburn[[#This Row],[Sale Price]]&gt;1000000, "1M+",
   IF(AND(auburn[[#This Row],[Sale Price]]&gt;700000, auburn[[#This Row],[Sale Price]]&lt;=800000), "700K-800K",
   IF(AND(auburn[[#This Row],[Sale Price]]&gt;800000, auburn[[#This Row],[Sale Price]]&lt;=900000), "800K-900K",
   IF(AND(auburn[[#This Row],[Sale Price]]&gt;600000, auburn[[#This Row],[Sale Price]]&lt;=700000), "600K-700K",
  IF(AND(auburn[[#This Row],[Sale Price]]&gt;900000, auburn[[#This Row],[Sale Price]]&lt;=1000000), "900K-1M",
IF(AND(auburn[[#This Row],[Sale Price]]&gt;500000, auburn[[#This Row],[Sale Price]]&lt;=600000), "500K-600K",
IF(AND(auburn[[#This Row],[Sale Price]]&gt;400000, auburn[[#This Row],[Sale Price]]&lt;=500000), "400K-500K",
IF(AND(auburn[[#This Row],[Sale Price]]&gt;300000, auburn[[#This Row],[Sale Price]]&lt;=400000), "300K-400K",0))))))))</f>
        <v>600K-700K</v>
      </c>
      <c r="M467" t="str">
        <f>IF(auburn[[#This Row],[Sale Price]]&gt;=1000000,"1M+","NA")</f>
        <v>NA</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D9FC9-2B3F-464F-A357-F10F5AD1C107}">
  <dimension ref="A3:C44"/>
  <sheetViews>
    <sheetView topLeftCell="A26" workbookViewId="0">
      <selection activeCell="J30" sqref="J30"/>
    </sheetView>
  </sheetViews>
  <sheetFormatPr defaultRowHeight="14.25" x14ac:dyDescent="0.45"/>
  <cols>
    <col min="1" max="1" width="12.46484375" bestFit="1" customWidth="1"/>
    <col min="2" max="2" width="13.19921875" bestFit="1" customWidth="1"/>
    <col min="3" max="3" width="15.33203125" bestFit="1" customWidth="1"/>
  </cols>
  <sheetData>
    <row r="3" spans="1:3" x14ac:dyDescent="0.45">
      <c r="A3" s="4" t="s">
        <v>337</v>
      </c>
      <c r="B3" t="s">
        <v>338</v>
      </c>
    </row>
    <row r="4" spans="1:3" x14ac:dyDescent="0.45">
      <c r="A4" s="5" t="s">
        <v>12</v>
      </c>
      <c r="B4">
        <v>31</v>
      </c>
    </row>
    <row r="5" spans="1:3" x14ac:dyDescent="0.45">
      <c r="A5" s="5" t="s">
        <v>20</v>
      </c>
      <c r="B5">
        <v>71</v>
      </c>
    </row>
    <row r="6" spans="1:3" x14ac:dyDescent="0.45">
      <c r="A6" s="5" t="s">
        <v>336</v>
      </c>
      <c r="B6">
        <v>102</v>
      </c>
    </row>
    <row r="13" spans="1:3" x14ac:dyDescent="0.45">
      <c r="A13" s="4" t="s">
        <v>337</v>
      </c>
      <c r="B13" t="s">
        <v>338</v>
      </c>
      <c r="C13" t="s">
        <v>340</v>
      </c>
    </row>
    <row r="14" spans="1:3" x14ac:dyDescent="0.45">
      <c r="A14" s="5" t="s">
        <v>39</v>
      </c>
      <c r="B14">
        <v>11</v>
      </c>
      <c r="C14">
        <v>23643000</v>
      </c>
    </row>
    <row r="15" spans="1:3" x14ac:dyDescent="0.45">
      <c r="A15" s="5" t="s">
        <v>223</v>
      </c>
      <c r="B15">
        <v>6</v>
      </c>
      <c r="C15">
        <v>6950000</v>
      </c>
    </row>
    <row r="16" spans="1:3" x14ac:dyDescent="0.45">
      <c r="A16" s="5" t="s">
        <v>214</v>
      </c>
      <c r="B16">
        <v>6</v>
      </c>
      <c r="C16">
        <v>8957000</v>
      </c>
    </row>
    <row r="17" spans="1:3" x14ac:dyDescent="0.45">
      <c r="A17" s="5" t="s">
        <v>209</v>
      </c>
      <c r="B17">
        <v>10</v>
      </c>
      <c r="C17">
        <v>30920000</v>
      </c>
    </row>
    <row r="18" spans="1:3" x14ac:dyDescent="0.45">
      <c r="A18" s="5" t="s">
        <v>243</v>
      </c>
      <c r="B18">
        <v>4</v>
      </c>
      <c r="C18">
        <v>9870000</v>
      </c>
    </row>
    <row r="19" spans="1:3" x14ac:dyDescent="0.45">
      <c r="A19" s="5" t="s">
        <v>336</v>
      </c>
      <c r="B19">
        <v>37</v>
      </c>
      <c r="C19">
        <v>80340000</v>
      </c>
    </row>
    <row r="23" spans="1:3" x14ac:dyDescent="0.45">
      <c r="A23" s="4" t="s">
        <v>337</v>
      </c>
      <c r="B23" t="s">
        <v>351</v>
      </c>
      <c r="C23" t="s">
        <v>340</v>
      </c>
    </row>
    <row r="24" spans="1:3" x14ac:dyDescent="0.45">
      <c r="A24" s="5" t="s">
        <v>341</v>
      </c>
      <c r="B24">
        <v>56</v>
      </c>
      <c r="C24">
        <v>137472000</v>
      </c>
    </row>
    <row r="25" spans="1:3" x14ac:dyDescent="0.45">
      <c r="A25" s="5" t="s">
        <v>342</v>
      </c>
      <c r="B25">
        <v>4</v>
      </c>
      <c r="C25">
        <v>2370000</v>
      </c>
    </row>
    <row r="26" spans="1:3" x14ac:dyDescent="0.45">
      <c r="A26" s="5" t="s">
        <v>343</v>
      </c>
      <c r="B26">
        <v>7</v>
      </c>
      <c r="C26">
        <v>4680000</v>
      </c>
    </row>
    <row r="27" spans="1:3" x14ac:dyDescent="0.45">
      <c r="A27" s="5" t="s">
        <v>344</v>
      </c>
      <c r="B27">
        <v>12</v>
      </c>
      <c r="C27">
        <v>9179000</v>
      </c>
    </row>
    <row r="28" spans="1:3" x14ac:dyDescent="0.45">
      <c r="A28" s="5" t="s">
        <v>345</v>
      </c>
      <c r="B28">
        <v>11</v>
      </c>
      <c r="C28">
        <v>9336000</v>
      </c>
    </row>
    <row r="29" spans="1:3" x14ac:dyDescent="0.45">
      <c r="A29" s="5" t="s">
        <v>346</v>
      </c>
      <c r="B29">
        <v>12</v>
      </c>
      <c r="C29">
        <v>11386000</v>
      </c>
    </row>
    <row r="30" spans="1:3" x14ac:dyDescent="0.45">
      <c r="A30" s="5" t="s">
        <v>336</v>
      </c>
      <c r="B30">
        <v>102</v>
      </c>
      <c r="C30">
        <v>174423000</v>
      </c>
    </row>
    <row r="35" spans="1:2" x14ac:dyDescent="0.45">
      <c r="A35" s="4" t="s">
        <v>337</v>
      </c>
      <c r="B35" t="s">
        <v>351</v>
      </c>
    </row>
    <row r="36" spans="1:2" x14ac:dyDescent="0.45">
      <c r="A36" s="5" t="s">
        <v>354</v>
      </c>
      <c r="B36">
        <v>25</v>
      </c>
    </row>
    <row r="37" spans="1:2" x14ac:dyDescent="0.45">
      <c r="A37" s="8" t="s">
        <v>353</v>
      </c>
      <c r="B37">
        <v>25</v>
      </c>
    </row>
    <row r="38" spans="1:2" x14ac:dyDescent="0.45">
      <c r="A38" s="5" t="s">
        <v>355</v>
      </c>
      <c r="B38">
        <v>12</v>
      </c>
    </row>
    <row r="39" spans="1:2" x14ac:dyDescent="0.45">
      <c r="A39" s="8" t="s">
        <v>353</v>
      </c>
      <c r="B39">
        <v>12</v>
      </c>
    </row>
    <row r="40" spans="1:2" x14ac:dyDescent="0.45">
      <c r="A40" s="5" t="s">
        <v>356</v>
      </c>
      <c r="B40">
        <v>13</v>
      </c>
    </row>
    <row r="41" spans="1:2" x14ac:dyDescent="0.45">
      <c r="A41" s="8" t="s">
        <v>352</v>
      </c>
      <c r="B41">
        <v>13</v>
      </c>
    </row>
    <row r="42" spans="1:2" x14ac:dyDescent="0.45">
      <c r="A42" s="5" t="s">
        <v>347</v>
      </c>
      <c r="B42">
        <v>52</v>
      </c>
    </row>
    <row r="43" spans="1:2" x14ac:dyDescent="0.45">
      <c r="A43" s="8" t="s">
        <v>352</v>
      </c>
      <c r="B43">
        <v>52</v>
      </c>
    </row>
    <row r="44" spans="1:2" x14ac:dyDescent="0.45">
      <c r="A44" s="5" t="s">
        <v>336</v>
      </c>
      <c r="B44">
        <v>102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9E0C-D71D-4FDE-99AB-BB3FE8FA9939}">
  <dimension ref="A1:AJ22"/>
  <sheetViews>
    <sheetView showGridLines="0" tabSelected="1" topLeftCell="C1" zoomScale="60" zoomScaleNormal="60" workbookViewId="0">
      <selection activeCell="U27" sqref="U27"/>
    </sheetView>
  </sheetViews>
  <sheetFormatPr defaultRowHeight="14.25" x14ac:dyDescent="0.45"/>
  <cols>
    <col min="3" max="3" width="22.1328125" bestFit="1" customWidth="1"/>
    <col min="4" max="4" width="15.33203125" bestFit="1" customWidth="1"/>
    <col min="5" max="5" width="9.06640625" customWidth="1"/>
    <col min="6" max="6" width="21.73046875" bestFit="1" customWidth="1"/>
    <col min="7" max="7" width="13.6640625" bestFit="1" customWidth="1"/>
    <col min="8" max="8" width="13.46484375" bestFit="1" customWidth="1"/>
    <col min="9" max="9" width="15.6640625" bestFit="1" customWidth="1"/>
  </cols>
  <sheetData>
    <row r="1" spans="1:36" x14ac:dyDescent="0.4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spans="1:36" x14ac:dyDescent="0.4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spans="1:36" x14ac:dyDescent="0.4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row>
    <row r="4" spans="1:36" x14ac:dyDescent="0.4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row>
    <row r="5" spans="1:36" ht="25.5" x14ac:dyDescent="0.75">
      <c r="A5" s="1"/>
      <c r="B5" s="2" t="s">
        <v>334</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row>
    <row r="6" spans="1:36" x14ac:dyDescent="0.45">
      <c r="A6" s="1"/>
      <c r="B6" s="1" t="s">
        <v>335</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row>
    <row r="7" spans="1:36" x14ac:dyDescent="0.4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row>
    <row r="8" spans="1:36" x14ac:dyDescent="0.4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row>
    <row r="9" spans="1:36" x14ac:dyDescent="0.4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row>
    <row r="10" spans="1:36" x14ac:dyDescent="0.4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row>
    <row r="11" spans="1:36" x14ac:dyDescent="0.4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row>
    <row r="14" spans="1:36" x14ac:dyDescent="0.45">
      <c r="C14" t="s">
        <v>348</v>
      </c>
    </row>
    <row r="15" spans="1:36" x14ac:dyDescent="0.45">
      <c r="C15" s="4" t="s">
        <v>349</v>
      </c>
      <c r="D15" t="s">
        <v>338</v>
      </c>
      <c r="E15" s="6" t="s">
        <v>340</v>
      </c>
      <c r="G15" s="4" t="s">
        <v>337</v>
      </c>
      <c r="H15" t="s">
        <v>351</v>
      </c>
      <c r="I15" t="s">
        <v>340</v>
      </c>
    </row>
    <row r="16" spans="1:36" x14ac:dyDescent="0.45">
      <c r="C16" s="5" t="s">
        <v>39</v>
      </c>
      <c r="D16">
        <v>11</v>
      </c>
      <c r="E16">
        <v>48571000</v>
      </c>
      <c r="G16" s="5" t="s">
        <v>341</v>
      </c>
      <c r="H16">
        <v>56</v>
      </c>
      <c r="I16">
        <v>137472000</v>
      </c>
    </row>
    <row r="17" spans="3:9" x14ac:dyDescent="0.45">
      <c r="C17" s="5" t="s">
        <v>209</v>
      </c>
      <c r="D17">
        <v>10</v>
      </c>
      <c r="E17">
        <v>13900000</v>
      </c>
      <c r="G17" s="5" t="s">
        <v>342</v>
      </c>
      <c r="H17">
        <v>4</v>
      </c>
      <c r="I17">
        <v>2370000</v>
      </c>
    </row>
    <row r="18" spans="3:9" x14ac:dyDescent="0.45">
      <c r="C18" s="5" t="s">
        <v>223</v>
      </c>
      <c r="D18">
        <v>6</v>
      </c>
      <c r="E18">
        <v>17914000</v>
      </c>
      <c r="G18" s="5" t="s">
        <v>343</v>
      </c>
      <c r="H18">
        <v>7</v>
      </c>
      <c r="I18">
        <v>4680000</v>
      </c>
    </row>
    <row r="19" spans="3:9" x14ac:dyDescent="0.45">
      <c r="C19" s="5" t="s">
        <v>214</v>
      </c>
      <c r="D19">
        <v>6</v>
      </c>
      <c r="E19">
        <v>61840000</v>
      </c>
      <c r="G19" s="5" t="s">
        <v>344</v>
      </c>
      <c r="H19">
        <v>12</v>
      </c>
      <c r="I19">
        <v>9179000</v>
      </c>
    </row>
    <row r="20" spans="3:9" x14ac:dyDescent="0.45">
      <c r="C20" s="5" t="s">
        <v>243</v>
      </c>
      <c r="D20">
        <v>4</v>
      </c>
      <c r="E20">
        <v>12352000</v>
      </c>
      <c r="G20" s="5" t="s">
        <v>345</v>
      </c>
      <c r="H20">
        <v>11</v>
      </c>
      <c r="I20">
        <v>9336000</v>
      </c>
    </row>
    <row r="21" spans="3:9" x14ac:dyDescent="0.45">
      <c r="C21" s="5" t="s">
        <v>336</v>
      </c>
      <c r="D21">
        <v>37</v>
      </c>
      <c r="E21">
        <v>33540000</v>
      </c>
      <c r="G21" s="5" t="s">
        <v>346</v>
      </c>
      <c r="H21">
        <v>12</v>
      </c>
      <c r="I21">
        <v>11386000</v>
      </c>
    </row>
    <row r="22" spans="3:9" x14ac:dyDescent="0.45">
      <c r="E22" s="7">
        <v>188117000</v>
      </c>
      <c r="G22" s="5" t="s">
        <v>336</v>
      </c>
      <c r="H22">
        <v>102</v>
      </c>
      <c r="I22">
        <v>174423000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E F A A B Q S w M E F A A C A A g A X U t i 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F 1 L Y 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S 2 J a T r d + + Q o C A A A k B Q A A E w A c A E Z v c m 1 1 b G F z L 1 N l Y 3 R p b 2 4 x L m 0 g o h g A K K A U A A A A A A A A A A A A A A A A A A A A A A A A A A A A d V T B b u I w E L 0 j 8 Q 8 j 7 y V I E d p Q S t v t d q U u Z d V e 2 o q A 9 l A 4 D M n s g m p s Z D s t C P H v a 5 O 0 T u N u L n n z x n 7 z N J O J p s y s p I C 0 f C e X 7 V a 7 p Z e o K A c s F o U S c A W c T L s F 9 k l l o T K y z G i b E e / + l u p 5 I e V z 9 G v F q T u U w p A w O m L D b 7 O p J q V n K R Y K X 2 C M h V j t U M 1 u 5 K v g E n M 9 G 1 N m z 6 b I S X e 3 X G 9 Z J w Z R c B 6 D U Q V 1 4 r L e F z a m t X y x X h 7 M k h Q M J S / W Q j P r Y I I L W z M l b o 1 X d F T a i / f s H t f E Y m A 3 a J A d v N p o u 0 G R W 7 l j 4 l 2 l p I + 4 l I r + V / h N M 4 Y 9 K 7 n E c S X s e X j i Y d / D U w 8 H H p 5 5 e O 7 h h Y f J 1 x p O 2 M E V d y 6 6 N Q e 1 u N e I T x p x v x G f N u J B I z 5 r x O e N + K I R l 3 b r R F K f w a O S a 2 l s Z 2 8 J c / u R + D F U m Y q P m u O K 4 a k 6 c c 1 5 m i F H p a / c 1 z L 3 4 s M l i r / 2 w m S 3 I S 8 8 U S j 0 H 6 n W p R + X d P K B k 3 i / Z 7 2 k 7 x p 0 J 8 y g 3 3 U n j + 2 + z n N F 2 s 3 f W A o M b c 2 R t x I b U m Z 3 p I N s K n k O i 1 3 A / 6 Q 8 5 N A s A 3 K I K h S 1 O w O P a p W 9 1 0 O x 8 x n b q i B R u e 8 F W h u p T S b z 0 L l 2 q 7 / 4 Q B / C p Q z W s U y 8 r W N j H H H V 3 J q Q / W 8 Y c r + a s X w N t t p x U V g s B s J s C d H T h 9 7 P 7 W V 2 + z B N R w y k g k + S 0 / u 7 C e v Y n u T 2 r m / i H L 7 / g K T T a b d W 4 n N b l / 8 A U E s B A i 0 A F A A C A A g A X U t i W j b j P x + l A A A A 9 w A A A B I A A A A A A A A A A A A A A A A A A A A A A E N v b m Z p Z y 9 Q Y W N r Y W d l L n h t b F B L A Q I t A B Q A A g A I A F 1 L Y l o P y u m r p A A A A O k A A A A T A A A A A A A A A A A A A A A A A P E A A A B b Q 2 9 u d G V u d F 9 U e X B l c 1 0 u e G 1 s U E s B A i 0 A F A A C A A g A X U t i W k 6 3 f v k K A g A A J A U A A B M A A A A A A A A A A A A A A A A A 4 g E A A E Z v c m 1 1 b G F z L 1 N l Y 3 R p b 2 4 x L m 1 Q S w U G A A A A A A M A A w D C A A A A O 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B A A A A A A A A C a 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X V i d X J u P C 9 J d G V t U G F 0 a D 4 8 L 0 l 0 Z W 1 M b 2 N h d G l v b j 4 8 U 3 R h Y m x l R W 5 0 c m l l c z 4 8 R W 5 0 c n k g V H l w Z T 0 i S X N Q c m l 2 Y X R l I i B W Y W x 1 Z T 0 i b D A i I C 8 + P E V u d H J 5 I F R 5 c G U 9 I l F 1 Z X J 5 S U Q i I F Z h b H V l P S J z M j E 4 M j h l Y z k t M m J k M C 0 0 Z W I z L W E z Z m Y t M T Y 0 M m V m Z m F j Z D A 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d W J 1 c m 4 i I C 8 + P E V u d H J 5 I F R 5 c G U 9 I k Z p b G x l Z E N v b X B s Z X R l U m V z d W x 0 V G 9 X b 3 J r c 2 h l Z X Q i I F Z h b H V l P S J s M S I g L z 4 8 R W 5 0 c n k g V H l w Z T 0 i Q W R k Z W R U b 0 R h d G F N b 2 R l b C I g V m F s d W U 9 I m w w I i A v P j x F b n R y e S B U e X B l P S J G a W x s Q 2 9 1 b n Q i I F Z h b H V l P S J s N D Y 2 I i A v P j x F b n R y e S B U e X B l P S J G a W x s R X J y b 3 J D b 2 R l I i B W Y W x 1 Z T 0 i c 1 V u a 2 5 v d 2 4 i I C 8 + P E V u d H J 5 I F R 5 c G U 9 I k Z p b G x F c n J v c k N v d W 5 0 I i B W Y W x 1 Z T 0 i b D A i I C 8 + P E V u d H J 5 I F R 5 c G U 9 I k Z p b G x M Y X N 0 V X B k Y X R l Z C I g V m F s d W U 9 I m Q y M D I 1 L T A z L T A x V D I y O j I 2 O j U 5 L j M 4 N z M z N D B a I i A v P j x F b n R y e S B U e X B l P S J G a W x s Q 2 9 s d W 1 u V H l w Z X M i I F Z h b H V l P S J z Q m d Z R 0 J n W U d B Q U F H Q m d Z P S I g L z 4 8 R W 5 0 c n k g V H l w Z T 0 i R m l s b E N v b H V t b k 5 h b W V z I i B W Y W x 1 Z T 0 i c 1 s m c X V v d D t B Z G R y Z X N z J n F 1 b 3 Q 7 L C Z x d W 9 0 O 1 B y b 3 B l c n R 5 I H R 5 c G U m c X V v d D s s J n F 1 b 3 Q 7 U 2 9 s Z C B i e S Z x d W 9 0 O y w m c X V v d D t C Z W Q m c X V v d D s s J n F 1 b 3 Q 7 Q m F 0 a C Z x d W 9 0 O y w m c X V v d D t D Y X I m c X V v d D s s J n F 1 b 3 Q 7 U 2 F s Z S B Q c m l j Z S Z x d W 9 0 O y w m c X V v d D t T Y W x l I E R h d G U m c X V v d D s s J n F 1 b 3 Q 7 Q W R k c m V z c z I m c X V v d D s s J n F 1 b 3 Q 7 c G 9 z d G N v Z G U m c X V v d D s s J n F 1 b 3 Q 7 c 3 V i d X J i 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F 1 Y n V y b i 9 B d X R v U m V t b 3 Z l Z E N v b H V t b n M x L n t B Z G R y Z X N z L D B 9 J n F 1 b 3 Q 7 L C Z x d W 9 0 O 1 N l Y 3 R p b 2 4 x L 2 F 1 Y n V y b i 9 B d X R v U m V t b 3 Z l Z E N v b H V t b n M x L n t Q c m 9 w Z X J 0 e S B 0 e X B l L D F 9 J n F 1 b 3 Q 7 L C Z x d W 9 0 O 1 N l Y 3 R p b 2 4 x L 2 F 1 Y n V y b i 9 B d X R v U m V t b 3 Z l Z E N v b H V t b n M x L n t T b 2 x k I G J 5 L D J 9 J n F 1 b 3 Q 7 L C Z x d W 9 0 O 1 N l Y 3 R p b 2 4 x L 2 F 1 Y n V y b i 9 B d X R v U m V t b 3 Z l Z E N v b H V t b n M x L n t C Z W Q s M 3 0 m c X V v d D s s J n F 1 b 3 Q 7 U 2 V j d G l v b j E v Y X V i d X J u L 0 F 1 d G 9 S Z W 1 v d m V k Q 2 9 s d W 1 u c z E u e 0 J h d G g s N H 0 m c X V v d D s s J n F 1 b 3 Q 7 U 2 V j d G l v b j E v Y X V i d X J u L 0 F 1 d G 9 S Z W 1 v d m V k Q 2 9 s d W 1 u c z E u e 0 N h c i w 1 f S Z x d W 9 0 O y w m c X V v d D t T Z W N 0 a W 9 u M S 9 h d W J 1 c m 4 v Q X V 0 b 1 J l b W 9 2 Z W R D b 2 x 1 b W 5 z M S 5 7 U 2 F s Z S B Q c m l j Z S w 2 f S Z x d W 9 0 O y w m c X V v d D t T Z W N 0 a W 9 u M S 9 h d W J 1 c m 4 v Q X V 0 b 1 J l b W 9 2 Z W R D b 2 x 1 b W 5 z M S 5 7 U 2 F s Z S B E Y X R l L D d 9 J n F 1 b 3 Q 7 L C Z x d W 9 0 O 1 N l Y 3 R p b 2 4 x L 2 F 1 Y n V y b i 9 B d X R v U m V t b 3 Z l Z E N v b H V t b n M x L n t B Z G R y Z X N z M i w 4 f S Z x d W 9 0 O y w m c X V v d D t T Z W N 0 a W 9 u M S 9 h d W J 1 c m 4 v Q X V 0 b 1 J l b W 9 2 Z W R D b 2 x 1 b W 5 z M S 5 7 c G 9 z d G N v Z G U s O X 0 m c X V v d D s s J n F 1 b 3 Q 7 U 2 V j d G l v b j E v Y X V i d X J u L 0 F 1 d G 9 S Z W 1 v d m V k Q 2 9 s d W 1 u c z E u e 3 N 1 Y n V y Y i w x M H 0 m c X V v d D t d L C Z x d W 9 0 O 0 N v b H V t b k N v d W 5 0 J n F 1 b 3 Q 7 O j E x L C Z x d W 9 0 O 0 t l e U N v b H V t b k 5 h b W V z J n F 1 b 3 Q 7 O l t d L C Z x d W 9 0 O 0 N v b H V t b k l k Z W 5 0 a X R p Z X M m c X V v d D s 6 W y Z x d W 9 0 O 1 N l Y 3 R p b 2 4 x L 2 F 1 Y n V y b i 9 B d X R v U m V t b 3 Z l Z E N v b H V t b n M x L n t B Z G R y Z X N z L D B 9 J n F 1 b 3 Q 7 L C Z x d W 9 0 O 1 N l Y 3 R p b 2 4 x L 2 F 1 Y n V y b i 9 B d X R v U m V t b 3 Z l Z E N v b H V t b n M x L n t Q c m 9 w Z X J 0 e S B 0 e X B l L D F 9 J n F 1 b 3 Q 7 L C Z x d W 9 0 O 1 N l Y 3 R p b 2 4 x L 2 F 1 Y n V y b i 9 B d X R v U m V t b 3 Z l Z E N v b H V t b n M x L n t T b 2 x k I G J 5 L D J 9 J n F 1 b 3 Q 7 L C Z x d W 9 0 O 1 N l Y 3 R p b 2 4 x L 2 F 1 Y n V y b i 9 B d X R v U m V t b 3 Z l Z E N v b H V t b n M x L n t C Z W Q s M 3 0 m c X V v d D s s J n F 1 b 3 Q 7 U 2 V j d G l v b j E v Y X V i d X J u L 0 F 1 d G 9 S Z W 1 v d m V k Q 2 9 s d W 1 u c z E u e 0 J h d G g s N H 0 m c X V v d D s s J n F 1 b 3 Q 7 U 2 V j d G l v b j E v Y X V i d X J u L 0 F 1 d G 9 S Z W 1 v d m V k Q 2 9 s d W 1 u c z E u e 0 N h c i w 1 f S Z x d W 9 0 O y w m c X V v d D t T Z W N 0 a W 9 u M S 9 h d W J 1 c m 4 v Q X V 0 b 1 J l b W 9 2 Z W R D b 2 x 1 b W 5 z M S 5 7 U 2 F s Z S B Q c m l j Z S w 2 f S Z x d W 9 0 O y w m c X V v d D t T Z W N 0 a W 9 u M S 9 h d W J 1 c m 4 v Q X V 0 b 1 J l b W 9 2 Z W R D b 2 x 1 b W 5 z M S 5 7 U 2 F s Z S B E Y X R l L D d 9 J n F 1 b 3 Q 7 L C Z x d W 9 0 O 1 N l Y 3 R p b 2 4 x L 2 F 1 Y n V y b i 9 B d X R v U m V t b 3 Z l Z E N v b H V t b n M x L n t B Z G R y Z X N z M i w 4 f S Z x d W 9 0 O y w m c X V v d D t T Z W N 0 a W 9 u M S 9 h d W J 1 c m 4 v Q X V 0 b 1 J l b W 9 2 Z W R D b 2 x 1 b W 5 z M S 5 7 c G 9 z d G N v Z G U s O X 0 m c X V v d D s s J n F 1 b 3 Q 7 U 2 V j d G l v b j E v Y X V i d X J u L 0 F 1 d G 9 S Z W 1 v d m V k Q 2 9 s d W 1 u c z E u e 3 N 1 Y n V y Y i w x M H 0 m c X V v d D t d L C Z x d W 9 0 O 1 J l b G F 0 a W 9 u c 2 h p c E l u Z m 8 m c X V v d D s 6 W 1 1 9 I i A v P j w v U 3 R h Y m x l R W 5 0 c m l l c z 4 8 L 0 l 0 Z W 0 + P E l 0 Z W 0 + P E l 0 Z W 1 M b 2 N h d G l v b j 4 8 S X R l b V R 5 c G U + R m 9 y b X V s Y T w v S X R l b V R 5 c G U + P E l 0 Z W 1 Q Y X R o P l N l Y 3 R p b 2 4 x L 2 F 1 Y n V y b i 9 T b 3 V y Y 2 U 8 L 0 l 0 Z W 1 Q Y X R o P j w v S X R l b U x v Y 2 F 0 a W 9 u P j x T d G F i b G V F b n R y a W V z I C 8 + P C 9 J d G V t P j x J d G V t P j x J d G V t T G 9 j Y X R p b 2 4 + P E l 0 Z W 1 U e X B l P k Z v c m 1 1 b G E 8 L 0 l 0 Z W 1 U e X B l P j x J d G V t U G F 0 a D 5 T Z W N 0 a W 9 u M S 9 h d W J 1 c m 4 v U m V t b 3 Z l Z C U y M E 9 0 a G V y J T I w Q 2 9 s d W 1 u c z w v S X R l b V B h d G g + P C 9 J d G V t T G 9 j Y X R p b 2 4 + P F N 0 Y W J s Z U V u d H J p Z X M g L z 4 8 L 0 l 0 Z W 0 + P E l 0 Z W 0 + P E l 0 Z W 1 M b 2 N h d G l v b j 4 8 S X R l b V R 5 c G U + R m 9 y b X V s Y T w v S X R l b V R 5 c G U + P E l 0 Z W 1 Q Y X R o P l N l Y 3 R p b 2 4 x L 2 F 1 Y n V y b i 9 F e H B h b m R l Z C U y M E R h d G E 8 L 0 l 0 Z W 1 Q Y X R o P j w v S X R l b U x v Y 2 F 0 a W 9 u P j x T d G F i b G V F b n R y a W V z I C 8 + P C 9 J d G V t P j x J d G V t P j x J d G V t T G 9 j Y X R p b 2 4 + P E l 0 Z W 1 U e X B l P k Z v c m 1 1 b G E 8 L 0 l 0 Z W 1 U e X B l P j x J d G V t U G F 0 a D 5 T Z W N 0 a W 9 u M S 9 h d W J 1 c m 4 v U H J v b W 9 0 Z W Q l M j B I Z W F k Z X J z P C 9 J d G V t U G F 0 a D 4 8 L 0 l 0 Z W 1 M b 2 N h d G l v b j 4 8 U 3 R h Y m x l R W 5 0 c m l l c y A v P j w v S X R l b T 4 8 S X R l b T 4 8 S X R l b U x v Y 2 F 0 a W 9 u P j x J d G V t V H l w Z T 5 G b 3 J t d W x h P C 9 J d G V t V H l w Z T 4 8 S X R l b V B h d G g + U 2 V j d G l v b j E v Y X V i d X J u L 0 N o Y W 5 n Z W Q l M j B U e X B l P C 9 J d G V t U G F 0 a D 4 8 L 0 l 0 Z W 1 M b 2 N h d G l v b j 4 8 U 3 R h Y m x l R W 5 0 c m l l c y A v P j w v S X R l b T 4 8 S X R l b T 4 8 S X R l b U x v Y 2 F 0 a W 9 u P j x J d G V t V H l w Z T 5 G b 3 J t d W x h P C 9 J d G V t V H l w Z T 4 8 S X R l b V B h d G g + U 2 V j d G l v b j E v Y X V i d X J u L 1 J l b W 9 2 Z W Q l M j B D b 2 x 1 b W 5 z P C 9 J d G V t U G F 0 a D 4 8 L 0 l 0 Z W 1 M b 2 N h d G l v b j 4 8 U 3 R h Y m x l R W 5 0 c m l l c y A v P j w v S X R l b T 4 8 S X R l b T 4 8 S X R l b U x v Y 2 F 0 a W 9 u P j x J d G V t V H l w Z T 5 G b 3 J t d W x h P C 9 J d G V t V H l w Z T 4 8 S X R l b V B h d G g + U 2 V j d G l v b j E v Y X V i d X J u L 0 Z p b H R l c m V k J T I w U m 9 3 c z w v S X R l b V B h d G g + P C 9 J d G V t T G 9 j Y X R p b 2 4 + P F N 0 Y W J s Z U V u d H J p Z X M g L z 4 8 L 0 l 0 Z W 0 + P C 9 J d G V t c z 4 8 L 0 x v Y 2 F s U G F j a 2 F n Z U 1 l d G F k Y X R h R m l s Z T 4 W A A A A U E s F B g A A A A A A A A A A A A A A A A A A A A A A A C Y B A A A B A A A A 0 I y d 3 w E V 0 R G M e g D A T 8 K X 6 w E A A A D L n 2 9 c D 2 d f T Z y z / X b 6 T X V q A A A A A A I A A A A A A B B m A A A A A Q A A I A A A A L D M F 4 W s u n q t a K k 5 f l J H T + u V q D B e a Y 9 y + L V j 2 J p 7 m w U f A A A A A A 6 A A A A A A g A A I A A A A H k G 2 o f q c F H n Z e T 3 i O 7 K 7 p 6 4 l B m U 1 u N c 6 3 I V H t P V I j v 6 U A A A A G 1 + a v k 5 4 6 R N 5 4 i c F p D G B u A M X R O P m i 2 2 g 4 X J l r 5 T z R Z Z t r W d K k A x U 8 4 T f s w 5 q 4 V H V l j h i m P t V 7 b / s U l 2 k 1 g r V r g k 6 R L q D y U g x y D S G t p d U d O 5 Q A A A A E 7 w + Y C I X m a 3 s c V / B d c S t H J C s c 8 2 t K u Y Q C T b x x A h w P H R B 5 J 2 A 0 Z n s h 5 l 7 Q 7 c m w q A w g p Q 6 n V 0 / 0 s Q z f / E C i a S m 0 8 = < / D a t a M a s h u p > 
</file>

<file path=customXml/itemProps1.xml><?xml version="1.0" encoding="utf-8"?>
<ds:datastoreItem xmlns:ds="http://schemas.openxmlformats.org/officeDocument/2006/customXml" ds:itemID="{D74DD7DF-D4DC-422A-A0D4-406901745B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new 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 Rauniyar</dc:creator>
  <cp:lastModifiedBy>Saurav Rauniyar</cp:lastModifiedBy>
  <dcterms:created xsi:type="dcterms:W3CDTF">2025-03-01T22:05:12Z</dcterms:created>
  <dcterms:modified xsi:type="dcterms:W3CDTF">2025-03-14T09:14:25Z</dcterms:modified>
</cp:coreProperties>
</file>